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limiuk\Desktop\New folder\"/>
    </mc:Choice>
  </mc:AlternateContent>
  <bookViews>
    <workbookView xWindow="0" yWindow="0" windowWidth="19050" windowHeight="9510"/>
  </bookViews>
  <sheets>
    <sheet name="Overview" sheetId="1" r:id="rId1"/>
    <sheet name="DD_1" sheetId="2" r:id="rId2"/>
    <sheet name="DD_2" sheetId="3" r:id="rId3"/>
    <sheet name="DD_3" sheetId="4" r:id="rId4"/>
    <sheet name="DD_4" sheetId="5" r:id="rId5"/>
    <sheet name="DD_5" sheetId="6" r:id="rId6"/>
    <sheet name="DD_6" sheetId="7" r:id="rId7"/>
    <sheet name="DD_7" sheetId="8" r:id="rId8"/>
    <sheet name="DD_8" sheetId="9" r:id="rId9"/>
    <sheet name="DD_9" sheetId="10" r:id="rId10"/>
    <sheet name="DD_10" sheetId="11" r:id="rId11"/>
    <sheet name="DD_11" sheetId="12" r:id="rId12"/>
    <sheet name="DD_12" sheetId="13" r:id="rId13"/>
    <sheet name="DD_13" sheetId="14" r:id="rId14"/>
    <sheet name="DD_14" sheetId="15" r:id="rId15"/>
    <sheet name="DD_15" sheetId="16" r:id="rId16"/>
    <sheet name="DD_16" sheetId="17" r:id="rId17"/>
  </sheets>
  <definedNames>
    <definedName name="_xlnm._FilterDatabase" localSheetId="3" hidden="1">DD_3!$A$1:$W$554</definedName>
    <definedName name="_xlnm._FilterDatabase" localSheetId="4" hidden="1">DD_4!$A$1:$W$583</definedName>
  </definedNames>
  <calcPr calcId="171027"/>
</workbook>
</file>

<file path=xl/calcChain.xml><?xml version="1.0" encoding="utf-8"?>
<calcChain xmlns="http://schemas.openxmlformats.org/spreadsheetml/2006/main">
  <c r="W3" i="5" l="1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2" i="5"/>
  <c r="W2" i="5" s="1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2" i="4"/>
  <c r="W2" i="4" s="1"/>
  <c r="C17" i="1" l="1"/>
  <c r="C16" i="1"/>
  <c r="C15" i="1"/>
  <c r="B17" i="1"/>
  <c r="B16" i="1"/>
  <c r="B15" i="1"/>
  <c r="C18" i="1" l="1"/>
  <c r="B18" i="1"/>
  <c r="C13" i="1"/>
  <c r="B13" i="1"/>
  <c r="C12" i="1"/>
  <c r="B12" i="1"/>
  <c r="C11" i="1"/>
  <c r="B11" i="1"/>
  <c r="C8" i="1"/>
  <c r="B8" i="1"/>
  <c r="C6" i="1"/>
  <c r="B6" i="1"/>
  <c r="C5" i="1"/>
  <c r="B5" i="1"/>
  <c r="C4" i="1"/>
  <c r="B4" i="1"/>
  <c r="C3" i="1"/>
  <c r="B3" i="1"/>
</calcChain>
</file>

<file path=xl/sharedStrings.xml><?xml version="1.0" encoding="utf-8"?>
<sst xmlns="http://schemas.openxmlformats.org/spreadsheetml/2006/main" count="74299" uniqueCount="4795">
  <si>
    <t>Rejected eCS</t>
  </si>
  <si>
    <t>2017-09-01
-
2017-09-30</t>
  </si>
  <si>
    <t>2017-10-01
-
2017-10-31</t>
  </si>
  <si>
    <t>eStamped France</t>
  </si>
  <si>
    <t>A - Invoiced (Rejected eCS)</t>
  </si>
  <si>
    <t>Invoiced (NC refund orders created)</t>
  </si>
  <si>
    <t>Invoiced (Cash Refunded)</t>
  </si>
  <si>
    <t>Invoiced (CIS / not imported in PDS)</t>
  </si>
  <si>
    <t>B - NC refund orders created (Rejected eCS)</t>
  </si>
  <si>
    <t>B1 - ER (Non Cash)</t>
  </si>
  <si>
    <t>B2 - Late Non Cash</t>
  </si>
  <si>
    <t>C - Cash Refunded (Rejected eCS)</t>
  </si>
  <si>
    <t>C1 - ER</t>
  </si>
  <si>
    <t>C2 - Late Cash</t>
  </si>
  <si>
    <t>IssuingDate</t>
  </si>
  <si>
    <t>DocID</t>
  </si>
  <si>
    <t>TTS_ShopCountryName</t>
  </si>
  <si>
    <t>LIA_LIAShopNr</t>
  </si>
  <si>
    <t>TTS_ShopCode</t>
  </si>
  <si>
    <t>TTS_PaymentMethod</t>
  </si>
  <si>
    <t>LIA_ShopName</t>
  </si>
  <si>
    <t>MNA_BundleTypes</t>
  </si>
  <si>
    <t>MNA_FormScanStatuses</t>
  </si>
  <si>
    <t>MNA_BundleContents</t>
  </si>
  <si>
    <t>TTS_IssuedStatus</t>
  </si>
  <si>
    <t>TTS_eStampDate</t>
  </si>
  <si>
    <t>ServiceID</t>
  </si>
  <si>
    <t>TTS_TotalGrossAmount</t>
  </si>
  <si>
    <t>TTS_TotalRefundAmount</t>
  </si>
  <si>
    <t>TTS_TotalVatAmount</t>
  </si>
  <si>
    <t>MNA_Invoiced</t>
  </si>
  <si>
    <t>MNA_Directives</t>
  </si>
  <si>
    <t>PDS_Counts_RefundedCount</t>
  </si>
  <si>
    <t>PDS_Counts_RecordCount</t>
  </si>
  <si>
    <t>TTS_EarlyRefundType</t>
  </si>
  <si>
    <t>2017-09-01</t>
  </si>
  <si>
    <t>11023347804561810619</t>
  </si>
  <si>
    <t>FRANCE</t>
  </si>
  <si>
    <t>LORO PIANA- SERRIS</t>
  </si>
  <si>
    <t>(S)(B)(N)</t>
  </si>
  <si>
    <t>(4)(4)(5)</t>
  </si>
  <si>
    <t>(0)(0)(7)</t>
  </si>
  <si>
    <t>2017-09-07</t>
  </si>
  <si>
    <t>(-1)(0)(0)</t>
  </si>
  <si>
    <t>11023333204561810606</t>
  </si>
  <si>
    <t>LORO PIANA- PARIS MONTAIGNE</t>
  </si>
  <si>
    <t>(S)(B)</t>
  </si>
  <si>
    <t>(4)(1)</t>
  </si>
  <si>
    <t>(0)(0)</t>
  </si>
  <si>
    <t>2017-09-03</t>
  </si>
  <si>
    <t>2017-09-29</t>
  </si>
  <si>
    <t>(-1)(96)</t>
  </si>
  <si>
    <t>11023357697680482525</t>
  </si>
  <si>
    <t>SONIA RYKIEL - PARIS ST GERMAI</t>
  </si>
  <si>
    <t>(S)</t>
  </si>
  <si>
    <t>(4)</t>
  </si>
  <si>
    <t>(0)</t>
  </si>
  <si>
    <t>2017-09-15</t>
  </si>
  <si>
    <t>(-1)</t>
  </si>
  <si>
    <t>11013334326678890088</t>
  </si>
  <si>
    <t>CITY PHARMA - PARIS</t>
  </si>
  <si>
    <t>2017-09-05</t>
  </si>
  <si>
    <t>11023334012680485504</t>
  </si>
  <si>
    <t>KENZO- MADELEINE</t>
  </si>
  <si>
    <t>2017-09-14</t>
  </si>
  <si>
    <t>11023355846680484100</t>
  </si>
  <si>
    <t>SPORT 2000 - CHAMONIX</t>
  </si>
  <si>
    <t>2017-09-25</t>
  </si>
  <si>
    <t>11023333804680486035</t>
  </si>
  <si>
    <t>CARTIER- RUE DU FG ST HONORE</t>
  </si>
  <si>
    <t>11003368790601485076</t>
  </si>
  <si>
    <t>BURBERRY- SERRIS</t>
  </si>
  <si>
    <t>(4)(4)</t>
  </si>
  <si>
    <t>(0)(14)</t>
  </si>
  <si>
    <t>2017-09-04</t>
  </si>
  <si>
    <t>(-1)(0)</t>
  </si>
  <si>
    <t>11003357083602133600</t>
  </si>
  <si>
    <t>BUCHERER 1888 - PARIS VO</t>
  </si>
  <si>
    <t>(B)(X)</t>
  </si>
  <si>
    <t>(4)(2)</t>
  </si>
  <si>
    <t>(96)(96)</t>
  </si>
  <si>
    <t>11003337745674077550</t>
  </si>
  <si>
    <t>HERMES - PARIS FBG ST HONORE</t>
  </si>
  <si>
    <t>11003337745674078708</t>
  </si>
  <si>
    <t>(S)(N)</t>
  </si>
  <si>
    <t>(4)(5)</t>
  </si>
  <si>
    <t>(0)(7)</t>
  </si>
  <si>
    <t>2017-09-02</t>
  </si>
  <si>
    <t>11003357083602133594</t>
  </si>
  <si>
    <t>2017-11-30</t>
  </si>
  <si>
    <t>11013340619678889807</t>
  </si>
  <si>
    <t>DARTY- TOULOUSE ESQUIROL</t>
  </si>
  <si>
    <t>2017-09-13</t>
  </si>
  <si>
    <t>11023367507680486515</t>
  </si>
  <si>
    <t>CAUDALIE - BORDEAUX</t>
  </si>
  <si>
    <t>11023323311680489774</t>
  </si>
  <si>
    <t>PIERRE BALMAIN - PARIS</t>
  </si>
  <si>
    <t>(S)(B)(X)</t>
  </si>
  <si>
    <t>(4)(4)(2)</t>
  </si>
  <si>
    <t>(0)(0)(0)</t>
  </si>
  <si>
    <t>11013319439678891663</t>
  </si>
  <si>
    <t>DARTY- TOURS NORD</t>
  </si>
  <si>
    <t>2017-09-16</t>
  </si>
  <si>
    <t>11023331604562313820</t>
  </si>
  <si>
    <t>MONOPRIX - EVIAN 2835</t>
  </si>
  <si>
    <t>2017-11-06</t>
  </si>
  <si>
    <t>11023368010680491374</t>
  </si>
  <si>
    <t>ELISABETTA FRANCHI</t>
  </si>
  <si>
    <t>11183327483636985654</t>
  </si>
  <si>
    <t>GALERIES LAFAYETTE- VUITTON</t>
  </si>
  <si>
    <t>(0)(13)</t>
  </si>
  <si>
    <t>11023361129680493430</t>
  </si>
  <si>
    <t>CELINE- PARIS MONTAIGNE</t>
  </si>
  <si>
    <t>2017-09-06</t>
  </si>
  <si>
    <t>11023324083663986229</t>
  </si>
  <si>
    <t>ZARA- PARIS CC ITALIE 3054</t>
  </si>
  <si>
    <t>2017-09-12</t>
  </si>
  <si>
    <t>11023333804680499160</t>
  </si>
  <si>
    <t>2017-09-11</t>
  </si>
  <si>
    <t>11123356103663672246</t>
  </si>
  <si>
    <t>HUBLOT - PARIS STANDARD 16.38%</t>
  </si>
  <si>
    <t>(S)(N)(N)</t>
  </si>
  <si>
    <t>(4)(5)(2)</t>
  </si>
  <si>
    <t>2017-10-31</t>
  </si>
  <si>
    <t>(-1)(0)(96)</t>
  </si>
  <si>
    <t>11003337745674079737</t>
  </si>
  <si>
    <t>(0)(1)</t>
  </si>
  <si>
    <t>2017-10-09</t>
  </si>
  <si>
    <t>11023358080680493716</t>
  </si>
  <si>
    <t>AZZEDINE ALAIA - PARIS MARIGNA</t>
  </si>
  <si>
    <t>11003359419674079458</t>
  </si>
  <si>
    <t>HERMES FRANCHISE - MEGEVE</t>
  </si>
  <si>
    <t>11003337745674079970</t>
  </si>
  <si>
    <t>11183318399673358503</t>
  </si>
  <si>
    <t>LOUIS VUITTON - PARIS AU BON M</t>
  </si>
  <si>
    <t>11023368647680488853</t>
  </si>
  <si>
    <t>TORY BURCH LV4  - SERRIS</t>
  </si>
  <si>
    <t>11023327213680499687</t>
  </si>
  <si>
    <t>FENDI- PARIS MONTAIGNE</t>
  </si>
  <si>
    <t>11023340937680495429</t>
  </si>
  <si>
    <t>NIKE INLINE - PARIS CHAMPS ELY</t>
  </si>
  <si>
    <t>2017-09-28</t>
  </si>
  <si>
    <t>11183368955675639830</t>
  </si>
  <si>
    <t>GIUSEPPE ZANOTTI DESIGN - SERR</t>
  </si>
  <si>
    <t>11003367384682224226</t>
  </si>
  <si>
    <t>GALERIES LAFAYETTE- ECIS HSM</t>
  </si>
  <si>
    <t>11023368821680505245</t>
  </si>
  <si>
    <t>CHLOE - MONTAIGNE</t>
  </si>
  <si>
    <t>11023334012680505354</t>
  </si>
  <si>
    <t>11013357487678892362</t>
  </si>
  <si>
    <t>BURTON- ST HERBLAIN</t>
  </si>
  <si>
    <t>11023323551680502737</t>
  </si>
  <si>
    <t>LONGCHAMP- ST HONORE</t>
  </si>
  <si>
    <t>11023368068680507666</t>
  </si>
  <si>
    <t>AUCHAN KREMLIN BICETRE</t>
  </si>
  <si>
    <t>11003327468678394687</t>
  </si>
  <si>
    <t>GALERIES LAFAYETTE- HAUSSMANN</t>
  </si>
  <si>
    <t>2017-11-14</t>
  </si>
  <si>
    <t>11023333807680508749</t>
  </si>
  <si>
    <t>CARTIER- LYON</t>
  </si>
  <si>
    <t>2017-09-23</t>
  </si>
  <si>
    <t>11023363799680505420</t>
  </si>
  <si>
    <t>APRIL M15 - ARRAS</t>
  </si>
  <si>
    <t>11023329469680500870</t>
  </si>
  <si>
    <t>FRED JOAILLIER- CANNES</t>
  </si>
  <si>
    <t>11013325071678894593</t>
  </si>
  <si>
    <t>DECATHLON - MONTBELIARD 231</t>
  </si>
  <si>
    <t>11023333804680509610</t>
  </si>
  <si>
    <t>2017-10-16</t>
  </si>
  <si>
    <t>11003337745674081022</t>
  </si>
  <si>
    <t>11003337745674081385</t>
  </si>
  <si>
    <t>11003319568675312092</t>
  </si>
  <si>
    <t>LOUIS VUITTON - PARIS CHAMPS E</t>
  </si>
  <si>
    <t>11023325627680502412</t>
  </si>
  <si>
    <t>AUCHAN ILLKIRCH</t>
  </si>
  <si>
    <t>2017-11-01</t>
  </si>
  <si>
    <t>11023327621680502030</t>
  </si>
  <si>
    <t>ALAIN AFFLELOU- LYON PART DIEU</t>
  </si>
  <si>
    <t>2017-09-10</t>
  </si>
  <si>
    <t>11023355905680509177</t>
  </si>
  <si>
    <t>LES OPTICIENS CONSEILS - PUTEA</t>
  </si>
  <si>
    <t>2017-10-27</t>
  </si>
  <si>
    <t>11003337755674081683</t>
  </si>
  <si>
    <t>HERMES - PARIS GEORGE V</t>
  </si>
  <si>
    <t>2017-10-23</t>
  </si>
  <si>
    <t>11023314212680511365</t>
  </si>
  <si>
    <t>VALENTINO- MONACO</t>
  </si>
  <si>
    <t>11023363336680510315</t>
  </si>
  <si>
    <t>HUGO BOSS- SERRIS LA VALLEE</t>
  </si>
  <si>
    <t>2017-09-09</t>
  </si>
  <si>
    <t>11013356641678895178</t>
  </si>
  <si>
    <t>CONFORAMA- PARIS ETOILE</t>
  </si>
  <si>
    <t>11003319568675312823</t>
  </si>
  <si>
    <t>11183368955675642244</t>
  </si>
  <si>
    <t>11013354841678896594</t>
  </si>
  <si>
    <t>DECATHLON - DOUBS</t>
  </si>
  <si>
    <t>11023354854680516695</t>
  </si>
  <si>
    <t>LACOSTE- SERRIS</t>
  </si>
  <si>
    <t>11013354841678894641</t>
  </si>
  <si>
    <t>11023344183680510204</t>
  </si>
  <si>
    <t>KIPLING- PARIS SEVRES</t>
  </si>
  <si>
    <t>11023344475680513976</t>
  </si>
  <si>
    <t>CALVIN KLEIN JEANS - SERRIS</t>
  </si>
  <si>
    <t>11023354854680512839</t>
  </si>
  <si>
    <t>11023346373680511442</t>
  </si>
  <si>
    <t>BULGARI- PARIS GEORGE V</t>
  </si>
  <si>
    <t>11023329518663988963</t>
  </si>
  <si>
    <t>MARNI FRANCE- PARIS</t>
  </si>
  <si>
    <t>2017-09-24</t>
  </si>
  <si>
    <t>11023354006680518367</t>
  </si>
  <si>
    <t>ELECTRO DEPOT- THIAIS</t>
  </si>
  <si>
    <t>2017-10-17</t>
  </si>
  <si>
    <t>11003347807674082382</t>
  </si>
  <si>
    <t>HERMES - PARIS SEVRES</t>
  </si>
  <si>
    <t>11023354006680518224</t>
  </si>
  <si>
    <t>11183323512673360244</t>
  </si>
  <si>
    <t>LOUIS VUITTON - ST TROPEZ</t>
  </si>
  <si>
    <t>2017-09-26</t>
  </si>
  <si>
    <t>11023339657680520667</t>
  </si>
  <si>
    <t>HUGO BOSS- PARIS CHAMPS ELYSEE</t>
  </si>
  <si>
    <t>11023339657680520336</t>
  </si>
  <si>
    <t>11183319568673360278</t>
  </si>
  <si>
    <t>11023326344663988953</t>
  </si>
  <si>
    <t>ZARA- VAL D'EUROPE 3066</t>
  </si>
  <si>
    <t>11003327468678395073</t>
  </si>
  <si>
    <t>11183319568673360353</t>
  </si>
  <si>
    <t>11093358779615636611</t>
  </si>
  <si>
    <t>BUCCELLATI- PARIS</t>
  </si>
  <si>
    <t>11023334012680525062</t>
  </si>
  <si>
    <t>11023356882680521805</t>
  </si>
  <si>
    <t>BUCHERER 1888 - PARIS</t>
  </si>
  <si>
    <t>11003337745674083498</t>
  </si>
  <si>
    <t>2017-11-09</t>
  </si>
  <si>
    <t>11023354006680518139</t>
  </si>
  <si>
    <t>11013325064678898171</t>
  </si>
  <si>
    <t>DECATHLON - HOUDEMONT 132</t>
  </si>
  <si>
    <t>2017-09-18</t>
  </si>
  <si>
    <t>11003327468678408388</t>
  </si>
  <si>
    <t>2017-12-14</t>
  </si>
  <si>
    <t>11003347807674083665</t>
  </si>
  <si>
    <t>11003337745674084087</t>
  </si>
  <si>
    <t>11023334012680529760</t>
  </si>
  <si>
    <t>11023366519680524921</t>
  </si>
  <si>
    <t>DE FURSAC- LA DEFENSE</t>
  </si>
  <si>
    <t>11003307774672109185</t>
  </si>
  <si>
    <t>CYCLES LAURENT CENT MOTO REP-P</t>
  </si>
  <si>
    <t>11023352917680516336</t>
  </si>
  <si>
    <t>APPLE STORE - BORDEAUX</t>
  </si>
  <si>
    <t>11023334012680530490</t>
  </si>
  <si>
    <t>11023333221680530141</t>
  </si>
  <si>
    <t>GIANNI VERSACE- MONTAIGNE</t>
  </si>
  <si>
    <t>11003337745674084189</t>
  </si>
  <si>
    <t>2017-09-19</t>
  </si>
  <si>
    <t>11023354006680518305</t>
  </si>
  <si>
    <t>11003367384682217646</t>
  </si>
  <si>
    <t>(B)</t>
  </si>
  <si>
    <t>11003367384682217679</t>
  </si>
  <si>
    <t>11023360873680525174</t>
  </si>
  <si>
    <t>TIFFANY AND CO- PARIS CHAMPS</t>
  </si>
  <si>
    <t>11003367384682217740</t>
  </si>
  <si>
    <t>11003358002602133789</t>
  </si>
  <si>
    <t>TAG HEUER - CHAMPS ELYSEES VO</t>
  </si>
  <si>
    <t>11003367384682217698</t>
  </si>
  <si>
    <t>11003337745674084588</t>
  </si>
  <si>
    <t>11023333804680533688</t>
  </si>
  <si>
    <t>11183327468678321586</t>
  </si>
  <si>
    <t>11003367384682217971</t>
  </si>
  <si>
    <t>11023358625680532491</t>
  </si>
  <si>
    <t>GIVENCHY- MONTAIGNE</t>
  </si>
  <si>
    <t>11003337745674084733</t>
  </si>
  <si>
    <t>11003367384682218004</t>
  </si>
  <si>
    <t>11023341089663989665</t>
  </si>
  <si>
    <t>JIMMY CHOO - PARIS MONTAIGNE</t>
  </si>
  <si>
    <t>11023355281680533977</t>
  </si>
  <si>
    <t>ELECTRO DEPOT- SARCELLES</t>
  </si>
  <si>
    <t>11023337729680535039</t>
  </si>
  <si>
    <t>GIVENCHY- FAUBOURG</t>
  </si>
  <si>
    <t>11023355577680519599</t>
  </si>
  <si>
    <t>COACH - SERRIS</t>
  </si>
  <si>
    <t>11023337729680534948</t>
  </si>
  <si>
    <t>11023318089680531284</t>
  </si>
  <si>
    <t>DARTY- PARIS TERNES 907 030</t>
  </si>
  <si>
    <t>11023341657680534522</t>
  </si>
  <si>
    <t>BARBARA BUI - PARIS MONTAIGNE</t>
  </si>
  <si>
    <t>11023358750680536270</t>
  </si>
  <si>
    <t>BERLUTI- PARIS SEVRES</t>
  </si>
  <si>
    <t>2017-10-03</t>
  </si>
  <si>
    <t>15003327590388566270</t>
  </si>
  <si>
    <t>MAGASIN GALERIES LAFAYETTE SAS</t>
  </si>
  <si>
    <t>2017-11-26</t>
  </si>
  <si>
    <t>11013356619678898884</t>
  </si>
  <si>
    <t>WORLD OF DISNEY - DISNEYLAND</t>
  </si>
  <si>
    <t>2017-10-06</t>
  </si>
  <si>
    <t>11023367144680536128</t>
  </si>
  <si>
    <t>TWIN SET - CANNES</t>
  </si>
  <si>
    <t>11023359265680540450</t>
  </si>
  <si>
    <t>BEXLEY - PARIS CHAMPS ELYSEES</t>
  </si>
  <si>
    <t>2017-09-08</t>
  </si>
  <si>
    <t>11023336627680531619</t>
  </si>
  <si>
    <t>TOD'S - FBG ST HONORE</t>
  </si>
  <si>
    <t>11023322948680538806</t>
  </si>
  <si>
    <t>CARREFOUR - VILLIERS EN BIERE</t>
  </si>
  <si>
    <t>11023345457680541380</t>
  </si>
  <si>
    <t>JIMMY CHOO - CANNES</t>
  </si>
  <si>
    <t>2017-09-20</t>
  </si>
  <si>
    <t>11023358097680540926</t>
  </si>
  <si>
    <t>CAP BOULANGER - ROSNY (IGRIPS)</t>
  </si>
  <si>
    <t>(B)(S)</t>
  </si>
  <si>
    <t>(13)(0)</t>
  </si>
  <si>
    <t>(0)(-1)</t>
  </si>
  <si>
    <t>11023360811680541258</t>
  </si>
  <si>
    <t>PETIT BATEAU -180- MU GONESSE</t>
  </si>
  <si>
    <t>11023339657680544956</t>
  </si>
  <si>
    <t>11023330479680544218</t>
  </si>
  <si>
    <t>AUCHAN ISSY LS MOULINEAUX</t>
  </si>
  <si>
    <t>11023362854680543060</t>
  </si>
  <si>
    <t>LONGCHAMP - CHAMPS ELYSEES</t>
  </si>
  <si>
    <t>11023336566680544042</t>
  </si>
  <si>
    <t>CARTIER- CHAMPS ELYSEES</t>
  </si>
  <si>
    <t>11013330610678899569</t>
  </si>
  <si>
    <t>DARTY- CLERMONT FERRAND</t>
  </si>
  <si>
    <t>11023365906680545785</t>
  </si>
  <si>
    <t>LEGO - PARIS FORUM DES HALLES</t>
  </si>
  <si>
    <t>11183327468678316845</t>
  </si>
  <si>
    <t>11003358002602133829</t>
  </si>
  <si>
    <t>(B)(N)</t>
  </si>
  <si>
    <t>11023354854680546520</t>
  </si>
  <si>
    <t>11023358066680541275</t>
  </si>
  <si>
    <t>SWAROVSKI - PARIS CHAMPS ELYSE</t>
  </si>
  <si>
    <t>11023356274663991016</t>
  </si>
  <si>
    <t>ZARA- PARIS CHAMPS ELYSEES</t>
  </si>
  <si>
    <t>11023354854680548901</t>
  </si>
  <si>
    <t>11023358523680544296</t>
  </si>
  <si>
    <t>MARC ORIAN - ROISSY EN FRANCE</t>
  </si>
  <si>
    <t>2017-10-30</t>
  </si>
  <si>
    <t>11013319340678901264</t>
  </si>
  <si>
    <t>KIABI VILLEPINTE</t>
  </si>
  <si>
    <t>11023333024680550849</t>
  </si>
  <si>
    <t>FARADAY- PARIS</t>
  </si>
  <si>
    <t>11023333024680550968</t>
  </si>
  <si>
    <t>11183368955675646815</t>
  </si>
  <si>
    <t>11023333024680550746</t>
  </si>
  <si>
    <t>11023350570680552011</t>
  </si>
  <si>
    <t>APPLE STORE - PARIS HALEVY</t>
  </si>
  <si>
    <t>11023350570680550537</t>
  </si>
  <si>
    <t>11183327468678322325</t>
  </si>
  <si>
    <t>11013333256678901682</t>
  </si>
  <si>
    <t>CONFORAMA- VILLACOUBLAY</t>
  </si>
  <si>
    <t>11233333024502328673</t>
  </si>
  <si>
    <t>11023337730680552464</t>
  </si>
  <si>
    <t>GIVENCHY- SERRIS</t>
  </si>
  <si>
    <t>11023340937680554279</t>
  </si>
  <si>
    <t>11013334326678902642</t>
  </si>
  <si>
    <t>11023323406680538605</t>
  </si>
  <si>
    <t>HABITAT - PARIS PONT NEUF</t>
  </si>
  <si>
    <t>11023365400680555601</t>
  </si>
  <si>
    <t>11013354841678902816</t>
  </si>
  <si>
    <t>11003337745674085427</t>
  </si>
  <si>
    <t>11023333024680555829</t>
  </si>
  <si>
    <t>11013311792678901584</t>
  </si>
  <si>
    <t>PIMKIE- PARIS ITALIE 2</t>
  </si>
  <si>
    <t>15003327609674812077</t>
  </si>
  <si>
    <t>MAGASINS GALERIES LAFAYETTE SA</t>
  </si>
  <si>
    <t>11023323551680557495</t>
  </si>
  <si>
    <t>11023365400680555519</t>
  </si>
  <si>
    <t>11023352618680557754</t>
  </si>
  <si>
    <t>TUMI - SERRIS</t>
  </si>
  <si>
    <t>11023318074680558772</t>
  </si>
  <si>
    <t>DARTY- PARIS MONTPARNASSE 7014</t>
  </si>
  <si>
    <t>11023352512663991775</t>
  </si>
  <si>
    <t>ZARA- AUBERVILLIERS 9232</t>
  </si>
  <si>
    <t>11003337745674086322</t>
  </si>
  <si>
    <t>11003368790601486008</t>
  </si>
  <si>
    <t>11003329300588352775</t>
  </si>
  <si>
    <t>11023343936680552343</t>
  </si>
  <si>
    <t>NOCIBE- THIAIS</t>
  </si>
  <si>
    <t>11023336627680561179</t>
  </si>
  <si>
    <t>11003315735675319549</t>
  </si>
  <si>
    <t>LOUIS VUITTON - PARIS MONTAIGN</t>
  </si>
  <si>
    <t>11023355577680565120</t>
  </si>
  <si>
    <t>2017-09-30</t>
  </si>
  <si>
    <t>11003337745674087202</t>
  </si>
  <si>
    <t>11023364909680561328</t>
  </si>
  <si>
    <t>HARMONT&amp;BLAINE - PARIS</t>
  </si>
  <si>
    <t>(B)(S)(N)</t>
  </si>
  <si>
    <t>(0)(0)(-1)</t>
  </si>
  <si>
    <t>11023327213680563902</t>
  </si>
  <si>
    <t>11003337745674087260</t>
  </si>
  <si>
    <t>11183358820675648727</t>
  </si>
  <si>
    <t>PRADA - PARIS ST HONORE</t>
  </si>
  <si>
    <t>11183363448675648122</t>
  </si>
  <si>
    <t>TOM FORD - PARIS ST HONORE</t>
  </si>
  <si>
    <t>11013369303678901214</t>
  </si>
  <si>
    <t>TIMBERLAND - CHAMONIX</t>
  </si>
  <si>
    <t>11023333221680569023</t>
  </si>
  <si>
    <t>11013369303678904598</t>
  </si>
  <si>
    <t>11003339260672112334</t>
  </si>
  <si>
    <t>MANFIELD - MONTPELLIER</t>
  </si>
  <si>
    <t>2017-09-17</t>
  </si>
  <si>
    <t>15183327612559740730</t>
  </si>
  <si>
    <t>MAGASINS GALERIES LAFAYETTE</t>
  </si>
  <si>
    <t>11003337745674087633</t>
  </si>
  <si>
    <t>11023367054680560732</t>
  </si>
  <si>
    <t>BOULANGER-PARIS BEAUGRENELLE</t>
  </si>
  <si>
    <t>11023361109680570327</t>
  </si>
  <si>
    <t>PRIMARK - CRETEIL</t>
  </si>
  <si>
    <t>11003362059602133929</t>
  </si>
  <si>
    <t>OFFICINE PANERAI- ST HO - VO</t>
  </si>
  <si>
    <t>11023361106680571076</t>
  </si>
  <si>
    <t>PRIMARK - VILLENEUVE LA GARENN</t>
  </si>
  <si>
    <t>11183343872675649002</t>
  </si>
  <si>
    <t>PINKO - SERRIS</t>
  </si>
  <si>
    <t>11023344764680568599</t>
  </si>
  <si>
    <t>MEDIA COMPU STAR - MONTGALLET</t>
  </si>
  <si>
    <t>11023344764680573038</t>
  </si>
  <si>
    <t>11183343872675649664</t>
  </si>
  <si>
    <t>11023303606680571720</t>
  </si>
  <si>
    <t>AUCHAN PARIS LA DEFENSE</t>
  </si>
  <si>
    <t>11003319568675320911</t>
  </si>
  <si>
    <t>11003363448672112822</t>
  </si>
  <si>
    <t>11023327213680576194</t>
  </si>
  <si>
    <t>2017-09-21</t>
  </si>
  <si>
    <t>11183357874675646729</t>
  </si>
  <si>
    <t>THE KOOPLES - SERRIS</t>
  </si>
  <si>
    <t>11183365385675649626</t>
  </si>
  <si>
    <t>KENZO - MONACO</t>
  </si>
  <si>
    <t>11003367385672737008</t>
  </si>
  <si>
    <t>LOUIS VUITTON -ECIS HSM</t>
  </si>
  <si>
    <t>11183365805675650265</t>
  </si>
  <si>
    <t>KIABI - PARIS VOLTAIRE</t>
  </si>
  <si>
    <t>11023334012680576560</t>
  </si>
  <si>
    <t>11023344764680572420</t>
  </si>
  <si>
    <t>11023331915680578906</t>
  </si>
  <si>
    <t>BERNARDAUD - PARIS ROYALE</t>
  </si>
  <si>
    <t>2017-10-24</t>
  </si>
  <si>
    <t>11123365844663672846</t>
  </si>
  <si>
    <t>AUDEMARS PIGUET - PARIS ROYALE</t>
  </si>
  <si>
    <t>11003337745674088954</t>
  </si>
  <si>
    <t>2017-09-27</t>
  </si>
  <si>
    <t>11023365068680566176</t>
  </si>
  <si>
    <t>MONTBLANC - SERRIS</t>
  </si>
  <si>
    <t>11013356619678907536</t>
  </si>
  <si>
    <t>11013333283678906560</t>
  </si>
  <si>
    <t>CONFORAMA- CLERMONT FERRAND</t>
  </si>
  <si>
    <t>11023337047680573242</t>
  </si>
  <si>
    <t>VILLEROY ET BOCH- SERRIS</t>
  </si>
  <si>
    <t>11023339849680579742</t>
  </si>
  <si>
    <t>SERGE BLANCO- PARIS OPERA</t>
  </si>
  <si>
    <t>11003337745674089620</t>
  </si>
  <si>
    <t>11003319568675322477</t>
  </si>
  <si>
    <t>11023333806680585214</t>
  </si>
  <si>
    <t>CARTIER- CANNES</t>
  </si>
  <si>
    <t>11183355414675650746</t>
  </si>
  <si>
    <t>MONCLER- CANNES</t>
  </si>
  <si>
    <t>11023331915680574540</t>
  </si>
  <si>
    <t>2017-10-10</t>
  </si>
  <si>
    <t>11003337755674090118</t>
  </si>
  <si>
    <t>11003337745674090429</t>
  </si>
  <si>
    <t>11023365068680588740</t>
  </si>
  <si>
    <t>11023367535680584365</t>
  </si>
  <si>
    <t>NEW YORKER - KREMLIN BICETRE</t>
  </si>
  <si>
    <t>11003337746674090240</t>
  </si>
  <si>
    <t>HERMES - BIARRITZ</t>
  </si>
  <si>
    <t>11023334013680589010</t>
  </si>
  <si>
    <t>KENZO- GEORGE V</t>
  </si>
  <si>
    <t>2017-10-07</t>
  </si>
  <si>
    <t>11023323311680589256</t>
  </si>
  <si>
    <t>11093339094615637285</t>
  </si>
  <si>
    <t>PHARMACIE DU RER - LA DEFENSE</t>
  </si>
  <si>
    <t>11023334013680590353</t>
  </si>
  <si>
    <t>11183358008675652562</t>
  </si>
  <si>
    <t>MONCLER - FBG ST HONORE</t>
  </si>
  <si>
    <t>11023357696680589477</t>
  </si>
  <si>
    <t>SONIA RYKIEL - PARIS FBG ST HO</t>
  </si>
  <si>
    <t>11023354929561811668</t>
  </si>
  <si>
    <t>LORO PIANA- MONTE CARLO</t>
  </si>
  <si>
    <t>2017-10-19</t>
  </si>
  <si>
    <t>11183319568673367688</t>
  </si>
  <si>
    <t>11023333801680590901</t>
  </si>
  <si>
    <t>CARTIER- RUE LA PAIX</t>
  </si>
  <si>
    <t>11013319370678908893</t>
  </si>
  <si>
    <t>KIABI PLAN DE CAMPAGNE</t>
  </si>
  <si>
    <t>11023301063561811722</t>
  </si>
  <si>
    <t>LORO PIANA- PARIS FBG ST HONOR</t>
  </si>
  <si>
    <t>11023349836680585112</t>
  </si>
  <si>
    <t>TOD'S- LA VALLEE VILLAGE</t>
  </si>
  <si>
    <t>11023345277680592418</t>
  </si>
  <si>
    <t>ACNE JEANS STUDIO- PARIS</t>
  </si>
  <si>
    <t>11023327213680592815</t>
  </si>
  <si>
    <t>11023335078663994600</t>
  </si>
  <si>
    <t>ZARA- PARIS PONT NEUF 3237</t>
  </si>
  <si>
    <t>11003337745674091965</t>
  </si>
  <si>
    <t>11003358008673756226</t>
  </si>
  <si>
    <t>11023360787680587791</t>
  </si>
  <si>
    <t>PETIT BATEAU -121- VAL THOIRY</t>
  </si>
  <si>
    <t>11183327468678326067</t>
  </si>
  <si>
    <t>11003337745674092075</t>
  </si>
  <si>
    <t>2017-09-22</t>
  </si>
  <si>
    <t>11023362734680595034</t>
  </si>
  <si>
    <t>LOEWE - SERRIS</t>
  </si>
  <si>
    <t>2017-10-04</t>
  </si>
  <si>
    <t>11003337745674092034</t>
  </si>
  <si>
    <t>11023366000680597106</t>
  </si>
  <si>
    <t>NIKE INLINE - PARIS FORUM DES</t>
  </si>
  <si>
    <t>11183359960675653595</t>
  </si>
  <si>
    <t>CHURCH'S ENGLISH SHOES-SERRIS</t>
  </si>
  <si>
    <t>11023323817680597777</t>
  </si>
  <si>
    <t>MAXMARA- MONTAIGNE</t>
  </si>
  <si>
    <t>11013311155678906242</t>
  </si>
  <si>
    <t>BURMA- PARIS FRANCOIS 1ER</t>
  </si>
  <si>
    <t>11023345277680599217</t>
  </si>
  <si>
    <t>11013328506678909442</t>
  </si>
  <si>
    <t>PACIFIC PECHE BOURG EN B.</t>
  </si>
  <si>
    <t>11013334326678910734</t>
  </si>
  <si>
    <t>2017-10-01</t>
  </si>
  <si>
    <t>11023360315680595390</t>
  </si>
  <si>
    <t>DSQUARED2 - SERRIS</t>
  </si>
  <si>
    <t>11183319568676850565</t>
  </si>
  <si>
    <t>11003337745674092719</t>
  </si>
  <si>
    <t>11023361108680600315</t>
  </si>
  <si>
    <t>PRIMARK - AULNAY SOUS BOIS</t>
  </si>
  <si>
    <t>11023337729680601789</t>
  </si>
  <si>
    <t>11003337749674092766</t>
  </si>
  <si>
    <t>HERMES - CANNES</t>
  </si>
  <si>
    <t>15183327612559740846</t>
  </si>
  <si>
    <t>11003337755674092873</t>
  </si>
  <si>
    <t>11183359960675653728</t>
  </si>
  <si>
    <t>11023357699680603471</t>
  </si>
  <si>
    <t>SONIA RYKIEL - NICE</t>
  </si>
  <si>
    <t>11023357999680603407</t>
  </si>
  <si>
    <t>TAG HEUER - CAPUCINES</t>
  </si>
  <si>
    <t>2017-11-11</t>
  </si>
  <si>
    <t>11023356666680604070</t>
  </si>
  <si>
    <t>ROBERTO CAVALLI - PARIS ST HON</t>
  </si>
  <si>
    <t>11023346364680602955</t>
  </si>
  <si>
    <t>JIMMY CHOO - SERRIS</t>
  </si>
  <si>
    <t>11013333244678911231</t>
  </si>
  <si>
    <t>CONFORAMA- COLOMBES</t>
  </si>
  <si>
    <t>11023367327680599377</t>
  </si>
  <si>
    <t>CLARINS SKIN SPA BABYLONE</t>
  </si>
  <si>
    <t>11183315737676850834</t>
  </si>
  <si>
    <t>LOUIS VUITTON - NICE</t>
  </si>
  <si>
    <t>11023355156680596907</t>
  </si>
  <si>
    <t>STEFANO RICCI - PARIS</t>
  </si>
  <si>
    <t>11023361319680599796</t>
  </si>
  <si>
    <t>APPLE STORE - AIX EN PROVENCE</t>
  </si>
  <si>
    <t>11003319568675324758</t>
  </si>
  <si>
    <t>11023356274663995701</t>
  </si>
  <si>
    <t>11003344950673758343</t>
  </si>
  <si>
    <t>PHARMACIE DES GALERIES- PARIS</t>
  </si>
  <si>
    <t>11013353923678911411</t>
  </si>
  <si>
    <t>CONFORAMA- ST GENIS POUILLY</t>
  </si>
  <si>
    <t>11003337745674093671</t>
  </si>
  <si>
    <t>11003315739675325541</t>
  </si>
  <si>
    <t>LOUIS VUITTON - LYON</t>
  </si>
  <si>
    <t>11023347825680608071</t>
  </si>
  <si>
    <t>BUY PARIS COLLECTION CDG 2D</t>
  </si>
  <si>
    <t>11003358008673758682</t>
  </si>
  <si>
    <t>11023318099680604872</t>
  </si>
  <si>
    <t>DARTY- PARINOR 907 042</t>
  </si>
  <si>
    <t>11003315739675325600</t>
  </si>
  <si>
    <t>11023360548680599177</t>
  </si>
  <si>
    <t>TIMBERLAND - SERRIS</t>
  </si>
  <si>
    <t>11183319568676851962</t>
  </si>
  <si>
    <t>11003301034675325867</t>
  </si>
  <si>
    <t>LOUIS VUITTON - MONACO</t>
  </si>
  <si>
    <t>11023333801680616580</t>
  </si>
  <si>
    <t>11003337755674095183</t>
  </si>
  <si>
    <t>11063358412624983653</t>
  </si>
  <si>
    <t>PHARMACIE CAP 3000 - ST LAUREN</t>
  </si>
  <si>
    <t>2017-10-08</t>
  </si>
  <si>
    <t>11003337745674095480</t>
  </si>
  <si>
    <t>15003327609674812595</t>
  </si>
  <si>
    <t>11183319568676852436</t>
  </si>
  <si>
    <t>11003337749674095879</t>
  </si>
  <si>
    <t>2017-10-05</t>
  </si>
  <si>
    <t>11003337745674096124</t>
  </si>
  <si>
    <t>11003337745674095744</t>
  </si>
  <si>
    <t>11023360760680604930</t>
  </si>
  <si>
    <t>PETIT BATEAU -73- PARIS TERNES</t>
  </si>
  <si>
    <t>11023333204561812170</t>
  </si>
  <si>
    <t>11023301063561812169</t>
  </si>
  <si>
    <t>11023341393680615481</t>
  </si>
  <si>
    <t>BONPOINT- PARIS MONTAIGNE</t>
  </si>
  <si>
    <t>11183327468681500428</t>
  </si>
  <si>
    <t>11003347807674096524</t>
  </si>
  <si>
    <t>11183327468681500416</t>
  </si>
  <si>
    <t>11003327468679914591</t>
  </si>
  <si>
    <t>11003362366673760051</t>
  </si>
  <si>
    <t>DELVAUX FRANCE 12% - PARIS</t>
  </si>
  <si>
    <t>11183364565675655648</t>
  </si>
  <si>
    <t>PHILIPP PLEIN - MONACO</t>
  </si>
  <si>
    <t>11003347807674096609</t>
  </si>
  <si>
    <t>11003337745674097139</t>
  </si>
  <si>
    <t>11023322882680626038</t>
  </si>
  <si>
    <t>CARREFOUR - NICE TNL</t>
  </si>
  <si>
    <t>11123365844663673169</t>
  </si>
  <si>
    <t>11023323130680626960</t>
  </si>
  <si>
    <t>CARREFOUR - BEGLES</t>
  </si>
  <si>
    <t>11003344950673757776</t>
  </si>
  <si>
    <t>11023363303680599420</t>
  </si>
  <si>
    <t>SLOWEAR - PARIS ST GERMAIN</t>
  </si>
  <si>
    <t>11003337745674097224</t>
  </si>
  <si>
    <t>11023318080680631819</t>
  </si>
  <si>
    <t>DARTY- LA DEFENSE 907 021</t>
  </si>
  <si>
    <t>11183315737676853723</t>
  </si>
  <si>
    <t>11003337745674097442</t>
  </si>
  <si>
    <t>11183319568676853774</t>
  </si>
  <si>
    <t>11023361105680632448</t>
  </si>
  <si>
    <t>PRIMARK - MARSEILLE</t>
  </si>
  <si>
    <t>11023364300680623689</t>
  </si>
  <si>
    <t>DIESEL - PARIS FOUR</t>
  </si>
  <si>
    <t>11023361105680633248</t>
  </si>
  <si>
    <t>11003319568675328226</t>
  </si>
  <si>
    <t>11023349836680633104</t>
  </si>
  <si>
    <t>11023354095680635790</t>
  </si>
  <si>
    <t>LACOSTE- PARIS MONTPARNASSE</t>
  </si>
  <si>
    <t>11183327468681514542</t>
  </si>
  <si>
    <t>11023318085680634889</t>
  </si>
  <si>
    <t>DARTY- PARIS GRENELLE 907 026</t>
  </si>
  <si>
    <t>11023333803680635929</t>
  </si>
  <si>
    <t>CARTIER- RUE FRANCOIS 1ER</t>
  </si>
  <si>
    <t>11023354095680636069</t>
  </si>
  <si>
    <t>11023327213680639581</t>
  </si>
  <si>
    <t>11023354095680630848</t>
  </si>
  <si>
    <t>11023354095680637472</t>
  </si>
  <si>
    <t>11183327468681500947</t>
  </si>
  <si>
    <t>11183327468681500952</t>
  </si>
  <si>
    <t>11183364687678981421</t>
  </si>
  <si>
    <t>BLUE BOX - VICHY</t>
  </si>
  <si>
    <t>11093342302615638274</t>
  </si>
  <si>
    <t>DECATHLON - PUBLIER</t>
  </si>
  <si>
    <t>11023306894680641751</t>
  </si>
  <si>
    <t>FRETTE- PARIS</t>
  </si>
  <si>
    <t>11023363336680645096</t>
  </si>
  <si>
    <t>11023337728680643405</t>
  </si>
  <si>
    <t>GIVENCHY- FRANCOIS 1ER</t>
  </si>
  <si>
    <t>11023341673680631153</t>
  </si>
  <si>
    <t>RAYON D'OR - PARIS</t>
  </si>
  <si>
    <t>11003337755674098758</t>
  </si>
  <si>
    <t>11023362854680645232</t>
  </si>
  <si>
    <t>11183327468681514934</t>
  </si>
  <si>
    <t>11023327615683003849</t>
  </si>
  <si>
    <t>11023355156680647252</t>
  </si>
  <si>
    <t>11183327483636987753</t>
  </si>
  <si>
    <t>11023327213683005131</t>
  </si>
  <si>
    <t>11003337749674099154</t>
  </si>
  <si>
    <t>11023368821683008325</t>
  </si>
  <si>
    <t>11023318099683008872</t>
  </si>
  <si>
    <t>11023361129683005812</t>
  </si>
  <si>
    <t>11003367384683338989</t>
  </si>
  <si>
    <t>11023350419663999013</t>
  </si>
  <si>
    <t>MARNI FRANCE- SERRIS</t>
  </si>
  <si>
    <t>2017-11-19</t>
  </si>
  <si>
    <t>11023359937680604236</t>
  </si>
  <si>
    <t>PAULE KA - SERRIS</t>
  </si>
  <si>
    <t>11023357142680645052</t>
  </si>
  <si>
    <t>VANS - PARIS BEAUBOURG</t>
  </si>
  <si>
    <t>11003368790601487247</t>
  </si>
  <si>
    <t>(14)(0)</t>
  </si>
  <si>
    <t>11003368790601487299</t>
  </si>
  <si>
    <t>11183359960678985699</t>
  </si>
  <si>
    <t>13023365146506420450</t>
  </si>
  <si>
    <t>MARC JACOBS - SERRIS</t>
  </si>
  <si>
    <t>11123337256663673270</t>
  </si>
  <si>
    <t>JAEGER LECOULTRE- PARIS VEN</t>
  </si>
  <si>
    <t>11023345660683010133</t>
  </si>
  <si>
    <t>BOULANGER- MONTEVRAIN</t>
  </si>
  <si>
    <t>11023360873683013971</t>
  </si>
  <si>
    <t>(B)(S)(X)</t>
  </si>
  <si>
    <t>(0)(-1)(96)</t>
  </si>
  <si>
    <t>11023355223683012747</t>
  </si>
  <si>
    <t>TIFFANY AND CO- NICE</t>
  </si>
  <si>
    <t>11013334326682103048</t>
  </si>
  <si>
    <t>11003315735675332155</t>
  </si>
  <si>
    <t>11183368790678986156</t>
  </si>
  <si>
    <t>11023355090683014159</t>
  </si>
  <si>
    <t>BRUNELLO CUCINELLI - ST HONORE</t>
  </si>
  <si>
    <t>11003347807674100287</t>
  </si>
  <si>
    <t>11013343243682102825</t>
  </si>
  <si>
    <t>KIABI VAL DE THOIRY</t>
  </si>
  <si>
    <t>11003327468679917046</t>
  </si>
  <si>
    <t>11003337747674100639</t>
  </si>
  <si>
    <t>HERMES - DEAUVILLE</t>
  </si>
  <si>
    <t>11003327613663237917</t>
  </si>
  <si>
    <t>11183319568676857599</t>
  </si>
  <si>
    <t>11003337745674101287</t>
  </si>
  <si>
    <t>11183315735676857872</t>
  </si>
  <si>
    <t>11023367163683022789</t>
  </si>
  <si>
    <t>FENDI- PARIS SAINT HONORE</t>
  </si>
  <si>
    <t>11023323551683026094</t>
  </si>
  <si>
    <t>11023347832683028312</t>
  </si>
  <si>
    <t>LONGCHAMP CDG 2F1 - F101</t>
  </si>
  <si>
    <t>11003367384683346287</t>
  </si>
  <si>
    <t>11183319568676858638</t>
  </si>
  <si>
    <t>11023340643663997908</t>
  </si>
  <si>
    <t>BERSHKA - RIVOLI 8347</t>
  </si>
  <si>
    <t>11003347807674102310</t>
  </si>
  <si>
    <t>11023368822683032968</t>
  </si>
  <si>
    <t>CHLOE - SAINT HONORE</t>
  </si>
  <si>
    <t>11023361109683033802</t>
  </si>
  <si>
    <t>11003367384683339529</t>
  </si>
  <si>
    <t>11183327468681502532</t>
  </si>
  <si>
    <t>11023318090683034399</t>
  </si>
  <si>
    <t>DARTY- PARIS REPUBLIQUE 907031</t>
  </si>
  <si>
    <t>11023323917683018565</t>
  </si>
  <si>
    <t>55 CROISETTE - CANNES</t>
  </si>
  <si>
    <t>11023336178683014125</t>
  </si>
  <si>
    <t>HESCHUNG- SERRIS</t>
  </si>
  <si>
    <t>11003319568675334504</t>
  </si>
  <si>
    <t>11003358062673764854</t>
  </si>
  <si>
    <t>ANNE FONTAINE - ST HONORE</t>
  </si>
  <si>
    <t>11003318399675334905</t>
  </si>
  <si>
    <t>11023349899683035292</t>
  </si>
  <si>
    <t>GIANNI VERSACE- LA VALLEE</t>
  </si>
  <si>
    <t>11013317927678919709</t>
  </si>
  <si>
    <t>ARMAND THIERY - MIXTE- BORDEAU</t>
  </si>
  <si>
    <t>11023358399683031402</t>
  </si>
  <si>
    <t>LANVIN FEMME - PARIS</t>
  </si>
  <si>
    <t>11023361626683036967</t>
  </si>
  <si>
    <t>TWIN SET - PARIS</t>
  </si>
  <si>
    <t>11003367384683339950</t>
  </si>
  <si>
    <t>11003337745674103263</t>
  </si>
  <si>
    <t>15183327610665980564</t>
  </si>
  <si>
    <t>11183327468681503295</t>
  </si>
  <si>
    <t>11183327468681503305</t>
  </si>
  <si>
    <t>11023336617683039769</t>
  </si>
  <si>
    <t>VAN CLEEF &amp; ARPELS- MONACO</t>
  </si>
  <si>
    <t>11013334326682107737</t>
  </si>
  <si>
    <t>11003337752674103606</t>
  </si>
  <si>
    <t>HERMES - BORDEAUX</t>
  </si>
  <si>
    <t>11003337762674103200</t>
  </si>
  <si>
    <t>HERMES - MONTE CARLO</t>
  </si>
  <si>
    <t>2017-12-01</t>
  </si>
  <si>
    <t>11023350570683041651</t>
  </si>
  <si>
    <t>11003343142673760281</t>
  </si>
  <si>
    <t>DRIES VAN NOTEN - PARIS QUAI M</t>
  </si>
  <si>
    <t>11023333204561812999</t>
  </si>
  <si>
    <t>11183327468681517410</t>
  </si>
  <si>
    <t>11013334326682108440</t>
  </si>
  <si>
    <t>2017-11-21</t>
  </si>
  <si>
    <t>11023357142683044106</t>
  </si>
  <si>
    <t>11183367306678988631</t>
  </si>
  <si>
    <t>CARROUSEL DU LOUVRE - CENTRAL</t>
  </si>
  <si>
    <t>11023358625683042131</t>
  </si>
  <si>
    <t>11003337745674104502</t>
  </si>
  <si>
    <t>11023347706683035997</t>
  </si>
  <si>
    <t>ZILLI - MONACO</t>
  </si>
  <si>
    <t>11003337745674104208</t>
  </si>
  <si>
    <t>11003366927602134227</t>
  </si>
  <si>
    <t>TASAKI - VO PARIS</t>
  </si>
  <si>
    <t>11023340937683046683</t>
  </si>
  <si>
    <t>11183327468681503555</t>
  </si>
  <si>
    <t>11183327468681503538</t>
  </si>
  <si>
    <t>11233359450502328766</t>
  </si>
  <si>
    <t>PATEK PHILIPPE - PARIS</t>
  </si>
  <si>
    <t>11183327468681503540</t>
  </si>
  <si>
    <t>11003367384683341332</t>
  </si>
  <si>
    <t>11183327468681503643</t>
  </si>
  <si>
    <t>11023323917683048547</t>
  </si>
  <si>
    <t>11183319568676860586</t>
  </si>
  <si>
    <t>11003362522670593318</t>
  </si>
  <si>
    <t>LE BHV MARAIS</t>
  </si>
  <si>
    <t>11023367539683051415</t>
  </si>
  <si>
    <t>JUMPMAN - JORDAN BASTILLE</t>
  </si>
  <si>
    <t>11003359255674105136</t>
  </si>
  <si>
    <t>HERMES FRANCHISE - MONTPELLIER</t>
  </si>
  <si>
    <t>11003337755674105127</t>
  </si>
  <si>
    <t>11023350570683052706</t>
  </si>
  <si>
    <t>11183318399676860813</t>
  </si>
  <si>
    <t>11003319568679032369</t>
  </si>
  <si>
    <t>11003367384683341460</t>
  </si>
  <si>
    <t>11023355848683056315</t>
  </si>
  <si>
    <t>NORRONA - CHAMONIX</t>
  </si>
  <si>
    <t>11013311155682110815</t>
  </si>
  <si>
    <t>11023355848683056772</t>
  </si>
  <si>
    <t>11023355797683037257</t>
  </si>
  <si>
    <t>KIDS FOOT LOCKER - MARSEILLE</t>
  </si>
  <si>
    <t>11003337745678259806</t>
  </si>
  <si>
    <t>2017-10-21</t>
  </si>
  <si>
    <t>11003337755674105492</t>
  </si>
  <si>
    <t>11013346578682108919</t>
  </si>
  <si>
    <t>DECATHLON - BREST</t>
  </si>
  <si>
    <t>2017-10-28</t>
  </si>
  <si>
    <t>11023303728683056308</t>
  </si>
  <si>
    <t>LACOSTE- PARIS CHAMPS ELYSEES</t>
  </si>
  <si>
    <t>11093342302615639353</t>
  </si>
  <si>
    <t>11003337754678260094</t>
  </si>
  <si>
    <t>HERMES - STRASBOURG</t>
  </si>
  <si>
    <t>11023346480664003664</t>
  </si>
  <si>
    <t>ZARA- CANNES</t>
  </si>
  <si>
    <t>11003337754678260041</t>
  </si>
  <si>
    <t>11003368710673766212</t>
  </si>
  <si>
    <t>ERMENEGILDO ZEGNA - PARIS</t>
  </si>
  <si>
    <t>11003337745678260300</t>
  </si>
  <si>
    <t>11003337754678260278</t>
  </si>
  <si>
    <t>11003337745678260448</t>
  </si>
  <si>
    <t>11023345277683062074</t>
  </si>
  <si>
    <t>11023356361683018532</t>
  </si>
  <si>
    <t>ERIC BOMPARD- SERRIS</t>
  </si>
  <si>
    <t>11013327450682112275</t>
  </si>
  <si>
    <t>DECATHLON - BOUC BEL AIR 292</t>
  </si>
  <si>
    <t>11013354841682112778</t>
  </si>
  <si>
    <t>2017-10-02</t>
  </si>
  <si>
    <t>11183337309678990378</t>
  </si>
  <si>
    <t>HEYRAUD- PARIS MADELEINE</t>
  </si>
  <si>
    <t>11013356867682111676</t>
  </si>
  <si>
    <t>&amp; OTHER STORIES - PARIS</t>
  </si>
  <si>
    <t>11183318399676862514</t>
  </si>
  <si>
    <t>11183315744676862445</t>
  </si>
  <si>
    <t>LOUIS VUITTON - CANNES</t>
  </si>
  <si>
    <t>11183357418678992021</t>
  </si>
  <si>
    <t>SAINT HILAIRE 12 % - PARIS</t>
  </si>
  <si>
    <t>11023359586683064057</t>
  </si>
  <si>
    <t>GSELL - NANCY</t>
  </si>
  <si>
    <t>11023330140683041763</t>
  </si>
  <si>
    <t>MARINA RINALDI- CANNES</t>
  </si>
  <si>
    <t>11023356332683063559</t>
  </si>
  <si>
    <t>UGG - SERRIS</t>
  </si>
  <si>
    <t>11003337755678261598</t>
  </si>
  <si>
    <t>11003337755678261551</t>
  </si>
  <si>
    <t>11023357210683068573</t>
  </si>
  <si>
    <t>PARFUMS CHRISTIAN DIOR - PARIS</t>
  </si>
  <si>
    <t>11023361106683070192</t>
  </si>
  <si>
    <t>11023358399683071667</t>
  </si>
  <si>
    <t>11023323311683069517</t>
  </si>
  <si>
    <t>11003363686673767876</t>
  </si>
  <si>
    <t>PHILIPP PLEIN - CANNES</t>
  </si>
  <si>
    <t>11003313818673767781</t>
  </si>
  <si>
    <t>JACQUES LOUP CHAUSSURES- CANNE</t>
  </si>
  <si>
    <t>11023355849683073777</t>
  </si>
  <si>
    <t>PRO-SHOP MILLET - CHAMONIX</t>
  </si>
  <si>
    <t>11003362522670593547</t>
  </si>
  <si>
    <t>11003327593479009769</t>
  </si>
  <si>
    <t>11123368101663673573</t>
  </si>
  <si>
    <t>HUBLOT - CANNES</t>
  </si>
  <si>
    <t>11023364672683079009</t>
  </si>
  <si>
    <t>PRIMARK - LYON</t>
  </si>
  <si>
    <t>11183327468681505122</t>
  </si>
  <si>
    <t>11023314196683073303</t>
  </si>
  <si>
    <t>VALENTINO- PARIS MONTAIGNE</t>
  </si>
  <si>
    <t>11183363930678993620</t>
  </si>
  <si>
    <t>PARAPHARMACIE ANNAH - PARIS</t>
  </si>
  <si>
    <t>11013350492682115299</t>
  </si>
  <si>
    <t>KIABI GEISPOLSHEIM</t>
  </si>
  <si>
    <t>11003327616588353744</t>
  </si>
  <si>
    <t>11013334154682115396</t>
  </si>
  <si>
    <t>HARTFORD HOMMES - PARIS VIDE</t>
  </si>
  <si>
    <t>11003337745678263167</t>
  </si>
  <si>
    <t>11183327468681506054</t>
  </si>
  <si>
    <t>11183327468681506110</t>
  </si>
  <si>
    <t>11023368821683083125</t>
  </si>
  <si>
    <t>11023361106683084106</t>
  </si>
  <si>
    <t>11183327468681506096</t>
  </si>
  <si>
    <t>11183344950678996125</t>
  </si>
  <si>
    <t>11183327613562636672</t>
  </si>
  <si>
    <t>11183327468681506134</t>
  </si>
  <si>
    <t>11003327613663238187</t>
  </si>
  <si>
    <t>11003315735679035966</t>
  </si>
  <si>
    <t>11183327483682911990</t>
  </si>
  <si>
    <t>11023367304683066625</t>
  </si>
  <si>
    <t>DINH VAN- STRASBOURG</t>
  </si>
  <si>
    <t>11013365105682112714</t>
  </si>
  <si>
    <t>MISTIGRIFF- LYON GUILLOTIERE</t>
  </si>
  <si>
    <t>11023344914683059587</t>
  </si>
  <si>
    <t>CYRILLUS- ANNECY</t>
  </si>
  <si>
    <t>11023340668683077172</t>
  </si>
  <si>
    <t>NOCIBE- PARIS MONTPARNASSE</t>
  </si>
  <si>
    <t>11023352608683082551</t>
  </si>
  <si>
    <t>TUMI - PARIS ST HONORE</t>
  </si>
  <si>
    <t>15003327569498148778</t>
  </si>
  <si>
    <t>11023337724683089360</t>
  </si>
  <si>
    <t>CELINE- MARNE LA VALLEE</t>
  </si>
  <si>
    <t>11023319847683086588</t>
  </si>
  <si>
    <t>ALAIN AFFLELOU- PARIS CH ELYSE</t>
  </si>
  <si>
    <t>11023337711683077889</t>
  </si>
  <si>
    <t>HUGO BOSS- PARIS MAILLOT</t>
  </si>
  <si>
    <t>11023340072683090650</t>
  </si>
  <si>
    <t>IKEA FRANCE SNC- FRANCONVILLE</t>
  </si>
  <si>
    <t>11023362854683092593</t>
  </si>
  <si>
    <t>11013365832682117303</t>
  </si>
  <si>
    <t>NATURE &amp; DECOUVERTES- PARIS</t>
  </si>
  <si>
    <t>11023322478664005945</t>
  </si>
  <si>
    <t>ZARA- PARIS RUE DE SEVRES 3040</t>
  </si>
  <si>
    <t>11003345689673770362</t>
  </si>
  <si>
    <t>MONCLER- CHAMONIX MONT BLANC</t>
  </si>
  <si>
    <t>11023366519683094557</t>
  </si>
  <si>
    <t>11003345689673770294</t>
  </si>
  <si>
    <t>11023341695683091959</t>
  </si>
  <si>
    <t>GUERLAIN-CHP ELYSEES 12% 10.8%</t>
  </si>
  <si>
    <t>11183345689678997804</t>
  </si>
  <si>
    <t>11023356274664006919</t>
  </si>
  <si>
    <t>11183319568676865787</t>
  </si>
  <si>
    <t>11023336566683095744</t>
  </si>
  <si>
    <t>11023314197683098484</t>
  </si>
  <si>
    <t>VALENTINO- PARIS FBG ST HONORE</t>
  </si>
  <si>
    <t>11023333619683094981</t>
  </si>
  <si>
    <t>FERRAGAMO- SERRIS</t>
  </si>
  <si>
    <t>11023326344664006972</t>
  </si>
  <si>
    <t>11183319568676866301</t>
  </si>
  <si>
    <t>11003367384683333814</t>
  </si>
  <si>
    <t>11003327468679904478</t>
  </si>
  <si>
    <t>11023355834683094735</t>
  </si>
  <si>
    <t>ABERCROMBIE &amp; FITCH - PARIS</t>
  </si>
  <si>
    <t>11013361456682118490</t>
  </si>
  <si>
    <t>ARMAND THIERY MIXTE- LA DEFENS</t>
  </si>
  <si>
    <t>11023363336683103121</t>
  </si>
  <si>
    <t>11183319568676866364</t>
  </si>
  <si>
    <t>11023350570683103604</t>
  </si>
  <si>
    <t>11093359755615640340</t>
  </si>
  <si>
    <t>MAMMUT - CHAMONIX 15%</t>
  </si>
  <si>
    <t>11003337745678264040</t>
  </si>
  <si>
    <t>11013361456682118118</t>
  </si>
  <si>
    <t>11003337745678263988</t>
  </si>
  <si>
    <t>11023333804683105316</t>
  </si>
  <si>
    <t>11003337745678264502</t>
  </si>
  <si>
    <t>11023365033683103353</t>
  </si>
  <si>
    <t>LONGCHAMP ORLY OUEST - 0W06</t>
  </si>
  <si>
    <t>11003357083602134432</t>
  </si>
  <si>
    <t>11003327468679904575</t>
  </si>
  <si>
    <t>11063358654624985481</t>
  </si>
  <si>
    <t>NOCIBE - WASQUEHAL</t>
  </si>
  <si>
    <t>11013334081682120060</t>
  </si>
  <si>
    <t>MISTIGRIFF- ORLEANS</t>
  </si>
  <si>
    <t>11003337745678265141</t>
  </si>
  <si>
    <t>11003315735679040595</t>
  </si>
  <si>
    <t>11183363448679000350</t>
  </si>
  <si>
    <t>11023352605683113195</t>
  </si>
  <si>
    <t>GUESS- PARIS LA DEFENSE</t>
  </si>
  <si>
    <t>11183319568676867714</t>
  </si>
  <si>
    <t>11023347804561814065</t>
  </si>
  <si>
    <t>11023333810683118688</t>
  </si>
  <si>
    <t>CARTIER- NICE</t>
  </si>
  <si>
    <t>11023356666683121548</t>
  </si>
  <si>
    <t>(-1)(96)(96)</t>
  </si>
  <si>
    <t>11023344319683112413</t>
  </si>
  <si>
    <t>GUESS- SERRIS</t>
  </si>
  <si>
    <t>11023361626683122819</t>
  </si>
  <si>
    <t>11023365189683115218</t>
  </si>
  <si>
    <t>MANGO HAUSSMANN - PARIS</t>
  </si>
  <si>
    <t>2017-10-12</t>
  </si>
  <si>
    <t>11023337730683122399</t>
  </si>
  <si>
    <t>11003347807678266625</t>
  </si>
  <si>
    <t>11023339657683123721</t>
  </si>
  <si>
    <t>11023340937683123450</t>
  </si>
  <si>
    <t>11183368790679001671</t>
  </si>
  <si>
    <t>11023337376664008254</t>
  </si>
  <si>
    <t>ZARA- PARIS HAUSSMANN 3239</t>
  </si>
  <si>
    <t>11183368787679001601</t>
  </si>
  <si>
    <t>BURBERRY- PARIS ST GERMAIN</t>
  </si>
  <si>
    <t>11003347807678267339</t>
  </si>
  <si>
    <t>11023330469683121700</t>
  </si>
  <si>
    <t>TOD'S- ST TROPEZ</t>
  </si>
  <si>
    <t>11003327468679908741</t>
  </si>
  <si>
    <t>11023337576683125388</t>
  </si>
  <si>
    <t>MARC ORIAN - DRANCY 10016</t>
  </si>
  <si>
    <t>11003336008532899729</t>
  </si>
  <si>
    <t>CASTORAMA- PARIS CLICHY</t>
  </si>
  <si>
    <t>11023356220683127157</t>
  </si>
  <si>
    <t>MAISON RABIH KAYROUZ - PARIS</t>
  </si>
  <si>
    <t>11003337745678267414</t>
  </si>
  <si>
    <t>2017-11-18</t>
  </si>
  <si>
    <t>11023358749683128885</t>
  </si>
  <si>
    <t>BERLUTI- PARIS FBG ST HONORE</t>
  </si>
  <si>
    <t>11183368790679002201</t>
  </si>
  <si>
    <t>11003337745678267621</t>
  </si>
  <si>
    <t>11003337754678267833</t>
  </si>
  <si>
    <t>11023359633683127866</t>
  </si>
  <si>
    <t>DELAVEINE - SEVRAN</t>
  </si>
  <si>
    <t>11003337745678267737</t>
  </si>
  <si>
    <t>11013342811682117945</t>
  </si>
  <si>
    <t>OKAIDI- ROSNY SOUS BOIS</t>
  </si>
  <si>
    <t>11183343872679002623</t>
  </si>
  <si>
    <t>11023358749683131829</t>
  </si>
  <si>
    <t>11023361106683134275</t>
  </si>
  <si>
    <t>11123359967663673839</t>
  </si>
  <si>
    <t>GEANT CASINO - ANNEMASSE</t>
  </si>
  <si>
    <t>11013342394682123141</t>
  </si>
  <si>
    <t>NATALYS - NICE</t>
  </si>
  <si>
    <t>11023327094683090491</t>
  </si>
  <si>
    <t>BRICE SERRIS</t>
  </si>
  <si>
    <t>11023361427683129004</t>
  </si>
  <si>
    <t>FOOT LOCKER- VILL LA GARENNE</t>
  </si>
  <si>
    <t>11023343271683104763</t>
  </si>
  <si>
    <t>MAXMARA- PARIS ST HONORE</t>
  </si>
  <si>
    <t>11003327468679905524</t>
  </si>
  <si>
    <t>11023325006683136498</t>
  </si>
  <si>
    <t>AUCHAN PEROLS</t>
  </si>
  <si>
    <t>11003337745678269262</t>
  </si>
  <si>
    <t>11003319568679043929</t>
  </si>
  <si>
    <t>11003337745678269145</t>
  </si>
  <si>
    <t>11013325051682125429</t>
  </si>
  <si>
    <t>DECATHLON - PARIS MADELEI 189</t>
  </si>
  <si>
    <t>11003337745678269412</t>
  </si>
  <si>
    <t>11023344319683143269</t>
  </si>
  <si>
    <t>11023356989683133559</t>
  </si>
  <si>
    <t>HENNESSY - COGNAC</t>
  </si>
  <si>
    <t>11063359984624986017</t>
  </si>
  <si>
    <t>GEANT CASINO - ANGOULEME</t>
  </si>
  <si>
    <t>2017-11-04</t>
  </si>
  <si>
    <t>11123345128663673861</t>
  </si>
  <si>
    <t>VAN CLEEF &amp; ARPELS- CANNES</t>
  </si>
  <si>
    <t>11023326344664010716</t>
  </si>
  <si>
    <t>11013325119682125391</t>
  </si>
  <si>
    <t>QUECHUA MOUNTAIN STORE - PASS</t>
  </si>
  <si>
    <t>11003344950673774782</t>
  </si>
  <si>
    <t>11003337745678270105</t>
  </si>
  <si>
    <t>11183365074679004884</t>
  </si>
  <si>
    <t>PARACITY EIFFEL - PARIS</t>
  </si>
  <si>
    <t>11003337745678270007</t>
  </si>
  <si>
    <t>11183327468681511901</t>
  </si>
  <si>
    <t>11013319387682126112</t>
  </si>
  <si>
    <t>KIABI BARENTIN</t>
  </si>
  <si>
    <t>11013325074682126851</t>
  </si>
  <si>
    <t>DECATHLON - CRETEIL 08</t>
  </si>
  <si>
    <t>11003362522670594807</t>
  </si>
  <si>
    <t>11003327468679906084</t>
  </si>
  <si>
    <t>11023361106683152688</t>
  </si>
  <si>
    <t>11023318003664011051</t>
  </si>
  <si>
    <t>ZARA- PARIS OPERA 0304</t>
  </si>
  <si>
    <t>11023345128683155454</t>
  </si>
  <si>
    <t>11003337749678271212</t>
  </si>
  <si>
    <t>11023355834683155990</t>
  </si>
  <si>
    <t>11023368956683155622</t>
  </si>
  <si>
    <t>PRIMARK - SERRIS</t>
  </si>
  <si>
    <t>11023314196683157657</t>
  </si>
  <si>
    <t>11003327468679920400</t>
  </si>
  <si>
    <t>11003337745678271514</t>
  </si>
  <si>
    <t>11023361106683159293</t>
  </si>
  <si>
    <t>11023324942683126612</t>
  </si>
  <si>
    <t>TARTINE ET CHOCOLAT- PARIS PAI</t>
  </si>
  <si>
    <t>11023328449683132326</t>
  </si>
  <si>
    <t>SAMSONITE- SERRIS</t>
  </si>
  <si>
    <t>11023315134683136524</t>
  </si>
  <si>
    <t>SOLARIS- PARIS CHAMPS ELYSEES</t>
  </si>
  <si>
    <t>11003337745678272043</t>
  </si>
  <si>
    <t>11023360425683144527</t>
  </si>
  <si>
    <t>DIESEL - SERRIS</t>
  </si>
  <si>
    <t>11003337745678272129</t>
  </si>
  <si>
    <t>11183319568676872676</t>
  </si>
  <si>
    <t>11003357083602134599</t>
  </si>
  <si>
    <t>11023346079683155258</t>
  </si>
  <si>
    <t>NOCIBE- ROSNY SOUS BOIS</t>
  </si>
  <si>
    <t>11003337745678272234</t>
  </si>
  <si>
    <t>11003367384683330126</t>
  </si>
  <si>
    <t>11013333205682130106</t>
  </si>
  <si>
    <t>TISSUS REINE- PARIS</t>
  </si>
  <si>
    <t>11023344397683157863</t>
  </si>
  <si>
    <t>PHARMACIE DES ARCHIVES- PARIS</t>
  </si>
  <si>
    <t>11183315740676872738</t>
  </si>
  <si>
    <t>LOUIS VUITTON - BORDEAUX</t>
  </si>
  <si>
    <t>(4)(5)(5)</t>
  </si>
  <si>
    <t>(0)(7)(7)</t>
  </si>
  <si>
    <t>11023343619683150271</t>
  </si>
  <si>
    <t>PARABOOT- PARIS ST HONORE</t>
  </si>
  <si>
    <t>11003337745678272603</t>
  </si>
  <si>
    <t>11003357083602134608</t>
  </si>
  <si>
    <t>11003337749678272684</t>
  </si>
  <si>
    <t>11003337755678272895</t>
  </si>
  <si>
    <t>11023318080683168704</t>
  </si>
  <si>
    <t>11023360425683166545</t>
  </si>
  <si>
    <t>11023314196683168350</t>
  </si>
  <si>
    <t>11023301063561814827</t>
  </si>
  <si>
    <t>11023335078664013094</t>
  </si>
  <si>
    <t>11003337745678273260</t>
  </si>
  <si>
    <t>11013314500682130146</t>
  </si>
  <si>
    <t>JAIME MASCARO- PARIS OPERA</t>
  </si>
  <si>
    <t>11003337745678273512</t>
  </si>
  <si>
    <t>11023346373683170044</t>
  </si>
  <si>
    <t>11003327468679920947</t>
  </si>
  <si>
    <t>11023347937683165457</t>
  </si>
  <si>
    <t>UNIQLO- PARIS SCRIBE</t>
  </si>
  <si>
    <t>11183301034682152190</t>
  </si>
  <si>
    <t>11183301034682186702</t>
  </si>
  <si>
    <t>11003301034679054497</t>
  </si>
  <si>
    <t>11023330913684621102</t>
  </si>
  <si>
    <t>LOEWE - MONTAIGNE</t>
  </si>
  <si>
    <t>11023330913683186092</t>
  </si>
  <si>
    <t>11023330913684988926</t>
  </si>
  <si>
    <t>11023330913685037464</t>
  </si>
  <si>
    <t>11023301063561820669</t>
  </si>
  <si>
    <t>11023301063561816872</t>
  </si>
  <si>
    <t>11023301063561817090</t>
  </si>
  <si>
    <t>11023301063561816568</t>
  </si>
  <si>
    <t>11023301070684592872</t>
  </si>
  <si>
    <t>WEMPE</t>
  </si>
  <si>
    <t>11023310477684573370</t>
  </si>
  <si>
    <t>FOOT LOCKER- MARSEILLE</t>
  </si>
  <si>
    <t>11023315999683902898</t>
  </si>
  <si>
    <t>FOOT LOCKER- PARIS HALLES</t>
  </si>
  <si>
    <t>11023315999684549092</t>
  </si>
  <si>
    <t>11023335448683200663</t>
  </si>
  <si>
    <t>FOOT LOCKER- LYON PART DIEU</t>
  </si>
  <si>
    <t>11023335448685029168</t>
  </si>
  <si>
    <t>2017-10-14</t>
  </si>
  <si>
    <t>11023335481685006534</t>
  </si>
  <si>
    <t>FOOT LOCKER- LA DEFENSE</t>
  </si>
  <si>
    <t>11023352868684046554</t>
  </si>
  <si>
    <t>FOOT LOCKER- AUBERVILLIERS</t>
  </si>
  <si>
    <t>2017-12-04</t>
  </si>
  <si>
    <t>11013311147683491041</t>
  </si>
  <si>
    <t>BURMA- NICE</t>
  </si>
  <si>
    <t>11013367479684641446</t>
  </si>
  <si>
    <t>LISSAC OPTICIEN- COURBEVOIE</t>
  </si>
  <si>
    <t>11013367479684640391</t>
  </si>
  <si>
    <t>11023339855683930381</t>
  </si>
  <si>
    <t>VILEBREQUIN- PARIS ST HONORE</t>
  </si>
  <si>
    <t>11023331205685078528</t>
  </si>
  <si>
    <t>VILEBREQUIN- PARIS VIEUX COLOM</t>
  </si>
  <si>
    <t>2017-10-11</t>
  </si>
  <si>
    <t>11013311548682149878</t>
  </si>
  <si>
    <t>DEVRED- ANNECY</t>
  </si>
  <si>
    <t>11023312465684462906</t>
  </si>
  <si>
    <t>PROMOD- PARIS RIVOLI</t>
  </si>
  <si>
    <t>11023312519685012954</t>
  </si>
  <si>
    <t>BURTON- LYON</t>
  </si>
  <si>
    <t>11013323487684654922</t>
  </si>
  <si>
    <t>BURTON- BOURGES</t>
  </si>
  <si>
    <t>11023361585683972880</t>
  </si>
  <si>
    <t>BURTON- VILLENEUVE LA GARENNE</t>
  </si>
  <si>
    <t>11023313054683198913</t>
  </si>
  <si>
    <t>HOGAN- PARIS 52 ST HONORE</t>
  </si>
  <si>
    <t>11023336627684988589</t>
  </si>
  <si>
    <t>2017-10-15</t>
  </si>
  <si>
    <t>11023349836684554371</t>
  </si>
  <si>
    <t>11023349836685017368</t>
  </si>
  <si>
    <t>11023349836684969460</t>
  </si>
  <si>
    <t>11023367637684537753</t>
  </si>
  <si>
    <t>BONPOINT- PARIS SEVRES</t>
  </si>
  <si>
    <t>11023341394685067027</t>
  </si>
  <si>
    <t>BONPOINT- PARIS TOURNON</t>
  </si>
  <si>
    <t>11023341394683939678</t>
  </si>
  <si>
    <t>11023344569683973686</t>
  </si>
  <si>
    <t>BONPOINT- SERRIS</t>
  </si>
  <si>
    <t>11023346967684037314</t>
  </si>
  <si>
    <t>BONPOINT- CANNES</t>
  </si>
  <si>
    <t>11023346967684037118</t>
  </si>
  <si>
    <t>11023346967684037529</t>
  </si>
  <si>
    <t>11023346967684037442</t>
  </si>
  <si>
    <t>11023346967684036971</t>
  </si>
  <si>
    <t>11023313072684543045</t>
  </si>
  <si>
    <t>BONPOINT- PARIS ETIENNE MARCEL</t>
  </si>
  <si>
    <t>11023313072684986782</t>
  </si>
  <si>
    <t>11023313064684616097</t>
  </si>
  <si>
    <t>BONPOINT- PARIS ROYALE</t>
  </si>
  <si>
    <t>11023313064684496538</t>
  </si>
  <si>
    <t>11013350538682137740</t>
  </si>
  <si>
    <t>CAMAIEU- PARIS ORDENER</t>
  </si>
  <si>
    <t>11023344430664049674</t>
  </si>
  <si>
    <t>ZARA HOME - ANNECY</t>
  </si>
  <si>
    <t>11023343173664036424</t>
  </si>
  <si>
    <t>ZARA- LYON EDOUARD HERRIOT</t>
  </si>
  <si>
    <t>11023340200664025998</t>
  </si>
  <si>
    <t>ZARA- PARIS HOTEL DE VILLE3414</t>
  </si>
  <si>
    <t>11023340691664034270</t>
  </si>
  <si>
    <t>ZARA- MONACO 3443</t>
  </si>
  <si>
    <t>11023337834664039837</t>
  </si>
  <si>
    <t>ZARA- TOURS 3261</t>
  </si>
  <si>
    <t>11023339123664028189</t>
  </si>
  <si>
    <t>ZARA- NOYELLE GODAULT 3354</t>
  </si>
  <si>
    <t>11023339124664020284</t>
  </si>
  <si>
    <t>ZARA- AULNAY SOUS BOIS 3396</t>
  </si>
  <si>
    <t>11023337376664041074</t>
  </si>
  <si>
    <t>11023337376664044973</t>
  </si>
  <si>
    <t>11023332139664015046</t>
  </si>
  <si>
    <t>ZARA- LA DEFENSE 3234 - FEMMES</t>
  </si>
  <si>
    <t>11023314015664040501</t>
  </si>
  <si>
    <t>ZARA- PARIS CHAMPS ELYSEE 355</t>
  </si>
  <si>
    <t>11023317719664025441</t>
  </si>
  <si>
    <t>ZARA- PARIS PASSAGE HAVRE 3011</t>
  </si>
  <si>
    <t>11023318003664028238</t>
  </si>
  <si>
    <t>11023318003664038280</t>
  </si>
  <si>
    <t>11023320367664041362</t>
  </si>
  <si>
    <t>ZARA- CANNES 3025</t>
  </si>
  <si>
    <t>11023318005664040112</t>
  </si>
  <si>
    <t>ZARA- CRETEIL 0317</t>
  </si>
  <si>
    <t>11023318010664050320</t>
  </si>
  <si>
    <t>ZARA- VELIZY 0329</t>
  </si>
  <si>
    <t>11023324083664024435</t>
  </si>
  <si>
    <t>11023323515664026616</t>
  </si>
  <si>
    <t>ZARA- CAPUCINES 3055</t>
  </si>
  <si>
    <t>11023326344664018784</t>
  </si>
  <si>
    <t>11023356274664043916</t>
  </si>
  <si>
    <t>2017-11-07</t>
  </si>
  <si>
    <t>11023356274664045002</t>
  </si>
  <si>
    <t>11023360682684633427</t>
  </si>
  <si>
    <t>RED VALENTINO - SERRIS</t>
  </si>
  <si>
    <t>11013324227682133272</t>
  </si>
  <si>
    <t>CAMAIEU- LA DEFENSE CDX</t>
  </si>
  <si>
    <t>11013312770683506192</t>
  </si>
  <si>
    <t>CAMAIEU- ROSNY SOUS BOIS</t>
  </si>
  <si>
    <t>11023346195684964564</t>
  </si>
  <si>
    <t>YVES DELORME- PARIS BOISSY</t>
  </si>
  <si>
    <t>11013341148684642105</t>
  </si>
  <si>
    <t>DARTY- CANNES</t>
  </si>
  <si>
    <t>11013341148684645857</t>
  </si>
  <si>
    <t>11023354576683178732</t>
  </si>
  <si>
    <t>ERIC BOMPARD- BIARRITZ</t>
  </si>
  <si>
    <t>11013314503683523372</t>
  </si>
  <si>
    <t>JAIME MASCARO- CANNES</t>
  </si>
  <si>
    <t>11023337416684557376</t>
  </si>
  <si>
    <t>ST DUPONT- SERRIS</t>
  </si>
  <si>
    <t>11023315134684485709</t>
  </si>
  <si>
    <t>11023352888684538165</t>
  </si>
  <si>
    <t>SOLARIS- JUAN LES PINS</t>
  </si>
  <si>
    <t>11013303888684638527</t>
  </si>
  <si>
    <t>LA MAISON DES ARTISANS- ANGERS</t>
  </si>
  <si>
    <t>11023303921685072011</t>
  </si>
  <si>
    <t>BOARDRIDERS- CHAMONIX</t>
  </si>
  <si>
    <t>11023337416683177645</t>
  </si>
  <si>
    <t>11023344170684036130</t>
  </si>
  <si>
    <t>CYRILLUS- CRETEIL</t>
  </si>
  <si>
    <t>11023316383683936434</t>
  </si>
  <si>
    <t>ANDRE - NANTES</t>
  </si>
  <si>
    <t>11023316212685076662</t>
  </si>
  <si>
    <t>ANDRE - MULHOUSE</t>
  </si>
  <si>
    <t>11023330283684515992</t>
  </si>
  <si>
    <t>HALLE AUX CHAUS- PARIS CUSTINE</t>
  </si>
  <si>
    <t>11023350304685008390</t>
  </si>
  <si>
    <t>HALLE AUX CHAUS- LE KREM</t>
  </si>
  <si>
    <t>11013361456682132320</t>
  </si>
  <si>
    <t>11023350012683996727</t>
  </si>
  <si>
    <t>BRUCE FIELD- PARIS RICHELIEU</t>
  </si>
  <si>
    <t>11023353916684541655</t>
  </si>
  <si>
    <t>DARTY- ARCUEIL</t>
  </si>
  <si>
    <t>11023336806684467620</t>
  </si>
  <si>
    <t>DARTY- PARIS MONTMARTRE 907067</t>
  </si>
  <si>
    <t>11023336806684467649</t>
  </si>
  <si>
    <t>11023341034684963677</t>
  </si>
  <si>
    <t>DARTY- BOULOGNE - 907029</t>
  </si>
  <si>
    <t>11023318062683868145</t>
  </si>
  <si>
    <t>DARTY- PARIS AVE ST OUEN 07002</t>
  </si>
  <si>
    <t>11023318067684445475</t>
  </si>
  <si>
    <t>DARTY- BONDY 907 007</t>
  </si>
  <si>
    <t>11023318075684621969</t>
  </si>
  <si>
    <t>DARTY- PARIS MADELEINE 907015</t>
  </si>
  <si>
    <t>11023318077684004811</t>
  </si>
  <si>
    <t>DARTY- ASNIERES 907 017</t>
  </si>
  <si>
    <t>11023318080685013450</t>
  </si>
  <si>
    <t>2017-11-08</t>
  </si>
  <si>
    <t>11023318089684608254</t>
  </si>
  <si>
    <t>11023318090684608212</t>
  </si>
  <si>
    <t>11023318090684623075</t>
  </si>
  <si>
    <t>11023318096684579001</t>
  </si>
  <si>
    <t>DARTY- PARIS FORUM DES HAL 37</t>
  </si>
  <si>
    <t>11023318096683192661</t>
  </si>
  <si>
    <t>11023316481684030488</t>
  </si>
  <si>
    <t>ANDRE - CRETEIL CEDEX</t>
  </si>
  <si>
    <t>11023316541684593527</t>
  </si>
  <si>
    <t>ANDRE - PARIS CHAUSSEE D'ANTIN</t>
  </si>
  <si>
    <t>11183314924683240197</t>
  </si>
  <si>
    <t>SALAMANDER- PARIS ST GERMAIN</t>
  </si>
  <si>
    <t>11013319365682137613</t>
  </si>
  <si>
    <t>KIABI ST PRIEST</t>
  </si>
  <si>
    <t>11013364847682129125</t>
  </si>
  <si>
    <t>KIABI - SERRIS</t>
  </si>
  <si>
    <t>11013324195684639372</t>
  </si>
  <si>
    <t>KIABI SAVIGNY LE TEMPLE</t>
  </si>
  <si>
    <t>11013342556683505342</t>
  </si>
  <si>
    <t>KIABI STRASBOURG</t>
  </si>
  <si>
    <t>11013318423683510492</t>
  </si>
  <si>
    <t>DARTY- BRON</t>
  </si>
  <si>
    <t>11013329733683506075</t>
  </si>
  <si>
    <t>H&amp;M- ROSNY 2</t>
  </si>
  <si>
    <t>11013327266683527140</t>
  </si>
  <si>
    <t>H&amp;M- HAUSSMANN</t>
  </si>
  <si>
    <t>11013323318682149002</t>
  </si>
  <si>
    <t>H&amp;M- FORUM DES HALLES</t>
  </si>
  <si>
    <t>11013323318683481578</t>
  </si>
  <si>
    <t>11013321998683525802</t>
  </si>
  <si>
    <t>H&amp;M- LA DEFENSE</t>
  </si>
  <si>
    <t>11013350554683482740</t>
  </si>
  <si>
    <t>H&amp;M- PARIS CHAMPS ELYSEES</t>
  </si>
  <si>
    <t>11003319826679145711</t>
  </si>
  <si>
    <t>MAX MARA- CANNES</t>
  </si>
  <si>
    <t>2017-10-26</t>
  </si>
  <si>
    <t>11183319826679023071</t>
  </si>
  <si>
    <t>11003347108679145790</t>
  </si>
  <si>
    <t>WEEKEND MAXMARA - CANNES</t>
  </si>
  <si>
    <t>11023319847683199443</t>
  </si>
  <si>
    <t>2017-11-20</t>
  </si>
  <si>
    <t>11023319847683985644</t>
  </si>
  <si>
    <t>11023319847684529652</t>
  </si>
  <si>
    <t>11013320028684645508</t>
  </si>
  <si>
    <t>DARTY- HENIN BEAUMONT</t>
  </si>
  <si>
    <t>2017-12-11</t>
  </si>
  <si>
    <t>11023345660683994491</t>
  </si>
  <si>
    <t>11023352650684008243</t>
  </si>
  <si>
    <t>BOULANGER- AUBERVILLIERS</t>
  </si>
  <si>
    <t>11023357212683939839</t>
  </si>
  <si>
    <t>BOULANGER- BIGANOS</t>
  </si>
  <si>
    <t>11023318896685056697</t>
  </si>
  <si>
    <t>CAROLL - PAP- PARIS PASSAGE HA</t>
  </si>
  <si>
    <t>11023318994685050291</t>
  </si>
  <si>
    <t>FABRICE- PARIS 33 BONAPARTE</t>
  </si>
  <si>
    <t>11013329733683524467</t>
  </si>
  <si>
    <t>11023303606683860918</t>
  </si>
  <si>
    <t>11023303800685033782</t>
  </si>
  <si>
    <t>AUCHAN VELIZY</t>
  </si>
  <si>
    <t>2017-11-05</t>
  </si>
  <si>
    <t>11023368068683945541</t>
  </si>
  <si>
    <t>11023364899683988738</t>
  </si>
  <si>
    <t>AUCHAN - MEAUX</t>
  </si>
  <si>
    <t>11023355184684538662</t>
  </si>
  <si>
    <t>PAULE KA - BORDEAUX</t>
  </si>
  <si>
    <t>11023342744684973755</t>
  </si>
  <si>
    <t>PAULE KA - PARIS ST HONORE</t>
  </si>
  <si>
    <t>11013322280683497039</t>
  </si>
  <si>
    <t>DU PAREIL AU MEME- CRETEIL</t>
  </si>
  <si>
    <t>11023329209683923658</t>
  </si>
  <si>
    <t>NOCIBE- LYON PART DIEU 0</t>
  </si>
  <si>
    <t>11023329218683907549</t>
  </si>
  <si>
    <t>NOCIBE- LYON PART DIEU 1</t>
  </si>
  <si>
    <t>11023329209683904575</t>
  </si>
  <si>
    <t>11023329209684002246</t>
  </si>
  <si>
    <t>11023329209683998491</t>
  </si>
  <si>
    <t>11023329228683918322</t>
  </si>
  <si>
    <t>NOCIBE- SERRIS</t>
  </si>
  <si>
    <t>11023329228685052664</t>
  </si>
  <si>
    <t>11023340795683930653</t>
  </si>
  <si>
    <t>NOCIBE- PARIS FORUM DES HALLES</t>
  </si>
  <si>
    <t>11023338216683916520</t>
  </si>
  <si>
    <t>NOCIBE- ST BRICE</t>
  </si>
  <si>
    <t>11023338216684003638</t>
  </si>
  <si>
    <t>11023338216684487112</t>
  </si>
  <si>
    <t>11023338216685024674</t>
  </si>
  <si>
    <t>11023338216685024776</t>
  </si>
  <si>
    <t>11023332005683987098</t>
  </si>
  <si>
    <t>NOCIBE- PARIS AMSTERDAM</t>
  </si>
  <si>
    <t>11023335571684538001</t>
  </si>
  <si>
    <t>NOCIBE- TOULOUSE WILSON</t>
  </si>
  <si>
    <t>11023335540683995603</t>
  </si>
  <si>
    <t>NOCIBE- LILLE BETHUNE</t>
  </si>
  <si>
    <t>11023335540683995397</t>
  </si>
  <si>
    <t>11023358661685067173</t>
  </si>
  <si>
    <t>NOCIBE - CRETEIL</t>
  </si>
  <si>
    <t>11023343140683196218</t>
  </si>
  <si>
    <t>WOLFORD OUTLET- SERRIS</t>
  </si>
  <si>
    <t>11023340567684540025</t>
  </si>
  <si>
    <t>WOLFORD- BORDEAUX</t>
  </si>
  <si>
    <t>11023322611683997785</t>
  </si>
  <si>
    <t>QUIKSILVER- PARIS CHAMPS ELYSE</t>
  </si>
  <si>
    <t>11023322611683860588</t>
  </si>
  <si>
    <t>11013344495683524189</t>
  </si>
  <si>
    <t>BOUTIQUE ORANGE- PARIS</t>
  </si>
  <si>
    <t>11023357458684531790</t>
  </si>
  <si>
    <t>BOARDRIDERS- CAMPUS162</t>
  </si>
  <si>
    <t>2017-12-09</t>
  </si>
  <si>
    <t>11023355968683185715</t>
  </si>
  <si>
    <t>NIKE FACTORY STORE- ROPPENHEIM</t>
  </si>
  <si>
    <t>11023323817684481822</t>
  </si>
  <si>
    <t>11023323817684482669</t>
  </si>
  <si>
    <t>11023323817684006875</t>
  </si>
  <si>
    <t>11023326486683199681</t>
  </si>
  <si>
    <t>MAXMARA- SERRIS</t>
  </si>
  <si>
    <t>11023326486684009762</t>
  </si>
  <si>
    <t>11023326486684984734</t>
  </si>
  <si>
    <t>11013327291683529115</t>
  </si>
  <si>
    <t>AUBERT- CLAYE SOUILLY</t>
  </si>
  <si>
    <t>11013345212683495617</t>
  </si>
  <si>
    <t>AUBERT- ANDELNANS</t>
  </si>
  <si>
    <t>11023324219684565970</t>
  </si>
  <si>
    <t>MAXMARA- RUE DU FOUR</t>
  </si>
  <si>
    <t>11023341241683191710</t>
  </si>
  <si>
    <t>COMPTOIR COTONNIERS- SERRIS</t>
  </si>
  <si>
    <t>11023335465684581989</t>
  </si>
  <si>
    <t>TARTINE ET CHOCOLAT- CANNES</t>
  </si>
  <si>
    <t>11093342302615648864</t>
  </si>
  <si>
    <t>11093342302615644452</t>
  </si>
  <si>
    <t>11093342302615642700</t>
  </si>
  <si>
    <t>11013325034683493723</t>
  </si>
  <si>
    <t>DECATHLON - HERBLAY 11</t>
  </si>
  <si>
    <t>11013325034683493694</t>
  </si>
  <si>
    <t>11013325034683503843</t>
  </si>
  <si>
    <t>11013325038682146691</t>
  </si>
  <si>
    <t>DECATHLON - CHAMBOURCY 41</t>
  </si>
  <si>
    <t>11013325044684648951</t>
  </si>
  <si>
    <t>DECATHLON - PARIS WAGRAM 26</t>
  </si>
  <si>
    <t>11013325049682145541</t>
  </si>
  <si>
    <t>DECATHLON - GROSLAY 186</t>
  </si>
  <si>
    <t>11013325051684636098</t>
  </si>
  <si>
    <t>11013325052683511159</t>
  </si>
  <si>
    <t>DECATHLON - CERGY PONTOISE 212</t>
  </si>
  <si>
    <t>11013325052683517795</t>
  </si>
  <si>
    <t>11013325052683504812</t>
  </si>
  <si>
    <t>11013325052683500006</t>
  </si>
  <si>
    <t>11013325052683499934</t>
  </si>
  <si>
    <t>11013325052683499798</t>
  </si>
  <si>
    <t>11013325052683499722</t>
  </si>
  <si>
    <t>11013325074683510127</t>
  </si>
  <si>
    <t>11013325076684638985</t>
  </si>
  <si>
    <t>DECATHLON - CESSON 26</t>
  </si>
  <si>
    <t>11013325080683514020</t>
  </si>
  <si>
    <t>DECATHLON - NOISY LE SEC 78</t>
  </si>
  <si>
    <t>11013325080683520928</t>
  </si>
  <si>
    <t>11013325080683501817</t>
  </si>
  <si>
    <t>11013325080683501683</t>
  </si>
  <si>
    <t>11013325080683501743</t>
  </si>
  <si>
    <t>11013325090683492607</t>
  </si>
  <si>
    <t>DECATHLON - LA PLAINE ST D 200</t>
  </si>
  <si>
    <t>11013325093683515814</t>
  </si>
  <si>
    <t>DECATHLON - MONTREUIL 243</t>
  </si>
  <si>
    <t>11013325104683512418</t>
  </si>
  <si>
    <t>DECATHLON - VILLARS 83</t>
  </si>
  <si>
    <t>11013325119683484076</t>
  </si>
  <si>
    <t>11013325119682135639</t>
  </si>
  <si>
    <t>11013325119684660312</t>
  </si>
  <si>
    <t>11013325122684657843</t>
  </si>
  <si>
    <t>DECATHLON - LIMOGES 35</t>
  </si>
  <si>
    <t>2017-11-13</t>
  </si>
  <si>
    <t>11023339471685010815</t>
  </si>
  <si>
    <t>COMPTOIR COTONNIERS- PARIS DOM</t>
  </si>
  <si>
    <t>11023323770685014949</t>
  </si>
  <si>
    <t>PIERRE FREY - PARIS</t>
  </si>
  <si>
    <t>11013365884683496340</t>
  </si>
  <si>
    <t>ID KIDS - CRETEIL</t>
  </si>
  <si>
    <t>11013325198683529220</t>
  </si>
  <si>
    <t>DECATHLON - NICE 70</t>
  </si>
  <si>
    <t>11013325646683484982</t>
  </si>
  <si>
    <t>DECATHLON - DIGNE LES BAINS275</t>
  </si>
  <si>
    <t>11013327450684645494</t>
  </si>
  <si>
    <t>11013356657683485097</t>
  </si>
  <si>
    <t>DECATHLON - SENS</t>
  </si>
  <si>
    <t>11013347901682138945</t>
  </si>
  <si>
    <t>DECATHLON - DEFENSE</t>
  </si>
  <si>
    <t>11013347901684646439</t>
  </si>
  <si>
    <t>(-1)(40)</t>
  </si>
  <si>
    <t>11013347901683487473</t>
  </si>
  <si>
    <t>11013347901682139507</t>
  </si>
  <si>
    <t>11183347458683253018</t>
  </si>
  <si>
    <t>MONCLER- SERRIS</t>
  </si>
  <si>
    <t>11003355414679140632</t>
  </si>
  <si>
    <t>11183358008683239201</t>
  </si>
  <si>
    <t>11183358008683243024</t>
  </si>
  <si>
    <t>11003358008679146131</t>
  </si>
  <si>
    <t>11003345689679137969</t>
  </si>
  <si>
    <t>11183347458683247143</t>
  </si>
  <si>
    <t>11183347458683226979</t>
  </si>
  <si>
    <t>11183347458683244130</t>
  </si>
  <si>
    <t>11063326667624993939</t>
  </si>
  <si>
    <t>UN JOUR AILLEURS- CERGY</t>
  </si>
  <si>
    <t>11063332223624988050</t>
  </si>
  <si>
    <t>UN JOUR AILLEURS- NANTES</t>
  </si>
  <si>
    <t>11023327034684466352</t>
  </si>
  <si>
    <t>BRICE TOULOUSE GRAMONT</t>
  </si>
  <si>
    <t>11023328449684051421</t>
  </si>
  <si>
    <t>11023328449684035949</t>
  </si>
  <si>
    <t>11023328449683938361</t>
  </si>
  <si>
    <t>11023328449685061112</t>
  </si>
  <si>
    <t>11013307220682135875</t>
  </si>
  <si>
    <t>CASTANER- PARIS</t>
  </si>
  <si>
    <t>11183356938679021603</t>
  </si>
  <si>
    <t>BONTON - BORDEAUX</t>
  </si>
  <si>
    <t>11183312756683221208</t>
  </si>
  <si>
    <t>FINSBURY- PARIS RIVOLI</t>
  </si>
  <si>
    <t>11013307575684658302</t>
  </si>
  <si>
    <t>BIBA- PARIS PARIS SEVRES</t>
  </si>
  <si>
    <t>2017-10-20</t>
  </si>
  <si>
    <t>11013328793684637474</t>
  </si>
  <si>
    <t>PARASHOP- PARIS CHAUSSEE D'ANT</t>
  </si>
  <si>
    <t>11013328793683522029</t>
  </si>
  <si>
    <t>11013342836683490276</t>
  </si>
  <si>
    <t>PARASHOP- PARIS FBG ST ANTOINE</t>
  </si>
  <si>
    <t>11023331795562317871</t>
  </si>
  <si>
    <t>MONOPRIX - SAINT AUGUSTIN</t>
  </si>
  <si>
    <t>11023347027562317789</t>
  </si>
  <si>
    <t>MONOPRIX - TOURS NATIONALE</t>
  </si>
  <si>
    <t>11023303728683962274</t>
  </si>
  <si>
    <t>11023303728684539841</t>
  </si>
  <si>
    <t>11023303728684459453</t>
  </si>
  <si>
    <t>11023345760684589258</t>
  </si>
  <si>
    <t>LACOSTE- VELIZY</t>
  </si>
  <si>
    <t>11023354854683987809</t>
  </si>
  <si>
    <t>11023354854684013086</t>
  </si>
  <si>
    <t>11023354854684560561</t>
  </si>
  <si>
    <t>11013329812682148734</t>
  </si>
  <si>
    <t>HAVILAND- PARIS</t>
  </si>
  <si>
    <t>11013333249683526979</t>
  </si>
  <si>
    <t>CONFORAMA- PONT NEUF</t>
  </si>
  <si>
    <t>11013353923683511203</t>
  </si>
  <si>
    <t>11023342743684959740</t>
  </si>
  <si>
    <t>DE FURSAC- PARIS OPERA</t>
  </si>
  <si>
    <t>11023334012685045186</t>
  </si>
  <si>
    <t>11023334013685054379</t>
  </si>
  <si>
    <t>11023334013685002154</t>
  </si>
  <si>
    <t>11023334013684610136</t>
  </si>
  <si>
    <t>11023334013684581207</t>
  </si>
  <si>
    <t>11023334013684547607</t>
  </si>
  <si>
    <t>11023334013683872203</t>
  </si>
  <si>
    <t>11023334013684032242</t>
  </si>
  <si>
    <t>11023334013684008558</t>
  </si>
  <si>
    <t>11023329001683954518</t>
  </si>
  <si>
    <t>KENZO- SERRIS</t>
  </si>
  <si>
    <t>11023329001683953855</t>
  </si>
  <si>
    <t>11023329001683193580</t>
  </si>
  <si>
    <t>11023329001684040442</t>
  </si>
  <si>
    <t>11023329001685080712</t>
  </si>
  <si>
    <t>11023368982684553808</t>
  </si>
  <si>
    <t>KENZO - LE MARAIS</t>
  </si>
  <si>
    <t>11013360690683507946</t>
  </si>
  <si>
    <t>NORAUTO - PONTARLIER</t>
  </si>
  <si>
    <t>11013334326683521988</t>
  </si>
  <si>
    <t>11013334326684650602</t>
  </si>
  <si>
    <t>11013334326682138148</t>
  </si>
  <si>
    <t>11013334326682132521</t>
  </si>
  <si>
    <t>11013334326683484383</t>
  </si>
  <si>
    <t>11183336018679017968</t>
  </si>
  <si>
    <t>CASTORAMA- BALLAINVILLIERS</t>
  </si>
  <si>
    <t>11013336300683507904</t>
  </si>
  <si>
    <t>SERGENT MAJOR- THIAIS</t>
  </si>
  <si>
    <t>11003337745678276967</t>
  </si>
  <si>
    <t>11003337745678291210</t>
  </si>
  <si>
    <t>11003337745678289237</t>
  </si>
  <si>
    <t>11003337745678288487</t>
  </si>
  <si>
    <t>11003337745678288626</t>
  </si>
  <si>
    <t>11003337745678284056</t>
  </si>
  <si>
    <t>11023331169683197659</t>
  </si>
  <si>
    <t>PUMA - PARIS SEBASTOPOL</t>
  </si>
  <si>
    <t>11023327907684038238</t>
  </si>
  <si>
    <t>SWAROVSKI - BOULOGNE</t>
  </si>
  <si>
    <t>11023332352684543429</t>
  </si>
  <si>
    <t>WEILL- PARIS CHAMPS ELYSEES</t>
  </si>
  <si>
    <t>11003337745684130095</t>
  </si>
  <si>
    <t>11003337745684131034</t>
  </si>
  <si>
    <t>11003337745684131197</t>
  </si>
  <si>
    <t>11003337745684131215</t>
  </si>
  <si>
    <t>11003337745684131355</t>
  </si>
  <si>
    <t>11003337745684129896</t>
  </si>
  <si>
    <t>11003337745684136436</t>
  </si>
  <si>
    <t>11003337745684136119</t>
  </si>
  <si>
    <t>11003337745684136157</t>
  </si>
  <si>
    <t>11003337745684136190</t>
  </si>
  <si>
    <t>11003337745684135590</t>
  </si>
  <si>
    <t>11003337745684135535</t>
  </si>
  <si>
    <t>11003337745684135158</t>
  </si>
  <si>
    <t>11003337745684132776</t>
  </si>
  <si>
    <t>11003337745684131505</t>
  </si>
  <si>
    <t>11003337745684133888</t>
  </si>
  <si>
    <t>2017-11-15</t>
  </si>
  <si>
    <t>11003337745684133512</t>
  </si>
  <si>
    <t>11003337745684132931</t>
  </si>
  <si>
    <t>11003337745678308866</t>
  </si>
  <si>
    <t>11003337745678309477</t>
  </si>
  <si>
    <t>11003337745684124030</t>
  </si>
  <si>
    <t>11003337745678307480</t>
  </si>
  <si>
    <t>11003337745678307962</t>
  </si>
  <si>
    <t>11003337745678307771</t>
  </si>
  <si>
    <t>11003337745678307272</t>
  </si>
  <si>
    <t>11003337745684128165</t>
  </si>
  <si>
    <t>11003337745684128668</t>
  </si>
  <si>
    <t>11003337745684129250</t>
  </si>
  <si>
    <t>11003337745684126577</t>
  </si>
  <si>
    <t>11003337745684124506</t>
  </si>
  <si>
    <t>11003337745684127333</t>
  </si>
  <si>
    <t>11003337745684144594</t>
  </si>
  <si>
    <t>11003337745684143855</t>
  </si>
  <si>
    <t>11003337745684142284</t>
  </si>
  <si>
    <t>(4)(2)(2)</t>
  </si>
  <si>
    <t>(0)(0)(1)</t>
  </si>
  <si>
    <t>(-1)(53)(96)</t>
  </si>
  <si>
    <t>11003337745684142617</t>
  </si>
  <si>
    <t>11003337745684142672</t>
  </si>
  <si>
    <t>11003337745684137203</t>
  </si>
  <si>
    <t>11003337745684137623</t>
  </si>
  <si>
    <t>11003337745684137606</t>
  </si>
  <si>
    <t>11003337745684138322</t>
  </si>
  <si>
    <t>11003337745684138691</t>
  </si>
  <si>
    <t>11003337745684152383</t>
  </si>
  <si>
    <t>11003337745684152057</t>
  </si>
  <si>
    <t>11003337745684152100</t>
  </si>
  <si>
    <t>11003337745684147152</t>
  </si>
  <si>
    <t>11003337745684147958</t>
  </si>
  <si>
    <t>11003337745684149939</t>
  </si>
  <si>
    <t>11003337745684155922</t>
  </si>
  <si>
    <t>11003337745684156156</t>
  </si>
  <si>
    <t>11003337745684154705</t>
  </si>
  <si>
    <t>11003337745684155347</t>
  </si>
  <si>
    <t>11003337745684158313</t>
  </si>
  <si>
    <t>11003337745684158138</t>
  </si>
  <si>
    <t>11003337745684158592</t>
  </si>
  <si>
    <t>11003337745684159259</t>
  </si>
  <si>
    <t>11003337745684159893</t>
  </si>
  <si>
    <t>11003337746678309248</t>
  </si>
  <si>
    <t>11003337747684150557</t>
  </si>
  <si>
    <t>11003337747684143502</t>
  </si>
  <si>
    <t>11003337747678282532</t>
  </si>
  <si>
    <t>11003337748678275594</t>
  </si>
  <si>
    <t>HERMES - ST TROPEZ</t>
  </si>
  <si>
    <t>11003337748684158090</t>
  </si>
  <si>
    <t>11003337749678303000</t>
  </si>
  <si>
    <t>11003337749678295234</t>
  </si>
  <si>
    <t>11003337749684141706</t>
  </si>
  <si>
    <t>11003337749684139015</t>
  </si>
  <si>
    <t>11003337749684156817</t>
  </si>
  <si>
    <t>11003337749684124950</t>
  </si>
  <si>
    <t>11003337750684136080</t>
  </si>
  <si>
    <t>HERMES - LILLE</t>
  </si>
  <si>
    <t>11003337752678300785</t>
  </si>
  <si>
    <t>11003337753678300622</t>
  </si>
  <si>
    <t>HERMES - LYON</t>
  </si>
  <si>
    <t>11003337755678296465</t>
  </si>
  <si>
    <t>11003337755678298167</t>
  </si>
  <si>
    <t>11003337755678291306</t>
  </si>
  <si>
    <t>11003337755678293515</t>
  </si>
  <si>
    <t>11003337755678293591</t>
  </si>
  <si>
    <t>11003337755678278780</t>
  </si>
  <si>
    <t>11003337755678280264</t>
  </si>
  <si>
    <t>11003337755678287340</t>
  </si>
  <si>
    <t>11003337755678288830</t>
  </si>
  <si>
    <t>11003337755684134708</t>
  </si>
  <si>
    <t>11003337755684133301</t>
  </si>
  <si>
    <t>11003337755684131272</t>
  </si>
  <si>
    <t>11003337755684124452</t>
  </si>
  <si>
    <t>11003337755678306853</t>
  </si>
  <si>
    <t>11003337755684147424</t>
  </si>
  <si>
    <t>11003337755684137552</t>
  </si>
  <si>
    <t>2017-12-07</t>
  </si>
  <si>
    <t>11003337755684141338</t>
  </si>
  <si>
    <t>11003337755684143622</t>
  </si>
  <si>
    <t>11003337755684144171</t>
  </si>
  <si>
    <t>11003337755684157902</t>
  </si>
  <si>
    <t>11003337755684159045</t>
  </si>
  <si>
    <t>11003337755684159596</t>
  </si>
  <si>
    <t>11003337757678288227</t>
  </si>
  <si>
    <t>HERMES - MARSEILLE</t>
  </si>
  <si>
    <t>11003337757678285772</t>
  </si>
  <si>
    <t>11003337757678281643</t>
  </si>
  <si>
    <t>11003337745678298972</t>
  </si>
  <si>
    <t>11003337745678298177</t>
  </si>
  <si>
    <t>11003337745678295361</t>
  </si>
  <si>
    <t>11003337745678295860</t>
  </si>
  <si>
    <t>11003337745678295759</t>
  </si>
  <si>
    <t>11003337745678294356</t>
  </si>
  <si>
    <t>11003337745678293491</t>
  </si>
  <si>
    <t>11003337745678291661</t>
  </si>
  <si>
    <t>11003337745678292270</t>
  </si>
  <si>
    <t>11003337745678291313</t>
  </si>
  <si>
    <t>11003337745678291332</t>
  </si>
  <si>
    <t>11003337745678303198</t>
  </si>
  <si>
    <t>11003337745678301698</t>
  </si>
  <si>
    <t>11003337745678304807</t>
  </si>
  <si>
    <t>11003337745678304489</t>
  </si>
  <si>
    <t>11003337745678304594</t>
  </si>
  <si>
    <t>11003337745678305276</t>
  </si>
  <si>
    <t>11003337745678305403</t>
  </si>
  <si>
    <t>11003337745678305488</t>
  </si>
  <si>
    <t>11003337745678305224</t>
  </si>
  <si>
    <t>11003337745678300392</t>
  </si>
  <si>
    <t>11003337745678301111</t>
  </si>
  <si>
    <t>11003337745678278950</t>
  </si>
  <si>
    <t>11003337745678279498</t>
  </si>
  <si>
    <t>11003337745678282429</t>
  </si>
  <si>
    <t>11003337745678281623</t>
  </si>
  <si>
    <t>11003337745678284348</t>
  </si>
  <si>
    <t>11003337745678284416</t>
  </si>
  <si>
    <t>11003337745678284655</t>
  </si>
  <si>
    <t>11003337745678284672</t>
  </si>
  <si>
    <t>11003347807684150005</t>
  </si>
  <si>
    <t>11003347807684141152</t>
  </si>
  <si>
    <t>11003347807684144899</t>
  </si>
  <si>
    <t>11003347807684143939</t>
  </si>
  <si>
    <t>11003347807684145571</t>
  </si>
  <si>
    <t>11003347807684130735</t>
  </si>
  <si>
    <t>11003347807684133479</t>
  </si>
  <si>
    <t>11003347807684128370</t>
  </si>
  <si>
    <t>11003347807684127247</t>
  </si>
  <si>
    <t>11003347807684123442</t>
  </si>
  <si>
    <t>11003347807678287763</t>
  </si>
  <si>
    <t>11003347807678282245</t>
  </si>
  <si>
    <t>11003347807678282353</t>
  </si>
  <si>
    <t>11003347807678275427</t>
  </si>
  <si>
    <t>11003347807678276899</t>
  </si>
  <si>
    <t>11003347807678302525</t>
  </si>
  <si>
    <t>11003347807678302470</t>
  </si>
  <si>
    <t>11003347807678305688</t>
  </si>
  <si>
    <t>11003347807678300336</t>
  </si>
  <si>
    <t>11003347807684159166</t>
  </si>
  <si>
    <t>11003340812684155065</t>
  </si>
  <si>
    <t>JOHN LOBB- PARIS BOISSY D'ANGL</t>
  </si>
  <si>
    <t>11063337893624987074</t>
  </si>
  <si>
    <t>ARLETTIE TROCADERO- PARIS PO</t>
  </si>
  <si>
    <t>11013367644683483405</t>
  </si>
  <si>
    <t>LINVOSGES - PARIS THEATRE</t>
  </si>
  <si>
    <t>11023363336684453192</t>
  </si>
  <si>
    <t>11023363336683964911</t>
  </si>
  <si>
    <t>11023363336685056218</t>
  </si>
  <si>
    <t>11023339657684511630</t>
  </si>
  <si>
    <t>11023339657684554587</t>
  </si>
  <si>
    <t>11023339657683193956</t>
  </si>
  <si>
    <t>11023339657685087519</t>
  </si>
  <si>
    <t>11023337711683994046</t>
  </si>
  <si>
    <t>11183339250683239798</t>
  </si>
  <si>
    <t>MANFIELD - BORDEAUX</t>
  </si>
  <si>
    <t>11183342682683251146</t>
  </si>
  <si>
    <t>MANFIELD - LA DEFENSE</t>
  </si>
  <si>
    <t>11023358080684459073</t>
  </si>
  <si>
    <t>11023358080683172948</t>
  </si>
  <si>
    <t>11023341695684630331</t>
  </si>
  <si>
    <t>11023342251685024414</t>
  </si>
  <si>
    <t>CHROME HEARTS - PARIS MONTAIGN</t>
  </si>
  <si>
    <t>11023342251685071221</t>
  </si>
  <si>
    <t>11183342251662654486</t>
  </si>
  <si>
    <t>11023356592684613703</t>
  </si>
  <si>
    <t>PAUL SMITH- PARIS GRENELLE</t>
  </si>
  <si>
    <t>11023339962684037018</t>
  </si>
  <si>
    <t>ANNE FONTAINE - SERRIS</t>
  </si>
  <si>
    <t>11023314725683890199</t>
  </si>
  <si>
    <t>BCBG - MAX AZRIA- PARIS TERNES</t>
  </si>
  <si>
    <t>11183343142679014780</t>
  </si>
  <si>
    <t>11183352299662649578</t>
  </si>
  <si>
    <t>ANNE FONTAINE - CANNES</t>
  </si>
  <si>
    <t>11013342905684640481</t>
  </si>
  <si>
    <t>WONDER GIFT - PARIS CHAMP</t>
  </si>
  <si>
    <t>11023343271683999111</t>
  </si>
  <si>
    <t>11023345163685022864</t>
  </si>
  <si>
    <t>CAMPER - PARIS 4EME</t>
  </si>
  <si>
    <t>11023343271683906651</t>
  </si>
  <si>
    <t>11023355641684582979</t>
  </si>
  <si>
    <t>NORIEM- PARIS CHERCHE MIDI</t>
  </si>
  <si>
    <t>2017-10-18</t>
  </si>
  <si>
    <t>11183343871679019196</t>
  </si>
  <si>
    <t>PINKO - PARIS ST HONORE</t>
  </si>
  <si>
    <t>11183343872679008370</t>
  </si>
  <si>
    <t>11183343872683227613</t>
  </si>
  <si>
    <t>11183343872683241879</t>
  </si>
  <si>
    <t>11003343872679150605</t>
  </si>
  <si>
    <t>11003343872679157082</t>
  </si>
  <si>
    <t>11023343271683938795</t>
  </si>
  <si>
    <t>11183368955683237657</t>
  </si>
  <si>
    <t>11003368955673779831</t>
  </si>
  <si>
    <t>11023362738683918006</t>
  </si>
  <si>
    <t>IKKS JUNIOR - MARSEILLE</t>
  </si>
  <si>
    <t>11023344319683901123</t>
  </si>
  <si>
    <t>11023344319685072834</t>
  </si>
  <si>
    <t>11023344388684459823</t>
  </si>
  <si>
    <t>RENE COUDARI- PARIS</t>
  </si>
  <si>
    <t>11023362504684476985</t>
  </si>
  <si>
    <t>UNIQLO -THIAIS BELLE EPINE</t>
  </si>
  <si>
    <t>11023359853684030675</t>
  </si>
  <si>
    <t>UNIQLO -PARIS FRANC BOURGEOIS</t>
  </si>
  <si>
    <t>11023347937685000717</t>
  </si>
  <si>
    <t>11023347937683198891</t>
  </si>
  <si>
    <t>11023347937683988102</t>
  </si>
  <si>
    <t>11023347937684025033</t>
  </si>
  <si>
    <t>11023347937684044558</t>
  </si>
  <si>
    <t>11023367199684617868</t>
  </si>
  <si>
    <t>UNIQLO - PARIS MARCHE ST GERMA</t>
  </si>
  <si>
    <t>11023367199684029873</t>
  </si>
  <si>
    <t>11023367199684977052</t>
  </si>
  <si>
    <t>11023344168685068239</t>
  </si>
  <si>
    <t>IKKS JUNIOR - VAL THOIRY</t>
  </si>
  <si>
    <t>11023344073684515755</t>
  </si>
  <si>
    <t>IKKS JUNIOR - DEAUVILLE</t>
  </si>
  <si>
    <t>11023349989684628685</t>
  </si>
  <si>
    <t>IKKS MEN - ANNECY</t>
  </si>
  <si>
    <t>11023358107685077975</t>
  </si>
  <si>
    <t>ACNE JEANS STUDIO- PARIS VOLTA</t>
  </si>
  <si>
    <t>11023360884683889840</t>
  </si>
  <si>
    <t>TED BAKER- SERRIS</t>
  </si>
  <si>
    <t>11023345457683963017</t>
  </si>
  <si>
    <t>11023341089664049030</t>
  </si>
  <si>
    <t>11023344858684473270</t>
  </si>
  <si>
    <t>BENETTON- CHAMONIX</t>
  </si>
  <si>
    <t>11023345974683966257</t>
  </si>
  <si>
    <t>BENETTON- MEGEVE</t>
  </si>
  <si>
    <t>11023345140683864089</t>
  </si>
  <si>
    <t>BASLER- PARIS CAPUCINES</t>
  </si>
  <si>
    <t>11023350020684011176</t>
  </si>
  <si>
    <t>LIU JO - PARIS ST GERMAIN</t>
  </si>
  <si>
    <t>11023365454683860841</t>
  </si>
  <si>
    <t>LIU JO - PARIS TERNES</t>
  </si>
  <si>
    <t>11023341532683998820</t>
  </si>
  <si>
    <t>MISTIGRIFF- PARIS ST CHARLES</t>
  </si>
  <si>
    <t>11023345973683978527</t>
  </si>
  <si>
    <t>VILEBREQUIN- SERRIS</t>
  </si>
  <si>
    <t>11013354680683521071</t>
  </si>
  <si>
    <t>FRED PERRY - SERRIS</t>
  </si>
  <si>
    <t>11013354680684642346</t>
  </si>
  <si>
    <t>11023349787684536500</t>
  </si>
  <si>
    <t>APPLE STORE - PARIS LOUVRE</t>
  </si>
  <si>
    <t>11023349787684534600</t>
  </si>
  <si>
    <t>11023349787684540569</t>
  </si>
  <si>
    <t>11023349787684536299</t>
  </si>
  <si>
    <t>11023349787683961103</t>
  </si>
  <si>
    <t>11023349788683980078</t>
  </si>
  <si>
    <t>APPLE STORE - MONTPELLIER</t>
  </si>
  <si>
    <t>2017-11-29</t>
  </si>
  <si>
    <t>11023350570683908293</t>
  </si>
  <si>
    <t>11023350570684054892</t>
  </si>
  <si>
    <t>11023350570684475702</t>
  </si>
  <si>
    <t>11023350570684978402</t>
  </si>
  <si>
    <t>11023350570684627182</t>
  </si>
  <si>
    <t>11023350570684613748</t>
  </si>
  <si>
    <t>11023350570685021946</t>
  </si>
  <si>
    <t>11023350941684452178</t>
  </si>
  <si>
    <t>APPLE STORE - ST LAURENT VAR</t>
  </si>
  <si>
    <t>11023353977685001382</t>
  </si>
  <si>
    <t>APPLE STORE - LYON PART DIEU</t>
  </si>
  <si>
    <t>11023355332684472798</t>
  </si>
  <si>
    <t>APPLE STORE - LA DEFENSE</t>
  </si>
  <si>
    <t>11023355332684469971</t>
  </si>
  <si>
    <t>11023355332684470257</t>
  </si>
  <si>
    <t>11023355332684471605</t>
  </si>
  <si>
    <t>11023355332684566125</t>
  </si>
  <si>
    <t>11023355332684565458</t>
  </si>
  <si>
    <t>(1)(4)</t>
  </si>
  <si>
    <t>11023355332684565296</t>
  </si>
  <si>
    <t>11023355332685042355</t>
  </si>
  <si>
    <t>11023355332684614691</t>
  </si>
  <si>
    <t>11023355332684452053</t>
  </si>
  <si>
    <t>11023355332684469370</t>
  </si>
  <si>
    <t>11023355332684474404</t>
  </si>
  <si>
    <t>11023355332684471225</t>
  </si>
  <si>
    <t>11023357873684491542</t>
  </si>
  <si>
    <t>APPLE STORE - ROSNY 2</t>
  </si>
  <si>
    <t>11023357873684491812</t>
  </si>
  <si>
    <t>11023357873684528074</t>
  </si>
  <si>
    <t>11023357873684595169</t>
  </si>
  <si>
    <t>11023341673684026977</t>
  </si>
  <si>
    <t>11023341673684962732</t>
  </si>
  <si>
    <t>11023347917684971669</t>
  </si>
  <si>
    <t>AKRIS - PARIS MONTAIGNE</t>
  </si>
  <si>
    <t>11023357873684544791</t>
  </si>
  <si>
    <t>2017-11-27</t>
  </si>
  <si>
    <t>11023357873684542742</t>
  </si>
  <si>
    <t>11023366003685072609</t>
  </si>
  <si>
    <t>APPLE STORE - MARSEILLE LAZARE</t>
  </si>
  <si>
    <t>11023367617685068728</t>
  </si>
  <si>
    <t>APPLE STORE - PARIS ST GERMAIN</t>
  </si>
  <si>
    <t>11023367617685023488</t>
  </si>
  <si>
    <t>11023367617684506985</t>
  </si>
  <si>
    <t>11023367617684599050</t>
  </si>
  <si>
    <t>11023359245684050184</t>
  </si>
  <si>
    <t>BE STORE - ARCACHON</t>
  </si>
  <si>
    <t>11023360315684584111</t>
  </si>
  <si>
    <t>11023350308684582377</t>
  </si>
  <si>
    <t>MAISON MARGIELA FEMME- PARIS 1</t>
  </si>
  <si>
    <t>2017-10-13</t>
  </si>
  <si>
    <t>11023350309684544295</t>
  </si>
  <si>
    <t>MAISON MARGIELA - PARIS 07</t>
  </si>
  <si>
    <t>11023350307684967022</t>
  </si>
  <si>
    <t>MAISON MARGIELA HOMME- PARIS 1</t>
  </si>
  <si>
    <t>11023358530684040493</t>
  </si>
  <si>
    <t>BOGGI - PARIS ITALIENS</t>
  </si>
  <si>
    <t>11183352443683215340</t>
  </si>
  <si>
    <t>ACUITIS - PARIS TERNES</t>
  </si>
  <si>
    <t>11003352254678298762</t>
  </si>
  <si>
    <t>HERMES FRANCHISE - NANTES</t>
  </si>
  <si>
    <t>11123356103663675334</t>
  </si>
  <si>
    <t>11023352618684041589</t>
  </si>
  <si>
    <t>11023352608684612676</t>
  </si>
  <si>
    <t>11023352609683966585</t>
  </si>
  <si>
    <t>TUMI - PARIS PORTE MAILLOT</t>
  </si>
  <si>
    <t>11013338591682132689</t>
  </si>
  <si>
    <t>OPTIC'AVENUE - OPERA</t>
  </si>
  <si>
    <t>11023353943684478363</t>
  </si>
  <si>
    <t>MONTBLANC - CHAMPS ELYSEES</t>
  </si>
  <si>
    <t>11023353943683975316</t>
  </si>
  <si>
    <t>11023353943683975891</t>
  </si>
  <si>
    <t>11023354049683969728</t>
  </si>
  <si>
    <t>BOSS ANTIBES - ANTIBES</t>
  </si>
  <si>
    <t>11023354049684017819</t>
  </si>
  <si>
    <t>11023337411684491971</t>
  </si>
  <si>
    <t>TANGARA - PARIS JEMMAPES</t>
  </si>
  <si>
    <t>11023337413684990070</t>
  </si>
  <si>
    <t>TANGARA - PARIS AUMONT THIEVIL</t>
  </si>
  <si>
    <t>11023337413685073428</t>
  </si>
  <si>
    <t>11023354256683992035</t>
  </si>
  <si>
    <t>EYESHOW - ROSNY SOUS BOIS</t>
  </si>
  <si>
    <t>11023354462683999277</t>
  </si>
  <si>
    <t>CAP BOULANGER - VITROLLES</t>
  </si>
  <si>
    <t>11023354462684054191</t>
  </si>
  <si>
    <t>11023354461685049590</t>
  </si>
  <si>
    <t>BOULANGER- TOURS ST PIERR</t>
  </si>
  <si>
    <t>(4)(0)</t>
  </si>
  <si>
    <t>2017-12-10</t>
  </si>
  <si>
    <t>11023358097683992944</t>
  </si>
  <si>
    <t>11003347342679150865</t>
  </si>
  <si>
    <t>PHARMACIE DE LA CHAUSSEE D'ANT</t>
  </si>
  <si>
    <t>11003347342679136228</t>
  </si>
  <si>
    <t>11023340524684967520</t>
  </si>
  <si>
    <t>CALVIN KLEIN UNDERWEAR - SERRI</t>
  </si>
  <si>
    <t>11023363523684488809</t>
  </si>
  <si>
    <t>BRUNELLO CUCINELLI - FRANCOIS</t>
  </si>
  <si>
    <t>11023355090684609120</t>
  </si>
  <si>
    <t>11023355090685039596</t>
  </si>
  <si>
    <t>11023355156685052610</t>
  </si>
  <si>
    <t>11023355156685070201</t>
  </si>
  <si>
    <t>11023355156685015513</t>
  </si>
  <si>
    <t>11003347827560515625</t>
  </si>
  <si>
    <t>HERMES CDG 2F1 - PF10</t>
  </si>
  <si>
    <t>11003347827560516849</t>
  </si>
  <si>
    <t>11023365341683200746</t>
  </si>
  <si>
    <t>MICHAEL KORS ORLY OUEST 0W05</t>
  </si>
  <si>
    <t>11023355577685019535</t>
  </si>
  <si>
    <t>11023355577684460648</t>
  </si>
  <si>
    <t>11023355577684443797</t>
  </si>
  <si>
    <t>11023355577684022412</t>
  </si>
  <si>
    <t>11023355577683188330</t>
  </si>
  <si>
    <t>2017-10-25</t>
  </si>
  <si>
    <t>11023355577683872920</t>
  </si>
  <si>
    <t>11023355577683955067</t>
  </si>
  <si>
    <t>11023355577684563258</t>
  </si>
  <si>
    <t>11023355577684555993</t>
  </si>
  <si>
    <t>11023355577684613370</t>
  </si>
  <si>
    <t>11023313247685030503</t>
  </si>
  <si>
    <t>HERVE CHAPELIER- PARIS COLOMBI</t>
  </si>
  <si>
    <t>11023314196684537559</t>
  </si>
  <si>
    <t>11023314196684538260</t>
  </si>
  <si>
    <t>11023314196685078039</t>
  </si>
  <si>
    <t>11023314197683878190</t>
  </si>
  <si>
    <t>11023314212683196797</t>
  </si>
  <si>
    <t>11023314212684521685</t>
  </si>
  <si>
    <t>11023314212684053367</t>
  </si>
  <si>
    <t>11013314519684659227</t>
  </si>
  <si>
    <t>JEANNE RAFAL- PARIS HAUSSMANN</t>
  </si>
  <si>
    <t>11003315620683368691</t>
  </si>
  <si>
    <t>LOUIS VUITTON - PARIS ST GERMA</t>
  </si>
  <si>
    <t>11003315735683369605</t>
  </si>
  <si>
    <t>11183315735682164996</t>
  </si>
  <si>
    <t>11003315735683362276</t>
  </si>
  <si>
    <t>11183315735682159486</t>
  </si>
  <si>
    <t>11183315735682182980</t>
  </si>
  <si>
    <t>11003315735683384071</t>
  </si>
  <si>
    <t>11183315735682179338</t>
  </si>
  <si>
    <t>11183315735682178472</t>
  </si>
  <si>
    <t>11003315735683378821</t>
  </si>
  <si>
    <t>2017-12-02</t>
  </si>
  <si>
    <t>11183315735682178171</t>
  </si>
  <si>
    <t>(-1)(0)(22)</t>
  </si>
  <si>
    <t>11003315735683376155</t>
  </si>
  <si>
    <t>11003315735679055172</t>
  </si>
  <si>
    <t>11183315735676879191</t>
  </si>
  <si>
    <t>11003315735679059453</t>
  </si>
  <si>
    <t>11003315735679059509</t>
  </si>
  <si>
    <t>11003315735679060102</t>
  </si>
  <si>
    <t>11003315735679080559</t>
  </si>
  <si>
    <t>11003315737679062253</t>
  </si>
  <si>
    <t>11183315737682177556</t>
  </si>
  <si>
    <t>11003315737683384467</t>
  </si>
  <si>
    <t>11003315737683383629</t>
  </si>
  <si>
    <t>11183315737682186393</t>
  </si>
  <si>
    <t>11183315739682169231</t>
  </si>
  <si>
    <t>11183315739676894069</t>
  </si>
  <si>
    <t>11003315741683380117</t>
  </si>
  <si>
    <t>LOUIS VUITTON - TOULOUSE</t>
  </si>
  <si>
    <t>11003315742683357316</t>
  </si>
  <si>
    <t>LOUIS VUITTON - DEAUVILLE</t>
  </si>
  <si>
    <t>2017-12-06</t>
  </si>
  <si>
    <t>11003315744683361301</t>
  </si>
  <si>
    <t>2017-11-10</t>
  </si>
  <si>
    <t>11003315744683364924</t>
  </si>
  <si>
    <t>11023315876683988421</t>
  </si>
  <si>
    <t>BERLUTI- MARBEUF</t>
  </si>
  <si>
    <t>11023315876683183252</t>
  </si>
  <si>
    <t>11183318399682168070</t>
  </si>
  <si>
    <t>11183318399682162602</t>
  </si>
  <si>
    <t>11183318399682158826</t>
  </si>
  <si>
    <t>11003318399683381505</t>
  </si>
  <si>
    <t>11183319568682162063</t>
  </si>
  <si>
    <t>(4)(2)(5)</t>
  </si>
  <si>
    <t>(0)(1)(7)</t>
  </si>
  <si>
    <t>(-1)(19)(0)</t>
  </si>
  <si>
    <t>11003319568683362691</t>
  </si>
  <si>
    <t>11183319568682160700</t>
  </si>
  <si>
    <t>11003319568683370647</t>
  </si>
  <si>
    <t>11183319568682168462</t>
  </si>
  <si>
    <t>11003319568683370359</t>
  </si>
  <si>
    <t>11183319568682168502</t>
  </si>
  <si>
    <t>11183319568676876963</t>
  </si>
  <si>
    <t>11183319568676875894</t>
  </si>
  <si>
    <t>11183319568676885565</t>
  </si>
  <si>
    <t>11183319568676887277</t>
  </si>
  <si>
    <t>11183319568676886917</t>
  </si>
  <si>
    <t>11003319568679065597</t>
  </si>
  <si>
    <t>11183319568676883492</t>
  </si>
  <si>
    <t>11003319568679073525</t>
  </si>
  <si>
    <t>11003319568679073541</t>
  </si>
  <si>
    <t>11003319568679077037</t>
  </si>
  <si>
    <t>11003319568679072892</t>
  </si>
  <si>
    <t>11003319568679071949</t>
  </si>
  <si>
    <t>11183319568682151224</t>
  </si>
  <si>
    <t>11183319568682152838</t>
  </si>
  <si>
    <t>11183319568682152244</t>
  </si>
  <si>
    <t>11183319568682151593</t>
  </si>
  <si>
    <t>11183319568676898248</t>
  </si>
  <si>
    <t>11183319568676895655</t>
  </si>
  <si>
    <t>11183319568676895981</t>
  </si>
  <si>
    <t>11003319568683386602</t>
  </si>
  <si>
    <t>11183319568682182778</t>
  </si>
  <si>
    <t>11003319568683388705</t>
  </si>
  <si>
    <t>11183319568682178747</t>
  </si>
  <si>
    <t>11003319568683371786</t>
  </si>
  <si>
    <t>11183319568682172416</t>
  </si>
  <si>
    <t>11183319568682177020</t>
  </si>
  <si>
    <t>11003319568683351984</t>
  </si>
  <si>
    <t>11183319568682158580</t>
  </si>
  <si>
    <t>11003319568683357671</t>
  </si>
  <si>
    <t>11003319568683356257</t>
  </si>
  <si>
    <t>11003319568683359673</t>
  </si>
  <si>
    <t>11003319568683363610</t>
  </si>
  <si>
    <t>11023323311684958227</t>
  </si>
  <si>
    <t>11023323338683899783</t>
  </si>
  <si>
    <t>FERRAGAMO- PARIS FBG ST HONORE</t>
  </si>
  <si>
    <t>11023323338684545343</t>
  </si>
  <si>
    <t>11023323551684444597</t>
  </si>
  <si>
    <t>11023324454684007902</t>
  </si>
  <si>
    <t>LONGCHAMP- PARIS VIEUX COLOMBI</t>
  </si>
  <si>
    <t>11093326393615641892</t>
  </si>
  <si>
    <t>TOP OFFICE- MERIGNAC</t>
  </si>
  <si>
    <t>11023327213684498331</t>
  </si>
  <si>
    <t>11023327213684554691</t>
  </si>
  <si>
    <t>11023327213685048848</t>
  </si>
  <si>
    <t>11023327213684995147</t>
  </si>
  <si>
    <t>11023327213683995189</t>
  </si>
  <si>
    <t>11023327213684047119</t>
  </si>
  <si>
    <t>11023327213683184565</t>
  </si>
  <si>
    <t>11003327468683415612</t>
  </si>
  <si>
    <t>11183327468684361247</t>
  </si>
  <si>
    <t>11183327468684372520</t>
  </si>
  <si>
    <t>11003327468683413156</t>
  </si>
  <si>
    <t>11003327468683403582</t>
  </si>
  <si>
    <t>11183327468683589837</t>
  </si>
  <si>
    <t>11183327468684373898</t>
  </si>
  <si>
    <t>11003327468683404209</t>
  </si>
  <si>
    <t>11003327468683404574</t>
  </si>
  <si>
    <t>11003327468683398677</t>
  </si>
  <si>
    <t>11183327468684380542</t>
  </si>
  <si>
    <t>11183327468684364817</t>
  </si>
  <si>
    <t>11003327468683406016</t>
  </si>
  <si>
    <t>11003327468683406314</t>
  </si>
  <si>
    <t>11183327468684364200</t>
  </si>
  <si>
    <t>11003327468683397002</t>
  </si>
  <si>
    <t>11003327468683397087</t>
  </si>
  <si>
    <t>11183327468684362994</t>
  </si>
  <si>
    <t>11003327468683401597</t>
  </si>
  <si>
    <t>11183327468684378422</t>
  </si>
  <si>
    <t>11183327468683599190</t>
  </si>
  <si>
    <t>11183327468683598890</t>
  </si>
  <si>
    <t>11003327468682502371</t>
  </si>
  <si>
    <t>11003327468682503282</t>
  </si>
  <si>
    <t>11183327468683593059</t>
  </si>
  <si>
    <t>11003327468682503627</t>
  </si>
  <si>
    <t>11183327468683597977</t>
  </si>
  <si>
    <t>11183327468683593118</t>
  </si>
  <si>
    <t>11003327468682494126</t>
  </si>
  <si>
    <t>11183327468683595893</t>
  </si>
  <si>
    <t>11183327468683595114</t>
  </si>
  <si>
    <t>11003327468682494310</t>
  </si>
  <si>
    <t>11183327468683595990</t>
  </si>
  <si>
    <t>11003327468682508992</t>
  </si>
  <si>
    <t>11183327468683586366</t>
  </si>
  <si>
    <t>11003327468682508857</t>
  </si>
  <si>
    <t>11003327468682502005</t>
  </si>
  <si>
    <t>11003327468682493114</t>
  </si>
  <si>
    <t>11183327468683588137</t>
  </si>
  <si>
    <t>11003327468682494470</t>
  </si>
  <si>
    <t>11003327468682489277</t>
  </si>
  <si>
    <t>11183327468682412441</t>
  </si>
  <si>
    <t>11003327468679922165</t>
  </si>
  <si>
    <t>11183327468682411960</t>
  </si>
  <si>
    <t>11183327468682412559</t>
  </si>
  <si>
    <t>11003327468679922606</t>
  </si>
  <si>
    <t>11003327468681586608</t>
  </si>
  <si>
    <t>11003327468681588467</t>
  </si>
  <si>
    <t>11003327468681589457</t>
  </si>
  <si>
    <t>11183327468682416778</t>
  </si>
  <si>
    <t>11003327468681589125</t>
  </si>
  <si>
    <t>11003327468681589253</t>
  </si>
  <si>
    <t>11003327468681589269</t>
  </si>
  <si>
    <t>11003327468681591065</t>
  </si>
  <si>
    <t>11003327468681583707</t>
  </si>
  <si>
    <t>11003327468681585757</t>
  </si>
  <si>
    <t>11003327468681585939</t>
  </si>
  <si>
    <t>11183327468682418586</t>
  </si>
  <si>
    <t>11183327468682418662</t>
  </si>
  <si>
    <t>11183327468682419049</t>
  </si>
  <si>
    <t>11183327468682973817</t>
  </si>
  <si>
    <t>(96)(-1)</t>
  </si>
  <si>
    <t>11003327468682497553</t>
  </si>
  <si>
    <t>11183327468682984572</t>
  </si>
  <si>
    <t>11003327468682506199</t>
  </si>
  <si>
    <t>11003327468682506181</t>
  </si>
  <si>
    <t>11003327468682499533</t>
  </si>
  <si>
    <t>11003327468682507425</t>
  </si>
  <si>
    <t>11183327468682974876</t>
  </si>
  <si>
    <t>11003327468682507920</t>
  </si>
  <si>
    <t>11003327468682507309</t>
  </si>
  <si>
    <t>11183327468682980362</t>
  </si>
  <si>
    <t>11183327468682980874</t>
  </si>
  <si>
    <t>11183327468682982017</t>
  </si>
  <si>
    <t>11003327468681597935</t>
  </si>
  <si>
    <t>11003327468681597926</t>
  </si>
  <si>
    <t>11003327468681597466</t>
  </si>
  <si>
    <t>11003327468681598664</t>
  </si>
  <si>
    <t>11003327468681580072</t>
  </si>
  <si>
    <t>11003327468681580600</t>
  </si>
  <si>
    <t>11003327468681579822</t>
  </si>
  <si>
    <t>11183327468682978543</t>
  </si>
  <si>
    <t>11183327468682978429</t>
  </si>
  <si>
    <t>11003327468682496805</t>
  </si>
  <si>
    <t>11003327468681580979</t>
  </si>
  <si>
    <t>11183327468684367932</t>
  </si>
  <si>
    <t>11003327468684298910</t>
  </si>
  <si>
    <t>11003327483671960653</t>
  </si>
  <si>
    <t>11183327483682915878</t>
  </si>
  <si>
    <t>11003327483671969649</t>
  </si>
  <si>
    <t>11003327483676770400</t>
  </si>
  <si>
    <t>11183327483683469639</t>
  </si>
  <si>
    <t>11003327483676771042</t>
  </si>
  <si>
    <t>15183327561643731541</t>
  </si>
  <si>
    <t>15003327563595197446</t>
  </si>
  <si>
    <t>15003327590563995889</t>
  </si>
  <si>
    <t>15183327590548945832</t>
  </si>
  <si>
    <t>15183327596582920498</t>
  </si>
  <si>
    <t>MAG. GALERIES LAFAYETTE SASU</t>
  </si>
  <si>
    <t>15183327603632539938</t>
  </si>
  <si>
    <t>15003327609509348484</t>
  </si>
  <si>
    <t>15003327609550503007</t>
  </si>
  <si>
    <t>15183327609683577980</t>
  </si>
  <si>
    <t>15003327609674815430</t>
  </si>
  <si>
    <t>15003327609674815235</t>
  </si>
  <si>
    <t>15183327609679088767</t>
  </si>
  <si>
    <t>15183327609683572069</t>
  </si>
  <si>
    <t>11023327615683185153</t>
  </si>
  <si>
    <t>11023327615683938574</t>
  </si>
  <si>
    <t>11013330612683524162</t>
  </si>
  <si>
    <t>LANDREAU JOAILLIER - NANTES</t>
  </si>
  <si>
    <t>11003331405602137079</t>
  </si>
  <si>
    <t>CHAUMET - VENDOME VO</t>
  </si>
  <si>
    <t>11023333204561818911</t>
  </si>
  <si>
    <t>11023333204561818365</t>
  </si>
  <si>
    <t>11183333619662646969</t>
  </si>
  <si>
    <t>11183333619662647180</t>
  </si>
  <si>
    <t>11023333619683191970</t>
  </si>
  <si>
    <t>11023333619685019737</t>
  </si>
  <si>
    <t>11023333722684055563</t>
  </si>
  <si>
    <t>ESCADA- MONTAIGNE</t>
  </si>
  <si>
    <t>11023333799684036669</t>
  </si>
  <si>
    <t>CARTIER- 23 PLACE VENDOME</t>
  </si>
  <si>
    <t>11023333801685023049</t>
  </si>
  <si>
    <t>11023333801685034496</t>
  </si>
  <si>
    <t>11023333801684609044</t>
  </si>
  <si>
    <t>11023333801684496825</t>
  </si>
  <si>
    <t>11023333803685027818</t>
  </si>
  <si>
    <t>11023333804684615667</t>
  </si>
  <si>
    <t>11123333804663676286</t>
  </si>
  <si>
    <t>11023333804684588548</t>
  </si>
  <si>
    <t>11023333804683192779</t>
  </si>
  <si>
    <t>11023333806683178888</t>
  </si>
  <si>
    <t>11023333807684517596</t>
  </si>
  <si>
    <t>2017-11-23</t>
  </si>
  <si>
    <t>11023333808685041001</t>
  </si>
  <si>
    <t>CARTIER- MONTE CARLO</t>
  </si>
  <si>
    <t>11023333810684578315</t>
  </si>
  <si>
    <t>11123333811663674223</t>
  </si>
  <si>
    <t>PIAGET- PLACE VENDOME</t>
  </si>
  <si>
    <t>11023334025684517056</t>
  </si>
  <si>
    <t>IKEA FRANCE SNC- VILLIERS SUR</t>
  </si>
  <si>
    <t>11023320813684528929</t>
  </si>
  <si>
    <t>CARREFOUR - MONTREUIL</t>
  </si>
  <si>
    <t>11023320813684599469</t>
  </si>
  <si>
    <t>11023322881684485846</t>
  </si>
  <si>
    <t>CARREFOUR - NICE LINGOSTIERE</t>
  </si>
  <si>
    <t>11023322931683916464</t>
  </si>
  <si>
    <t>CARREFOUR - ST DENIS</t>
  </si>
  <si>
    <t>11023322938684447178</t>
  </si>
  <si>
    <t>CARREFOUR - AUTEUIL</t>
  </si>
  <si>
    <t>11023322943683885352</t>
  </si>
  <si>
    <t>CARREFOUR - EVRY</t>
  </si>
  <si>
    <t>11023336566684604800</t>
  </si>
  <si>
    <t>11023336566684567624</t>
  </si>
  <si>
    <t>11023336566685002866</t>
  </si>
  <si>
    <t>11003336566684745938</t>
  </si>
  <si>
    <t>11023336566683875283</t>
  </si>
  <si>
    <t>11023336566683992130</t>
  </si>
  <si>
    <t>11023336566684037287</t>
  </si>
  <si>
    <t>11123336566663675419</t>
  </si>
  <si>
    <t>11023336615684484858</t>
  </si>
  <si>
    <t>VAN CLEEF &amp; ARPELS- 24 VENDOME</t>
  </si>
  <si>
    <t>11023336615684533987</t>
  </si>
  <si>
    <t>11003337256684745844</t>
  </si>
  <si>
    <t>11123337256663675592</t>
  </si>
  <si>
    <t>11023337323684441728</t>
  </si>
  <si>
    <t>ROGER VIVIER - PARIS</t>
  </si>
  <si>
    <t>11023337722684003974</t>
  </si>
  <si>
    <t>CELINE- PARIS VICTOR HUGO</t>
  </si>
  <si>
    <t>11023337728683873629</t>
  </si>
  <si>
    <t>11023337729684035690</t>
  </si>
  <si>
    <t>11013338526683526543</t>
  </si>
  <si>
    <t>SATELLITE- CANNES</t>
  </si>
  <si>
    <t>11013338526682146227</t>
  </si>
  <si>
    <t>11023338735664049579</t>
  </si>
  <si>
    <t>VALENTINO- CANNES</t>
  </si>
  <si>
    <t>11023338735664040545</t>
  </si>
  <si>
    <t>11093339094615646848</t>
  </si>
  <si>
    <t>11093339094615644349</t>
  </si>
  <si>
    <t>11023339821561815379</t>
  </si>
  <si>
    <t>LORO PIANA- CANNES</t>
  </si>
  <si>
    <t>11023340510683998893</t>
  </si>
  <si>
    <t>BREGUET - PARIS VENDOME</t>
  </si>
  <si>
    <t>11023341007683934522</t>
  </si>
  <si>
    <t>LONGCHAMP- SERRIS</t>
  </si>
  <si>
    <t>11023341110683907177</t>
  </si>
  <si>
    <t>BULGARI- PARIS VENDOME 25</t>
  </si>
  <si>
    <t>11023341110684041937</t>
  </si>
  <si>
    <t>11023341110683906174</t>
  </si>
  <si>
    <t>11023341110684491538</t>
  </si>
  <si>
    <t>11003341496479010261</t>
  </si>
  <si>
    <t>11003341496588354212</t>
  </si>
  <si>
    <t>11063342484624988305</t>
  </si>
  <si>
    <t>MADURA- NANTES</t>
  </si>
  <si>
    <t>11023342888683923863</t>
  </si>
  <si>
    <t>VAN CLEEF &amp; ARPELS- PARIS VEND</t>
  </si>
  <si>
    <t>11023342888684969769</t>
  </si>
  <si>
    <t>11013343535683497348</t>
  </si>
  <si>
    <t>VERTBAUDET- CRETEIL</t>
  </si>
  <si>
    <t>11013343761683523842</t>
  </si>
  <si>
    <t>SAC O VAL- SERRIS</t>
  </si>
  <si>
    <t>11023343782561815917</t>
  </si>
  <si>
    <t>BLUMARINE - PARIS MONTAIGNE</t>
  </si>
  <si>
    <t>11023343782561815964</t>
  </si>
  <si>
    <t>11023343782561815940</t>
  </si>
  <si>
    <t>11023344246684989184</t>
  </si>
  <si>
    <t>YVES ROCHER- CRETEIL</t>
  </si>
  <si>
    <t>11003344699678297908</t>
  </si>
  <si>
    <t>HERMES FRANCHISE - NICE</t>
  </si>
  <si>
    <t>11003344699684139736</t>
  </si>
  <si>
    <t>11023345162683918656</t>
  </si>
  <si>
    <t>IKEA FRANCE SNC- BREST GUIPAVA</t>
  </si>
  <si>
    <t>11023345753685054334</t>
  </si>
  <si>
    <t>OMEGA - PARIS CHAMPS ELYSEES</t>
  </si>
  <si>
    <t>11023346373684584084</t>
  </si>
  <si>
    <t>11013347063683513683</t>
  </si>
  <si>
    <t>PLANET BOOTS - CHAMONIX</t>
  </si>
  <si>
    <t>11003342456679148258</t>
  </si>
  <si>
    <t>HEYRAUD- ANNECY</t>
  </si>
  <si>
    <t>11023335938684960126</t>
  </si>
  <si>
    <t>HEYRAUD- PARIS RIVOLI</t>
  </si>
  <si>
    <t>11023347804561820423</t>
  </si>
  <si>
    <t>11023349899683954955</t>
  </si>
  <si>
    <t>11003350709602137119</t>
  </si>
  <si>
    <t>OFFICINE PANERAI- PAIX VO</t>
  </si>
  <si>
    <t>11023350987683864174</t>
  </si>
  <si>
    <t>VALENTINO- SERRIS</t>
  </si>
  <si>
    <t>11023352448561819861</t>
  </si>
  <si>
    <t>ERMANNO SCERVINO - PARIS</t>
  </si>
  <si>
    <t>11023353951683182743</t>
  </si>
  <si>
    <t>ERMENEGILDO ZEGNA- PARIS FBG</t>
  </si>
  <si>
    <t>11023354011685084301</t>
  </si>
  <si>
    <t>CELINE- PARIS GRENELLE 16</t>
  </si>
  <si>
    <t>11023354393685057141</t>
  </si>
  <si>
    <t>DSQUARED 2 - PARIS</t>
  </si>
  <si>
    <t>11023355834685053745</t>
  </si>
  <si>
    <t>11023355847684057617</t>
  </si>
  <si>
    <t>COLUMBIA - CHAMONIX</t>
  </si>
  <si>
    <t>11023343068684045962</t>
  </si>
  <si>
    <t>THE NORTH FACE- CHAMONIX</t>
  </si>
  <si>
    <t>11023340937684990861</t>
  </si>
  <si>
    <t>11023340937683939265</t>
  </si>
  <si>
    <t>11023340937684465949</t>
  </si>
  <si>
    <t>11023340937685090322</t>
  </si>
  <si>
    <t>11023347735683942711</t>
  </si>
  <si>
    <t>NIKE INLINE - PARIS LE MARAIS</t>
  </si>
  <si>
    <t>11023347735683918723</t>
  </si>
  <si>
    <t>11023366000683185136</t>
  </si>
  <si>
    <t>11023357696683904270</t>
  </si>
  <si>
    <t>11023357697683908145</t>
  </si>
  <si>
    <t>11023357707684471563</t>
  </si>
  <si>
    <t>SONIA RYKIEL - DEAUVILLE</t>
  </si>
  <si>
    <t>11023356564684034025</t>
  </si>
  <si>
    <t>ERMENEGILDO ZEGNA- SERRIS</t>
  </si>
  <si>
    <t>11023356564684038004</t>
  </si>
  <si>
    <t>11023356666684957927</t>
  </si>
  <si>
    <t>11183359923662646290</t>
  </si>
  <si>
    <t>EDGARD - PARIS RUE DE SEZE</t>
  </si>
  <si>
    <t>11003356849602135398</t>
  </si>
  <si>
    <t>VACHERON-CONSTANTIN- PARIS VO</t>
  </si>
  <si>
    <t>11023356882685031245</t>
  </si>
  <si>
    <t>11023356882684490119</t>
  </si>
  <si>
    <t>11023356882684034670</t>
  </si>
  <si>
    <t>11063364762624993927</t>
  </si>
  <si>
    <t>11023356989684585396</t>
  </si>
  <si>
    <t>11023356859683873611</t>
  </si>
  <si>
    <t>SUPERDRY - SERRIS</t>
  </si>
  <si>
    <t>11003357083602136434</t>
  </si>
  <si>
    <t>11003357083602135873</t>
  </si>
  <si>
    <t>11003357083602135894</t>
  </si>
  <si>
    <t>11003357083602136786</t>
  </si>
  <si>
    <t>11003357083602136622</t>
  </si>
  <si>
    <t>11003357083602136614</t>
  </si>
  <si>
    <t>11003357083602135110</t>
  </si>
  <si>
    <t>11003357083602134789</t>
  </si>
  <si>
    <t>11003357083602134696</t>
  </si>
  <si>
    <t>11003357083602135405</t>
  </si>
  <si>
    <t>11003357083602135264</t>
  </si>
  <si>
    <t>11003357083602135201</t>
  </si>
  <si>
    <t>11003357083602135147</t>
  </si>
  <si>
    <t>11003357083602135293</t>
  </si>
  <si>
    <t>11003357083602135272</t>
  </si>
  <si>
    <t>11003357083602135744</t>
  </si>
  <si>
    <t>11023357145684031291</t>
  </si>
  <si>
    <t>ERMANNO SCERVINO - CANNES</t>
  </si>
  <si>
    <t>11023357210683198067</t>
  </si>
  <si>
    <t>11003344950679146357</t>
  </si>
  <si>
    <t>11003344950673796300</t>
  </si>
  <si>
    <t>11183344950679021358</t>
  </si>
  <si>
    <t>11003357551679147132</t>
  </si>
  <si>
    <t>PRETTY YOU - MONACO PRINCESSE</t>
  </si>
  <si>
    <t>11023357899683991580</t>
  </si>
  <si>
    <t>CARTIER- CAPUCINES PARIS</t>
  </si>
  <si>
    <t>11023357899683993698</t>
  </si>
  <si>
    <t>11023357899684521039</t>
  </si>
  <si>
    <t>11003358002602135224</t>
  </si>
  <si>
    <t>11023358013685054024</t>
  </si>
  <si>
    <t>POIRAY - PARIS FBG ST HONORE</t>
  </si>
  <si>
    <t>11023365119684055105</t>
  </si>
  <si>
    <t>NATAL MARKET - PARIS POISSONNI</t>
  </si>
  <si>
    <t>11023365119685068611</t>
  </si>
  <si>
    <t>11013356619683500368</t>
  </si>
  <si>
    <t>11013356619684643047</t>
  </si>
  <si>
    <t>11023358399683195632</t>
  </si>
  <si>
    <t>11023358625685043354</t>
  </si>
  <si>
    <t>11023358625685058859</t>
  </si>
  <si>
    <t>11023358625685080842</t>
  </si>
  <si>
    <t>11023358719685044535</t>
  </si>
  <si>
    <t>OMEGA - PARIS CAPUCINES</t>
  </si>
  <si>
    <t>11023358719685035982</t>
  </si>
  <si>
    <t>11023358719684479464</t>
  </si>
  <si>
    <t>11023358719684034512</t>
  </si>
  <si>
    <t>11023358749684593859</t>
  </si>
  <si>
    <t>11023358749685003557</t>
  </si>
  <si>
    <t>11023358749685034214</t>
  </si>
  <si>
    <t>11023358749685061907</t>
  </si>
  <si>
    <t>11023358750683940304</t>
  </si>
  <si>
    <t>11183358818683218508</t>
  </si>
  <si>
    <t>PRADA - PARIS MONTAIGNE</t>
  </si>
  <si>
    <t>11003358818679143259</t>
  </si>
  <si>
    <t>11003358818679147255</t>
  </si>
  <si>
    <t>11183358818684390972</t>
  </si>
  <si>
    <t>11183358820684389470</t>
  </si>
  <si>
    <t>11003358820679137033</t>
  </si>
  <si>
    <t>11023359266684573589</t>
  </si>
  <si>
    <t>BEXLEY - PARIS CHAUVEAU LAGARD</t>
  </si>
  <si>
    <t>11023359283685052692</t>
  </si>
  <si>
    <t>MAISON ULLENS - PARIS</t>
  </si>
  <si>
    <t>11233359450502328951</t>
  </si>
  <si>
    <t>11003359564602136514</t>
  </si>
  <si>
    <t>PATEK PHILIPPE - PARIS VO</t>
  </si>
  <si>
    <t>2017-11-02</t>
  </si>
  <si>
    <t>11003359564502356642</t>
  </si>
  <si>
    <t>11023359605685070855</t>
  </si>
  <si>
    <t>FINSBURY- PARIS ROME</t>
  </si>
  <si>
    <t>11023359638683888840</t>
  </si>
  <si>
    <t>DELAVEINE - PARIS ST LAZARE</t>
  </si>
  <si>
    <t>11003359744678284875</t>
  </si>
  <si>
    <t>HERMES FRANCHISE - TOURS</t>
  </si>
  <si>
    <t>11003359819678302165</t>
  </si>
  <si>
    <t>HERMES - DIJON</t>
  </si>
  <si>
    <t>11183359960683255470</t>
  </si>
  <si>
    <t>11123359970663674699</t>
  </si>
  <si>
    <t>GEANT CASINO - PONTARLIER</t>
  </si>
  <si>
    <t>11023360404685076630</t>
  </si>
  <si>
    <t>DIESEL - PARIS OPERA</t>
  </si>
  <si>
    <t>11023360425684560527</t>
  </si>
  <si>
    <t>11023360580684033915</t>
  </si>
  <si>
    <t>TOM GREYHOUND - PARIS</t>
  </si>
  <si>
    <t>11003360583679155351</t>
  </si>
  <si>
    <t>ECCO - PARIS</t>
  </si>
  <si>
    <t>11003360583679156851</t>
  </si>
  <si>
    <t>11023360787685065182</t>
  </si>
  <si>
    <t>11023360705685064620</t>
  </si>
  <si>
    <t>PETIT BATEAU -15- PARIS TRONCH</t>
  </si>
  <si>
    <t>11023361056684540131</t>
  </si>
  <si>
    <t>PHARMACIE HAUSSMANN - PARIS</t>
  </si>
  <si>
    <t>11023361109684038654</t>
  </si>
  <si>
    <t>11023361109685091084</t>
  </si>
  <si>
    <t>11023361105685036078</t>
  </si>
  <si>
    <t>11023361105684013667</t>
  </si>
  <si>
    <t>11023361105684464933</t>
  </si>
  <si>
    <t>11023361105684052307</t>
  </si>
  <si>
    <t>11023361106684464857</t>
  </si>
  <si>
    <t>11023361106684453994</t>
  </si>
  <si>
    <t>11023361106683978167</t>
  </si>
  <si>
    <t>11023361106683876235</t>
  </si>
  <si>
    <t>11023361106684613590</t>
  </si>
  <si>
    <t>11023361106684620740</t>
  </si>
  <si>
    <t>11023361106685000748</t>
  </si>
  <si>
    <t>11023361106684522703</t>
  </si>
  <si>
    <t>11023361106684487797</t>
  </si>
  <si>
    <t>11023361106684503831</t>
  </si>
  <si>
    <t>11023361106684595397</t>
  </si>
  <si>
    <t>11023361107683945189</t>
  </si>
  <si>
    <t>PRIMARK - DIJON</t>
  </si>
  <si>
    <t>11023361108683903146</t>
  </si>
  <si>
    <t>11023361108683916237</t>
  </si>
  <si>
    <t>11023361108684531504</t>
  </si>
  <si>
    <t>11023361108684606957</t>
  </si>
  <si>
    <t>11023361108684960574</t>
  </si>
  <si>
    <t>11023361108685013707</t>
  </si>
  <si>
    <t>11023361109685063103</t>
  </si>
  <si>
    <t>11023361109685063573</t>
  </si>
  <si>
    <t>11023361109685058754</t>
  </si>
  <si>
    <t>11023361109685045750</t>
  </si>
  <si>
    <t>11023361109684574165</t>
  </si>
  <si>
    <t>11023361109683876788</t>
  </si>
  <si>
    <t>11023361109683861639</t>
  </si>
  <si>
    <t>11023361109683176576</t>
  </si>
  <si>
    <t>11023361109683982098</t>
  </si>
  <si>
    <t>11023361109684447758</t>
  </si>
  <si>
    <t>11023364672684056269</t>
  </si>
  <si>
    <t>11023364672684050329</t>
  </si>
  <si>
    <t>11023364672683924688</t>
  </si>
  <si>
    <t>11023365882685058513</t>
  </si>
  <si>
    <t>PRIMARK - CAGNES SUR MER</t>
  </si>
  <si>
    <t>11023367444683187854</t>
  </si>
  <si>
    <t>PRIMARK - LILLE</t>
  </si>
  <si>
    <t>11023367444684011519</t>
  </si>
  <si>
    <t>11023368956683895293</t>
  </si>
  <si>
    <t>11023368956683890438</t>
  </si>
  <si>
    <t>11023368956683190869</t>
  </si>
  <si>
    <t>11023368956683986036</t>
  </si>
  <si>
    <t>11023368956684004096</t>
  </si>
  <si>
    <t>11023368956684585529</t>
  </si>
  <si>
    <t>11023368956685048569</t>
  </si>
  <si>
    <t>11023368956685089121</t>
  </si>
  <si>
    <t>11023367745684993747</t>
  </si>
  <si>
    <t>PRIMARK - EVRY</t>
  </si>
  <si>
    <t>11023361129685091296</t>
  </si>
  <si>
    <t>11023361129684036140</t>
  </si>
  <si>
    <t>11023361129684576455</t>
  </si>
  <si>
    <t>11023361129684521760</t>
  </si>
  <si>
    <t>11023361129684474492</t>
  </si>
  <si>
    <t>11023361129685064976</t>
  </si>
  <si>
    <t>11023361129685009006</t>
  </si>
  <si>
    <t>11183361145662648389</t>
  </si>
  <si>
    <t>SOPRANI'S - PARIS</t>
  </si>
  <si>
    <t>11013361158683517956</t>
  </si>
  <si>
    <t>BUT- ANNEMASSE</t>
  </si>
  <si>
    <t>11013334623682131629</t>
  </si>
  <si>
    <t>BUT- NIMES</t>
  </si>
  <si>
    <t>11013334623682131779</t>
  </si>
  <si>
    <t>11013334623682131877</t>
  </si>
  <si>
    <t>11013334623682131947</t>
  </si>
  <si>
    <t>11013334623682131981</t>
  </si>
  <si>
    <t>11013334623682131330</t>
  </si>
  <si>
    <t>11013334623682131416</t>
  </si>
  <si>
    <t>11013334623682131557</t>
  </si>
  <si>
    <t>11023361553684038388</t>
  </si>
  <si>
    <t>MOSS BE - CANNES</t>
  </si>
  <si>
    <t>11023360873684538296</t>
  </si>
  <si>
    <t>11023360873683941120</t>
  </si>
  <si>
    <t>11023360873683873591</t>
  </si>
  <si>
    <t>11023361625684023808</t>
  </si>
  <si>
    <t>11123362058663674522</t>
  </si>
  <si>
    <t>OFFICINE PANERAI- PARIS ST HON</t>
  </si>
  <si>
    <t>11183362366679031040</t>
  </si>
  <si>
    <t>11003362366673797351</t>
  </si>
  <si>
    <t>11183362366683262620</t>
  </si>
  <si>
    <t>11003362366528482895</t>
  </si>
  <si>
    <t>(S)(N)(X)</t>
  </si>
  <si>
    <t>(0)(4)(12)</t>
  </si>
  <si>
    <t>11183362522666601463</t>
  </si>
  <si>
    <t>11183362522666601221</t>
  </si>
  <si>
    <t>11183362522666601400</t>
  </si>
  <si>
    <t>11183362522666599091</t>
  </si>
  <si>
    <t>11023349769685008724</t>
  </si>
  <si>
    <t>MAISON FRANCIS KURKDJIAN</t>
  </si>
  <si>
    <t>11023363070683861343</t>
  </si>
  <si>
    <t>ORCHESTRA - PARIS</t>
  </si>
  <si>
    <t>11023365669684486799</t>
  </si>
  <si>
    <t>ORCHESTRA - DRANCY</t>
  </si>
  <si>
    <t>11023365669683170696</t>
  </si>
  <si>
    <t>11023362854684445571</t>
  </si>
  <si>
    <t>11023362854684567720</t>
  </si>
  <si>
    <t>11093363165615644567</t>
  </si>
  <si>
    <t>DARTY - GEX</t>
  </si>
  <si>
    <t>11003363448679155628</t>
  </si>
  <si>
    <t>11003363448673781951</t>
  </si>
  <si>
    <t>11003363451673784991</t>
  </si>
  <si>
    <t>TOM FORD - PARIS FRANCOIS 1ER</t>
  </si>
  <si>
    <t>11003363451679155230</t>
  </si>
  <si>
    <t>11003363451679144615</t>
  </si>
  <si>
    <t>11003363451679140740</t>
  </si>
  <si>
    <t>11003363451679158171</t>
  </si>
  <si>
    <t>11023352390683871499</t>
  </si>
  <si>
    <t>MARC LE BIHAN - PARIS HAUSSMAN</t>
  </si>
  <si>
    <t>11183363930683247532</t>
  </si>
  <si>
    <t>11183363930684386089</t>
  </si>
  <si>
    <t>11183363930679019589</t>
  </si>
  <si>
    <t>11183363930683216172</t>
  </si>
  <si>
    <t>11023368647684563724</t>
  </si>
  <si>
    <t>11023368647684571253</t>
  </si>
  <si>
    <t>11023368647684439482</t>
  </si>
  <si>
    <t>11023368647683859371</t>
  </si>
  <si>
    <t>11023368647684561444</t>
  </si>
  <si>
    <t>11013364391684644179</t>
  </si>
  <si>
    <t>RAFCO - PARIS ABOUKIR</t>
  </si>
  <si>
    <t>11003364877673781749</t>
  </si>
  <si>
    <t>P.A.R.O.S.H - PARIS</t>
  </si>
  <si>
    <t>11003364956673794875</t>
  </si>
  <si>
    <t>FUSALP - PARIS</t>
  </si>
  <si>
    <t>11183364992683257125</t>
  </si>
  <si>
    <t>OUTLET STORE - PARIS AUBERT</t>
  </si>
  <si>
    <t>11003365074679139629</t>
  </si>
  <si>
    <t>11183365074679026221</t>
  </si>
  <si>
    <t>11003365156673794234</t>
  </si>
  <si>
    <t>CENTRE LA PART DIEU - LYON</t>
  </si>
  <si>
    <t>11003365156673786682</t>
  </si>
  <si>
    <t>11003365156673784874</t>
  </si>
  <si>
    <t>11183365156679010873</t>
  </si>
  <si>
    <t>11183365156683224911</t>
  </si>
  <si>
    <t>11023365335684541547</t>
  </si>
  <si>
    <t>COCCINELLE - PARIS FOUR</t>
  </si>
  <si>
    <t>11023365335684542194</t>
  </si>
  <si>
    <t>11003365561673802852</t>
  </si>
  <si>
    <t>APRIATI - PARIS ST HONORE</t>
  </si>
  <si>
    <t>11123365689663674483</t>
  </si>
  <si>
    <t>BULGARI- PARIS GEORGE V FULL V</t>
  </si>
  <si>
    <t>11183365805679029164</t>
  </si>
  <si>
    <t>11183365805683230403</t>
  </si>
  <si>
    <t>11023360599684973035</t>
  </si>
  <si>
    <t>CALZEDONIA - PARIS CHAUSSEE</t>
  </si>
  <si>
    <t>11023360599684624343</t>
  </si>
  <si>
    <t>11023366315684472839</t>
  </si>
  <si>
    <t>OFFICINE U - PARIS BONARPARTE</t>
  </si>
  <si>
    <t>11013366643682132144</t>
  </si>
  <si>
    <t>GRANDE PHARMACIE DE FRANCE</t>
  </si>
  <si>
    <t>11023366806684968588</t>
  </si>
  <si>
    <t>CC MC ARTHUR GLEN - CENTRAL.</t>
  </si>
  <si>
    <t>11023366806683184873</t>
  </si>
  <si>
    <t>11183366836679022881</t>
  </si>
  <si>
    <t>MAJE SACHA 3000 - BORDEAUX LAC</t>
  </si>
  <si>
    <t>11183366923683216503</t>
  </si>
  <si>
    <t>VESTALE BY ZEN - NICE</t>
  </si>
  <si>
    <t>11023367163684024574</t>
  </si>
  <si>
    <t>11003367547673798560</t>
  </si>
  <si>
    <t>RIMOWA - PARIS ST HONORE</t>
  </si>
  <si>
    <t>11003367384684897265</t>
  </si>
  <si>
    <t>11003367384684121122</t>
  </si>
  <si>
    <t>11003367384684105127</t>
  </si>
  <si>
    <t>11003367384684105191</t>
  </si>
  <si>
    <t>11003367384684108913</t>
  </si>
  <si>
    <t>11003367384684109467</t>
  </si>
  <si>
    <t>11003367384684111559</t>
  </si>
  <si>
    <t>11003367384684111494</t>
  </si>
  <si>
    <t>11003367384684108230</t>
  </si>
  <si>
    <t>11003367384683331209</t>
  </si>
  <si>
    <t>11003367384683330876</t>
  </si>
  <si>
    <t>11003367384683330914</t>
  </si>
  <si>
    <t>11003367384683343869</t>
  </si>
  <si>
    <t>11003367384684120238</t>
  </si>
  <si>
    <t>11003367384685702604</t>
  </si>
  <si>
    <t>11003367384685702426</t>
  </si>
  <si>
    <t>11003367384685253314</t>
  </si>
  <si>
    <t>11003367384685255886</t>
  </si>
  <si>
    <t>11003367384685255677</t>
  </si>
  <si>
    <t>11003367384685256825</t>
  </si>
  <si>
    <t>11003367384685259560</t>
  </si>
  <si>
    <t>11003367384684885400</t>
  </si>
  <si>
    <t>11003367384684887469</t>
  </si>
  <si>
    <t>11003367384684893189</t>
  </si>
  <si>
    <t>11003367384684890688</t>
  </si>
  <si>
    <t>11003367384685265157</t>
  </si>
  <si>
    <t>11003367384685265064</t>
  </si>
  <si>
    <t>11003367384685264459</t>
  </si>
  <si>
    <t>11003367384685266586</t>
  </si>
  <si>
    <t>11003367384685265249</t>
  </si>
  <si>
    <t>11003367384685266085</t>
  </si>
  <si>
    <t>11003367384685266224</t>
  </si>
  <si>
    <t>11023365627683900277</t>
  </si>
  <si>
    <t>BRUNELLO CUCINELLI - CANNES</t>
  </si>
  <si>
    <t>11023344237683940442</t>
  </si>
  <si>
    <t>PAUL &amp; JOE- PARIS ST PERES HOM</t>
  </si>
  <si>
    <t>11023366279684544482</t>
  </si>
  <si>
    <t>NAF NAF - PARIS RIVOLI</t>
  </si>
  <si>
    <t>11003367384685266984</t>
  </si>
  <si>
    <t>11003367384684895273</t>
  </si>
  <si>
    <t>11003367384684896005</t>
  </si>
  <si>
    <t>11003367384684894451</t>
  </si>
  <si>
    <t>11003367384684116148</t>
  </si>
  <si>
    <t>11003367384684116577</t>
  </si>
  <si>
    <t>11003367384684114988</t>
  </si>
  <si>
    <t>11003367384684112703</t>
  </si>
  <si>
    <t>11003367384684885162</t>
  </si>
  <si>
    <t>11003367384684882015</t>
  </si>
  <si>
    <t>11003367384684881291</t>
  </si>
  <si>
    <t>11003367384684881355</t>
  </si>
  <si>
    <t>11003367384684898863</t>
  </si>
  <si>
    <t>11003367384684880497</t>
  </si>
  <si>
    <t>11003367384684899205</t>
  </si>
  <si>
    <t>11003367384684896889</t>
  </si>
  <si>
    <t>11003367385672734174</t>
  </si>
  <si>
    <t>11003367385672730836</t>
  </si>
  <si>
    <t>11003367385672744516</t>
  </si>
  <si>
    <t>11183367582684388917</t>
  </si>
  <si>
    <t>HERNO - CANNES</t>
  </si>
  <si>
    <t>11023367943684525632</t>
  </si>
  <si>
    <t>ATELIER VALENTIN - PARIS</t>
  </si>
  <si>
    <t>11233367949502329231</t>
  </si>
  <si>
    <t>DELVAUX FRANCE 16% - PARIS</t>
  </si>
  <si>
    <t>11023368010685009872</t>
  </si>
  <si>
    <t>11023368378684029230</t>
  </si>
  <si>
    <t>CLARISSE &amp; BOY'Z - BEAUNE</t>
  </si>
  <si>
    <t>11003368610679134655</t>
  </si>
  <si>
    <t>SUNGLASS HUT FRANCE</t>
  </si>
  <si>
    <t>11183368710679012614</t>
  </si>
  <si>
    <t>11003368710673778601</t>
  </si>
  <si>
    <t>11183368790679011479</t>
  </si>
  <si>
    <t>11183368790679013844</t>
  </si>
  <si>
    <t>11003368790631884590</t>
  </si>
  <si>
    <t>11183368790679025013</t>
  </si>
  <si>
    <t>11003368790631886253</t>
  </si>
  <si>
    <t>11003368790631886276</t>
  </si>
  <si>
    <t>11003368790631887819</t>
  </si>
  <si>
    <t>11183368790683222102</t>
  </si>
  <si>
    <t>11183368790683214339</t>
  </si>
  <si>
    <t>11183368790683243332</t>
  </si>
  <si>
    <t>11003368790631889339</t>
  </si>
  <si>
    <t>11183368790683247349</t>
  </si>
  <si>
    <t>11023368821684986282</t>
  </si>
  <si>
    <t>11023368821684039436</t>
  </si>
  <si>
    <t>11023368821683975123</t>
  </si>
  <si>
    <t>11023368822683906014</t>
  </si>
  <si>
    <t>11023368822684058216</t>
  </si>
  <si>
    <t>11023368822684965746</t>
  </si>
  <si>
    <t>11023368822685086360</t>
  </si>
  <si>
    <t>11003369307657753449</t>
  </si>
  <si>
    <t>LE BHV MARAIS - ECIS HSM</t>
  </si>
  <si>
    <t>11003369307657751744</t>
  </si>
  <si>
    <t>11093369308615641276</t>
  </si>
  <si>
    <t>LEROY MERLIN - ANNEMASSE</t>
  </si>
  <si>
    <t>11093369308615641160</t>
  </si>
  <si>
    <t>11003365601679151964</t>
  </si>
  <si>
    <t>PARIS EIFFEL - COUTELLERIE</t>
  </si>
  <si>
    <t>11003368790672498152</t>
  </si>
  <si>
    <t>11003369052479036350</t>
  </si>
  <si>
    <t>MAISON LOUIS VUITTON VENDOME</t>
  </si>
  <si>
    <t>11023356564685094597</t>
  </si>
  <si>
    <t>11003319568683393299</t>
  </si>
  <si>
    <t>11003319568683393309</t>
  </si>
  <si>
    <t>11003343872679159430</t>
  </si>
  <si>
    <t>11023315134685100255</t>
  </si>
  <si>
    <t>11023361129685100886</t>
  </si>
  <si>
    <t>11023333204561820921</t>
  </si>
  <si>
    <t>11023318269664052126</t>
  </si>
  <si>
    <t>ZARA- PARIS FORUM HALLES 3022</t>
  </si>
  <si>
    <t>11003315735683394495</t>
  </si>
  <si>
    <t>11183319568682189363</t>
  </si>
  <si>
    <t>11023328449685106141</t>
  </si>
  <si>
    <t>11003367384685689561</t>
  </si>
  <si>
    <t>2017-12-03</t>
  </si>
  <si>
    <t>11003319568683394938</t>
  </si>
  <si>
    <t>11003367384685690099</t>
  </si>
  <si>
    <t>11003367384685690227</t>
  </si>
  <si>
    <t>11003367385672746143</t>
  </si>
  <si>
    <t>11023343271685108650</t>
  </si>
  <si>
    <t>11023326991685108478</t>
  </si>
  <si>
    <t>BRICE VILLEPINTE</t>
  </si>
  <si>
    <t>11003318399683395370</t>
  </si>
  <si>
    <t>11023361129685110308</t>
  </si>
  <si>
    <t>11003327468684303016</t>
  </si>
  <si>
    <t>11183327468684907901</t>
  </si>
  <si>
    <t>11003327468684303501</t>
  </si>
  <si>
    <t>15183327609683580125</t>
  </si>
  <si>
    <t>11003327468684303564</t>
  </si>
  <si>
    <t>11013306325684663796</t>
  </si>
  <si>
    <t>ANATOMICA- PARIS</t>
  </si>
  <si>
    <t>11123364765663677150</t>
  </si>
  <si>
    <t>11003337755684161016</t>
  </si>
  <si>
    <t>11003347807684161056</t>
  </si>
  <si>
    <t>11023313247685113933</t>
  </si>
  <si>
    <t>11003337745684161440</t>
  </si>
  <si>
    <t>11023349899685115719</t>
  </si>
  <si>
    <t>11023347107685116948</t>
  </si>
  <si>
    <t>LACOSTE- PARIS COMMERCE</t>
  </si>
  <si>
    <t>11003337745684162112</t>
  </si>
  <si>
    <t>11003337745684162120</t>
  </si>
  <si>
    <t>11023367745685118500</t>
  </si>
  <si>
    <t>11003318399684768944</t>
  </si>
  <si>
    <t>11003337745684162288</t>
  </si>
  <si>
    <t>11183340318662655236</t>
  </si>
  <si>
    <t>FERRAGAMO- CANNES</t>
  </si>
  <si>
    <t>11003347807684162358</t>
  </si>
  <si>
    <t>11003337745684162392</t>
  </si>
  <si>
    <t>11023333221685120125</t>
  </si>
  <si>
    <t>11023341034685120193</t>
  </si>
  <si>
    <t>11003319568684769100</t>
  </si>
  <si>
    <t>11003337755684162445</t>
  </si>
  <si>
    <t>11003343872679161556</t>
  </si>
  <si>
    <t>11023327615685121996</t>
  </si>
  <si>
    <t>11023355577685122981</t>
  </si>
  <si>
    <t>11003337745684162794</t>
  </si>
  <si>
    <t>11023367130685122918</t>
  </si>
  <si>
    <t>HIGH CANNES</t>
  </si>
  <si>
    <t>11123365844663677177</t>
  </si>
  <si>
    <t>11013325245684665786</t>
  </si>
  <si>
    <t>DECATHLON - PUILBOREAU 36</t>
  </si>
  <si>
    <t>11013319344684665852</t>
  </si>
  <si>
    <t>KIABI STE GENEVIEVE</t>
  </si>
  <si>
    <t>11003337755684163087</t>
  </si>
  <si>
    <t>11023358399685125087</t>
  </si>
  <si>
    <t>11183315735682192084</t>
  </si>
  <si>
    <t>11003337745684163102</t>
  </si>
  <si>
    <t>11023354095685127113</t>
  </si>
  <si>
    <t>11013325858684666610</t>
  </si>
  <si>
    <t>H&amp;M- SERRIS</t>
  </si>
  <si>
    <t>11003347807684163833</t>
  </si>
  <si>
    <t>11023356529664054137</t>
  </si>
  <si>
    <t>ZARA- EVRY</t>
  </si>
  <si>
    <t>11013364510684667025</t>
  </si>
  <si>
    <t>COS- CAGNES/MER</t>
  </si>
  <si>
    <t>11023327213685131325</t>
  </si>
  <si>
    <t>11023361109685132472</t>
  </si>
  <si>
    <t>11003357083602137224</t>
  </si>
  <si>
    <t>11023336615685133549</t>
  </si>
  <si>
    <t>11003337755684164498</t>
  </si>
  <si>
    <t>11023354854685134685</t>
  </si>
  <si>
    <t>11023341007685135239</t>
  </si>
  <si>
    <t>11023361109685135017</t>
  </si>
  <si>
    <t>11013325100684667692</t>
  </si>
  <si>
    <t>DECATHLON - CLERMONT FER 62</t>
  </si>
  <si>
    <t>11023368956685137267</t>
  </si>
  <si>
    <t>11023350570685137815</t>
  </si>
  <si>
    <t>11023361109685137679</t>
  </si>
  <si>
    <t>11023352650685139333</t>
  </si>
  <si>
    <t>11003337745684165302</t>
  </si>
  <si>
    <t>11023349836685141102</t>
  </si>
  <si>
    <t>11003337745684165450</t>
  </si>
  <si>
    <t>11023356274664054674</t>
  </si>
  <si>
    <t>11003363448679163636</t>
  </si>
  <si>
    <t>11003368790672499461</t>
  </si>
  <si>
    <t>11003337745684165620</t>
  </si>
  <si>
    <t>11003347807684165837</t>
  </si>
  <si>
    <t>11023356666685144315</t>
  </si>
  <si>
    <t>11003358824679164133</t>
  </si>
  <si>
    <t>MIU MIU - CANNES</t>
  </si>
  <si>
    <t>11023357899685145174</t>
  </si>
  <si>
    <t>11183363930684400238</t>
  </si>
  <si>
    <t>11183327468684908984</t>
  </si>
  <si>
    <t>11023355577685147708</t>
  </si>
  <si>
    <t>11023367130685147414</t>
  </si>
  <si>
    <t>11183363707684400877</t>
  </si>
  <si>
    <t>ROPPENHEIM THE STYLE -ROPPENHE</t>
  </si>
  <si>
    <t>11003319568684772938</t>
  </si>
  <si>
    <t>11003327560588357499</t>
  </si>
  <si>
    <t>11003319568684772964</t>
  </si>
  <si>
    <t>11003365156679164941</t>
  </si>
  <si>
    <t>11003345494560517265</t>
  </si>
  <si>
    <t>HERMES ROISSY CDG 2E - P2E4</t>
  </si>
  <si>
    <t>11003337745684166839</t>
  </si>
  <si>
    <t>11023355834685152737</t>
  </si>
  <si>
    <t>11183367547684401670</t>
  </si>
  <si>
    <t>11003369052479036730</t>
  </si>
  <si>
    <t>11023338216685155534</t>
  </si>
  <si>
    <t>11003337755684167541</t>
  </si>
  <si>
    <t>11183367306684402251</t>
  </si>
  <si>
    <t>11003369052479036776</t>
  </si>
  <si>
    <t>11023350570685157097</t>
  </si>
  <si>
    <t>11003319568684774393</t>
  </si>
  <si>
    <t>11023306446685157273</t>
  </si>
  <si>
    <t>ERMENEGILDO ZEGNA- CANNES</t>
  </si>
  <si>
    <t>11023360404685157421</t>
  </si>
  <si>
    <t>11023363523685405725</t>
  </si>
  <si>
    <t>11003337745684168013</t>
  </si>
  <si>
    <t>11023318080685406380</t>
  </si>
  <si>
    <t>11023336566685406325</t>
  </si>
  <si>
    <t>11183327468684917689</t>
  </si>
  <si>
    <t>11063367229624995494</t>
  </si>
  <si>
    <t>NESPRESSO FRANCE - ROUEN</t>
  </si>
  <si>
    <t>11003365438532901368</t>
  </si>
  <si>
    <t>SNOW LEADER - CHAVANOD</t>
  </si>
  <si>
    <t>11003337745684168294</t>
  </si>
  <si>
    <t>11023333804685408485</t>
  </si>
  <si>
    <t>11003367384685708914</t>
  </si>
  <si>
    <t>11023358625685409501</t>
  </si>
  <si>
    <t>11003319568684774892</t>
  </si>
  <si>
    <t>11023367435685411754</t>
  </si>
  <si>
    <t>PANDORA STORE - BOULOGNE BILL</t>
  </si>
  <si>
    <t>11023327213685411833</t>
  </si>
  <si>
    <t>11023358719685413688</t>
  </si>
  <si>
    <t>11003358350528483766</t>
  </si>
  <si>
    <t>PHARMACIE CHOPLIN MONTMARTRE</t>
  </si>
  <si>
    <t>11023325660664056192</t>
  </si>
  <si>
    <t>ZARA- BLAISE DESGOFFE 306</t>
  </si>
  <si>
    <t>11023341089685414532</t>
  </si>
  <si>
    <t>11023301063561821606</t>
  </si>
  <si>
    <t>11023327213685415728</t>
  </si>
  <si>
    <t>11023335481685415872</t>
  </si>
  <si>
    <t>11023355045685416328</t>
  </si>
  <si>
    <t>WEEKEND MAXMARA - PARIS</t>
  </si>
  <si>
    <t>11023361129685417007</t>
  </si>
  <si>
    <t>11023326991685417777</t>
  </si>
  <si>
    <t>11023366806685417898</t>
  </si>
  <si>
    <t>11003337745684169616</t>
  </si>
  <si>
    <t>2017-11-17</t>
  </si>
  <si>
    <t>11003367384685693645</t>
  </si>
  <si>
    <t>11003369052479037134</t>
  </si>
  <si>
    <t>11003363448679167592</t>
  </si>
  <si>
    <t>11183319568682197331</t>
  </si>
  <si>
    <t>11003367384685693904</t>
  </si>
  <si>
    <t>11023361129685421141</t>
  </si>
  <si>
    <t>11003347807684170155</t>
  </si>
  <si>
    <t>11023336615685421364</t>
  </si>
  <si>
    <t>11003344699684170223</t>
  </si>
  <si>
    <t>11023353913685421887</t>
  </si>
  <si>
    <t>SOLARIS- BORDEAUX</t>
  </si>
  <si>
    <t>11003315735684776728</t>
  </si>
  <si>
    <t>11003358008679167917</t>
  </si>
  <si>
    <t>11003337745684170379</t>
  </si>
  <si>
    <t>11023361129685422497</t>
  </si>
  <si>
    <t>11183369052662656612</t>
  </si>
  <si>
    <t>11013347901684673775</t>
  </si>
  <si>
    <t>11023360873685424812</t>
  </si>
  <si>
    <t>11093325109615649709</t>
  </si>
  <si>
    <t>DECATHLON - ANNEMASSE 119</t>
  </si>
  <si>
    <t>11003327468684308273</t>
  </si>
  <si>
    <t>11003337745684170806</t>
  </si>
  <si>
    <t>11003319568684777268</t>
  </si>
  <si>
    <t>11003357083602137419</t>
  </si>
  <si>
    <t>11023367200685426026</t>
  </si>
  <si>
    <t>UNIQLO - TOULOUSE BLAGNAC</t>
  </si>
  <si>
    <t>11003327468684308452</t>
  </si>
  <si>
    <t>11003337745684171029</t>
  </si>
  <si>
    <t>11003327468684308423</t>
  </si>
  <si>
    <t>11183318399682197824</t>
  </si>
  <si>
    <t>11003327483676773490</t>
  </si>
  <si>
    <t>11023350570685428457</t>
  </si>
  <si>
    <t>11003367384685694947</t>
  </si>
  <si>
    <t>11003337749684171340</t>
  </si>
  <si>
    <t>11003327483676773593</t>
  </si>
  <si>
    <t>11003358008679168806</t>
  </si>
  <si>
    <t>11003367384685695040</t>
  </si>
  <si>
    <t>11023331706562319179</t>
  </si>
  <si>
    <t>MONOPRIX - FONTAINBLEAU 2147</t>
  </si>
  <si>
    <t>11183362522666603851</t>
  </si>
  <si>
    <t>11003337755684171639</t>
  </si>
  <si>
    <t>11023333221685430351</t>
  </si>
  <si>
    <t>11003337745684171671</t>
  </si>
  <si>
    <t>11023328815685430784</t>
  </si>
  <si>
    <t>HUGO BOSS- BORDEAUX</t>
  </si>
  <si>
    <t>11023337729685431329</t>
  </si>
  <si>
    <t>11003362522670603987</t>
  </si>
  <si>
    <t>11003344950679169132</t>
  </si>
  <si>
    <t>11003327468684308764</t>
  </si>
  <si>
    <t>11023360873685432371</t>
  </si>
  <si>
    <t>11003363448679169310</t>
  </si>
  <si>
    <t>11023368822685433559</t>
  </si>
  <si>
    <t>11023355332685433985</t>
  </si>
  <si>
    <t>11013349946684675939</t>
  </si>
  <si>
    <t>PHARMACIE DE LA GARE</t>
  </si>
  <si>
    <t>11023362337685434676</t>
  </si>
  <si>
    <t>APPLE STORE - LILLE</t>
  </si>
  <si>
    <t>11023342038685434840</t>
  </si>
  <si>
    <t>HISTOIRE D'OR - LA DEFENSE</t>
  </si>
  <si>
    <t>11023318080685435582</t>
  </si>
  <si>
    <t>11023344475685435449</t>
  </si>
  <si>
    <t>11023314795685436407</t>
  </si>
  <si>
    <t>HERVE LEGER- PARIS</t>
  </si>
  <si>
    <t>11003337745684172374</t>
  </si>
  <si>
    <t>2017-10-29</t>
  </si>
  <si>
    <t>11023361106685437003</t>
  </si>
  <si>
    <t>11183315737682199304</t>
  </si>
  <si>
    <t>15003327612662996953</t>
  </si>
  <si>
    <t>11003328607679169801</t>
  </si>
  <si>
    <t>BENETTON- PARIS OPERA</t>
  </si>
  <si>
    <t>11023333803685437862</t>
  </si>
  <si>
    <t>11003337745684172700</t>
  </si>
  <si>
    <t>11023318094685438596</t>
  </si>
  <si>
    <t>DARTY- ROSNY 907 035</t>
  </si>
  <si>
    <t>11003337748684172893</t>
  </si>
  <si>
    <t>11003337755684172940</t>
  </si>
  <si>
    <t>11023366806685439428</t>
  </si>
  <si>
    <t>11023356666685439446</t>
  </si>
  <si>
    <t>11003369052501812658</t>
  </si>
  <si>
    <t>11003315737684779568</t>
  </si>
  <si>
    <t>15183327561643732031</t>
  </si>
  <si>
    <t>11003337745684818626</t>
  </si>
  <si>
    <t>11003337745684818642</t>
  </si>
  <si>
    <t>11003367385672747551</t>
  </si>
  <si>
    <t>11003337745684818983</t>
  </si>
  <si>
    <t>11023361109685443087</t>
  </si>
  <si>
    <t>11003318399684779954</t>
  </si>
  <si>
    <t>2017-11-12</t>
  </si>
  <si>
    <t>11003368710679170335</t>
  </si>
  <si>
    <t>15183327609683575499</t>
  </si>
  <si>
    <t>11003367385672747682</t>
  </si>
  <si>
    <t>11003337745684819612</t>
  </si>
  <si>
    <t>11013333254684677939</t>
  </si>
  <si>
    <t>CONFORAMA- MEAUX</t>
  </si>
  <si>
    <t>11003318399684780541</t>
  </si>
  <si>
    <t>11003318399684780560</t>
  </si>
  <si>
    <t>11003337755684819680</t>
  </si>
  <si>
    <t>11003337745684819736</t>
  </si>
  <si>
    <t>11023344380685448218</t>
  </si>
  <si>
    <t>ERIC BOMPARD- PARIS CHAMPS ELY</t>
  </si>
  <si>
    <t>11023352618685450656</t>
  </si>
  <si>
    <t>11183362522666604080</t>
  </si>
  <si>
    <t>11003362366528484016</t>
  </si>
  <si>
    <t>11023358749685451752</t>
  </si>
  <si>
    <t>11023326783685452370</t>
  </si>
  <si>
    <t>BONPOINT- PARIS UNIV</t>
  </si>
  <si>
    <t>11183315735682200896</t>
  </si>
  <si>
    <t>11003344699684820314</t>
  </si>
  <si>
    <t>11023360686685452487</t>
  </si>
  <si>
    <t>CARREFOUR - VILLENEUVE LA GARE</t>
  </si>
  <si>
    <t>11183358823684410921</t>
  </si>
  <si>
    <t>PRADA -CANNES</t>
  </si>
  <si>
    <t>11003344699684820398</t>
  </si>
  <si>
    <t>11003367306679171272</t>
  </si>
  <si>
    <t>11183339956684411015</t>
  </si>
  <si>
    <t>ANNE FONTAINE - BOISSY D'ANGLA</t>
  </si>
  <si>
    <t>11003327483682020589</t>
  </si>
  <si>
    <t>11023359624685453894</t>
  </si>
  <si>
    <t>AZZEDINE ALAIA - PARIS OUTLET</t>
  </si>
  <si>
    <t>11003367384688378674</t>
  </si>
  <si>
    <t>11023352512664058626</t>
  </si>
  <si>
    <t>11003367384688378908</t>
  </si>
  <si>
    <t>11023307572685456288</t>
  </si>
  <si>
    <t>BRIONI- PARIS</t>
  </si>
  <si>
    <t>11183335959684411709</t>
  </si>
  <si>
    <t>HEYRAUD- AIX EN PROVENCE</t>
  </si>
  <si>
    <t>11023361109685457777</t>
  </si>
  <si>
    <t>11003337745684821209</t>
  </si>
  <si>
    <t>11023358671685460128</t>
  </si>
  <si>
    <t>NOCIBE - BORDEAUX</t>
  </si>
  <si>
    <t>11003337755684821516</t>
  </si>
  <si>
    <t>11023356274664059021</t>
  </si>
  <si>
    <t>11023360724685462589</t>
  </si>
  <si>
    <t>PETIT BATEAU -34- NICE</t>
  </si>
  <si>
    <t>11003337745684821831</t>
  </si>
  <si>
    <t>11023358113685462955</t>
  </si>
  <si>
    <t>OMEGA - SEVRES</t>
  </si>
  <si>
    <t>11003327468684310800</t>
  </si>
  <si>
    <t>11183362522666604219</t>
  </si>
  <si>
    <t>11003333799684746164</t>
  </si>
  <si>
    <t>11183369052662658096</t>
  </si>
  <si>
    <t>11183315620684312254</t>
  </si>
  <si>
    <t>11013328665684680725</t>
  </si>
  <si>
    <t>CHRISTINE LAURE- CRETEIL SOLEI</t>
  </si>
  <si>
    <t>11023306371685465928</t>
  </si>
  <si>
    <t>L'IDEAL- CRETEIL</t>
  </si>
  <si>
    <t>11003327468684295378</t>
  </si>
  <si>
    <t>11013334326684681030</t>
  </si>
  <si>
    <t>11063326728624996256</t>
  </si>
  <si>
    <t>UN JOUR AILLEURS 2305- CRETEIL</t>
  </si>
  <si>
    <t>11063326728624996273</t>
  </si>
  <si>
    <t>11023322300685468461</t>
  </si>
  <si>
    <t>NOCIBE- MARSEILLE LA VALENTINE</t>
  </si>
  <si>
    <t>11023345010685468802</t>
  </si>
  <si>
    <t>LACOSTE- CRETEIL</t>
  </si>
  <si>
    <t>11023326344664059510</t>
  </si>
  <si>
    <t>11003327468684295908</t>
  </si>
  <si>
    <t>15003327609683320090</t>
  </si>
  <si>
    <t>11183315735684312906</t>
  </si>
  <si>
    <t>11003367814532901481</t>
  </si>
  <si>
    <t>MAISONS DU MONDE - KINGERSHEIM</t>
  </si>
  <si>
    <t>11023346967685470356</t>
  </si>
  <si>
    <t>11023362018685471388</t>
  </si>
  <si>
    <t>SO OUEST - LEVALLOIS PERRET</t>
  </si>
  <si>
    <t>11003337755684822800</t>
  </si>
  <si>
    <t>11003337256684746198</t>
  </si>
  <si>
    <t>11003327613663240843</t>
  </si>
  <si>
    <t>11023344475685473929</t>
  </si>
  <si>
    <t>11003337745684823309</t>
  </si>
  <si>
    <t>11003319568684784325</t>
  </si>
  <si>
    <t>11023361106685475562</t>
  </si>
  <si>
    <t>11183362522666604407</t>
  </si>
  <si>
    <t>11183365654684415761</t>
  </si>
  <si>
    <t>VENDOME - BEAUVAIS</t>
  </si>
  <si>
    <t>11003337755684824198</t>
  </si>
  <si>
    <t>11183327468684920860</t>
  </si>
  <si>
    <t>11023361106685481449</t>
  </si>
  <si>
    <t>11093339094615650201</t>
  </si>
  <si>
    <t>11183327468684920887</t>
  </si>
  <si>
    <t>11183327468684921244</t>
  </si>
  <si>
    <t>11183327468684921167</t>
  </si>
  <si>
    <t>11023323311685484140</t>
  </si>
  <si>
    <t>(-1)(19)</t>
  </si>
  <si>
    <t>11023368956685484433</t>
  </si>
  <si>
    <t>11023363297685485295</t>
  </si>
  <si>
    <t>DARTY- CHENNEVIERES SUR MARNE</t>
  </si>
  <si>
    <t>11023333221685485502</t>
  </si>
  <si>
    <t>11023363339685486478</t>
  </si>
  <si>
    <t>HUGO BOSS- PARIS OPERA</t>
  </si>
  <si>
    <t>11023361109685487023</t>
  </si>
  <si>
    <t>11023337730685489615</t>
  </si>
  <si>
    <t>11003327468684297373</t>
  </si>
  <si>
    <t>11023362854685492433</t>
  </si>
  <si>
    <t>11023354011685492388</t>
  </si>
  <si>
    <t>11023368821685495053</t>
  </si>
  <si>
    <t>11003367384688360874</t>
  </si>
  <si>
    <t>11123365844663677668</t>
  </si>
  <si>
    <t>11003319568684787028</t>
  </si>
  <si>
    <t>11003337745684826259</t>
  </si>
  <si>
    <t>11023315876685497909</t>
  </si>
  <si>
    <t>11023345854685498076</t>
  </si>
  <si>
    <t>BONPOINT- ST TROPEZ</t>
  </si>
  <si>
    <t>11023338565685498146</t>
  </si>
  <si>
    <t>LIGERON - PARIS</t>
  </si>
  <si>
    <t>11003337745684826817</t>
  </si>
  <si>
    <t>11023327213685500760</t>
  </si>
  <si>
    <t>11023361109685500650</t>
  </si>
  <si>
    <t>11023358794685500585</t>
  </si>
  <si>
    <t>WOLFORD- PARIS SEVRES</t>
  </si>
  <si>
    <t>11183365156684418644</t>
  </si>
  <si>
    <t>11013328778685160353</t>
  </si>
  <si>
    <t>PARASHOP- NICE MASSENA</t>
  </si>
  <si>
    <t>11003337745684827090</t>
  </si>
  <si>
    <t>11003327613663240804</t>
  </si>
  <si>
    <t>11023358066685503900</t>
  </si>
  <si>
    <t>15003327610591289294</t>
  </si>
  <si>
    <t>11023360427685504034</t>
  </si>
  <si>
    <t>DIESEL - NICE</t>
  </si>
  <si>
    <t>11023345979685504191</t>
  </si>
  <si>
    <t>SANDRO FRANCHISE - ANNECY</t>
  </si>
  <si>
    <t>15183327609683575835</t>
  </si>
  <si>
    <t>11023326344664062359</t>
  </si>
  <si>
    <t>11183319568684316898</t>
  </si>
  <si>
    <t>11023367435685506160</t>
  </si>
  <si>
    <t>11023361106685506587</t>
  </si>
  <si>
    <t>11023368346685506607</t>
  </si>
  <si>
    <t>UNIQLO - SERRIS</t>
  </si>
  <si>
    <t>11023361106685506713</t>
  </si>
  <si>
    <t>11023333640685508796</t>
  </si>
  <si>
    <t>RUDY'S- PARIS BOETIE 91</t>
  </si>
  <si>
    <t>11003319568684789189</t>
  </si>
  <si>
    <t>11023362179685509646</t>
  </si>
  <si>
    <t>BEXLEY - PARIS BOETIE</t>
  </si>
  <si>
    <t>15183327609683575928</t>
  </si>
  <si>
    <t>11093342302615650559</t>
  </si>
  <si>
    <t>11003337755684828469</t>
  </si>
  <si>
    <t>11013356594685162610</t>
  </si>
  <si>
    <t>DEVRED- PARIS OPERA</t>
  </si>
  <si>
    <t>11023349836685511894</t>
  </si>
  <si>
    <t>11013325191685162782</t>
  </si>
  <si>
    <t>DECATHLON - MANDELIEU 37</t>
  </si>
  <si>
    <t>11023353951685513775</t>
  </si>
  <si>
    <t>11023355577685514210</t>
  </si>
  <si>
    <t>11003337748684829070</t>
  </si>
  <si>
    <t>11003319568684789906</t>
  </si>
  <si>
    <t>13023365146506423667</t>
  </si>
  <si>
    <t>11023364130685515401</t>
  </si>
  <si>
    <t>CAROLL - PAP- PARIS TERNES</t>
  </si>
  <si>
    <t>11003336566684746289</t>
  </si>
  <si>
    <t>11003315735684790075</t>
  </si>
  <si>
    <t>11023333204561822802</t>
  </si>
  <si>
    <t>11023301063561822821</t>
  </si>
  <si>
    <t>11183364756684421617</t>
  </si>
  <si>
    <t>LA PROCURE - PARIS</t>
  </si>
  <si>
    <t>11003337745684829572</t>
  </si>
  <si>
    <t>11023368821685518020</t>
  </si>
  <si>
    <t>11063364762624996899</t>
  </si>
  <si>
    <t>11003357083602137921</t>
  </si>
  <si>
    <t>11003319568684790551</t>
  </si>
  <si>
    <t>11003367384688361388</t>
  </si>
  <si>
    <t>11003367384688361217</t>
  </si>
  <si>
    <t>11183319568684318850</t>
  </si>
  <si>
    <t>11183319568684318897</t>
  </si>
  <si>
    <t>11023333204561822841</t>
  </si>
  <si>
    <t>11063359987624996942</t>
  </si>
  <si>
    <t>GEANT CASINO - ARGENTEUIL</t>
  </si>
  <si>
    <t>11003315620684790993</t>
  </si>
  <si>
    <t>11003367384688361507</t>
  </si>
  <si>
    <t>11023301063561822911</t>
  </si>
  <si>
    <t>11023340200664063667</t>
  </si>
  <si>
    <t>11003367384688361841</t>
  </si>
  <si>
    <t>11023344331685528855</t>
  </si>
  <si>
    <t>YVES DELORME- ANTIBES</t>
  </si>
  <si>
    <t>11003347807684831240</t>
  </si>
  <si>
    <t>11023337728685530730</t>
  </si>
  <si>
    <t>11023368956685531669</t>
  </si>
  <si>
    <t>11003337755684831567</t>
  </si>
  <si>
    <t>11023364672685531828</t>
  </si>
  <si>
    <t>11003369052501815312</t>
  </si>
  <si>
    <t>11023365193685533352</t>
  </si>
  <si>
    <t>MANGO - AEROVILLE HE</t>
  </si>
  <si>
    <t>11023358063685533756</t>
  </si>
  <si>
    <t>SWAROVSKI - PARIS GARE ST LAZA</t>
  </si>
  <si>
    <t>11063337362624997053</t>
  </si>
  <si>
    <t>NESPRESSO FRANCE - MARSEILLE</t>
  </si>
  <si>
    <t>11023355156685534881</t>
  </si>
  <si>
    <t>11023328154685535434</t>
  </si>
  <si>
    <t>CAROLL - PAP- BOURGES</t>
  </si>
  <si>
    <t>11003337749684832154</t>
  </si>
  <si>
    <t>11023361106685535596</t>
  </si>
  <si>
    <t>11023334013685536319</t>
  </si>
  <si>
    <t>11013319429685166292</t>
  </si>
  <si>
    <t>DARTY- BREST</t>
  </si>
  <si>
    <t>11183327468684915123</t>
  </si>
  <si>
    <t>11183333619662660220</t>
  </si>
  <si>
    <t>11023315876685537810</t>
  </si>
  <si>
    <t>11023364254685537553</t>
  </si>
  <si>
    <t>FRED JOAILLIER- PARIS PAIX</t>
  </si>
  <si>
    <t>11023323618685538138</t>
  </si>
  <si>
    <t>TEXAFFAIRES- PARIS TEMPLE</t>
  </si>
  <si>
    <t>11023359267685538008</t>
  </si>
  <si>
    <t>BEXLEY - PARIS PORTE MAILLOT</t>
  </si>
  <si>
    <t>11023368956685539110</t>
  </si>
  <si>
    <t>11023364300685539103</t>
  </si>
  <si>
    <t>11023339657685539705</t>
  </si>
  <si>
    <t>11023357145685539609</t>
  </si>
  <si>
    <t>11023333799685541090</t>
  </si>
  <si>
    <t>11023340937685542670</t>
  </si>
  <si>
    <t>11183319568684320868</t>
  </si>
  <si>
    <t>11183327468684916066</t>
  </si>
  <si>
    <t>11183368790684425362</t>
  </si>
  <si>
    <t>11013325081685167420</t>
  </si>
  <si>
    <t>DECATHLON - TOURS 80</t>
  </si>
  <si>
    <t>11023327213685544841</t>
  </si>
  <si>
    <t>11023349787685546363</t>
  </si>
  <si>
    <t>11003335438679180946</t>
  </si>
  <si>
    <t>AU VIEUX CAMPEUR- THONON LES B</t>
  </si>
  <si>
    <t>11023365906685547821</t>
  </si>
  <si>
    <t>11023365906685547589</t>
  </si>
  <si>
    <t>11023356882685548141</t>
  </si>
  <si>
    <t>11003337745684833864</t>
  </si>
  <si>
    <t>11183315744684321984</t>
  </si>
  <si>
    <t>11023350012685550051</t>
  </si>
  <si>
    <t>11003315620684794709</t>
  </si>
  <si>
    <t>11023358112685550791</t>
  </si>
  <si>
    <t>FOOT LOCKER- STE GENEVIEVE DE</t>
  </si>
  <si>
    <t>11023338216685551149</t>
  </si>
  <si>
    <t>11013325185685169649</t>
  </si>
  <si>
    <t>DECATHLON - ANTIBES 04</t>
  </si>
  <si>
    <t>11023350570685552067</t>
  </si>
  <si>
    <t>11023350570685553868</t>
  </si>
  <si>
    <t>11183362522666605109</t>
  </si>
  <si>
    <t>11003337745684834750</t>
  </si>
  <si>
    <t>11023368830685555044</t>
  </si>
  <si>
    <t>11003337745684834876</t>
  </si>
  <si>
    <t>(-1)(10)(96)</t>
  </si>
  <si>
    <t>11183319568684322860</t>
  </si>
  <si>
    <t>11023357696685557173</t>
  </si>
  <si>
    <t>11023339657685557830</t>
  </si>
  <si>
    <t>11183344950684427825</t>
  </si>
  <si>
    <t>11023337413685558828</t>
  </si>
  <si>
    <t>11023350570685559375</t>
  </si>
  <si>
    <t>11023314196685559597</t>
  </si>
  <si>
    <t>11003337745684835398</t>
  </si>
  <si>
    <t>11023341110685560733</t>
  </si>
  <si>
    <t>11023326222685561439</t>
  </si>
  <si>
    <t>CAROLL - PAP- VAL D'EUROPE</t>
  </si>
  <si>
    <t>11023362854685561410</t>
  </si>
  <si>
    <t>11013356366685171616</t>
  </si>
  <si>
    <t>STOCK B - PARIS TURENNE</t>
  </si>
  <si>
    <t>11003367384688371794</t>
  </si>
  <si>
    <t>11013367479685171942</t>
  </si>
  <si>
    <t>11023341110685564735</t>
  </si>
  <si>
    <t>11023347804561823386</t>
  </si>
  <si>
    <t>11183344950684428907</t>
  </si>
  <si>
    <t>11003367384688372088</t>
  </si>
  <si>
    <t>11003337745684836091</t>
  </si>
  <si>
    <t>11093339094615651432</t>
  </si>
  <si>
    <t>11003337745684836155</t>
  </si>
  <si>
    <t>11013354039685172361</t>
  </si>
  <si>
    <t>COS- PARIS MONTMARTRE</t>
  </si>
  <si>
    <t>11003327483682026362</t>
  </si>
  <si>
    <t>11003358736602138087</t>
  </si>
  <si>
    <t>OMEGA - PARIS CAPUCINES VO</t>
  </si>
  <si>
    <t>11003327468684938264</t>
  </si>
  <si>
    <t>11003327468684938286</t>
  </si>
  <si>
    <t>11023324454685568100</t>
  </si>
  <si>
    <t>11013357066685173057</t>
  </si>
  <si>
    <t>SEPTIEME LARGEUR - PARIS</t>
  </si>
  <si>
    <t>11023325547685569373</t>
  </si>
  <si>
    <t>DINH VAN- PARIS BONAPARTE</t>
  </si>
  <si>
    <t>11003327468684938548</t>
  </si>
  <si>
    <t>11003319568684797304</t>
  </si>
  <si>
    <t>11003367385682060922</t>
  </si>
  <si>
    <t>11023336566685571950</t>
  </si>
  <si>
    <t>11093369308615651544</t>
  </si>
  <si>
    <t>11003315735684797826</t>
  </si>
  <si>
    <t>11023342743685575597</t>
  </si>
  <si>
    <t>11023352442685575504</t>
  </si>
  <si>
    <t>MARIO COLONEL EDITIONS - CHAMO</t>
  </si>
  <si>
    <t>11003350093684240261</t>
  </si>
  <si>
    <t>THE KOOPLES - PARIS BONAPARTE</t>
  </si>
  <si>
    <t>11013349946685174306</t>
  </si>
  <si>
    <t>11023361105685577778</t>
  </si>
  <si>
    <t>11183327468685235606</t>
  </si>
  <si>
    <t>11183327468685235652</t>
  </si>
  <si>
    <t>11183368610684430669</t>
  </si>
  <si>
    <t>11183327468685235702</t>
  </si>
  <si>
    <t>11183327468685235623</t>
  </si>
  <si>
    <t>11183327468685236075</t>
  </si>
  <si>
    <t>11063327452624997690</t>
  </si>
  <si>
    <t>UN JOUR AILLEURS- PARIS RIVOLI</t>
  </si>
  <si>
    <t>11023337413685582587</t>
  </si>
  <si>
    <t>11003361286684241047</t>
  </si>
  <si>
    <t>THE KOOPLES SPORT - MARSEILLE</t>
  </si>
  <si>
    <t>11183327468685244047</t>
  </si>
  <si>
    <t>15183327609683576858</t>
  </si>
  <si>
    <t>11003315735684799373</t>
  </si>
  <si>
    <t>11003327468684953276</t>
  </si>
  <si>
    <t>11183341698684432086</t>
  </si>
  <si>
    <t>GUERLAIN - VENDOME 12% 10.8%</t>
  </si>
  <si>
    <t>11183362522666605496</t>
  </si>
  <si>
    <t>2017-11-03</t>
  </si>
  <si>
    <t>11183319568684325815</t>
  </si>
  <si>
    <t>11023343068685589792</t>
  </si>
  <si>
    <t>11003319568684800522</t>
  </si>
  <si>
    <t>11003362522670606562</t>
  </si>
  <si>
    <t>11023355834685595250</t>
  </si>
  <si>
    <t>11023355847685595497</t>
  </si>
  <si>
    <t>11003345689684242227</t>
  </si>
  <si>
    <t>15003327609683315440</t>
  </si>
  <si>
    <t>11003368790672503546</t>
  </si>
  <si>
    <t>(0)(0)(14)</t>
  </si>
  <si>
    <t>11003367384688375951</t>
  </si>
  <si>
    <t>11023336566685598161</t>
  </si>
  <si>
    <t>11023360873685599136</t>
  </si>
  <si>
    <t>11183347458685271317</t>
  </si>
  <si>
    <t>11003362522670606768</t>
  </si>
  <si>
    <t>11023346079685599872</t>
  </si>
  <si>
    <t>11003327468684940320</t>
  </si>
  <si>
    <t>11003368790672503682</t>
  </si>
  <si>
    <t>11183327468685245030</t>
  </si>
  <si>
    <t>11023363854685603262</t>
  </si>
  <si>
    <t>LIPAULT - PARIS ARCHIVES</t>
  </si>
  <si>
    <t>11023345854685603561</t>
  </si>
  <si>
    <t>11023349836685603546</t>
  </si>
  <si>
    <t>11183327468685245432</t>
  </si>
  <si>
    <t>15183327609683577352</t>
  </si>
  <si>
    <t>11003327468684954533</t>
  </si>
  <si>
    <t>11023343068685604148</t>
  </si>
  <si>
    <t>11003367384692064913</t>
  </si>
  <si>
    <t>11183327468685245770</t>
  </si>
  <si>
    <t>11003367384692064875</t>
  </si>
  <si>
    <t>11183319568684328445</t>
  </si>
  <si>
    <t>11003367384692065544</t>
  </si>
  <si>
    <t>11003367385682077352</t>
  </si>
  <si>
    <t>11023349787687700024</t>
  </si>
  <si>
    <t>11023347825687701537</t>
  </si>
  <si>
    <t>11023347825687701544</t>
  </si>
  <si>
    <t>11023347825687701559</t>
  </si>
  <si>
    <t>11023355597687702622</t>
  </si>
  <si>
    <t>HISTOIRE D'OR - PARIS</t>
  </si>
  <si>
    <t>11003323512684804355</t>
  </si>
  <si>
    <t>11003357083602138219</t>
  </si>
  <si>
    <t>11023318269664069397</t>
  </si>
  <si>
    <t>15183327609683577644</t>
  </si>
  <si>
    <t>11003344699684839794</t>
  </si>
  <si>
    <t>11023306371687709586</t>
  </si>
  <si>
    <t>11023346373687709740</t>
  </si>
  <si>
    <t>11023361109687709987</t>
  </si>
  <si>
    <t>11183319568684329711</t>
  </si>
  <si>
    <t>11023368956687710828</t>
  </si>
  <si>
    <t>11023346373687711488</t>
  </si>
  <si>
    <t>11023361106687711600</t>
  </si>
  <si>
    <t>11093346439615652100</t>
  </si>
  <si>
    <t>DARTY- THONON LES BAINS</t>
  </si>
  <si>
    <t>11183368703685274526</t>
  </si>
  <si>
    <t>ECCO - PARIS SAINT-GERMAIN</t>
  </si>
  <si>
    <t>11023343619687713308</t>
  </si>
  <si>
    <t>11023315134687714671</t>
  </si>
  <si>
    <t>11183315735684330195</t>
  </si>
  <si>
    <t>11183342251662663055</t>
  </si>
  <si>
    <t>11003331405602138276</t>
  </si>
  <si>
    <t>11023349787687715970</t>
  </si>
  <si>
    <t>11023368956687716461</t>
  </si>
  <si>
    <t>2017-11-22</t>
  </si>
  <si>
    <t>11023333803687716693</t>
  </si>
  <si>
    <t>11023338216687717260</t>
  </si>
  <si>
    <t>11023301063561823904</t>
  </si>
  <si>
    <t>11023329221687718534</t>
  </si>
  <si>
    <t>NOCIBE- ST PRIEST</t>
  </si>
  <si>
    <t>11003337745684841053</t>
  </si>
  <si>
    <t>11023366315687718819</t>
  </si>
  <si>
    <t>11183359302685275501</t>
  </si>
  <si>
    <t>PRADA- MONACO</t>
  </si>
  <si>
    <t>11003358818684245670</t>
  </si>
  <si>
    <t>11023361109687721606</t>
  </si>
  <si>
    <t>11023353894687722534</t>
  </si>
  <si>
    <t>NOCIBE- AUBERVILLIERS</t>
  </si>
  <si>
    <t>11003315737684807140</t>
  </si>
  <si>
    <t>11023341089664070594</t>
  </si>
  <si>
    <t>11023301063561823989</t>
  </si>
  <si>
    <t>11003337745684841840</t>
  </si>
  <si>
    <t>11003337755684841928</t>
  </si>
  <si>
    <t>11023318078687724304</t>
  </si>
  <si>
    <t>DARTY- LE CHESNAY</t>
  </si>
  <si>
    <t>11013361185685183186</t>
  </si>
  <si>
    <t>BUT- AULNAY SOUS BOIS</t>
  </si>
  <si>
    <t>11023361107687726017</t>
  </si>
  <si>
    <t>11063358654624998139</t>
  </si>
  <si>
    <t>11003315620684807678</t>
  </si>
  <si>
    <t>11023365627687727424</t>
  </si>
  <si>
    <t>11003368355684246463</t>
  </si>
  <si>
    <t>PATRIZIA PEPE - ST TROPEZ</t>
  </si>
  <si>
    <t>11003367384692067988</t>
  </si>
  <si>
    <t>11003337745684842586</t>
  </si>
  <si>
    <t>11023322953687730677</t>
  </si>
  <si>
    <t>CARREFOUR - DRANCY</t>
  </si>
  <si>
    <t>11023343797664070969</t>
  </si>
  <si>
    <t>ZARA- ARCUEIL 3492</t>
  </si>
  <si>
    <t>11183319568684331873</t>
  </si>
  <si>
    <t>11023318897687733024</t>
  </si>
  <si>
    <t>CAROLL - PAP- PARIS HALEVY</t>
  </si>
  <si>
    <t>11003319568684808795</t>
  </si>
  <si>
    <t>11023318089687734014</t>
  </si>
  <si>
    <t>11183318399684332313</t>
  </si>
  <si>
    <t>11023355577687734709</t>
  </si>
  <si>
    <t>11003319568684809114</t>
  </si>
  <si>
    <t>11023355577687735037</t>
  </si>
  <si>
    <t>11233367949502329502</t>
  </si>
  <si>
    <t>15003327609683321753</t>
  </si>
  <si>
    <t>11003319568684809935</t>
  </si>
  <si>
    <t>11183327468685247494</t>
  </si>
  <si>
    <t>11183327468685247516</t>
  </si>
  <si>
    <t>11023337729687743432</t>
  </si>
  <si>
    <t>11003337745684844473</t>
  </si>
  <si>
    <t>11123364763663678234</t>
  </si>
  <si>
    <t>11003358008684248023</t>
  </si>
  <si>
    <t>11003358736602138444</t>
  </si>
  <si>
    <t>11093339094615652555</t>
  </si>
  <si>
    <t>11003337745684845026</t>
  </si>
  <si>
    <t>11023364672687749260</t>
  </si>
  <si>
    <t>11003369052501818188</t>
  </si>
  <si>
    <t>11023336566687749894</t>
  </si>
  <si>
    <t>11003327468685340979</t>
  </si>
  <si>
    <t>11003343871684248711</t>
  </si>
  <si>
    <t>11023318081687753325</t>
  </si>
  <si>
    <t>DARTY- MORSANG 22</t>
  </si>
  <si>
    <t>11023361107687753459</t>
  </si>
  <si>
    <t>11023362037687753768</t>
  </si>
  <si>
    <t>ALBERTA FERRETTI - PARIS</t>
  </si>
  <si>
    <t>11023333535687754341</t>
  </si>
  <si>
    <t>FOOT LOCKER- NICE</t>
  </si>
  <si>
    <t>11013325198685189183</t>
  </si>
  <si>
    <t>11023355156687755685</t>
  </si>
  <si>
    <t>11003337753684846086</t>
  </si>
  <si>
    <t>11003315735684811907</t>
  </si>
  <si>
    <t>11023367163687756113</t>
  </si>
  <si>
    <t>11003358818684249121</t>
  </si>
  <si>
    <t>11023323817687756727</t>
  </si>
  <si>
    <t>11023367444687756477</t>
  </si>
  <si>
    <t>11003359744684846295</t>
  </si>
  <si>
    <t>11023346650687757741</t>
  </si>
  <si>
    <t>STUART WEITZMAN - PARIS ST HON</t>
  </si>
  <si>
    <t>11023361673687758157</t>
  </si>
  <si>
    <t>PORSCHE DESIGN- PARIS FBG ST</t>
  </si>
  <si>
    <t>11003367384692072641</t>
  </si>
  <si>
    <t>11023358749687759352</t>
  </si>
  <si>
    <t>11003327468685342680</t>
  </si>
  <si>
    <t>11003347807684846659</t>
  </si>
  <si>
    <t>11023350570687760548</t>
  </si>
  <si>
    <t>11023361129687761635</t>
  </si>
  <si>
    <t>11003367384692073467</t>
  </si>
  <si>
    <t>11003347807684846721</t>
  </si>
  <si>
    <t>11003367384692073716</t>
  </si>
  <si>
    <t>11003319568684812756</t>
  </si>
  <si>
    <t>11003327483682028337</t>
  </si>
  <si>
    <t>11023314015664073292</t>
  </si>
  <si>
    <t>11023361109687763358</t>
  </si>
  <si>
    <t>11023358749687763927</t>
  </si>
  <si>
    <t>11023346967687764778</t>
  </si>
  <si>
    <t>11023363523687764838</t>
  </si>
  <si>
    <t>11023338216687765288</t>
  </si>
  <si>
    <t>11023350941687765885</t>
  </si>
  <si>
    <t>11003337748684847407</t>
  </si>
  <si>
    <t>11023323817687766642</t>
  </si>
  <si>
    <t>11023324123687768080</t>
  </si>
  <si>
    <t>MAXMARA- PAUL DOUMER</t>
  </si>
  <si>
    <t>11023364133687767828</t>
  </si>
  <si>
    <t>C'EST MA ROSE - CANNES</t>
  </si>
  <si>
    <t>11003347807684847681</t>
  </si>
  <si>
    <t>11003347807684847756</t>
  </si>
  <si>
    <t>11023367198687768335</t>
  </si>
  <si>
    <t>UNIQLO - NICE CAP3000</t>
  </si>
  <si>
    <t>11023349787687768526</t>
  </si>
  <si>
    <t>11003337745684847828</t>
  </si>
  <si>
    <t>11023368048687768748</t>
  </si>
  <si>
    <t>AUCHAN ST JEAN</t>
  </si>
  <si>
    <t>11003347807684847929</t>
  </si>
  <si>
    <t>11003347807684848000</t>
  </si>
  <si>
    <t>11003347807684848141</t>
  </si>
  <si>
    <t>15003327609683315618</t>
  </si>
  <si>
    <t>11233359450502329531</t>
  </si>
  <si>
    <t>11013333255685192887</t>
  </si>
  <si>
    <t>CONFORAMA- ORMESSON</t>
  </si>
  <si>
    <t>11023334026687772205</t>
  </si>
  <si>
    <t>IKEA FRANCE SNC- EVRY</t>
  </si>
  <si>
    <t>11023361109687772174</t>
  </si>
  <si>
    <t>11003327468685343814</t>
  </si>
  <si>
    <t>11003327468685343724</t>
  </si>
  <si>
    <t>11023361109687773828</t>
  </si>
  <si>
    <t>11183327468685240910</t>
  </si>
  <si>
    <t>11003327468685343996</t>
  </si>
  <si>
    <t>11003358818684251274</t>
  </si>
  <si>
    <t>11183327468685241128</t>
  </si>
  <si>
    <t>11023343068687776500</t>
  </si>
  <si>
    <t>11023336615687776867</t>
  </si>
  <si>
    <t>11023336615687776753</t>
  </si>
  <si>
    <t>11003319826684251549</t>
  </si>
  <si>
    <t>11023350570687777480</t>
  </si>
  <si>
    <t>11003327468685344509</t>
  </si>
  <si>
    <t>11003337755684849386</t>
  </si>
  <si>
    <t>11013360677685194199</t>
  </si>
  <si>
    <t>H&amp;M- PARIS TOLBIAC</t>
  </si>
  <si>
    <t>11003337755684849408</t>
  </si>
  <si>
    <t>11183333619671889457</t>
  </si>
  <si>
    <t>11023356857687779504</t>
  </si>
  <si>
    <t>NOCIBE- AIX EN PROVENCE</t>
  </si>
  <si>
    <t>11023361109687779972</t>
  </si>
  <si>
    <t>11023356857687780253</t>
  </si>
  <si>
    <t>11023356857687780457</t>
  </si>
  <si>
    <t>11003364978684251770</t>
  </si>
  <si>
    <t>POLYGONE RIVIERA - CAGNES/MER</t>
  </si>
  <si>
    <t>11023341007687781074</t>
  </si>
  <si>
    <t>11003315735684815394</t>
  </si>
  <si>
    <t>11023368956687782292</t>
  </si>
  <si>
    <t>11123356103663678378</t>
  </si>
  <si>
    <t>11003315737684815443</t>
  </si>
  <si>
    <t>11003327468685345204</t>
  </si>
  <si>
    <t>15183327609685217755</t>
  </si>
  <si>
    <t>11023315134687783539</t>
  </si>
  <si>
    <t>11003362708478709095</t>
  </si>
  <si>
    <t>YVES SALOMON VO - PARIS FB ST</t>
  </si>
  <si>
    <t>11183339962671889705</t>
  </si>
  <si>
    <t>11023356859687784242</t>
  </si>
  <si>
    <t>11183367954685285069</t>
  </si>
  <si>
    <t>X OR -  PARINOR 2</t>
  </si>
  <si>
    <t>11023356890687784560</t>
  </si>
  <si>
    <t>ARPIN - CHAMONIX</t>
  </si>
  <si>
    <t>11003337745684850287</t>
  </si>
  <si>
    <t>11023361105687785335</t>
  </si>
  <si>
    <t>11183341695671889822</t>
  </si>
  <si>
    <t>11013341543685195360</t>
  </si>
  <si>
    <t>DECATHLON - PARIS RIVE G 429</t>
  </si>
  <si>
    <t>11183319568684338947</t>
  </si>
  <si>
    <t>11023328449687786654</t>
  </si>
  <si>
    <t>11023345458687786919</t>
  </si>
  <si>
    <t>JIMMY CHOO - PARIS ST HONORE</t>
  </si>
  <si>
    <t>11183319568684339046</t>
  </si>
  <si>
    <t>11183357874685285559</t>
  </si>
  <si>
    <t>11023336615687787903</t>
  </si>
  <si>
    <t>11003358100684252733</t>
  </si>
  <si>
    <t>AU VIEUX CAMPEUR- CHAMBERY</t>
  </si>
  <si>
    <t>11013334326685196003</t>
  </si>
  <si>
    <t>11013319342685196184</t>
  </si>
  <si>
    <t>KIABI CRETEIL</t>
  </si>
  <si>
    <t>11023361105687789746</t>
  </si>
  <si>
    <t>11023346256687790289</t>
  </si>
  <si>
    <t>BOULANGER- CRETEIL</t>
  </si>
  <si>
    <t>11023354541687790892</t>
  </si>
  <si>
    <t>BOULANGER- PERPIGNAN</t>
  </si>
  <si>
    <t>11003357083602138699</t>
  </si>
  <si>
    <t>11023336615687791574</t>
  </si>
  <si>
    <t>11003337256684746665</t>
  </si>
  <si>
    <t>11183366890685286389</t>
  </si>
  <si>
    <t>KIKO - DIJON LIBERTE</t>
  </si>
  <si>
    <t>11023336615687793439</t>
  </si>
  <si>
    <t>11023362734687795178</t>
  </si>
  <si>
    <t>11123359970663678480</t>
  </si>
  <si>
    <t>11023317401687796494</t>
  </si>
  <si>
    <t>VILLEROY ET BOCH- PARIS ROYALE</t>
  </si>
  <si>
    <t>11013334326685197961</t>
  </si>
  <si>
    <t>11003337745684852064</t>
  </si>
  <si>
    <t>11023367745687797933</t>
  </si>
  <si>
    <t>11013334326685198170</t>
  </si>
  <si>
    <t>11003337745684852188</t>
  </si>
  <si>
    <t>11003337756684852244</t>
  </si>
  <si>
    <t>HERMES - RENNES</t>
  </si>
  <si>
    <t>11023364909687799656</t>
  </si>
  <si>
    <t>11013342717685198570</t>
  </si>
  <si>
    <t>VORWERK FRANCE SCS NANTES</t>
  </si>
  <si>
    <t>11023333204561824729</t>
  </si>
  <si>
    <t>11023361106687801670</t>
  </si>
  <si>
    <t>11183319568684341166</t>
  </si>
  <si>
    <t>11003337745684852659</t>
  </si>
  <si>
    <t>11023333204561824772</t>
  </si>
  <si>
    <t>11183319568684341340</t>
  </si>
  <si>
    <t>11003319568685354196</t>
  </si>
  <si>
    <t>11023343822687804738</t>
  </si>
  <si>
    <t>PAUL SMITH- SERRIS</t>
  </si>
  <si>
    <t>11023355332687805585</t>
  </si>
  <si>
    <t>11093339094615653424</t>
  </si>
  <si>
    <t>11023361109687806052</t>
  </si>
  <si>
    <t>11003319568685354407</t>
  </si>
  <si>
    <t>11003327468685346259</t>
  </si>
  <si>
    <t>11003358008684253933</t>
  </si>
  <si>
    <t>11013325051685199801</t>
  </si>
  <si>
    <t>11183315737684341723</t>
  </si>
  <si>
    <t>11023357145687808636</t>
  </si>
  <si>
    <t>11183315735684341735</t>
  </si>
  <si>
    <t>11003337745684853703</t>
  </si>
  <si>
    <t>11183327468685242203</t>
  </si>
  <si>
    <t>11023355864687811446</t>
  </si>
  <si>
    <t>MARC LE BIHAN - NICE</t>
  </si>
  <si>
    <t>11003337745684854092</t>
  </si>
  <si>
    <t>11003327468685333588</t>
  </si>
  <si>
    <t>11023360686687813089</t>
  </si>
  <si>
    <t>11183369052671891042</t>
  </si>
  <si>
    <t>11003327468685333722</t>
  </si>
  <si>
    <t>11023361109687815977</t>
  </si>
  <si>
    <t>11013334326685201770</t>
  </si>
  <si>
    <t>11183327468685677953</t>
  </si>
  <si>
    <t>11003367384692061728</t>
  </si>
  <si>
    <t>11183327468685678065</t>
  </si>
  <si>
    <t>11023361105687818434</t>
  </si>
  <si>
    <t>11023350570687818591</t>
  </si>
  <si>
    <t>11183336030685290259</t>
  </si>
  <si>
    <t>CASTORAMA- AGEN</t>
  </si>
  <si>
    <t>11003327468685347233</t>
  </si>
  <si>
    <t>11003319568685356244</t>
  </si>
  <si>
    <t>11183319568684342867</t>
  </si>
  <si>
    <t>11003343725560518477</t>
  </si>
  <si>
    <t>HERMES CDG 2F2 - PF20</t>
  </si>
  <si>
    <t>11013352467685202815</t>
  </si>
  <si>
    <t>CONFORAMA- DOUAI</t>
  </si>
  <si>
    <t>11003343725560518579</t>
  </si>
  <si>
    <t>11003342885684255613</t>
  </si>
  <si>
    <t>ARMANDO- CHAMONIX</t>
  </si>
  <si>
    <t>11023368956687824172</t>
  </si>
  <si>
    <t>11003319568685357320</t>
  </si>
  <si>
    <t>11003319568685357331</t>
  </si>
  <si>
    <t>11013347901685203908</t>
  </si>
  <si>
    <t>11003337745684855688</t>
  </si>
  <si>
    <t>11183327468685678818</t>
  </si>
  <si>
    <t>11003347807684855924</t>
  </si>
  <si>
    <t>11003337745684855954</t>
  </si>
  <si>
    <t>11023341007687828384</t>
  </si>
  <si>
    <t>11003347807684855969</t>
  </si>
  <si>
    <t>11003337745684855983</t>
  </si>
  <si>
    <t>11003327468685334684</t>
  </si>
  <si>
    <t>11003367384692078252</t>
  </si>
  <si>
    <t>11023329001687832171</t>
  </si>
  <si>
    <t>11023362854687832529</t>
  </si>
  <si>
    <t>11183319568684344602</t>
  </si>
  <si>
    <t>11023327008687833846</t>
  </si>
  <si>
    <t>BRICE LA DEFENSE</t>
  </si>
  <si>
    <t>11003360583684256846</t>
  </si>
  <si>
    <t>11023320878687834926</t>
  </si>
  <si>
    <t>CARREFOUR - CRETEIL</t>
  </si>
  <si>
    <t>11023336566687835110</t>
  </si>
  <si>
    <t>11023352618687834833</t>
  </si>
  <si>
    <t>11003337745684856687</t>
  </si>
  <si>
    <t>11023344276687836065</t>
  </si>
  <si>
    <t>ELECTRO DEPOT- HENIN BEAUMONT</t>
  </si>
  <si>
    <t>11183343480685292710</t>
  </si>
  <si>
    <t>GIUSEPPE ZANOTTI DESIGN - PARI</t>
  </si>
  <si>
    <t>11023340072687836601</t>
  </si>
  <si>
    <t>11023327213687836559</t>
  </si>
  <si>
    <t>11183319568684345056</t>
  </si>
  <si>
    <t>11023361129687838273</t>
  </si>
  <si>
    <t>11023326991687839329</t>
  </si>
  <si>
    <t>11003367384692062824</t>
  </si>
  <si>
    <t>11023344475687840521</t>
  </si>
  <si>
    <t>11183319568684345416</t>
  </si>
  <si>
    <t>11183358818685293265</t>
  </si>
  <si>
    <t>11003347342684257748</t>
  </si>
  <si>
    <t>11003337745684857727</t>
  </si>
  <si>
    <t>11023366535687844562</t>
  </si>
  <si>
    <t>NATAL MARKET - PARIS SCHEFFER</t>
  </si>
  <si>
    <t>11023366535687844602</t>
  </si>
  <si>
    <t>11023367745687844914</t>
  </si>
  <si>
    <t>11003347807684857987</t>
  </si>
  <si>
    <t>11003327468685348943</t>
  </si>
  <si>
    <t>11183327468685681171</t>
  </si>
  <si>
    <t>11013325051685207927</t>
  </si>
  <si>
    <t>11023359263687847983</t>
  </si>
  <si>
    <t>BEXLEY - PARIS HENRY IV</t>
  </si>
  <si>
    <t>11013318411685208005</t>
  </si>
  <si>
    <t>DARTY- CHALON SUR SAONE</t>
  </si>
  <si>
    <t>11023318007664078399</t>
  </si>
  <si>
    <t>ZARA- PARIS PASSY 0326</t>
  </si>
  <si>
    <t>11023338868687849483</t>
  </si>
  <si>
    <t>ALAIN AFFLELOU- LA DEFENSE</t>
  </si>
  <si>
    <t>15003327612662998519</t>
  </si>
  <si>
    <t>11183327468685681799</t>
  </si>
  <si>
    <t>15003327609683316324</t>
  </si>
  <si>
    <t>11183344950685294750</t>
  </si>
  <si>
    <t>11003319568685361009</t>
  </si>
  <si>
    <t>11023345489687852228</t>
  </si>
  <si>
    <t>QUIKSILVER- ANNEMASSE ETREMBIE</t>
  </si>
  <si>
    <t>11003337745684858798</t>
  </si>
  <si>
    <t>11003337745684858849</t>
  </si>
  <si>
    <t>11023355156687853000</t>
  </si>
  <si>
    <t>11013347063685998791</t>
  </si>
  <si>
    <t>11023353977687853815</t>
  </si>
  <si>
    <t>11003337755684859105</t>
  </si>
  <si>
    <t>11023355846687855138</t>
  </si>
  <si>
    <t>11093342302615654286</t>
  </si>
  <si>
    <t>11023347327687857486</t>
  </si>
  <si>
    <t>BASLER- PARIS J.DE LA FONTAINE</t>
  </si>
  <si>
    <t>11023347327687857850</t>
  </si>
  <si>
    <t>11023318083687858007</t>
  </si>
  <si>
    <t>DARTY- AUBERVILLIERS</t>
  </si>
  <si>
    <t>11183319568684347550</t>
  </si>
  <si>
    <t>11003347807684859857</t>
  </si>
  <si>
    <t>11003337745684859901</t>
  </si>
  <si>
    <t>11003337752684859970</t>
  </si>
  <si>
    <t>(-1)(10)(0)</t>
  </si>
  <si>
    <t>11003358002602138995</t>
  </si>
  <si>
    <t>11183315736684347797</t>
  </si>
  <si>
    <t>LOUIS VUITTON - MARSEILLE</t>
  </si>
  <si>
    <t>11013343924686000079</t>
  </si>
  <si>
    <t>KIABI TORCY</t>
  </si>
  <si>
    <t>11023323578687860563</t>
  </si>
  <si>
    <t>DESCAMPS- CANNES</t>
  </si>
  <si>
    <t>11003327468685349403</t>
  </si>
  <si>
    <t>11023344732687865710</t>
  </si>
  <si>
    <t>HACKETT- SERRIS</t>
  </si>
  <si>
    <t>11023360873687865632</t>
  </si>
  <si>
    <t>11003357083602139039</t>
  </si>
  <si>
    <t>11023358719687866577</t>
  </si>
  <si>
    <t>11183327468685682610</t>
  </si>
  <si>
    <t>11003337749684860961</t>
  </si>
  <si>
    <t>11023335823687867661</t>
  </si>
  <si>
    <t>EMLING- PARIS COURCELLES</t>
  </si>
  <si>
    <t>11183344950685296776</t>
  </si>
  <si>
    <t>11013311145686001544</t>
  </si>
  <si>
    <t>BURMA- PARIS CAPUCINES 8</t>
  </si>
  <si>
    <t>11003315739685363672</t>
  </si>
  <si>
    <t>11023361106687868916</t>
  </si>
  <si>
    <t>11063365356625000396</t>
  </si>
  <si>
    <t>ROSSIGNOL - CHAMONIX</t>
  </si>
  <si>
    <t>11183341496685297096</t>
  </si>
  <si>
    <t>11023333799687870807</t>
  </si>
  <si>
    <t>11003365001684260522</t>
  </si>
  <si>
    <t>PATRICIA BLANCHET - PARIS</t>
  </si>
  <si>
    <t>11023327837687871044</t>
  </si>
  <si>
    <t>BOULANGER- SARCELLES</t>
  </si>
  <si>
    <t>11003368832528486012</t>
  </si>
  <si>
    <t>(0)(4)</t>
  </si>
  <si>
    <t>11023319847687872004</t>
  </si>
  <si>
    <t>11093359755615654710</t>
  </si>
  <si>
    <t>15183327609685209458</t>
  </si>
  <si>
    <t>11023355156687872615</t>
  </si>
  <si>
    <t>11023355281687873308</t>
  </si>
  <si>
    <t>11003347807684861806</t>
  </si>
  <si>
    <t>11023341007687874333</t>
  </si>
  <si>
    <t>11003337745684861980</t>
  </si>
  <si>
    <t>11023355156687875948</t>
  </si>
  <si>
    <t>11183350996685298094</t>
  </si>
  <si>
    <t>THE KOOPLES - PARIS PAVEE</t>
  </si>
  <si>
    <t>11003337747684862224</t>
  </si>
  <si>
    <t>11003319568685364914</t>
  </si>
  <si>
    <t>11003337747684862314</t>
  </si>
  <si>
    <t>11023348030687881422</t>
  </si>
  <si>
    <t>HACKETT- PARIS CAPUCINES</t>
  </si>
  <si>
    <t>11023358749687881115</t>
  </si>
  <si>
    <t>11003337745684862716</t>
  </si>
  <si>
    <t>11123365819663678897</t>
  </si>
  <si>
    <t>OMEGA 16.66 PARIS ST HONORE</t>
  </si>
  <si>
    <t>11183327468685684624</t>
  </si>
  <si>
    <t>11183369052671893749</t>
  </si>
  <si>
    <t>11013361111686004432</t>
  </si>
  <si>
    <t>KIABI VILLENEUVE LA GARENNE</t>
  </si>
  <si>
    <t>11013361111686004478</t>
  </si>
  <si>
    <t>11023361106687886259</t>
  </si>
  <si>
    <t>11183327468685685095</t>
  </si>
  <si>
    <t>11023319847687886731</t>
  </si>
  <si>
    <t>11023349787687888197</t>
  </si>
  <si>
    <t>11023318003664081118</t>
  </si>
  <si>
    <t>11183319568684351133</t>
  </si>
  <si>
    <t>11003345689684262625</t>
  </si>
  <si>
    <t>11023343822687893665</t>
  </si>
  <si>
    <t>11023318003664081380</t>
  </si>
  <si>
    <t>11023357331664081396</t>
  </si>
  <si>
    <t>ZARA- ROISSY EN FRANCE</t>
  </si>
  <si>
    <t>11003367384692941139</t>
  </si>
  <si>
    <t>11023368821687896556</t>
  </si>
  <si>
    <t>11003367384692941295</t>
  </si>
  <si>
    <t>11003367384692948121</t>
  </si>
  <si>
    <t>11003367384692948132</t>
  </si>
  <si>
    <t>11013347901686006508</t>
  </si>
  <si>
    <t>11023360425692184157</t>
  </si>
  <si>
    <t>2017-11-16</t>
  </si>
  <si>
    <t>11023340937692184452</t>
  </si>
  <si>
    <t>11003337749684863452</t>
  </si>
  <si>
    <t>11013344573686007727</t>
  </si>
  <si>
    <t>VERTBAUDET- ANNECY</t>
  </si>
  <si>
    <t>11003337745684863706</t>
  </si>
  <si>
    <t>11183319568684353521</t>
  </si>
  <si>
    <t>11003337745684863930</t>
  </si>
  <si>
    <t>11003347807684863952</t>
  </si>
  <si>
    <t>11003337745684864182</t>
  </si>
  <si>
    <t>11023343763562321113</t>
  </si>
  <si>
    <t>MONOPRIX - PARIS ST MICHEL</t>
  </si>
  <si>
    <t>11023361109692191298</t>
  </si>
  <si>
    <t>11023354929597938693</t>
  </si>
  <si>
    <t>11003337745684864481</t>
  </si>
  <si>
    <t>11023335391692193262</t>
  </si>
  <si>
    <t>PARABOOT- PARIS GRENELLE</t>
  </si>
  <si>
    <t>11023322956692193708</t>
  </si>
  <si>
    <t>CARREFOUR - AULNAY S/BOIS</t>
  </si>
  <si>
    <t>11023366340692194488</t>
  </si>
  <si>
    <t>NAF NAF - ANNEMASSE</t>
  </si>
  <si>
    <t>11003337755684864598</t>
  </si>
  <si>
    <t>11013334326686009198</t>
  </si>
  <si>
    <t>11023368956692195435</t>
  </si>
  <si>
    <t>11023322877692196648</t>
  </si>
  <si>
    <t>CARREFOUR - GRENOBLE MEYL</t>
  </si>
  <si>
    <t>11023333722692196601</t>
  </si>
  <si>
    <t>11003337745684864874</t>
  </si>
  <si>
    <t>11023366806692197881</t>
  </si>
  <si>
    <t>11183336019685303106</t>
  </si>
  <si>
    <t>CASTORAMA- VIGNEUX SUR SEINE</t>
  </si>
  <si>
    <t>11013321998686009912</t>
  </si>
  <si>
    <t>11023360769692199423</t>
  </si>
  <si>
    <t>PETIT BATEAU -95- CANNES</t>
  </si>
  <si>
    <t>11013329430686010009</t>
  </si>
  <si>
    <t>MISTIGRIFF- LYON</t>
  </si>
  <si>
    <t>11183358008685303298</t>
  </si>
  <si>
    <t>11183327468685671808</t>
  </si>
  <si>
    <t>11023341030692200711</t>
  </si>
  <si>
    <t>ELECTRO DEPOT- ST PRIEST</t>
  </si>
  <si>
    <t>11003319568685371023</t>
  </si>
  <si>
    <t>11183327483691340016</t>
  </si>
  <si>
    <t>11233359450502329605</t>
  </si>
  <si>
    <t>11003337745684865827</t>
  </si>
  <si>
    <t>11013329431686010724</t>
  </si>
  <si>
    <t>11023318089692203899</t>
  </si>
  <si>
    <t>11003358008684265189</t>
  </si>
  <si>
    <t>11183358823685303914</t>
  </si>
  <si>
    <t>11023361109692205632</t>
  </si>
  <si>
    <t>11023358625692205884</t>
  </si>
  <si>
    <t>11003327468690484561</t>
  </si>
  <si>
    <t>11003369052501822270</t>
  </si>
  <si>
    <t>11003337745684866338</t>
  </si>
  <si>
    <t>11003365346684265511</t>
  </si>
  <si>
    <t>MAX MARA - MONACO</t>
  </si>
  <si>
    <t>11003327468690485093</t>
  </si>
  <si>
    <t>11063337453625001188</t>
  </si>
  <si>
    <t>UN JOUR AILLEURS- ANTIBES</t>
  </si>
  <si>
    <t>11003367384692942758</t>
  </si>
  <si>
    <t>11023350687692210512</t>
  </si>
  <si>
    <t>BOULANGER- ANGOULINS</t>
  </si>
  <si>
    <t>11023361109692210677</t>
  </si>
  <si>
    <t>11003367384692942817</t>
  </si>
  <si>
    <t>11013347901686012234</t>
  </si>
  <si>
    <t>11023349860692211992</t>
  </si>
  <si>
    <t>IKKS WOMEN JUNIOR - COLMAR</t>
  </si>
  <si>
    <t>11183319568684356060</t>
  </si>
  <si>
    <t>11003337755684866771</t>
  </si>
  <si>
    <t>11013325051686012840</t>
  </si>
  <si>
    <t>11003337745684867213</t>
  </si>
  <si>
    <t>11023363713664084003</t>
  </si>
  <si>
    <t>PULL AND BEAR- CRETEIL</t>
  </si>
  <si>
    <t>11023326344664084080</t>
  </si>
  <si>
    <t>11023326991692216251</t>
  </si>
  <si>
    <t>11003337745684868198</t>
  </si>
  <si>
    <t>11003369052685781542</t>
  </si>
  <si>
    <t>11023350570692219890</t>
  </si>
  <si>
    <t>11023344067692219805</t>
  </si>
  <si>
    <t>IKKS JUNIOR - CANNES</t>
  </si>
  <si>
    <t>11063337893625001481</t>
  </si>
  <si>
    <t>11023360165664084499</t>
  </si>
  <si>
    <t>ZARA- VILLENEUVE LA GARENNE</t>
  </si>
  <si>
    <t>11183355119685306496</t>
  </si>
  <si>
    <t>THE KOOPLES SPORT - PARIS</t>
  </si>
  <si>
    <t>11123345751663679163</t>
  </si>
  <si>
    <t>OMEGA - CANNES CEGID</t>
  </si>
  <si>
    <t>11023347937692221204</t>
  </si>
  <si>
    <t>11003337755684868391</t>
  </si>
  <si>
    <t>11003344932390464279</t>
  </si>
  <si>
    <t>HERMES CDG 1 - PR13</t>
  </si>
  <si>
    <t>11023303921692222480</t>
  </si>
  <si>
    <t>11023347642692222861</t>
  </si>
  <si>
    <t>BRUNO OPTIQUE - PARIS</t>
  </si>
  <si>
    <t>11023359778692222807</t>
  </si>
  <si>
    <t>BANDITA - MONACO</t>
  </si>
  <si>
    <t>11003357083602139278</t>
  </si>
  <si>
    <t>11023361106692224235</t>
  </si>
  <si>
    <t>11023346373692224370</t>
  </si>
  <si>
    <t>11023349787692224272</t>
  </si>
  <si>
    <t>11023344322692225191</t>
  </si>
  <si>
    <t>WEILL- CANNES</t>
  </si>
  <si>
    <t>11013347063686014923</t>
  </si>
  <si>
    <t>11013328356686014900</t>
  </si>
  <si>
    <t>DARTY- OLIVET</t>
  </si>
  <si>
    <t>11023362018692225151</t>
  </si>
  <si>
    <t>11023318074692225454</t>
  </si>
  <si>
    <t>11003315736685374677</t>
  </si>
  <si>
    <t>11003331405602139361</t>
  </si>
  <si>
    <t>11003357083602139376</t>
  </si>
  <si>
    <t>11183365601685307684</t>
  </si>
  <si>
    <t>11023354600692227751</t>
  </si>
  <si>
    <t>PHARMACIE CARNOT - VERSAILLES</t>
  </si>
  <si>
    <t>11183327468685673690</t>
  </si>
  <si>
    <t>11003337745685722344</t>
  </si>
  <si>
    <t>11183327468685673711</t>
  </si>
  <si>
    <t>11003327468690486207</t>
  </si>
  <si>
    <t>11023318090692230242</t>
  </si>
  <si>
    <t>11003315744685375283</t>
  </si>
  <si>
    <t>11023361056692230773</t>
  </si>
  <si>
    <t>11003337755685722523</t>
  </si>
  <si>
    <t>11003367384692955479</t>
  </si>
  <si>
    <t>11003327468690491805</t>
  </si>
  <si>
    <t>11023337305692232449</t>
  </si>
  <si>
    <t>PAULE KA - PARIS FRANCOIS 1ER</t>
  </si>
  <si>
    <t>11003327468690491931</t>
  </si>
  <si>
    <t>11003319568685375655</t>
  </si>
  <si>
    <t>11023368822692233864</t>
  </si>
  <si>
    <t>11003327468447716813</t>
  </si>
  <si>
    <t>11023361106692235044</t>
  </si>
  <si>
    <t>11183319568684358922</t>
  </si>
  <si>
    <t>11013327266686017669</t>
  </si>
  <si>
    <t>11003359744685723205</t>
  </si>
  <si>
    <t>11003369052685781896</t>
  </si>
  <si>
    <t>11013346546686017928</t>
  </si>
  <si>
    <t>DECATHLON - CROISSY BEAUBOURG</t>
  </si>
  <si>
    <t>11023358398692238267</t>
  </si>
  <si>
    <t>LANVIN HOMME - PARIS</t>
  </si>
  <si>
    <t>11023344475692238401</t>
  </si>
  <si>
    <t>11023359267692238564</t>
  </si>
  <si>
    <t>11013325095686018249</t>
  </si>
  <si>
    <t>DECATHLON - BRON 07</t>
  </si>
  <si>
    <t>11023337323692239789</t>
  </si>
  <si>
    <t>11023361125692240147</t>
  </si>
  <si>
    <t>FINSBURY - VILLENEUVE LA GAREN</t>
  </si>
  <si>
    <t>11183327483691340909</t>
  </si>
  <si>
    <t>11023360315692240179</t>
  </si>
  <si>
    <t>11003337755685723910</t>
  </si>
  <si>
    <t>11023366928692241185</t>
  </si>
  <si>
    <t>TASAKI - PARIS</t>
  </si>
  <si>
    <t>11023368956692241397</t>
  </si>
  <si>
    <t>11023367017692242623</t>
  </si>
  <si>
    <t>ASICS - CHAMONIX</t>
  </si>
  <si>
    <t>11183319568684360101</t>
  </si>
  <si>
    <t>15183327590548946640</t>
  </si>
  <si>
    <t>11063326728625002112</t>
  </si>
  <si>
    <t>11013358351686019005</t>
  </si>
  <si>
    <t>AUBERT- PARIS</t>
  </si>
  <si>
    <t>11183344950685310599</t>
  </si>
  <si>
    <t>11023367745692244688</t>
  </si>
  <si>
    <t>11023354011692244823</t>
  </si>
  <si>
    <t>11013343944686019082</t>
  </si>
  <si>
    <t>LES SALONS DU PALAIS ROYAL</t>
  </si>
  <si>
    <t>11023364650692245195</t>
  </si>
  <si>
    <t>MERCEDEH SHOES - CANNES</t>
  </si>
  <si>
    <t>11003337745685724483</t>
  </si>
  <si>
    <t>11093363165615656356</t>
  </si>
  <si>
    <t>11003336059532902603</t>
  </si>
  <si>
    <t>CASTORAMA- AVIGNON</t>
  </si>
  <si>
    <t>11003337745685724669</t>
  </si>
  <si>
    <t>11023350769692247167</t>
  </si>
  <si>
    <t>CAMPER - PARIS OPERA</t>
  </si>
  <si>
    <t>11023307572692247326</t>
  </si>
  <si>
    <t>11023307572692247609</t>
  </si>
  <si>
    <t>11003363451684269881</t>
  </si>
  <si>
    <t>11023361129692248467</t>
  </si>
  <si>
    <t>11003319568685378276</t>
  </si>
  <si>
    <t>11023336566692249208</t>
  </si>
  <si>
    <t>11003339803532902610</t>
  </si>
  <si>
    <t>MAISONS DU MONDE- THOIRY</t>
  </si>
  <si>
    <t>11023333799692249623</t>
  </si>
  <si>
    <t>11023356529664086357</t>
  </si>
  <si>
    <t>11183368790685311192</t>
  </si>
  <si>
    <t>11003319568685378604</t>
  </si>
  <si>
    <t>11003343871684270103</t>
  </si>
  <si>
    <t>11183319568684361000</t>
  </si>
  <si>
    <t>11023324123692253088</t>
  </si>
  <si>
    <t>11003359819685725720</t>
  </si>
  <si>
    <t>11003347807685725837</t>
  </si>
  <si>
    <t>11003358818684270403</t>
  </si>
  <si>
    <t>11003337745685725840</t>
  </si>
  <si>
    <t>11023336566692255483</t>
  </si>
  <si>
    <t>11023323976692256213</t>
  </si>
  <si>
    <t>MAXMARA- LYON</t>
  </si>
  <si>
    <t>11023354011692256851</t>
  </si>
  <si>
    <t>11023362058692256845</t>
  </si>
  <si>
    <t>11003337745685726096</t>
  </si>
  <si>
    <t>11023354393692257693</t>
  </si>
  <si>
    <t>11023361105692258361</t>
  </si>
  <si>
    <t>11003327468690473596</t>
  </si>
  <si>
    <t>11003327468690475640</t>
  </si>
  <si>
    <t>11003367384692951822</t>
  </si>
  <si>
    <t>11183362522666608684</t>
  </si>
  <si>
    <t>15183327590548946655</t>
  </si>
  <si>
    <t>15183327609685211371</t>
  </si>
  <si>
    <t>11023318075692259778</t>
  </si>
  <si>
    <t>11003337755685726235</t>
  </si>
  <si>
    <t>11003337745685726480</t>
  </si>
  <si>
    <t>11003319568685380227</t>
  </si>
  <si>
    <t>15183327596582921484</t>
  </si>
  <si>
    <t>11023334012692262838</t>
  </si>
  <si>
    <t>11023301070692264036</t>
  </si>
  <si>
    <t>11013350554686023004</t>
  </si>
  <si>
    <t>11183319568685608134</t>
  </si>
  <si>
    <t>11023340072692264469</t>
  </si>
  <si>
    <t>11003337755685727208</t>
  </si>
  <si>
    <t>11023350570692265568</t>
  </si>
  <si>
    <t>11023361129692266799</t>
  </si>
  <si>
    <t>11183318399685608496</t>
  </si>
  <si>
    <t>11093363387615656774</t>
  </si>
  <si>
    <t>HABITAT - VILLE LA GRAND</t>
  </si>
  <si>
    <t>11023356882692267113</t>
  </si>
  <si>
    <t>11003337745685727690</t>
  </si>
  <si>
    <t>11183318399685608598</t>
  </si>
  <si>
    <t>11003327613670585974</t>
  </si>
  <si>
    <t>11023363151692269413</t>
  </si>
  <si>
    <t>SOEUR - PARIS</t>
  </si>
  <si>
    <t>11023341673692271375</t>
  </si>
  <si>
    <t>15183327609685211521</t>
  </si>
  <si>
    <t>11183327468690394499</t>
  </si>
  <si>
    <t>11003367384692945362</t>
  </si>
  <si>
    <t>11023337893692274090</t>
  </si>
  <si>
    <t>11023337893692274320</t>
  </si>
  <si>
    <t>11023354393692274463</t>
  </si>
  <si>
    <t>11023367303692274524</t>
  </si>
  <si>
    <t>PEUTEREY - PARIS</t>
  </si>
  <si>
    <t>11003347807685728818</t>
  </si>
  <si>
    <t>11003337745685728916</t>
  </si>
  <si>
    <t>11023350570692275938</t>
  </si>
  <si>
    <t>11183318399685609464</t>
  </si>
  <si>
    <t>11023366484692276693</t>
  </si>
  <si>
    <t>HALLE AUX CHAUS- PANTIN</t>
  </si>
  <si>
    <t>11023328818692277119</t>
  </si>
  <si>
    <t>IKEA FRANCE SNC- VITROLLES</t>
  </si>
  <si>
    <t>11023332423692277049</t>
  </si>
  <si>
    <t>CARREFOUR - MARSEILLE MERLAN</t>
  </si>
  <si>
    <t>11023354393692277362</t>
  </si>
  <si>
    <t>11023318007664088063</t>
  </si>
  <si>
    <t>11003337745685729220</t>
  </si>
  <si>
    <t>11183327468690395566</t>
  </si>
  <si>
    <t>11023332423692278504</t>
  </si>
  <si>
    <t>11023322505692279207</t>
  </si>
  <si>
    <t>DARTY- PARIS NATION 907 054</t>
  </si>
  <si>
    <t>11023355090692279866</t>
  </si>
  <si>
    <t>11183333619671897974</t>
  </si>
  <si>
    <t>11023333024692280585</t>
  </si>
  <si>
    <t>11003337745685729797</t>
  </si>
  <si>
    <t>11023337722692280910</t>
  </si>
  <si>
    <t>11003367384692953745</t>
  </si>
  <si>
    <t>11013325230686026649</t>
  </si>
  <si>
    <t>DECATHLON - VILLENEUVE AS 118</t>
  </si>
  <si>
    <t>11023337893692282486</t>
  </si>
  <si>
    <t>11183327468690398649</t>
  </si>
  <si>
    <t>11013318405686027269</t>
  </si>
  <si>
    <t>DARTY- VALENCE</t>
  </si>
  <si>
    <t>11003337745685729905</t>
  </si>
  <si>
    <t>11023340512692284520</t>
  </si>
  <si>
    <t>AZZEDINE ALAIA - PARIS MOUSSY</t>
  </si>
  <si>
    <t>11023337323692285079</t>
  </si>
  <si>
    <t>11003337755685730286</t>
  </si>
  <si>
    <t>11023341007692286129</t>
  </si>
  <si>
    <t>11023368647692286176</t>
  </si>
  <si>
    <t>11023361106692286509</t>
  </si>
  <si>
    <t>11023360686692286879</t>
  </si>
  <si>
    <t>11023367003692287571</t>
  </si>
  <si>
    <t>SAMSONITE - PARIS ST GERMAIN</t>
  </si>
  <si>
    <t>11003337745685730790</t>
  </si>
  <si>
    <t>11003315741685384184</t>
  </si>
  <si>
    <t>11183369303685316980</t>
  </si>
  <si>
    <t>11023359263692290173</t>
  </si>
  <si>
    <t>11183319568685611260</t>
  </si>
  <si>
    <t>11023345973692290280</t>
  </si>
  <si>
    <t>11023359263692290305</t>
  </si>
  <si>
    <t>11183362522666608943</t>
  </si>
  <si>
    <t>11023345458692290946</t>
  </si>
  <si>
    <t>11003347807685731294</t>
  </si>
  <si>
    <t>11023360425692291432</t>
  </si>
  <si>
    <t>11003337745685731363</t>
  </si>
  <si>
    <t>15183327610665972926</t>
  </si>
  <si>
    <t>11023314415692293885</t>
  </si>
  <si>
    <t>ERIC BOMPARD- PARIS BAC</t>
  </si>
  <si>
    <t>11013354983686029353</t>
  </si>
  <si>
    <t>QUECHUA - CHAMONIX</t>
  </si>
  <si>
    <t>11003337755685731770</t>
  </si>
  <si>
    <t>11023331371692295681</t>
  </si>
  <si>
    <t>AUCHAN SAINT ETIENNE</t>
  </si>
  <si>
    <t>11063360098625002910</t>
  </si>
  <si>
    <t>GEANT CASINO - VILLENAVE LOUBE</t>
  </si>
  <si>
    <t>11023358730692296067</t>
  </si>
  <si>
    <t>NOCIBE - TOULOUSE</t>
  </si>
  <si>
    <t>11183362522666609000</t>
  </si>
  <si>
    <t>11003359255685731903</t>
  </si>
  <si>
    <t>11003359255685731990</t>
  </si>
  <si>
    <t>11183368847685318178</t>
  </si>
  <si>
    <t>NYX PROFESSIONAL - PUTEAUX</t>
  </si>
  <si>
    <t>11003326486593507524</t>
  </si>
  <si>
    <t>11023335845692297268</t>
  </si>
  <si>
    <t>BRUCE FIELD- PARIS MARBEUF</t>
  </si>
  <si>
    <t>11023357105692298842</t>
  </si>
  <si>
    <t>RAYON D'OR - PARIS RENNES</t>
  </si>
  <si>
    <t>11023361129692300468</t>
  </si>
  <si>
    <t>13023365146506425250</t>
  </si>
  <si>
    <t>11023350765692300610</t>
  </si>
  <si>
    <t>IKEA FRANCE SNC- VEDENE AVIGNO</t>
  </si>
  <si>
    <t>11003337745685732515</t>
  </si>
  <si>
    <t>11023368956692301131</t>
  </si>
  <si>
    <t>11023355271692301058</t>
  </si>
  <si>
    <t>NIKE FACTORY STORE- PLAISIR</t>
  </si>
  <si>
    <t>11023314196692301357</t>
  </si>
  <si>
    <t>11003337745685732602</t>
  </si>
  <si>
    <t>11003337745685732656</t>
  </si>
  <si>
    <t>11023362018692301733</t>
  </si>
  <si>
    <t>11003327559588360525</t>
  </si>
  <si>
    <t>11003337745685732723</t>
  </si>
  <si>
    <t>11003337745685732768</t>
  </si>
  <si>
    <t>11023349787692303685</t>
  </si>
  <si>
    <t>11023360873692304131</t>
  </si>
  <si>
    <t>11003327468690486670</t>
  </si>
  <si>
    <t>11003347807685733024</t>
  </si>
  <si>
    <t>11023341007692305281</t>
  </si>
  <si>
    <t>11013329734686031234</t>
  </si>
  <si>
    <t>H&amp;M- VELIZY</t>
  </si>
  <si>
    <t>11183369052671898835</t>
  </si>
  <si>
    <t>11023355864692307163</t>
  </si>
  <si>
    <t>11003327468690479201</t>
  </si>
  <si>
    <t>11003337745685733319</t>
  </si>
  <si>
    <t>11003337745685733335</t>
  </si>
  <si>
    <t>11003327468690479264</t>
  </si>
  <si>
    <t>11183368788685319507</t>
  </si>
  <si>
    <t>BURBERRY- BLD MALESHERBES</t>
  </si>
  <si>
    <t>11023362854692309380</t>
  </si>
  <si>
    <t>11183362522666609092</t>
  </si>
  <si>
    <t>11023363144692309880</t>
  </si>
  <si>
    <t>ONE NATION - CENTRALISATION</t>
  </si>
  <si>
    <t>11023362018692310046</t>
  </si>
  <si>
    <t>11023352390692310426</t>
  </si>
  <si>
    <t>11003318399685387069</t>
  </si>
  <si>
    <t>11023328818692310578</t>
  </si>
  <si>
    <t>11003315743685387267</t>
  </si>
  <si>
    <t>LOUIS VUITTON - LILLE</t>
  </si>
  <si>
    <t>11003337755685733411</t>
  </si>
  <si>
    <t>11003337745685733553</t>
  </si>
  <si>
    <t>11023337729692312552</t>
  </si>
  <si>
    <t>11023344019692312583</t>
  </si>
  <si>
    <t>BOULANGER- THIAIS</t>
  </si>
  <si>
    <t>11023339657692312777</t>
  </si>
  <si>
    <t>15183327609685212298</t>
  </si>
  <si>
    <t>11003337745685733818</t>
  </si>
  <si>
    <t>11183315735685613974</t>
  </si>
  <si>
    <t>11183368786685320197</t>
  </si>
  <si>
    <t>BURBERRY- PARIS ST HONORE</t>
  </si>
  <si>
    <t>11013320028686032960</t>
  </si>
  <si>
    <t>11003337745685733989</t>
  </si>
  <si>
    <t>11003337753685733974</t>
  </si>
  <si>
    <t>11003337745685734039</t>
  </si>
  <si>
    <t>11003337745685734094</t>
  </si>
  <si>
    <t>11023350570692314428</t>
  </si>
  <si>
    <t>11013334066686033239</t>
  </si>
  <si>
    <t>SABRE- PARIS</t>
  </si>
  <si>
    <t>11023358000692315055</t>
  </si>
  <si>
    <t>TAG HEUER - CHAMPS ELYSEES</t>
  </si>
  <si>
    <t>11003337745685734297</t>
  </si>
  <si>
    <t>11003367384693377633</t>
  </si>
  <si>
    <t>11003319568685388223</t>
  </si>
  <si>
    <t>11003337745685734588</t>
  </si>
  <si>
    <t>11023341110692317321</t>
  </si>
  <si>
    <t>11003315742685388450</t>
  </si>
  <si>
    <t>11003315742685388510</t>
  </si>
  <si>
    <t>11003367384693377888</t>
  </si>
  <si>
    <t>11003367385682066568</t>
  </si>
  <si>
    <t>11023356274664090994</t>
  </si>
  <si>
    <t>11023360345692320516</t>
  </si>
  <si>
    <t>FRANCE CHAUSSURES - PARIS</t>
  </si>
  <si>
    <t>11023361129692321032</t>
  </si>
  <si>
    <t>11183367265691538825</t>
  </si>
  <si>
    <t>55 CROISETTE - PARIS ST HONORE</t>
  </si>
  <si>
    <t>11013327731686035134</t>
  </si>
  <si>
    <t>JULES- THONON LES BAINS</t>
  </si>
  <si>
    <t>2017-11-28</t>
  </si>
  <si>
    <t>11023360820692323888</t>
  </si>
  <si>
    <t>PETIT BATEAU -189- MU FRANCONV</t>
  </si>
  <si>
    <t>11023342888692323578</t>
  </si>
  <si>
    <t>11003337745685735188</t>
  </si>
  <si>
    <t>11003327468690487241</t>
  </si>
  <si>
    <t>11023343271692324432</t>
  </si>
  <si>
    <t>11023334206692324497</t>
  </si>
  <si>
    <t>NOCIBE- MANDELIEU</t>
  </si>
  <si>
    <t>11023323311692325219</t>
  </si>
  <si>
    <t>11023349787692325840</t>
  </si>
  <si>
    <t>11093366852663295854</t>
  </si>
  <si>
    <t>BIJOUTERIE PASTERNAK - DIJON</t>
  </si>
  <si>
    <t>11023334012692327604</t>
  </si>
  <si>
    <t>11023338216692328442</t>
  </si>
  <si>
    <t>11023350309692329535</t>
  </si>
  <si>
    <t>11023349836692329985</t>
  </si>
  <si>
    <t>11023341007692330637</t>
  </si>
  <si>
    <t>11023337728692332754</t>
  </si>
  <si>
    <t>11023361105692332891</t>
  </si>
  <si>
    <t>15183327609685212515</t>
  </si>
  <si>
    <t>11063337893625003413</t>
  </si>
  <si>
    <t>11023324219692334501</t>
  </si>
  <si>
    <t>11023327213692335142</t>
  </si>
  <si>
    <t>11003319568685390591</t>
  </si>
  <si>
    <t>11003301034685390646</t>
  </si>
  <si>
    <t>11183327468690404382</t>
  </si>
  <si>
    <t>11003342885684278767</t>
  </si>
  <si>
    <t>11023342060692337842</t>
  </si>
  <si>
    <t>HISTOIRE D'OR - VELIZY</t>
  </si>
  <si>
    <t>11023355332692337664</t>
  </si>
  <si>
    <t>11023367617692338085</t>
  </si>
  <si>
    <t>11233359450502329701</t>
  </si>
  <si>
    <t>11003327468690480047</t>
  </si>
  <si>
    <t>11023358075692338563</t>
  </si>
  <si>
    <t>SONIA RYKIEL - MONACO</t>
  </si>
  <si>
    <t>11023337376664092178</t>
  </si>
  <si>
    <t>11023338735664092254</t>
  </si>
  <si>
    <t>11233359450502329717</t>
  </si>
  <si>
    <t>11023350570692340217</t>
  </si>
  <si>
    <t>11003327468690488571</t>
  </si>
  <si>
    <t>11183327468690405093</t>
  </si>
  <si>
    <t>11003327468690488603</t>
  </si>
  <si>
    <t>11023354461692341602</t>
  </si>
  <si>
    <t>11023341393692342014</t>
  </si>
  <si>
    <t>11003369052685784843</t>
  </si>
  <si>
    <t>11023368956692342433</t>
  </si>
  <si>
    <t>11003319568685391603</t>
  </si>
  <si>
    <t>2017-10-22</t>
  </si>
  <si>
    <t>11013347901686039114</t>
  </si>
  <si>
    <t>11013323318686039462</t>
  </si>
  <si>
    <t>11183319568685617678</t>
  </si>
  <si>
    <t>11023367017692349504</t>
  </si>
  <si>
    <t>13023365146506425437</t>
  </si>
  <si>
    <t>11023363367692350620</t>
  </si>
  <si>
    <t>BEXLEY - PARIS ST GERMAIN</t>
  </si>
  <si>
    <t>11023356274664093361</t>
  </si>
  <si>
    <t>11023355846692351651</t>
  </si>
  <si>
    <t>11023337730692352182</t>
  </si>
  <si>
    <t>11023368956692352339</t>
  </si>
  <si>
    <t>11023368647692352464</t>
  </si>
  <si>
    <t>11023356274664093446</t>
  </si>
  <si>
    <t>11023337730692352874</t>
  </si>
  <si>
    <t>11023347804597940320</t>
  </si>
  <si>
    <t>11023362854692353993</t>
  </si>
  <si>
    <t>11023359265692356066</t>
  </si>
  <si>
    <t>11023355577692356079</t>
  </si>
  <si>
    <t>11063365046625003593</t>
  </si>
  <si>
    <t>NESPRESSO FRANCE - PUTEAUX</t>
  </si>
  <si>
    <t>2017-11-24</t>
  </si>
  <si>
    <t>11183327468690406720</t>
  </si>
  <si>
    <t>11023361674692356687</t>
  </si>
  <si>
    <t>PORSCHE DESIGN- SERRIS</t>
  </si>
  <si>
    <t>11023337730692356926</t>
  </si>
  <si>
    <t>11003368790684760172</t>
  </si>
  <si>
    <t>11023363336692357247</t>
  </si>
  <si>
    <t>11023335941692357204</t>
  </si>
  <si>
    <t>HEYRAUD- PARIS ITALIE 2</t>
  </si>
  <si>
    <t>11183327468690407410</t>
  </si>
  <si>
    <t>15003327609556370104</t>
  </si>
  <si>
    <t>11023344475692358230</t>
  </si>
  <si>
    <t>11183327468690407764</t>
  </si>
  <si>
    <t>11023326149692358516</t>
  </si>
  <si>
    <t>SWAROVSKI - SERRIS</t>
  </si>
  <si>
    <t>11183327468690407971</t>
  </si>
  <si>
    <t>11023316500692358831</t>
  </si>
  <si>
    <t>ANDRE - PARIS AV ITALIE</t>
  </si>
  <si>
    <t>11023329001692358753</t>
  </si>
  <si>
    <t>11003367384693380787</t>
  </si>
  <si>
    <t>11023356455692359261</t>
  </si>
  <si>
    <t>PANDORA STORE - PARIS RIVOLI</t>
  </si>
  <si>
    <t>11023323551692360630</t>
  </si>
  <si>
    <t>11003337755685737630</t>
  </si>
  <si>
    <t>11003347807685737700</t>
  </si>
  <si>
    <t>11023329221692360673</t>
  </si>
  <si>
    <t>11023355156692360917</t>
  </si>
  <si>
    <t>11183356344691545000</t>
  </si>
  <si>
    <t>FAURE LE PAGE - PARIS</t>
  </si>
  <si>
    <t>11023356882692363082</t>
  </si>
  <si>
    <t>11023349776692363015</t>
  </si>
  <si>
    <t>STAR MOTORS - PARIS</t>
  </si>
  <si>
    <t>11003356145532903163</t>
  </si>
  <si>
    <t>MAISONS DU MONDE- VILLE LA GD</t>
  </si>
  <si>
    <t>11023361106692363055</t>
  </si>
  <si>
    <t>11003358008684280915</t>
  </si>
  <si>
    <t>11013327259686041940</t>
  </si>
  <si>
    <t>H&amp;M- CRETEIL</t>
  </si>
  <si>
    <t>11003367384693367478</t>
  </si>
  <si>
    <t>11023367268692366311</t>
  </si>
  <si>
    <t>SERGE BLANCO- GONESSE</t>
  </si>
  <si>
    <t>11023329001692366763</t>
  </si>
  <si>
    <t>11003367384693367736</t>
  </si>
  <si>
    <t>11023328449692368279</t>
  </si>
  <si>
    <t>11023341034692369670</t>
  </si>
  <si>
    <t>11183369052671901005</t>
  </si>
  <si>
    <t>11183369052671901014</t>
  </si>
  <si>
    <t>11023337729692370523</t>
  </si>
  <si>
    <t>11183318399685620625</t>
  </si>
  <si>
    <t>11023368052692370714</t>
  </si>
  <si>
    <t>AUCHAN ST PRIEST</t>
  </si>
  <si>
    <t>11003337755685739202</t>
  </si>
  <si>
    <t>11013325110686043120</t>
  </si>
  <si>
    <t>DECATHLON - BRON 121</t>
  </si>
  <si>
    <t>11003337745685739285</t>
  </si>
  <si>
    <t>11023355577692372025</t>
  </si>
  <si>
    <t>11003352930684281735</t>
  </si>
  <si>
    <t>FAIRMOUNT - PARIS TRONCHET</t>
  </si>
  <si>
    <t>11003337745685739394</t>
  </si>
  <si>
    <t>11023356564692372922</t>
  </si>
  <si>
    <t>11003358008684282044</t>
  </si>
  <si>
    <t>11023307572692375433</t>
  </si>
  <si>
    <t>11003327468691725927</t>
  </si>
  <si>
    <t>11013325061686044124</t>
  </si>
  <si>
    <t>DECATHLON - WITTENHEIM 67</t>
  </si>
  <si>
    <t>11003367384693381596</t>
  </si>
  <si>
    <t>11023368821692377778</t>
  </si>
  <si>
    <t>11003337745685740406</t>
  </si>
  <si>
    <t>11003337745685740452</t>
  </si>
  <si>
    <t>11013368605686044931</t>
  </si>
  <si>
    <t>COSTCO - VILLEBON SUR YVETTE</t>
  </si>
  <si>
    <t>11003337745685740679</t>
  </si>
  <si>
    <t>11023337323692382023</t>
  </si>
  <si>
    <t>11023361105693081654</t>
  </si>
  <si>
    <t>11023320103693082064</t>
  </si>
  <si>
    <t>BOULANGER- LIMONEST</t>
  </si>
  <si>
    <t>11023337376664096021</t>
  </si>
  <si>
    <t>11023363144693083016</t>
  </si>
  <si>
    <t>11013319370686046436</t>
  </si>
  <si>
    <t>11013325095686046626</t>
  </si>
  <si>
    <t>11023331367693086910</t>
  </si>
  <si>
    <t>AUCHAN ANNECY</t>
  </si>
  <si>
    <t>15003362522537057598</t>
  </si>
  <si>
    <t>11023349787693090576</t>
  </si>
  <si>
    <t>11003344950593508150</t>
  </si>
  <si>
    <t>11003369052685786302</t>
  </si>
  <si>
    <t>11023361108693091000</t>
  </si>
  <si>
    <t>11023334012693091374</t>
  </si>
  <si>
    <t>11023314196693091490</t>
  </si>
  <si>
    <t>11023318075693091975</t>
  </si>
  <si>
    <t>11023334012693091991</t>
  </si>
  <si>
    <t>11183319568685623090</t>
  </si>
  <si>
    <t>11003327483682931991</t>
  </si>
  <si>
    <t>11003347807685742517</t>
  </si>
  <si>
    <t>11023368956693092740</t>
  </si>
  <si>
    <t>11183327468691879053</t>
  </si>
  <si>
    <t>11023349787693093098</t>
  </si>
  <si>
    <t>11023349787693094036</t>
  </si>
  <si>
    <t>11023324219693094041</t>
  </si>
  <si>
    <t>11023349787693094299</t>
  </si>
  <si>
    <t>11183327468691879244</t>
  </si>
  <si>
    <t>11183327468691879285</t>
  </si>
  <si>
    <t>11003337745685742882</t>
  </si>
  <si>
    <t>11023349836693095926</t>
  </si>
  <si>
    <t>11003337745685742998</t>
  </si>
  <si>
    <t>11003362522679096246</t>
  </si>
  <si>
    <t>11003367384693384713</t>
  </si>
  <si>
    <t>15003327561551730503</t>
  </si>
  <si>
    <t>11003367384693384766</t>
  </si>
  <si>
    <t>11023324123693098420</t>
  </si>
  <si>
    <t>11023343068693098276</t>
  </si>
  <si>
    <t>11003337755685743303</t>
  </si>
  <si>
    <t>11023367017693098506</t>
  </si>
  <si>
    <t>11023337729693098938</t>
  </si>
  <si>
    <t>11023340676693099837</t>
  </si>
  <si>
    <t>NOCIBE- PARIS SAINT DOMINIQUE</t>
  </si>
  <si>
    <t>11023363336693100496</t>
  </si>
  <si>
    <t>11003367385682068319</t>
  </si>
  <si>
    <t>11023337728693101500</t>
  </si>
  <si>
    <t>11183333619671902264</t>
  </si>
  <si>
    <t>11183327468691880702</t>
  </si>
  <si>
    <t>11183327468691880773</t>
  </si>
  <si>
    <t>11023323064693104056</t>
  </si>
  <si>
    <t>CARREFOUR - SARAN</t>
  </si>
  <si>
    <t>11003367384693371699</t>
  </si>
  <si>
    <t>11003367384693371870</t>
  </si>
  <si>
    <t>11023325416693104259</t>
  </si>
  <si>
    <t>AUCHAN VAL D'EUROPE</t>
  </si>
  <si>
    <t>11023349836693104540</t>
  </si>
  <si>
    <t>11183327468691868189</t>
  </si>
  <si>
    <t>11183327483692397689</t>
  </si>
  <si>
    <t>11013319377692849606</t>
  </si>
  <si>
    <t>KIABI CANNES</t>
  </si>
  <si>
    <t>11003359744685744320</t>
  </si>
  <si>
    <t>11023360884693106087</t>
  </si>
  <si>
    <t>11023344819693106069</t>
  </si>
  <si>
    <t>SPEED WEAR ETOILE- PARIS GRAND</t>
  </si>
  <si>
    <t>11013347901692850081</t>
  </si>
  <si>
    <t>11023327213693106829</t>
  </si>
  <si>
    <t>11023361109693106815</t>
  </si>
  <si>
    <t>11123368101663679999</t>
  </si>
  <si>
    <t>11023361109693108355</t>
  </si>
  <si>
    <t>11003319568685401110</t>
  </si>
  <si>
    <t>11023322874693109163</t>
  </si>
  <si>
    <t>CARREFOUR - ECULLY</t>
  </si>
  <si>
    <t>11023325416693109526</t>
  </si>
  <si>
    <t>11003337755685744722</t>
  </si>
  <si>
    <t>11003335439684285398</t>
  </si>
  <si>
    <t>AU VIEUX CAMPEUR- SALLANCHES</t>
  </si>
  <si>
    <t>11023356882693110489</t>
  </si>
  <si>
    <t>11023326344664098297</t>
  </si>
  <si>
    <t>11003345689684285459</t>
  </si>
  <si>
    <t>11003347807685745061</t>
  </si>
  <si>
    <t>11183315737685625332</t>
  </si>
  <si>
    <t>11023363537693113355</t>
  </si>
  <si>
    <t>LONGINES - SEVRES 3</t>
  </si>
  <si>
    <t>11183358818691554752</t>
  </si>
  <si>
    <t>11003337757685745607</t>
  </si>
  <si>
    <t>11003327468691728940</t>
  </si>
  <si>
    <t>11183360425691555029</t>
  </si>
  <si>
    <t>11063337893625004637</t>
  </si>
  <si>
    <t>11003337745685745912</t>
  </si>
  <si>
    <t>11023323551693117275</t>
  </si>
  <si>
    <t>11003337745685746019</t>
  </si>
  <si>
    <t>11023363336693118370</t>
  </si>
  <si>
    <t>11023343775693118972</t>
  </si>
  <si>
    <t>ELECTRO DEPOT- VITROLLES</t>
  </si>
  <si>
    <t>11183369052671902897</t>
  </si>
  <si>
    <t>11003319568685402594</t>
  </si>
  <si>
    <t>11023356127693119348</t>
  </si>
  <si>
    <t>UNIQLO- LEVALLOIS PERRET</t>
  </si>
  <si>
    <t>11183358818691555672</t>
  </si>
  <si>
    <t>11023341657693120088</t>
  </si>
  <si>
    <t>11023356332693120137</t>
  </si>
  <si>
    <t>11183327468691882910</t>
  </si>
  <si>
    <t>11023328171693120457</t>
  </si>
  <si>
    <t>TOD'S GRENELLE- PARIS DRAGON</t>
  </si>
  <si>
    <t>11183359774671902963</t>
  </si>
  <si>
    <t>MERCEDEH ENFANT - MONACO</t>
  </si>
  <si>
    <t>11003357083602140224</t>
  </si>
  <si>
    <t>11023301063597940997</t>
  </si>
  <si>
    <t>11003337755685746403</t>
  </si>
  <si>
    <t>11023355332693121760</t>
  </si>
  <si>
    <t>11003344699685746590</t>
  </si>
  <si>
    <t>11003344699685746638</t>
  </si>
  <si>
    <t>11013338932692853297</t>
  </si>
  <si>
    <t>KIABI FRESNES</t>
  </si>
  <si>
    <t>11013346834692853348</t>
  </si>
  <si>
    <t>FRANCE TELECOM SA- AURILLAC</t>
  </si>
  <si>
    <t>11183368790691556104</t>
  </si>
  <si>
    <t>11003327468691729629</t>
  </si>
  <si>
    <t>11013341106692853358</t>
  </si>
  <si>
    <t>DECATHLON - FREJUS 405</t>
  </si>
  <si>
    <t>11183368790691556158</t>
  </si>
  <si>
    <t>11023337376664099278</t>
  </si>
  <si>
    <t>11183364992691556276</t>
  </si>
  <si>
    <t>11003315735685403113</t>
  </si>
  <si>
    <t>11003358008684286896</t>
  </si>
  <si>
    <t>11023337730693125174</t>
  </si>
  <si>
    <t>11023337730693125283</t>
  </si>
  <si>
    <t>11023365067693125646</t>
  </si>
  <si>
    <t>MONTBLANC - CAPUCINES</t>
  </si>
  <si>
    <t>11003327483682932848</t>
  </si>
  <si>
    <t>11023347414693126118</t>
  </si>
  <si>
    <t>NIKE FACTORY STORE- CABRIES PL</t>
  </si>
  <si>
    <t>11003337745685747122</t>
  </si>
  <si>
    <t>11023368647693126478</t>
  </si>
  <si>
    <t>11003337745685747216</t>
  </si>
  <si>
    <t>11023333024693127164</t>
  </si>
  <si>
    <t>11023327615693128052</t>
  </si>
  <si>
    <t>11023337323693127847</t>
  </si>
  <si>
    <t>11183358008691556937</t>
  </si>
  <si>
    <t>11003367384693374162</t>
  </si>
  <si>
    <t>11023306596693130192</t>
  </si>
  <si>
    <t>TIFFANY AND CO- PAIX</t>
  </si>
  <si>
    <t>11003327468691724762</t>
  </si>
  <si>
    <t>11023337729693131003</t>
  </si>
  <si>
    <t>11023323551693131091</t>
  </si>
  <si>
    <t>11023361109693131047</t>
  </si>
  <si>
    <t>11003369052685787185</t>
  </si>
  <si>
    <t>11023334012693131273</t>
  </si>
  <si>
    <t>11023318096693131466</t>
  </si>
  <si>
    <t>11003327483682933364</t>
  </si>
  <si>
    <t>11003327468691725020</t>
  </si>
  <si>
    <t>11013343761692854863</t>
  </si>
  <si>
    <t>11023368822693132205</t>
  </si>
  <si>
    <t>11003327468691729981</t>
  </si>
  <si>
    <t>11023325660664100016</t>
  </si>
  <si>
    <t>11023361109693132690</t>
  </si>
  <si>
    <t>11023362528693133112</t>
  </si>
  <si>
    <t>BURBERRY CDG 2F1 - F105</t>
  </si>
  <si>
    <t>11023340795693133620</t>
  </si>
  <si>
    <t>11003352254685748036</t>
  </si>
  <si>
    <t>11003337745685748060</t>
  </si>
  <si>
    <t>11013354841692855629</t>
  </si>
  <si>
    <t>11003337745685748629</t>
  </si>
  <si>
    <t>11183341695671903485</t>
  </si>
  <si>
    <t>11003337745685748831</t>
  </si>
  <si>
    <t>11023358749693138247</t>
  </si>
  <si>
    <t>11023360884693138360</t>
  </si>
  <si>
    <t>11023306371693138902</t>
  </si>
  <si>
    <t>11003337745685748952</t>
  </si>
  <si>
    <t>11023346905693139070</t>
  </si>
  <si>
    <t>GANT- PARIS CAPUCINES</t>
  </si>
  <si>
    <t>11003337745685749005</t>
  </si>
  <si>
    <t>11003337745685749226</t>
  </si>
  <si>
    <t>11023314196693140978</t>
  </si>
  <si>
    <t>11003367306593508422</t>
  </si>
  <si>
    <t>11023361056693141792</t>
  </si>
  <si>
    <t>11023350570693142543</t>
  </si>
  <si>
    <t>11023361109693142722</t>
  </si>
  <si>
    <t>11003347807685749679</t>
  </si>
  <si>
    <t>11023347937693144970</t>
  </si>
  <si>
    <t>11003337745685749725</t>
  </si>
  <si>
    <t>11003319568692779233</t>
  </si>
  <si>
    <t>11063337358625005585</t>
  </si>
  <si>
    <t>NESPRESSO FRANCE - PARIS SCRIB</t>
  </si>
  <si>
    <t>11023355332693146889</t>
  </si>
  <si>
    <t>11003367384693376314</t>
  </si>
  <si>
    <t>11023355849693147774</t>
  </si>
  <si>
    <t>11093339094663298506</t>
  </si>
  <si>
    <t>11023353955693148191</t>
  </si>
  <si>
    <t>STONE ISLAND - PARIS</t>
  </si>
  <si>
    <t>11023355928664101329</t>
  </si>
  <si>
    <t>ZARA- LEVALLOIS PERRET</t>
  </si>
  <si>
    <t>11023361108693149384</t>
  </si>
  <si>
    <t>11023318073693149589</t>
  </si>
  <si>
    <t>DARTY- CRETEIL 907 013</t>
  </si>
  <si>
    <t>15003327612587430100</t>
  </si>
  <si>
    <t>11003337745685750344</t>
  </si>
  <si>
    <t>11003357083602140305</t>
  </si>
  <si>
    <t>11003337752685750446</t>
  </si>
  <si>
    <t>11023355332693151688</t>
  </si>
  <si>
    <t>11023341110693151492</t>
  </si>
  <si>
    <t>11183342251671903868</t>
  </si>
  <si>
    <t>11063326711625005674</t>
  </si>
  <si>
    <t>UN JOUR AILLEURS- PARIS V HUGO</t>
  </si>
  <si>
    <t>11003367384695861230</t>
  </si>
  <si>
    <t>11003327468691735617</t>
  </si>
  <si>
    <t>11023363367693154055</t>
  </si>
  <si>
    <t>11183352443691561100</t>
  </si>
  <si>
    <t>11023350570693154850</t>
  </si>
  <si>
    <t>11123369238663680317</t>
  </si>
  <si>
    <t>11183368790691561224</t>
  </si>
  <si>
    <t>11003337745685750901</t>
  </si>
  <si>
    <t>11013316084692859379</t>
  </si>
  <si>
    <t>BURTON- CANNES</t>
  </si>
  <si>
    <t>11003327483682934269</t>
  </si>
  <si>
    <t>11023344732693156270</t>
  </si>
  <si>
    <t>11003367384695861658</t>
  </si>
  <si>
    <t>11023356529664101782</t>
  </si>
  <si>
    <t>11023358719693156367</t>
  </si>
  <si>
    <t>11183327468691871681</t>
  </si>
  <si>
    <t>11183319568685629949</t>
  </si>
  <si>
    <t>11023355156693158033</t>
  </si>
  <si>
    <t>11023322956693158164</t>
  </si>
  <si>
    <t>11003367384695862076</t>
  </si>
  <si>
    <t>11023367745693158185</t>
  </si>
  <si>
    <t>11123364765663680341</t>
  </si>
  <si>
    <t>11023333801693160894</t>
  </si>
  <si>
    <t>11003337755685751505</t>
  </si>
  <si>
    <t>15003327596496037271</t>
  </si>
  <si>
    <t>11003337745685751803</t>
  </si>
  <si>
    <t>11023335620693162516</t>
  </si>
  <si>
    <t>NOCIBE- MELUN</t>
  </si>
  <si>
    <t>11023314034664102435</t>
  </si>
  <si>
    <t>ZARA- NICE 0390</t>
  </si>
  <si>
    <t>11023364909693162944</t>
  </si>
  <si>
    <t>11003350709602140352</t>
  </si>
  <si>
    <t>11013319399692861485</t>
  </si>
  <si>
    <t>KIABI MERIGNAC</t>
  </si>
  <si>
    <t>11003365695692404750</t>
  </si>
  <si>
    <t>LE TANNEUR  - CANNES</t>
  </si>
  <si>
    <t>11003319568692781946</t>
  </si>
  <si>
    <t>11183319568685631272</t>
  </si>
  <si>
    <t>11003327468691717788</t>
  </si>
  <si>
    <t>11003327468691717695</t>
  </si>
  <si>
    <t>11003347807685752573</t>
  </si>
  <si>
    <t>11003327468691717863</t>
  </si>
  <si>
    <t>11023325416693169712</t>
  </si>
  <si>
    <t>11023367745693169777</t>
  </si>
  <si>
    <t>11003327468691718086</t>
  </si>
  <si>
    <t>15183365533502686825</t>
  </si>
  <si>
    <t>MAISONS DU MONDE - PARIS MONTM</t>
  </si>
  <si>
    <t>11003319568692782576</t>
  </si>
  <si>
    <t>11183339962671904546</t>
  </si>
  <si>
    <t>11023327213693173461</t>
  </si>
  <si>
    <t>11023329001693174302</t>
  </si>
  <si>
    <t>11183369052671904601</t>
  </si>
  <si>
    <t>11023318994693174595</t>
  </si>
  <si>
    <t>11023333024693174991</t>
  </si>
  <si>
    <t>11183343871691564792</t>
  </si>
  <si>
    <t>11003367384695863617</t>
  </si>
  <si>
    <t>11013322175692863886</t>
  </si>
  <si>
    <t>MUSEE D'ORSAY - PARIS</t>
  </si>
  <si>
    <t>11023368956693175952</t>
  </si>
  <si>
    <t>11003367384695863590</t>
  </si>
  <si>
    <t>11013316084692864103</t>
  </si>
  <si>
    <t>11003367384695863854</t>
  </si>
  <si>
    <t>11023354541693177651</t>
  </si>
  <si>
    <t>11003367384695863975</t>
  </si>
  <si>
    <t>11013331157692864741</t>
  </si>
  <si>
    <t>HYPER U - PUILBOREAU</t>
  </si>
  <si>
    <t>11023339657693180425</t>
  </si>
  <si>
    <t>11003327468691718220</t>
  </si>
  <si>
    <t>11023344564693181504</t>
  </si>
  <si>
    <t>IKKS WOMEN - CANNES</t>
  </si>
  <si>
    <t>11183327468691875283</t>
  </si>
  <si>
    <t>11003363451692406433</t>
  </si>
  <si>
    <t>11023361386693182208</t>
  </si>
  <si>
    <t>NIKE INLINE - PUTEAUX</t>
  </si>
  <si>
    <t>11003327468691718732</t>
  </si>
  <si>
    <t>11003367384695865066</t>
  </si>
  <si>
    <t>11003367513692406555</t>
  </si>
  <si>
    <t>MISSONI -  PARIS</t>
  </si>
  <si>
    <t>11003358008692406615</t>
  </si>
  <si>
    <t>11023355156693183112</t>
  </si>
  <si>
    <t>11003315735692783850</t>
  </si>
  <si>
    <t>11013314932692865346</t>
  </si>
  <si>
    <t>LA MAISON DU PANTALON- NICE</t>
  </si>
  <si>
    <t>11023363144693183493</t>
  </si>
  <si>
    <t>11013341543692865406</t>
  </si>
  <si>
    <t>11023330139693183857</t>
  </si>
  <si>
    <t>MARINA RINALDI- RUE DU FOUR</t>
  </si>
  <si>
    <t>11003327468691718135</t>
  </si>
  <si>
    <t>11003354445602140391</t>
  </si>
  <si>
    <t>MONTBLANC - CHAMPS ELYSEES VO</t>
  </si>
  <si>
    <t>15003327612675010587</t>
  </si>
  <si>
    <t>11023327615693185409</t>
  </si>
  <si>
    <t>11003301034692784280</t>
  </si>
  <si>
    <t>11013325302692866094</t>
  </si>
  <si>
    <t>DECATHLON - VILLENAVE D'OR 219</t>
  </si>
  <si>
    <t>11013339199692866298</t>
  </si>
  <si>
    <t>CITY HALL - DISNEY LAND</t>
  </si>
  <si>
    <t>11023331685562322591</t>
  </si>
  <si>
    <t>MONOPRIX - REPUBLIQUE 74</t>
  </si>
  <si>
    <t>11023326140693187349</t>
  </si>
  <si>
    <t>CARREFOUR - MARSEILLE GD LITTO</t>
  </si>
  <si>
    <t>11063354681625006424</t>
  </si>
  <si>
    <t>NESPRESSO FRANCE - ORLY</t>
  </si>
  <si>
    <t>11023333727693188568</t>
  </si>
  <si>
    <t>ESCADA- LYON</t>
  </si>
  <si>
    <t>11003337745685754980</t>
  </si>
  <si>
    <t>11003359255685754976</t>
  </si>
  <si>
    <t>11023318077693190703</t>
  </si>
  <si>
    <t>11013364847692867535</t>
  </si>
  <si>
    <t>11183326955691567391</t>
  </si>
  <si>
    <t>FINSBURY- PARIS OPERA</t>
  </si>
  <si>
    <t>11003337745685755435</t>
  </si>
  <si>
    <t>11013325119692867783</t>
  </si>
  <si>
    <t>11023344380693192833</t>
  </si>
  <si>
    <t>11013325119692867913</t>
  </si>
  <si>
    <t>11003319568692785623</t>
  </si>
  <si>
    <t>11023333806693194118</t>
  </si>
  <si>
    <t>15003327561674390056</t>
  </si>
  <si>
    <t>11023314197693194498</t>
  </si>
  <si>
    <t>11003337745685755615</t>
  </si>
  <si>
    <t>11023347923693194749</t>
  </si>
  <si>
    <t>VERO MODA-JACK&amp;JONES- MARNE LA</t>
  </si>
  <si>
    <t>11013365936692868261</t>
  </si>
  <si>
    <t>COS- CANNES</t>
  </si>
  <si>
    <t>11003335438692407881</t>
  </si>
  <si>
    <t>11013333243692868481</t>
  </si>
  <si>
    <t>CONFORAMA- BONDY</t>
  </si>
  <si>
    <t>11003342885692407985</t>
  </si>
  <si>
    <t>11003369052685788181</t>
  </si>
  <si>
    <t>11003319568692785972</t>
  </si>
  <si>
    <t>11023361106693197496</t>
  </si>
  <si>
    <t>11183356053691568470</t>
  </si>
  <si>
    <t>VESTALE - NICE</t>
  </si>
  <si>
    <t>11023336615693198924</t>
  </si>
  <si>
    <t>11023344319693198758</t>
  </si>
  <si>
    <t>11023322953693199036</t>
  </si>
  <si>
    <t>11023356215693199303</t>
  </si>
  <si>
    <t>THEORY - PARIS ST HONORE</t>
  </si>
  <si>
    <t>11023359267693199465</t>
  </si>
  <si>
    <t>11023353938693199561</t>
  </si>
  <si>
    <t>BOGGI MILANO - PARIS ST GERMAI</t>
  </si>
  <si>
    <t>11003343365692408360</t>
  </si>
  <si>
    <t>MEPHISTO GABOR - PARIS OPERA</t>
  </si>
  <si>
    <t>11013338161692869440</t>
  </si>
  <si>
    <t>NORAUTO- MORTEAU</t>
  </si>
  <si>
    <t>11023323551693200459</t>
  </si>
  <si>
    <t>11013354841692869492</t>
  </si>
  <si>
    <t>11023343923693200692</t>
  </si>
  <si>
    <t>IKEA FRANCE SNC- THIAIS</t>
  </si>
  <si>
    <t>11023341007693201233</t>
  </si>
  <si>
    <t>11023369022693202230</t>
  </si>
  <si>
    <t>UNIQLO - LYON</t>
  </si>
  <si>
    <t>11003337745685756585</t>
  </si>
  <si>
    <t>11023341110693202872</t>
  </si>
  <si>
    <t>11023366331693203087</t>
  </si>
  <si>
    <t>NAF NAF - THOIRY</t>
  </si>
  <si>
    <t>11023356694693203738</t>
  </si>
  <si>
    <t>BOULANGER- LES CLAYES</t>
  </si>
  <si>
    <t>11183319568685634796</t>
  </si>
  <si>
    <t>11023346541693203859</t>
  </si>
  <si>
    <t>PRINTEMPS - TOURS</t>
  </si>
  <si>
    <t>2017-11-25</t>
  </si>
  <si>
    <t>11093358649663299991</t>
  </si>
  <si>
    <t>DECATHLON - VILLEFRANCHE SUR S</t>
  </si>
  <si>
    <t>11183315735685634823</t>
  </si>
  <si>
    <t>11023313247693204386</t>
  </si>
  <si>
    <t>11013354841692870231</t>
  </si>
  <si>
    <t>11003337745685756822</t>
  </si>
  <si>
    <t>11023306596693206962</t>
  </si>
  <si>
    <t>11093326737663300127</t>
  </si>
  <si>
    <t>DARTY- ANNEMASSE</t>
  </si>
  <si>
    <t>11023368185693207399</t>
  </si>
  <si>
    <t>NOCIBE -PARIS CAPUCINE N°1191</t>
  </si>
  <si>
    <t>11003319568692787191</t>
  </si>
  <si>
    <t>11023363144693208282</t>
  </si>
  <si>
    <t>11003337745685757272</t>
  </si>
  <si>
    <t>11003337745685757293</t>
  </si>
  <si>
    <t>11013325051692871261</t>
  </si>
  <si>
    <t>11003358820692409437</t>
  </si>
  <si>
    <t>11023329228693210162</t>
  </si>
  <si>
    <t>11003337759685757489</t>
  </si>
  <si>
    <t>HERMES - AIX EN PVE</t>
  </si>
  <si>
    <t>11013325051692871509</t>
  </si>
  <si>
    <t>11023363737693211148</t>
  </si>
  <si>
    <t>PIAGET- PARIS PAIX</t>
  </si>
  <si>
    <t>11023363317693210997</t>
  </si>
  <si>
    <t>CUISSE DE GRENOUILLE - PARIS</t>
  </si>
  <si>
    <t>11003358008692409715</t>
  </si>
  <si>
    <t>11003369052685788524</t>
  </si>
  <si>
    <t>11023303800693213510</t>
  </si>
  <si>
    <t>11023335933693213235</t>
  </si>
  <si>
    <t>HEYRAUD- ROSNY 2</t>
  </si>
  <si>
    <t>15183327603674670382</t>
  </si>
  <si>
    <t>11023361106693214409</t>
  </si>
  <si>
    <t>11023361109693214134</t>
  </si>
  <si>
    <t>11013325099692872042</t>
  </si>
  <si>
    <t>DECATHLON - EPAGNY 51</t>
  </si>
  <si>
    <t>15003327612675010692</t>
  </si>
  <si>
    <t>11023355281693215446</t>
  </si>
  <si>
    <t>11023361106693215943</t>
  </si>
  <si>
    <t>11003315744692788132</t>
  </si>
  <si>
    <t>11023336615693216184</t>
  </si>
  <si>
    <t>11023322912693216664</t>
  </si>
  <si>
    <t>AUCHAN LE PONTET</t>
  </si>
  <si>
    <t>11023350570693216790</t>
  </si>
  <si>
    <t>11003327483682935635</t>
  </si>
  <si>
    <t>11013325100692872550</t>
  </si>
  <si>
    <t>11183327468692914565</t>
  </si>
  <si>
    <t>11023368647693218698</t>
  </si>
  <si>
    <t>11183327468692900032</t>
  </si>
  <si>
    <t>11023361106693219104</t>
  </si>
  <si>
    <t>11003319568692788683</t>
  </si>
  <si>
    <t>11023359913693220550</t>
  </si>
  <si>
    <t>H&amp;M- VILLENEUVE LA GARENNE</t>
  </si>
  <si>
    <t>11013339199692873388</t>
  </si>
  <si>
    <t>11003367384695868630</t>
  </si>
  <si>
    <t>11003327468692828876</t>
  </si>
  <si>
    <t>11023361109693220992</t>
  </si>
  <si>
    <t>11023339017693221250</t>
  </si>
  <si>
    <t>NOCIBE- MARNE LA VALLEE</t>
  </si>
  <si>
    <t>2017-12-08</t>
  </si>
  <si>
    <t>11023355846693222464</t>
  </si>
  <si>
    <t>11023364909693225246</t>
  </si>
  <si>
    <t>11023359937693227147</t>
  </si>
  <si>
    <t>11023357193664107252</t>
  </si>
  <si>
    <t>ZARA- PARIS BEAUGRENELLE</t>
  </si>
  <si>
    <t>11023326344664107313</t>
  </si>
  <si>
    <t>11023366000693228326</t>
  </si>
  <si>
    <t>11003367384695855401</t>
  </si>
  <si>
    <t>11023368956693228545</t>
  </si>
  <si>
    <t>11003327468692836274</t>
  </si>
  <si>
    <t>11003359419685758340</t>
  </si>
  <si>
    <t>11013352496692874663</t>
  </si>
  <si>
    <t>JULES- PARIS ST LAZARE</t>
  </si>
  <si>
    <t>11023366806693231127</t>
  </si>
  <si>
    <t>11183360315691573980</t>
  </si>
  <si>
    <t>11183327468692901678</t>
  </si>
  <si>
    <t>11003367384695869799</t>
  </si>
  <si>
    <t>11023337730693232427</t>
  </si>
  <si>
    <t>11023318085693232395</t>
  </si>
  <si>
    <t>11003367384695856191</t>
  </si>
  <si>
    <t>11023361108693233581</t>
  </si>
  <si>
    <t>11003362522679097801</t>
  </si>
  <si>
    <t>11003364456692411854</t>
  </si>
  <si>
    <t>NEPA - CHAMONIX MT BLANC</t>
  </si>
  <si>
    <t>11003327468692837663</t>
  </si>
  <si>
    <t>11023362815693233835</t>
  </si>
  <si>
    <t>PANDORA STORE - NICE</t>
  </si>
  <si>
    <t>11023361108693233893</t>
  </si>
  <si>
    <t>11183327468692901970</t>
  </si>
  <si>
    <t>11023344597664108247</t>
  </si>
  <si>
    <t>PULL AND BEAR- LA DEFENSE 5459</t>
  </si>
  <si>
    <t>11023325414693235335</t>
  </si>
  <si>
    <t>AUCHAN TAVERNY</t>
  </si>
  <si>
    <t>11003327468692845774</t>
  </si>
  <si>
    <t>11013325110692875740</t>
  </si>
  <si>
    <t>11003367384695856906</t>
  </si>
  <si>
    <t>11003365074692412372</t>
  </si>
  <si>
    <t>11023343797664108484</t>
  </si>
  <si>
    <t>11023347937693237053</t>
  </si>
  <si>
    <t>11023327615693237267</t>
  </si>
  <si>
    <t>11183327586691574936</t>
  </si>
  <si>
    <t>11023361106693238197</t>
  </si>
  <si>
    <t>11023364672693238932</t>
  </si>
  <si>
    <t>11023361105693239237</t>
  </si>
  <si>
    <t>11183369052671906474</t>
  </si>
  <si>
    <t>11003367384695870266</t>
  </si>
  <si>
    <t>11023357697693239504</t>
  </si>
  <si>
    <t>11023365564693240033</t>
  </si>
  <si>
    <t>COACH - PARIS ST HONORE</t>
  </si>
  <si>
    <t>11023326344664108701</t>
  </si>
  <si>
    <t>11003347807685759337</t>
  </si>
  <si>
    <t>11023361108693241167</t>
  </si>
  <si>
    <t>11183369052671906517</t>
  </si>
  <si>
    <t>11003347807685759550</t>
  </si>
  <si>
    <t>11003337745685759676</t>
  </si>
  <si>
    <t>11013344175692877369</t>
  </si>
  <si>
    <t>H&amp;M- MARSEILLE REPUBLIQUE</t>
  </si>
  <si>
    <t>11003367384695870808</t>
  </si>
  <si>
    <t>11023359913693244263</t>
  </si>
  <si>
    <t>11023368956693245000</t>
  </si>
  <si>
    <t>11023306466693245547</t>
  </si>
  <si>
    <t>HERVE CHAPELIER- PARIS ST HONO</t>
  </si>
  <si>
    <t>11023303606693246173</t>
  </si>
  <si>
    <t>11023341817693246390</t>
  </si>
  <si>
    <t>ELECTRO DEPOT- RENNES</t>
  </si>
  <si>
    <t>2017-12-13</t>
  </si>
  <si>
    <t>11023334206693247250</t>
  </si>
  <si>
    <t>11003359744685760140</t>
  </si>
  <si>
    <t>11003357083602140627</t>
  </si>
  <si>
    <t>11003357874692413715</t>
  </si>
  <si>
    <t>11023333806693249029</t>
  </si>
  <si>
    <t>11023368185693249372</t>
  </si>
  <si>
    <t>11003337745685760427</t>
  </si>
  <si>
    <t>(-1)(95)</t>
  </si>
  <si>
    <t>11003337745685760458</t>
  </si>
  <si>
    <t>11183368786691576988</t>
  </si>
  <si>
    <t>11003337755685760486</t>
  </si>
  <si>
    <t>11023318009664109507</t>
  </si>
  <si>
    <t>ZARA- BELLE EPINE 0328</t>
  </si>
  <si>
    <t>11183327602691577016</t>
  </si>
  <si>
    <t>11023365068693250111</t>
  </si>
  <si>
    <t>11003337755685760527</t>
  </si>
  <si>
    <t>11023361109693250560</t>
  </si>
  <si>
    <t>11023341089693250848</t>
  </si>
  <si>
    <t>11023369047693250922</t>
  </si>
  <si>
    <t>CHLOE - SERRIS</t>
  </si>
  <si>
    <t>11023350570693251799</t>
  </si>
  <si>
    <t>11003357083602140658</t>
  </si>
  <si>
    <t>11023337232693253579</t>
  </si>
  <si>
    <t>LONGCHAMP- AIX EN PROVENCE</t>
  </si>
  <si>
    <t>11013319384692879349</t>
  </si>
  <si>
    <t>KIABI VAL DE LOIRE</t>
  </si>
  <si>
    <t>11183327468692904063</t>
  </si>
  <si>
    <t>11023326344664109848</t>
  </si>
  <si>
    <t>11023306961664109879</t>
  </si>
  <si>
    <t>JIL SANDER- MONTAIGNE</t>
  </si>
  <si>
    <t>11003327468692837797</t>
  </si>
  <si>
    <t>11003337745685761297</t>
  </si>
  <si>
    <t>11023361109693256432</t>
  </si>
  <si>
    <t>11003337745685761444</t>
  </si>
  <si>
    <t>11023312519693258099</t>
  </si>
  <si>
    <t>11183367547691578106</t>
  </si>
  <si>
    <t>15183327603674670561</t>
  </si>
  <si>
    <t>11003327483682936570</t>
  </si>
  <si>
    <t>11013339199692879961</t>
  </si>
  <si>
    <t>11013365540692880040</t>
  </si>
  <si>
    <t>H&amp;M- MARSEILLE FEREOL</t>
  </si>
  <si>
    <t>11023350570693259249</t>
  </si>
  <si>
    <t>11023331685562322930</t>
  </si>
  <si>
    <t>11003337745685761574</t>
  </si>
  <si>
    <t>11023357697693260992</t>
  </si>
  <si>
    <t>11023361571693261281</t>
  </si>
  <si>
    <t>LA MAISON DE LA TRUFFE - PARIS</t>
  </si>
  <si>
    <t>11183327468692918413</t>
  </si>
  <si>
    <t>11183327483692403598</t>
  </si>
  <si>
    <t>11023328007693262848</t>
  </si>
  <si>
    <t>CHAUMET - VENDOME</t>
  </si>
  <si>
    <t>11023364672693263044</t>
  </si>
  <si>
    <t>11023360873693263445</t>
  </si>
  <si>
    <t>11013364510692881555</t>
  </si>
  <si>
    <t>11013325110692881797</t>
  </si>
  <si>
    <t>11003367384695858277</t>
  </si>
  <si>
    <t>11013349963692881988</t>
  </si>
  <si>
    <t>MISTIGRIFF- REIMS</t>
  </si>
  <si>
    <t>11023368185693266632</t>
  </si>
  <si>
    <t>11003362522679098266</t>
  </si>
  <si>
    <t>11023356882693267914</t>
  </si>
  <si>
    <t>11023349787693268351</t>
  </si>
  <si>
    <t>11003337745685762646</t>
  </si>
  <si>
    <t>11003315737692795424</t>
  </si>
  <si>
    <t>11023301063597942524</t>
  </si>
  <si>
    <t>11023361106693270607</t>
  </si>
  <si>
    <t>11183368710691580285</t>
  </si>
  <si>
    <t>11023361106693271014</t>
  </si>
  <si>
    <t>11023358398693271219</t>
  </si>
  <si>
    <t>11023318094693271607</t>
  </si>
  <si>
    <t>11003337745685763062</t>
  </si>
  <si>
    <t>11023361109693273032</t>
  </si>
  <si>
    <t>11023342211693273149</t>
  </si>
  <si>
    <t>HISTOIRE D'OR - CABRIES</t>
  </si>
  <si>
    <t>11023337729693273398</t>
  </si>
  <si>
    <t>11003364978692415983</t>
  </si>
  <si>
    <t>11183364953691580787</t>
  </si>
  <si>
    <t>BOUTIQUES DU PALAIS - PARIS</t>
  </si>
  <si>
    <t>11023340072693274298</t>
  </si>
  <si>
    <t>11023318085693274510</t>
  </si>
  <si>
    <t>11183347726691581009</t>
  </si>
  <si>
    <t>ANN TUIL- PARIS ELYSEES</t>
  </si>
  <si>
    <t>11023366895693275541</t>
  </si>
  <si>
    <t>FINSBURY-  VÉLIZY VILLACOUBLAY</t>
  </si>
  <si>
    <t>11183354920691581092</t>
  </si>
  <si>
    <t>FINSBURY- PARIS PALAIS DES CON</t>
  </si>
  <si>
    <t>11023355577693276317</t>
  </si>
  <si>
    <t>11023346974693275964</t>
  </si>
  <si>
    <t>NORIEM- PARIS PAS DE LA MULE</t>
  </si>
  <si>
    <t>11023361105693276566</t>
  </si>
  <si>
    <t>11003337745685763724</t>
  </si>
  <si>
    <t>11023342729693276800</t>
  </si>
  <si>
    <t>NORIEM- PARIS VIEILLE DU TEMPL</t>
  </si>
  <si>
    <t>11003367384695859304</t>
  </si>
  <si>
    <t>11023344398693277724</t>
  </si>
  <si>
    <t>UNIQLO- LA DEFENSE</t>
  </si>
  <si>
    <t>11003337745685763977</t>
  </si>
  <si>
    <t>11023361386693658371</t>
  </si>
  <si>
    <t>11023361109693658834</t>
  </si>
  <si>
    <t>11003327468692832903</t>
  </si>
  <si>
    <t>SIS</t>
  </si>
  <si>
    <t>REFUND</t>
  </si>
  <si>
    <t>VAT (est)</t>
  </si>
  <si>
    <t>Commission</t>
  </si>
  <si>
    <t>VAT_Estimate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</si>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</sst>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rgb="FF000000"/>
      <name val="Verdana"/>
    </font>
    <font>
      <sz val="10"/>
      <color rgb="FFFFFFFF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</fonts>
  <fills count="28">
    <fill>
      <patternFill patternType="none"/>
    </fill>
    <fill>
      <patternFill patternType="gray125"/>
    </fill>
    <fill>
      <patternFill patternType="solid">
        <fgColor rgb="FF2F75B5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3" borderId="0" xfId="0" applyNumberFormat="1" applyFont="1" applyFill="1"/>
    <xf numFmtId="0" fontId="3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5" fillId="6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3" fillId="14" borderId="9" xfId="0" applyFont="1" applyFill="1" applyBorder="1" applyAlignment="1">
      <alignment horizontal="center" vertical="center"/>
    </xf>
    <xf numFmtId="0" fontId="14" fillId="15" borderId="10" xfId="0" applyFont="1" applyFill="1" applyBorder="1" applyAlignment="1">
      <alignment horizontal="center" vertical="center"/>
    </xf>
    <xf numFmtId="0" fontId="15" fillId="16" borderId="11" xfId="0" applyFont="1" applyFill="1" applyBorder="1" applyAlignment="1">
      <alignment horizontal="center" vertical="center"/>
    </xf>
    <xf numFmtId="0" fontId="16" fillId="17" borderId="12" xfId="0" applyFont="1" applyFill="1" applyBorder="1" applyAlignment="1">
      <alignment horizontal="center" vertical="center"/>
    </xf>
    <xf numFmtId="0" fontId="17" fillId="18" borderId="13" xfId="0" applyFont="1" applyFill="1" applyBorder="1" applyAlignment="1">
      <alignment horizontal="center" vertical="center"/>
    </xf>
    <xf numFmtId="0" fontId="18" fillId="19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20" fillId="21" borderId="16" xfId="0" applyFont="1" applyFill="1" applyBorder="1" applyAlignment="1">
      <alignment horizontal="center" vertical="center"/>
    </xf>
    <xf numFmtId="0" fontId="21" fillId="22" borderId="17" xfId="0" applyFont="1" applyFill="1" applyBorder="1" applyAlignment="1">
      <alignment horizontal="center" vertical="center"/>
    </xf>
    <xf numFmtId="0" fontId="22" fillId="23" borderId="18" xfId="0" applyFont="1" applyFill="1" applyBorder="1" applyAlignment="1">
      <alignment horizontal="center" vertical="center"/>
    </xf>
    <xf numFmtId="0" fontId="23" fillId="24" borderId="19" xfId="0" applyFont="1" applyFill="1" applyBorder="1" applyAlignment="1">
      <alignment horizontal="center" vertical="center"/>
    </xf>
    <xf numFmtId="0" fontId="24" fillId="25" borderId="20" xfId="0" applyFont="1" applyFill="1" applyBorder="1" applyAlignment="1">
      <alignment horizontal="center" vertical="center"/>
    </xf>
    <xf numFmtId="0" fontId="25" fillId="26" borderId="21" xfId="0" applyFont="1" applyFill="1" applyBorder="1" applyAlignment="1">
      <alignment horizontal="center" vertical="center"/>
    </xf>
    <xf numFmtId="0" fontId="26" fillId="27" borderId="22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49" fontId="2" fillId="0" borderId="0" xfId="0" applyNumberFormat="1" applyFont="1" applyFill="1"/>
    <xf numFmtId="0" fontId="0" fillId="0" borderId="0" xfId="0" applyFill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5" sqref="B15:C18"/>
    </sheetView>
  </sheetViews>
  <sheetFormatPr defaultRowHeight="12.75" x14ac:dyDescent="0.2"/>
  <cols>
    <col min="1" max="1" width="45"/>
    <col min="2" max="3" width="12"/>
  </cols>
  <sheetData>
    <row r="1" spans="1:3" x14ac:dyDescent="0.2">
      <c r="A1" t="s">
        <v>0</v>
      </c>
    </row>
    <row r="2" spans="1:3" ht="38.25" x14ac:dyDescent="0.2">
      <c r="B2" s="3" t="s">
        <v>1</v>
      </c>
      <c r="C2" s="4" t="s">
        <v>2</v>
      </c>
    </row>
    <row r="3" spans="1:3" x14ac:dyDescent="0.2">
      <c r="A3" s="5" t="s">
        <v>3</v>
      </c>
      <c r="B3" s="6">
        <f>HYPERLINK("#DD_1!A1", 1813)</f>
        <v>1813</v>
      </c>
      <c r="C3" s="6">
        <f>HYPERLINK("#DD_2!A1", 1777)</f>
        <v>1777</v>
      </c>
    </row>
    <row r="4" spans="1:3" x14ac:dyDescent="0.2">
      <c r="A4" s="7" t="s">
        <v>4</v>
      </c>
      <c r="B4" s="8">
        <f>HYPERLINK("#DD_3!A1", 553)</f>
        <v>553</v>
      </c>
      <c r="C4" s="8">
        <f>HYPERLINK("#DD_4!A1", 582)</f>
        <v>582</v>
      </c>
    </row>
    <row r="5" spans="1:3" x14ac:dyDescent="0.2">
      <c r="A5" s="9" t="s">
        <v>5</v>
      </c>
      <c r="B5" s="10">
        <f>HYPERLINK("#DD_5!A1", 323)</f>
        <v>323</v>
      </c>
      <c r="C5" s="10">
        <f>HYPERLINK("#DD_6!A1", 348)</f>
        <v>348</v>
      </c>
    </row>
    <row r="6" spans="1:3" x14ac:dyDescent="0.2">
      <c r="A6" s="11" t="s">
        <v>6</v>
      </c>
      <c r="B6" s="12">
        <f>HYPERLINK("#DD_7!A1", 226)</f>
        <v>226</v>
      </c>
      <c r="C6" s="12">
        <f>HYPERLINK("#DD_8!A1", 226)</f>
        <v>226</v>
      </c>
    </row>
    <row r="7" spans="1:3" x14ac:dyDescent="0.2">
      <c r="A7" s="13" t="s">
        <v>7</v>
      </c>
      <c r="B7" s="14">
        <v>4</v>
      </c>
      <c r="C7" s="14">
        <v>8</v>
      </c>
    </row>
    <row r="8" spans="1:3" x14ac:dyDescent="0.2">
      <c r="A8" s="15" t="s">
        <v>8</v>
      </c>
      <c r="B8" s="16">
        <f>HYPERLINK("#DD_9!A1", 326)</f>
        <v>326</v>
      </c>
      <c r="C8" s="16">
        <f>HYPERLINK("#DD_10!A1", 357)</f>
        <v>357</v>
      </c>
    </row>
    <row r="9" spans="1:3" x14ac:dyDescent="0.2">
      <c r="A9" s="17" t="s">
        <v>9</v>
      </c>
      <c r="B9" s="18">
        <v>1</v>
      </c>
      <c r="C9" s="18">
        <v>6</v>
      </c>
    </row>
    <row r="10" spans="1:3" x14ac:dyDescent="0.2">
      <c r="A10" s="19" t="s">
        <v>10</v>
      </c>
      <c r="B10" s="20">
        <v>325</v>
      </c>
      <c r="C10" s="20">
        <v>351</v>
      </c>
    </row>
    <row r="11" spans="1:3" x14ac:dyDescent="0.2">
      <c r="A11" s="21" t="s">
        <v>11</v>
      </c>
      <c r="B11" s="22">
        <f>HYPERLINK("#DD_11!A1", 292)</f>
        <v>292</v>
      </c>
      <c r="C11" s="22">
        <f>HYPERLINK("#DD_12!A1", 275)</f>
        <v>275</v>
      </c>
    </row>
    <row r="12" spans="1:3" x14ac:dyDescent="0.2">
      <c r="A12" s="23" t="s">
        <v>12</v>
      </c>
      <c r="B12" s="24">
        <f>HYPERLINK("#DD_13!A1", 147)</f>
        <v>147</v>
      </c>
      <c r="C12" s="24">
        <f>HYPERLINK("#DD_14!A1", 119)</f>
        <v>119</v>
      </c>
    </row>
    <row r="13" spans="1:3" x14ac:dyDescent="0.2">
      <c r="A13" s="25" t="s">
        <v>13</v>
      </c>
      <c r="B13" s="26">
        <f>HYPERLINK("#DD_15!A1", 145)</f>
        <v>145</v>
      </c>
      <c r="C13" s="26">
        <f>HYPERLINK("#DD_16!A1", 156)</f>
        <v>156</v>
      </c>
    </row>
    <row r="14" spans="1:3" x14ac:dyDescent="0.2">
      <c r="A14" s="28"/>
      <c r="B14" s="28"/>
      <c r="C14" s="28"/>
    </row>
    <row r="15" spans="1:3" x14ac:dyDescent="0.2">
      <c r="A15" s="28" t="s">
        <v>4789</v>
      </c>
      <c r="B15" s="31">
        <f>SUM(DD_3!N:N)</f>
        <v>4692915.0000000009</v>
      </c>
      <c r="C15" s="31">
        <f>SUM(DD_4!N:N)</f>
        <v>4583185.049999998</v>
      </c>
    </row>
    <row r="16" spans="1:3" x14ac:dyDescent="0.2">
      <c r="A16" s="28" t="s">
        <v>4790</v>
      </c>
      <c r="B16" s="31">
        <f>SUM(DD_3!O:O)</f>
        <v>559774.12000000104</v>
      </c>
      <c r="C16" s="31">
        <f>SUM(DD_4!O:O)</f>
        <v>543004.37000000046</v>
      </c>
    </row>
    <row r="17" spans="1:7" x14ac:dyDescent="0.2">
      <c r="A17" s="28" t="s">
        <v>4791</v>
      </c>
      <c r="B17" s="32">
        <f>SUM(DD_3!V:V)</f>
        <v>782110.84999999974</v>
      </c>
      <c r="C17" s="32">
        <f>SUM(DD_4!V:V)</f>
        <v>763683.91999999969</v>
      </c>
    </row>
    <row r="18" spans="1:7" x14ac:dyDescent="0.2">
      <c r="A18" s="28" t="s">
        <v>4792</v>
      </c>
      <c r="B18" s="32">
        <f>B17-B16</f>
        <v>222336.7299999987</v>
      </c>
      <c r="C18" s="32">
        <f>C17-C16</f>
        <v>220679.54999999923</v>
      </c>
    </row>
    <row r="22" spans="1:7" x14ac:dyDescent="0.2">
      <c r="B22" s="28"/>
      <c r="C22" s="28"/>
      <c r="D22" s="28"/>
      <c r="E22" s="27"/>
      <c r="F22" s="27"/>
      <c r="G22" s="28"/>
    </row>
    <row r="23" spans="1:7" x14ac:dyDescent="0.2">
      <c r="B23" s="27"/>
      <c r="C23" s="27"/>
      <c r="D23" s="28"/>
      <c r="E23" s="27"/>
      <c r="F23" s="27"/>
      <c r="G23" s="28"/>
    </row>
    <row r="24" spans="1:7" x14ac:dyDescent="0.2">
      <c r="B24" s="27"/>
      <c r="C24" s="27"/>
    </row>
    <row r="25" spans="1:7" x14ac:dyDescent="0.2">
      <c r="B25" s="28"/>
      <c r="C25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4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35</v>
      </c>
      <c r="B2" s="2" t="s">
        <v>36</v>
      </c>
      <c r="C2" s="2" t="s">
        <v>37</v>
      </c>
      <c r="D2">
        <v>47804</v>
      </c>
      <c r="E2">
        <v>47804</v>
      </c>
      <c r="F2">
        <v>4</v>
      </c>
      <c r="G2" s="2" t="s">
        <v>38</v>
      </c>
      <c r="H2" s="2" t="s">
        <v>39</v>
      </c>
      <c r="I2" s="2" t="s">
        <v>40</v>
      </c>
      <c r="J2" s="2" t="s">
        <v>41</v>
      </c>
      <c r="K2">
        <v>1</v>
      </c>
      <c r="L2" s="2" t="s">
        <v>42</v>
      </c>
      <c r="M2">
        <v>13</v>
      </c>
      <c r="N2">
        <v>6187.5</v>
      </c>
      <c r="O2">
        <v>742.5</v>
      </c>
      <c r="P2">
        <v>1031.25</v>
      </c>
      <c r="R2" s="2" t="s">
        <v>43</v>
      </c>
      <c r="T2">
        <v>0</v>
      </c>
      <c r="U2">
        <v>11</v>
      </c>
    </row>
    <row r="3" spans="1:21" x14ac:dyDescent="0.2">
      <c r="A3" s="2" t="s">
        <v>35</v>
      </c>
      <c r="B3" s="2" t="s">
        <v>44</v>
      </c>
      <c r="C3" s="2" t="s">
        <v>37</v>
      </c>
      <c r="D3">
        <v>33204</v>
      </c>
      <c r="E3">
        <v>33204</v>
      </c>
      <c r="F3">
        <v>4</v>
      </c>
      <c r="G3" s="2" t="s">
        <v>45</v>
      </c>
      <c r="H3" s="2" t="s">
        <v>46</v>
      </c>
      <c r="I3" s="2" t="s">
        <v>47</v>
      </c>
      <c r="J3" s="2" t="s">
        <v>48</v>
      </c>
      <c r="K3">
        <v>1</v>
      </c>
      <c r="L3" s="2" t="s">
        <v>49</v>
      </c>
      <c r="M3">
        <v>13</v>
      </c>
      <c r="N3">
        <v>8300</v>
      </c>
      <c r="O3">
        <v>996</v>
      </c>
      <c r="P3">
        <v>1383.33</v>
      </c>
      <c r="Q3" s="2" t="s">
        <v>50</v>
      </c>
      <c r="R3" s="2" t="s">
        <v>51</v>
      </c>
      <c r="T3">
        <v>0</v>
      </c>
    </row>
    <row r="4" spans="1:21" x14ac:dyDescent="0.2">
      <c r="A4" s="2" t="s">
        <v>35</v>
      </c>
      <c r="B4" s="2" t="s">
        <v>52</v>
      </c>
      <c r="C4" s="2" t="s">
        <v>37</v>
      </c>
      <c r="D4">
        <v>56515</v>
      </c>
      <c r="E4">
        <v>57697</v>
      </c>
      <c r="F4">
        <v>4</v>
      </c>
      <c r="G4" s="2" t="s">
        <v>53</v>
      </c>
      <c r="H4" s="2" t="s">
        <v>54</v>
      </c>
      <c r="I4" s="2" t="s">
        <v>55</v>
      </c>
      <c r="J4" s="2" t="s">
        <v>56</v>
      </c>
      <c r="K4">
        <v>1</v>
      </c>
      <c r="L4" s="2" t="s">
        <v>57</v>
      </c>
      <c r="M4">
        <v>13</v>
      </c>
      <c r="N4">
        <v>1880</v>
      </c>
      <c r="O4">
        <v>225.6</v>
      </c>
      <c r="P4">
        <v>313.33</v>
      </c>
      <c r="R4" s="2" t="s">
        <v>58</v>
      </c>
      <c r="T4">
        <v>0</v>
      </c>
    </row>
    <row r="5" spans="1:21" x14ac:dyDescent="0.2">
      <c r="A5" s="2" t="s">
        <v>35</v>
      </c>
      <c r="B5" s="2" t="s">
        <v>59</v>
      </c>
      <c r="C5" s="2" t="s">
        <v>37</v>
      </c>
      <c r="D5">
        <v>8391</v>
      </c>
      <c r="E5">
        <v>34326</v>
      </c>
      <c r="F5">
        <v>4</v>
      </c>
      <c r="G5" s="2" t="s">
        <v>60</v>
      </c>
      <c r="H5" s="2" t="s">
        <v>54</v>
      </c>
      <c r="I5" s="2" t="s">
        <v>55</v>
      </c>
      <c r="J5" s="2" t="s">
        <v>56</v>
      </c>
      <c r="K5">
        <v>1</v>
      </c>
      <c r="L5" s="2" t="s">
        <v>61</v>
      </c>
      <c r="M5">
        <v>18</v>
      </c>
      <c r="N5">
        <v>571.92999999999995</v>
      </c>
      <c r="O5">
        <v>74.349999999999994</v>
      </c>
      <c r="P5">
        <v>95.32</v>
      </c>
      <c r="R5" s="2" t="s">
        <v>58</v>
      </c>
      <c r="T5">
        <v>0</v>
      </c>
    </row>
    <row r="6" spans="1:21" x14ac:dyDescent="0.2">
      <c r="A6" s="2" t="s">
        <v>35</v>
      </c>
      <c r="B6" s="2" t="s">
        <v>62</v>
      </c>
      <c r="C6" s="2" t="s">
        <v>37</v>
      </c>
      <c r="D6">
        <v>8381</v>
      </c>
      <c r="E6">
        <v>34012</v>
      </c>
      <c r="F6">
        <v>4</v>
      </c>
      <c r="G6" s="2" t="s">
        <v>63</v>
      </c>
      <c r="H6" s="2" t="s">
        <v>54</v>
      </c>
      <c r="I6" s="2" t="s">
        <v>55</v>
      </c>
      <c r="J6" s="2" t="s">
        <v>56</v>
      </c>
      <c r="K6">
        <v>1</v>
      </c>
      <c r="L6" s="2" t="s">
        <v>64</v>
      </c>
      <c r="M6">
        <v>13</v>
      </c>
      <c r="N6">
        <v>255</v>
      </c>
      <c r="O6">
        <v>30.6</v>
      </c>
      <c r="P6">
        <v>42.51</v>
      </c>
      <c r="R6" s="2" t="s">
        <v>58</v>
      </c>
      <c r="T6">
        <v>0</v>
      </c>
    </row>
    <row r="7" spans="1:21" x14ac:dyDescent="0.2">
      <c r="A7" s="2" t="s">
        <v>35</v>
      </c>
      <c r="B7" s="2" t="s">
        <v>65</v>
      </c>
      <c r="C7" s="2" t="s">
        <v>37</v>
      </c>
      <c r="D7">
        <v>55845</v>
      </c>
      <c r="E7">
        <v>55846</v>
      </c>
      <c r="F7">
        <v>1</v>
      </c>
      <c r="G7" s="2" t="s">
        <v>66</v>
      </c>
      <c r="H7" s="2" t="s">
        <v>54</v>
      </c>
      <c r="I7" s="2" t="s">
        <v>55</v>
      </c>
      <c r="J7" s="2" t="s">
        <v>56</v>
      </c>
      <c r="K7">
        <v>1</v>
      </c>
      <c r="L7" s="2" t="s">
        <v>67</v>
      </c>
      <c r="M7">
        <v>13</v>
      </c>
      <c r="N7">
        <v>415.52</v>
      </c>
      <c r="O7">
        <v>49.86</v>
      </c>
      <c r="P7">
        <v>69.25</v>
      </c>
      <c r="R7" s="2" t="s">
        <v>58</v>
      </c>
      <c r="T7">
        <v>0</v>
      </c>
    </row>
    <row r="8" spans="1:21" x14ac:dyDescent="0.2">
      <c r="A8" s="2" t="s">
        <v>35</v>
      </c>
      <c r="B8" s="2" t="s">
        <v>68</v>
      </c>
      <c r="C8" s="2" t="s">
        <v>37</v>
      </c>
      <c r="D8">
        <v>33804</v>
      </c>
      <c r="E8">
        <v>33804</v>
      </c>
      <c r="F8">
        <v>4</v>
      </c>
      <c r="G8" s="2" t="s">
        <v>69</v>
      </c>
      <c r="H8" s="2" t="s">
        <v>46</v>
      </c>
      <c r="I8" s="2" t="s">
        <v>47</v>
      </c>
      <c r="J8" s="2" t="s">
        <v>48</v>
      </c>
      <c r="K8">
        <v>1</v>
      </c>
      <c r="L8" s="2" t="s">
        <v>42</v>
      </c>
      <c r="M8">
        <v>13</v>
      </c>
      <c r="N8">
        <v>10500</v>
      </c>
      <c r="O8">
        <v>1260</v>
      </c>
      <c r="P8">
        <v>1750</v>
      </c>
      <c r="Q8" s="2" t="s">
        <v>50</v>
      </c>
      <c r="R8" s="2" t="s">
        <v>51</v>
      </c>
      <c r="T8">
        <v>0</v>
      </c>
    </row>
    <row r="9" spans="1:21" x14ac:dyDescent="0.2">
      <c r="A9" s="2" t="s">
        <v>35</v>
      </c>
      <c r="B9" s="2" t="s">
        <v>70</v>
      </c>
      <c r="C9" s="2" t="s">
        <v>37</v>
      </c>
      <c r="D9">
        <v>68785</v>
      </c>
      <c r="E9">
        <v>68790</v>
      </c>
      <c r="F9">
        <v>4</v>
      </c>
      <c r="G9" s="2" t="s">
        <v>71</v>
      </c>
      <c r="H9" s="2" t="s">
        <v>46</v>
      </c>
      <c r="I9" s="2" t="s">
        <v>72</v>
      </c>
      <c r="J9" s="2" t="s">
        <v>73</v>
      </c>
      <c r="K9">
        <v>1</v>
      </c>
      <c r="L9" s="2" t="s">
        <v>74</v>
      </c>
      <c r="M9">
        <v>228</v>
      </c>
      <c r="N9">
        <v>449.1</v>
      </c>
      <c r="O9">
        <v>53.89</v>
      </c>
      <c r="P9">
        <v>74.849999999999994</v>
      </c>
      <c r="R9" s="2" t="s">
        <v>75</v>
      </c>
      <c r="T9">
        <v>0</v>
      </c>
      <c r="U9">
        <v>15</v>
      </c>
    </row>
    <row r="10" spans="1:21" x14ac:dyDescent="0.2">
      <c r="A10" s="2" t="s">
        <v>35</v>
      </c>
      <c r="B10" s="2" t="s">
        <v>76</v>
      </c>
      <c r="C10" s="2" t="s">
        <v>37</v>
      </c>
      <c r="D10">
        <v>57083</v>
      </c>
      <c r="E10">
        <v>57083</v>
      </c>
      <c r="F10">
        <v>4</v>
      </c>
      <c r="G10" s="2" t="s">
        <v>77</v>
      </c>
      <c r="H10" s="2" t="s">
        <v>78</v>
      </c>
      <c r="I10" s="2" t="s">
        <v>79</v>
      </c>
      <c r="J10" s="2" t="s">
        <v>48</v>
      </c>
      <c r="K10">
        <v>1</v>
      </c>
      <c r="L10" s="2" t="s">
        <v>49</v>
      </c>
      <c r="M10">
        <v>73</v>
      </c>
      <c r="N10">
        <v>14938.02</v>
      </c>
      <c r="O10">
        <v>2489.67</v>
      </c>
      <c r="P10">
        <v>2489.67</v>
      </c>
      <c r="Q10" s="2" t="s">
        <v>50</v>
      </c>
      <c r="R10" s="2" t="s">
        <v>80</v>
      </c>
      <c r="T10">
        <v>0</v>
      </c>
      <c r="U10">
        <v>13</v>
      </c>
    </row>
    <row r="11" spans="1:21" x14ac:dyDescent="0.2">
      <c r="A11" s="2" t="s">
        <v>35</v>
      </c>
      <c r="B11" s="2" t="s">
        <v>81</v>
      </c>
      <c r="C11" s="2" t="s">
        <v>37</v>
      </c>
      <c r="D11">
        <v>8540</v>
      </c>
      <c r="E11">
        <v>37745</v>
      </c>
      <c r="F11">
        <v>1</v>
      </c>
      <c r="G11" s="2" t="s">
        <v>82</v>
      </c>
      <c r="H11" s="2" t="s">
        <v>54</v>
      </c>
      <c r="I11" s="2" t="s">
        <v>55</v>
      </c>
      <c r="J11" s="2" t="s">
        <v>56</v>
      </c>
      <c r="K11">
        <v>1</v>
      </c>
      <c r="L11" s="2" t="s">
        <v>49</v>
      </c>
      <c r="M11">
        <v>102</v>
      </c>
      <c r="N11">
        <v>480</v>
      </c>
      <c r="O11">
        <v>48</v>
      </c>
      <c r="P11">
        <v>80</v>
      </c>
      <c r="R11" s="2" t="s">
        <v>58</v>
      </c>
      <c r="T11">
        <v>0</v>
      </c>
    </row>
    <row r="12" spans="1:21" x14ac:dyDescent="0.2">
      <c r="A12" s="2" t="s">
        <v>35</v>
      </c>
      <c r="B12" s="2" t="s">
        <v>83</v>
      </c>
      <c r="C12" s="2" t="s">
        <v>37</v>
      </c>
      <c r="D12">
        <v>8540</v>
      </c>
      <c r="E12">
        <v>37745</v>
      </c>
      <c r="F12">
        <v>1</v>
      </c>
      <c r="G12" s="2" t="s">
        <v>82</v>
      </c>
      <c r="H12" s="2" t="s">
        <v>84</v>
      </c>
      <c r="I12" s="2" t="s">
        <v>85</v>
      </c>
      <c r="J12" s="2" t="s">
        <v>86</v>
      </c>
      <c r="K12">
        <v>1</v>
      </c>
      <c r="L12" s="2" t="s">
        <v>87</v>
      </c>
      <c r="M12">
        <v>102</v>
      </c>
      <c r="N12">
        <v>830</v>
      </c>
      <c r="O12">
        <v>83</v>
      </c>
      <c r="P12">
        <v>138.33000000000001</v>
      </c>
      <c r="R12" s="2" t="s">
        <v>75</v>
      </c>
      <c r="T12">
        <v>0</v>
      </c>
      <c r="U12">
        <v>10</v>
      </c>
    </row>
    <row r="13" spans="1:21" x14ac:dyDescent="0.2">
      <c r="A13" s="2" t="s">
        <v>35</v>
      </c>
      <c r="B13" s="2" t="s">
        <v>88</v>
      </c>
      <c r="C13" s="2" t="s">
        <v>37</v>
      </c>
      <c r="D13">
        <v>57083</v>
      </c>
      <c r="E13">
        <v>57083</v>
      </c>
      <c r="F13">
        <v>4</v>
      </c>
      <c r="G13" s="2" t="s">
        <v>77</v>
      </c>
      <c r="H13" s="2" t="s">
        <v>78</v>
      </c>
      <c r="I13" s="2" t="s">
        <v>79</v>
      </c>
      <c r="J13" s="2" t="s">
        <v>48</v>
      </c>
      <c r="K13">
        <v>1</v>
      </c>
      <c r="L13" s="2" t="s">
        <v>49</v>
      </c>
      <c r="M13">
        <v>73</v>
      </c>
      <c r="N13">
        <v>16785.599999999999</v>
      </c>
      <c r="O13">
        <v>2797.6</v>
      </c>
      <c r="P13">
        <v>2797.6</v>
      </c>
      <c r="Q13" s="2" t="s">
        <v>89</v>
      </c>
      <c r="R13" s="2" t="s">
        <v>80</v>
      </c>
      <c r="T13">
        <v>0</v>
      </c>
      <c r="U13">
        <v>13</v>
      </c>
    </row>
    <row r="14" spans="1:21" x14ac:dyDescent="0.2">
      <c r="A14" s="2" t="s">
        <v>35</v>
      </c>
      <c r="B14" s="2" t="s">
        <v>90</v>
      </c>
      <c r="C14" s="2" t="s">
        <v>37</v>
      </c>
      <c r="D14">
        <v>5538</v>
      </c>
      <c r="E14">
        <v>40619</v>
      </c>
      <c r="F14">
        <v>1</v>
      </c>
      <c r="G14" s="2" t="s">
        <v>91</v>
      </c>
      <c r="H14" s="2" t="s">
        <v>54</v>
      </c>
      <c r="I14" s="2" t="s">
        <v>55</v>
      </c>
      <c r="J14" s="2" t="s">
        <v>56</v>
      </c>
      <c r="K14">
        <v>1</v>
      </c>
      <c r="L14" s="2" t="s">
        <v>92</v>
      </c>
      <c r="M14">
        <v>18</v>
      </c>
      <c r="N14">
        <v>767.88</v>
      </c>
      <c r="O14">
        <v>99.82</v>
      </c>
      <c r="P14">
        <v>127.98</v>
      </c>
      <c r="R14" s="2" t="s">
        <v>58</v>
      </c>
      <c r="T14">
        <v>0</v>
      </c>
    </row>
    <row r="15" spans="1:21" x14ac:dyDescent="0.2">
      <c r="A15" s="2" t="s">
        <v>35</v>
      </c>
      <c r="B15" s="2" t="s">
        <v>93</v>
      </c>
      <c r="C15" s="2" t="s">
        <v>37</v>
      </c>
      <c r="D15">
        <v>58741</v>
      </c>
      <c r="E15">
        <v>67507</v>
      </c>
      <c r="F15">
        <v>1</v>
      </c>
      <c r="G15" s="2" t="s">
        <v>94</v>
      </c>
      <c r="H15" s="2" t="s">
        <v>54</v>
      </c>
      <c r="I15" s="2" t="s">
        <v>55</v>
      </c>
      <c r="J15" s="2" t="s">
        <v>56</v>
      </c>
      <c r="K15">
        <v>1</v>
      </c>
      <c r="L15" s="2" t="s">
        <v>35</v>
      </c>
      <c r="M15">
        <v>13</v>
      </c>
      <c r="N15">
        <v>264.10000000000002</v>
      </c>
      <c r="O15">
        <v>31.69</v>
      </c>
      <c r="P15">
        <v>44.02</v>
      </c>
      <c r="R15" s="2" t="s">
        <v>58</v>
      </c>
      <c r="T15">
        <v>0</v>
      </c>
    </row>
    <row r="16" spans="1:21" x14ac:dyDescent="0.2">
      <c r="A16" s="2" t="s">
        <v>35</v>
      </c>
      <c r="B16" s="2" t="s">
        <v>95</v>
      </c>
      <c r="C16" s="2" t="s">
        <v>37</v>
      </c>
      <c r="D16">
        <v>23311</v>
      </c>
      <c r="E16">
        <v>23311</v>
      </c>
      <c r="F16">
        <v>4</v>
      </c>
      <c r="G16" s="2" t="s">
        <v>96</v>
      </c>
      <c r="H16" s="2" t="s">
        <v>97</v>
      </c>
      <c r="I16" s="2" t="s">
        <v>98</v>
      </c>
      <c r="J16" s="2" t="s">
        <v>99</v>
      </c>
      <c r="K16">
        <v>1</v>
      </c>
      <c r="L16" s="2" t="s">
        <v>74</v>
      </c>
      <c r="M16">
        <v>13</v>
      </c>
      <c r="N16">
        <v>2135</v>
      </c>
      <c r="O16">
        <v>256.2</v>
      </c>
      <c r="P16">
        <v>355.83</v>
      </c>
      <c r="Q16" s="2" t="s">
        <v>89</v>
      </c>
      <c r="R16" s="2" t="s">
        <v>43</v>
      </c>
      <c r="T16">
        <v>0</v>
      </c>
      <c r="U16">
        <v>11</v>
      </c>
    </row>
    <row r="17" spans="1:21" x14ac:dyDescent="0.2">
      <c r="A17" s="2" t="s">
        <v>35</v>
      </c>
      <c r="B17" s="2" t="s">
        <v>100</v>
      </c>
      <c r="C17" s="2" t="s">
        <v>37</v>
      </c>
      <c r="D17">
        <v>5538</v>
      </c>
      <c r="E17">
        <v>19439</v>
      </c>
      <c r="F17">
        <v>1</v>
      </c>
      <c r="G17" s="2" t="s">
        <v>101</v>
      </c>
      <c r="H17" s="2" t="s">
        <v>54</v>
      </c>
      <c r="I17" s="2" t="s">
        <v>55</v>
      </c>
      <c r="J17" s="2" t="s">
        <v>56</v>
      </c>
      <c r="K17">
        <v>1</v>
      </c>
      <c r="L17" s="2" t="s">
        <v>102</v>
      </c>
      <c r="M17">
        <v>18</v>
      </c>
      <c r="N17">
        <v>909</v>
      </c>
      <c r="O17">
        <v>118.17</v>
      </c>
      <c r="P17">
        <v>151.5</v>
      </c>
      <c r="R17" s="2" t="s">
        <v>58</v>
      </c>
      <c r="T17">
        <v>0</v>
      </c>
    </row>
    <row r="18" spans="1:21" x14ac:dyDescent="0.2">
      <c r="A18" s="2" t="s">
        <v>35</v>
      </c>
      <c r="B18" s="2" t="s">
        <v>103</v>
      </c>
      <c r="C18" s="2" t="s">
        <v>37</v>
      </c>
      <c r="D18">
        <v>8124</v>
      </c>
      <c r="E18">
        <v>31604</v>
      </c>
      <c r="F18">
        <v>4</v>
      </c>
      <c r="G18" s="2" t="s">
        <v>104</v>
      </c>
      <c r="H18" s="2" t="s">
        <v>54</v>
      </c>
      <c r="I18" s="2" t="s">
        <v>55</v>
      </c>
      <c r="J18" s="2" t="s">
        <v>56</v>
      </c>
      <c r="K18">
        <v>1</v>
      </c>
      <c r="L18" s="2" t="s">
        <v>105</v>
      </c>
      <c r="M18">
        <v>111</v>
      </c>
      <c r="N18">
        <v>254.94</v>
      </c>
      <c r="O18">
        <v>30.59</v>
      </c>
      <c r="P18">
        <v>42.49</v>
      </c>
      <c r="R18" s="2" t="s">
        <v>58</v>
      </c>
      <c r="T18">
        <v>0</v>
      </c>
    </row>
    <row r="19" spans="1:21" x14ac:dyDescent="0.2">
      <c r="A19" s="2" t="s">
        <v>35</v>
      </c>
      <c r="B19" s="2" t="s">
        <v>106</v>
      </c>
      <c r="C19" s="2" t="s">
        <v>37</v>
      </c>
      <c r="D19">
        <v>68010</v>
      </c>
      <c r="E19">
        <v>68010</v>
      </c>
      <c r="F19">
        <v>4</v>
      </c>
      <c r="G19" s="2" t="s">
        <v>107</v>
      </c>
      <c r="H19" s="2" t="s">
        <v>54</v>
      </c>
      <c r="I19" s="2" t="s">
        <v>55</v>
      </c>
      <c r="J19" s="2" t="s">
        <v>56</v>
      </c>
      <c r="K19">
        <v>1</v>
      </c>
      <c r="L19" s="2" t="s">
        <v>61</v>
      </c>
      <c r="M19">
        <v>13</v>
      </c>
      <c r="N19">
        <v>450</v>
      </c>
      <c r="O19">
        <v>54</v>
      </c>
      <c r="P19">
        <v>75</v>
      </c>
      <c r="R19" s="2" t="s">
        <v>58</v>
      </c>
      <c r="T19">
        <v>0</v>
      </c>
    </row>
    <row r="20" spans="1:21" x14ac:dyDescent="0.2">
      <c r="A20" s="2" t="s">
        <v>35</v>
      </c>
      <c r="B20" s="2" t="s">
        <v>108</v>
      </c>
      <c r="C20" s="2" t="s">
        <v>37</v>
      </c>
      <c r="D20">
        <v>27483</v>
      </c>
      <c r="E20">
        <v>27483</v>
      </c>
      <c r="F20">
        <v>4</v>
      </c>
      <c r="G20" s="2" t="s">
        <v>109</v>
      </c>
      <c r="H20" s="2" t="s">
        <v>46</v>
      </c>
      <c r="I20" s="2" t="s">
        <v>72</v>
      </c>
      <c r="J20" s="2" t="s">
        <v>110</v>
      </c>
      <c r="K20">
        <v>1</v>
      </c>
      <c r="L20" s="2" t="s">
        <v>49</v>
      </c>
      <c r="N20">
        <v>6500</v>
      </c>
      <c r="O20">
        <v>702</v>
      </c>
      <c r="P20">
        <v>0</v>
      </c>
      <c r="Q20" s="2" t="s">
        <v>64</v>
      </c>
      <c r="R20" s="2" t="s">
        <v>51</v>
      </c>
      <c r="T20">
        <v>0</v>
      </c>
    </row>
    <row r="21" spans="1:21" x14ac:dyDescent="0.2">
      <c r="A21" s="2" t="s">
        <v>35</v>
      </c>
      <c r="B21" s="2" t="s">
        <v>111</v>
      </c>
      <c r="C21" s="2" t="s">
        <v>37</v>
      </c>
      <c r="D21">
        <v>61129</v>
      </c>
      <c r="E21">
        <v>61129</v>
      </c>
      <c r="F21">
        <v>4</v>
      </c>
      <c r="G21" s="2" t="s">
        <v>112</v>
      </c>
      <c r="H21" s="2" t="s">
        <v>54</v>
      </c>
      <c r="I21" s="2" t="s">
        <v>55</v>
      </c>
      <c r="J21" s="2" t="s">
        <v>56</v>
      </c>
      <c r="K21">
        <v>1</v>
      </c>
      <c r="L21" s="2" t="s">
        <v>113</v>
      </c>
      <c r="M21">
        <v>13</v>
      </c>
      <c r="N21">
        <v>680</v>
      </c>
      <c r="O21">
        <v>81.599999999999994</v>
      </c>
      <c r="P21">
        <v>113.33</v>
      </c>
      <c r="R21" s="2" t="s">
        <v>58</v>
      </c>
      <c r="T21">
        <v>0</v>
      </c>
    </row>
    <row r="22" spans="1:21" x14ac:dyDescent="0.2">
      <c r="A22" s="2" t="s">
        <v>35</v>
      </c>
      <c r="B22" s="2" t="s">
        <v>114</v>
      </c>
      <c r="C22" s="2" t="s">
        <v>37</v>
      </c>
      <c r="D22">
        <v>3344</v>
      </c>
      <c r="E22">
        <v>24083</v>
      </c>
      <c r="F22">
        <v>6</v>
      </c>
      <c r="G22" s="2" t="s">
        <v>115</v>
      </c>
      <c r="H22" s="2" t="s">
        <v>54</v>
      </c>
      <c r="I22" s="2" t="s">
        <v>55</v>
      </c>
      <c r="J22" s="2" t="s">
        <v>56</v>
      </c>
      <c r="K22">
        <v>1</v>
      </c>
      <c r="L22" s="2" t="s">
        <v>116</v>
      </c>
      <c r="M22">
        <v>19</v>
      </c>
      <c r="N22">
        <v>239.55</v>
      </c>
      <c r="O22">
        <v>28.75</v>
      </c>
      <c r="P22">
        <v>39.950000000000003</v>
      </c>
      <c r="R22" s="2" t="s">
        <v>58</v>
      </c>
      <c r="T22">
        <v>0</v>
      </c>
    </row>
    <row r="23" spans="1:21" x14ac:dyDescent="0.2">
      <c r="A23" s="2" t="s">
        <v>35</v>
      </c>
      <c r="B23" s="2" t="s">
        <v>117</v>
      </c>
      <c r="C23" s="2" t="s">
        <v>37</v>
      </c>
      <c r="D23">
        <v>33804</v>
      </c>
      <c r="E23">
        <v>33804</v>
      </c>
      <c r="F23">
        <v>4</v>
      </c>
      <c r="G23" s="2" t="s">
        <v>69</v>
      </c>
      <c r="H23" s="2" t="s">
        <v>54</v>
      </c>
      <c r="I23" s="2" t="s">
        <v>55</v>
      </c>
      <c r="J23" s="2" t="s">
        <v>56</v>
      </c>
      <c r="K23">
        <v>1</v>
      </c>
      <c r="L23" s="2" t="s">
        <v>118</v>
      </c>
      <c r="M23">
        <v>13</v>
      </c>
      <c r="N23">
        <v>2980</v>
      </c>
      <c r="O23">
        <v>357.6</v>
      </c>
      <c r="P23">
        <v>496.66</v>
      </c>
      <c r="R23" s="2" t="s">
        <v>58</v>
      </c>
      <c r="T23">
        <v>0</v>
      </c>
    </row>
    <row r="24" spans="1:21" x14ac:dyDescent="0.2">
      <c r="A24" s="2" t="s">
        <v>35</v>
      </c>
      <c r="B24" s="2" t="s">
        <v>119</v>
      </c>
      <c r="C24" s="2" t="s">
        <v>37</v>
      </c>
      <c r="D24">
        <v>9803</v>
      </c>
      <c r="E24">
        <v>56103</v>
      </c>
      <c r="F24">
        <v>1</v>
      </c>
      <c r="G24" s="2" t="s">
        <v>120</v>
      </c>
      <c r="H24" s="2" t="s">
        <v>121</v>
      </c>
      <c r="I24" s="2" t="s">
        <v>122</v>
      </c>
      <c r="J24" s="2" t="s">
        <v>41</v>
      </c>
      <c r="K24">
        <v>1</v>
      </c>
      <c r="L24" s="2" t="s">
        <v>87</v>
      </c>
      <c r="M24">
        <v>15</v>
      </c>
      <c r="N24">
        <v>20000</v>
      </c>
      <c r="O24">
        <v>3333.33</v>
      </c>
      <c r="P24">
        <v>3333.33</v>
      </c>
      <c r="Q24" s="2" t="s">
        <v>123</v>
      </c>
      <c r="R24" s="2" t="s">
        <v>124</v>
      </c>
      <c r="S24">
        <v>1</v>
      </c>
      <c r="T24">
        <v>1</v>
      </c>
      <c r="U24">
        <v>10</v>
      </c>
    </row>
    <row r="25" spans="1:21" x14ac:dyDescent="0.2">
      <c r="A25" s="2" t="s">
        <v>35</v>
      </c>
      <c r="B25" s="2" t="s">
        <v>125</v>
      </c>
      <c r="C25" s="2" t="s">
        <v>37</v>
      </c>
      <c r="D25">
        <v>8540</v>
      </c>
      <c r="E25">
        <v>37745</v>
      </c>
      <c r="F25">
        <v>1</v>
      </c>
      <c r="G25" s="2" t="s">
        <v>82</v>
      </c>
      <c r="H25" s="2" t="s">
        <v>84</v>
      </c>
      <c r="I25" s="2" t="s">
        <v>79</v>
      </c>
      <c r="J25" s="2" t="s">
        <v>126</v>
      </c>
      <c r="K25">
        <v>1</v>
      </c>
      <c r="L25" s="2" t="s">
        <v>61</v>
      </c>
      <c r="M25">
        <v>102</v>
      </c>
      <c r="N25">
        <v>9765</v>
      </c>
      <c r="O25">
        <v>976.5</v>
      </c>
      <c r="P25">
        <v>1627.51</v>
      </c>
      <c r="Q25" s="2" t="s">
        <v>127</v>
      </c>
      <c r="R25" s="2" t="s">
        <v>51</v>
      </c>
      <c r="S25">
        <v>1</v>
      </c>
      <c r="T25">
        <v>1</v>
      </c>
      <c r="U25">
        <v>10</v>
      </c>
    </row>
    <row r="26" spans="1:21" x14ac:dyDescent="0.2">
      <c r="A26" s="2" t="s">
        <v>35</v>
      </c>
      <c r="B26" s="2" t="s">
        <v>128</v>
      </c>
      <c r="C26" s="2" t="s">
        <v>37</v>
      </c>
      <c r="D26">
        <v>8749</v>
      </c>
      <c r="E26">
        <v>58080</v>
      </c>
      <c r="F26">
        <v>1</v>
      </c>
      <c r="G26" s="2" t="s">
        <v>129</v>
      </c>
      <c r="H26" s="2" t="s">
        <v>84</v>
      </c>
      <c r="I26" s="2" t="s">
        <v>79</v>
      </c>
      <c r="J26" s="2" t="s">
        <v>126</v>
      </c>
      <c r="K26">
        <v>1</v>
      </c>
      <c r="L26" s="2" t="s">
        <v>42</v>
      </c>
      <c r="M26">
        <v>13</v>
      </c>
      <c r="N26">
        <v>18520</v>
      </c>
      <c r="O26">
        <v>2222.4</v>
      </c>
      <c r="P26">
        <v>3086.68</v>
      </c>
      <c r="Q26" s="2" t="s">
        <v>123</v>
      </c>
      <c r="R26" s="2" t="s">
        <v>51</v>
      </c>
      <c r="S26">
        <v>1</v>
      </c>
      <c r="T26">
        <v>1</v>
      </c>
      <c r="U26">
        <v>10</v>
      </c>
    </row>
    <row r="27" spans="1:21" x14ac:dyDescent="0.2">
      <c r="A27" s="2" t="s">
        <v>35</v>
      </c>
      <c r="B27" s="2" t="s">
        <v>130</v>
      </c>
      <c r="C27" s="2" t="s">
        <v>37</v>
      </c>
      <c r="D27">
        <v>59418</v>
      </c>
      <c r="E27">
        <v>59419</v>
      </c>
      <c r="F27">
        <v>1</v>
      </c>
      <c r="G27" s="2" t="s">
        <v>131</v>
      </c>
      <c r="H27" s="2" t="s">
        <v>54</v>
      </c>
      <c r="I27" s="2" t="s">
        <v>55</v>
      </c>
      <c r="J27" s="2" t="s">
        <v>56</v>
      </c>
      <c r="K27">
        <v>1</v>
      </c>
      <c r="L27" s="2" t="s">
        <v>87</v>
      </c>
      <c r="M27">
        <v>102</v>
      </c>
      <c r="N27">
        <v>59025</v>
      </c>
      <c r="O27">
        <v>5902.5</v>
      </c>
      <c r="P27">
        <v>9837.5</v>
      </c>
      <c r="R27" s="2" t="s">
        <v>58</v>
      </c>
      <c r="T27">
        <v>0</v>
      </c>
    </row>
    <row r="28" spans="1:21" x14ac:dyDescent="0.2">
      <c r="A28" s="2" t="s">
        <v>35</v>
      </c>
      <c r="B28" s="2" t="s">
        <v>132</v>
      </c>
      <c r="C28" s="2" t="s">
        <v>37</v>
      </c>
      <c r="D28">
        <v>8540</v>
      </c>
      <c r="E28">
        <v>37745</v>
      </c>
      <c r="F28">
        <v>1</v>
      </c>
      <c r="G28" s="2" t="s">
        <v>82</v>
      </c>
      <c r="H28" s="2" t="s">
        <v>84</v>
      </c>
      <c r="I28" s="2" t="s">
        <v>79</v>
      </c>
      <c r="J28" s="2" t="s">
        <v>126</v>
      </c>
      <c r="K28">
        <v>1</v>
      </c>
      <c r="L28" s="2" t="s">
        <v>74</v>
      </c>
      <c r="M28">
        <v>102</v>
      </c>
      <c r="N28">
        <v>10732</v>
      </c>
      <c r="O28">
        <v>1073.2</v>
      </c>
      <c r="P28">
        <v>1788.67</v>
      </c>
      <c r="Q28" s="2" t="s">
        <v>127</v>
      </c>
      <c r="R28" s="2" t="s">
        <v>51</v>
      </c>
      <c r="S28">
        <v>1</v>
      </c>
      <c r="T28">
        <v>1</v>
      </c>
      <c r="U28">
        <v>10</v>
      </c>
    </row>
    <row r="29" spans="1:21" x14ac:dyDescent="0.2">
      <c r="A29" s="2" t="s">
        <v>35</v>
      </c>
      <c r="B29" s="2" t="s">
        <v>133</v>
      </c>
      <c r="C29" s="2" t="s">
        <v>37</v>
      </c>
      <c r="D29">
        <v>18399</v>
      </c>
      <c r="E29">
        <v>18399</v>
      </c>
      <c r="F29">
        <v>4</v>
      </c>
      <c r="G29" s="2" t="s">
        <v>134</v>
      </c>
      <c r="H29" s="2" t="s">
        <v>46</v>
      </c>
      <c r="I29" s="2" t="s">
        <v>47</v>
      </c>
      <c r="J29" s="2" t="s">
        <v>48</v>
      </c>
      <c r="K29">
        <v>1</v>
      </c>
      <c r="L29" s="2" t="s">
        <v>74</v>
      </c>
      <c r="M29">
        <v>24</v>
      </c>
      <c r="N29">
        <v>610</v>
      </c>
      <c r="O29">
        <v>65.88</v>
      </c>
      <c r="P29">
        <v>101.67</v>
      </c>
      <c r="Q29" s="2" t="s">
        <v>50</v>
      </c>
      <c r="R29" s="2" t="s">
        <v>75</v>
      </c>
      <c r="T29">
        <v>0</v>
      </c>
    </row>
    <row r="30" spans="1:21" x14ac:dyDescent="0.2">
      <c r="A30" s="2" t="s">
        <v>35</v>
      </c>
      <c r="B30" s="2" t="s">
        <v>135</v>
      </c>
      <c r="C30" s="2" t="s">
        <v>37</v>
      </c>
      <c r="D30">
        <v>64258</v>
      </c>
      <c r="E30">
        <v>68647</v>
      </c>
      <c r="F30">
        <v>4</v>
      </c>
      <c r="G30" s="2" t="s">
        <v>136</v>
      </c>
      <c r="H30" s="2" t="s">
        <v>46</v>
      </c>
      <c r="I30" s="2" t="s">
        <v>72</v>
      </c>
      <c r="J30" s="2" t="s">
        <v>110</v>
      </c>
      <c r="K30">
        <v>1</v>
      </c>
      <c r="L30" s="2" t="s">
        <v>74</v>
      </c>
      <c r="M30">
        <v>13</v>
      </c>
      <c r="N30">
        <v>296.10000000000002</v>
      </c>
      <c r="O30">
        <v>35.53</v>
      </c>
      <c r="P30">
        <v>49.35</v>
      </c>
      <c r="Q30" s="2" t="s">
        <v>50</v>
      </c>
      <c r="R30" s="2" t="s">
        <v>75</v>
      </c>
      <c r="T30">
        <v>0</v>
      </c>
    </row>
    <row r="31" spans="1:21" x14ac:dyDescent="0.2">
      <c r="A31" s="2" t="s">
        <v>35</v>
      </c>
      <c r="B31" s="2" t="s">
        <v>137</v>
      </c>
      <c r="C31" s="2" t="s">
        <v>37</v>
      </c>
      <c r="D31">
        <v>27213</v>
      </c>
      <c r="E31">
        <v>27213</v>
      </c>
      <c r="F31">
        <v>4</v>
      </c>
      <c r="G31" s="2" t="s">
        <v>138</v>
      </c>
      <c r="H31" s="2" t="s">
        <v>54</v>
      </c>
      <c r="I31" s="2" t="s">
        <v>55</v>
      </c>
      <c r="J31" s="2" t="s">
        <v>56</v>
      </c>
      <c r="K31">
        <v>1</v>
      </c>
      <c r="L31" s="2" t="s">
        <v>87</v>
      </c>
      <c r="M31">
        <v>13</v>
      </c>
      <c r="N31">
        <v>450</v>
      </c>
      <c r="O31">
        <v>54</v>
      </c>
      <c r="P31">
        <v>75</v>
      </c>
      <c r="R31" s="2" t="s">
        <v>58</v>
      </c>
      <c r="T31">
        <v>0</v>
      </c>
    </row>
    <row r="32" spans="1:21" x14ac:dyDescent="0.2">
      <c r="A32" s="2" t="s">
        <v>35</v>
      </c>
      <c r="B32" s="2" t="s">
        <v>139</v>
      </c>
      <c r="C32" s="2" t="s">
        <v>37</v>
      </c>
      <c r="D32">
        <v>56192</v>
      </c>
      <c r="E32">
        <v>40937</v>
      </c>
      <c r="F32">
        <v>1</v>
      </c>
      <c r="G32" s="2" t="s">
        <v>140</v>
      </c>
      <c r="H32" s="2" t="s">
        <v>54</v>
      </c>
      <c r="I32" s="2" t="s">
        <v>55</v>
      </c>
      <c r="J32" s="2" t="s">
        <v>56</v>
      </c>
      <c r="K32">
        <v>1</v>
      </c>
      <c r="L32" s="2" t="s">
        <v>141</v>
      </c>
      <c r="M32">
        <v>13</v>
      </c>
      <c r="N32">
        <v>535</v>
      </c>
      <c r="O32">
        <v>64.2</v>
      </c>
      <c r="P32">
        <v>89.17</v>
      </c>
      <c r="R32" s="2" t="s">
        <v>58</v>
      </c>
      <c r="T32">
        <v>0</v>
      </c>
    </row>
    <row r="33" spans="1:21" x14ac:dyDescent="0.2">
      <c r="A33" s="2" t="s">
        <v>35</v>
      </c>
      <c r="B33" s="2" t="s">
        <v>142</v>
      </c>
      <c r="C33" s="2" t="s">
        <v>37</v>
      </c>
      <c r="D33">
        <v>9006</v>
      </c>
      <c r="E33">
        <v>68955</v>
      </c>
      <c r="F33">
        <v>4</v>
      </c>
      <c r="G33" s="2" t="s">
        <v>143</v>
      </c>
      <c r="H33" s="2" t="s">
        <v>54</v>
      </c>
      <c r="I33" s="2" t="s">
        <v>55</v>
      </c>
      <c r="J33" s="2" t="s">
        <v>56</v>
      </c>
      <c r="K33">
        <v>1</v>
      </c>
      <c r="L33" s="2" t="s">
        <v>64</v>
      </c>
      <c r="M33">
        <v>108</v>
      </c>
      <c r="N33">
        <v>1152</v>
      </c>
      <c r="O33">
        <v>124.42</v>
      </c>
      <c r="P33">
        <v>192</v>
      </c>
      <c r="R33" s="2" t="s">
        <v>58</v>
      </c>
      <c r="T33">
        <v>0</v>
      </c>
    </row>
    <row r="34" spans="1:21" x14ac:dyDescent="0.2">
      <c r="A34" s="2" t="s">
        <v>35</v>
      </c>
      <c r="B34" s="2" t="s">
        <v>144</v>
      </c>
      <c r="C34" s="2" t="s">
        <v>37</v>
      </c>
      <c r="D34">
        <v>67384</v>
      </c>
      <c r="E34">
        <v>67384</v>
      </c>
      <c r="F34">
        <v>0</v>
      </c>
      <c r="G34" s="2" t="s">
        <v>145</v>
      </c>
      <c r="H34" s="2" t="s">
        <v>78</v>
      </c>
      <c r="I34" s="2" t="s">
        <v>79</v>
      </c>
      <c r="J34" s="2" t="s">
        <v>48</v>
      </c>
      <c r="K34">
        <v>1</v>
      </c>
      <c r="L34" s="2" t="s">
        <v>49</v>
      </c>
      <c r="N34">
        <v>4390</v>
      </c>
      <c r="O34">
        <v>474.12</v>
      </c>
      <c r="P34">
        <v>0</v>
      </c>
      <c r="Q34" s="2" t="s">
        <v>123</v>
      </c>
      <c r="R34" s="2" t="s">
        <v>75</v>
      </c>
      <c r="T34">
        <v>0</v>
      </c>
      <c r="U34">
        <v>12</v>
      </c>
    </row>
    <row r="35" spans="1:21" x14ac:dyDescent="0.2">
      <c r="A35" s="2" t="s">
        <v>35</v>
      </c>
      <c r="B35" s="2" t="s">
        <v>146</v>
      </c>
      <c r="C35" s="2" t="s">
        <v>37</v>
      </c>
      <c r="D35">
        <v>68821</v>
      </c>
      <c r="E35">
        <v>68821</v>
      </c>
      <c r="F35">
        <v>1</v>
      </c>
      <c r="G35" s="2" t="s">
        <v>147</v>
      </c>
      <c r="H35" s="2" t="s">
        <v>84</v>
      </c>
      <c r="I35" s="2" t="s">
        <v>79</v>
      </c>
      <c r="J35" s="2" t="s">
        <v>48</v>
      </c>
      <c r="K35">
        <v>1</v>
      </c>
      <c r="L35" s="2" t="s">
        <v>42</v>
      </c>
      <c r="M35">
        <v>13</v>
      </c>
      <c r="N35">
        <v>1450</v>
      </c>
      <c r="O35">
        <v>174</v>
      </c>
      <c r="P35">
        <v>241.67</v>
      </c>
      <c r="Q35" s="2" t="s">
        <v>50</v>
      </c>
      <c r="R35" s="2" t="s">
        <v>75</v>
      </c>
      <c r="S35">
        <v>1</v>
      </c>
      <c r="T35">
        <v>1</v>
      </c>
    </row>
    <row r="36" spans="1:21" x14ac:dyDescent="0.2">
      <c r="A36" s="2" t="s">
        <v>35</v>
      </c>
      <c r="B36" s="2" t="s">
        <v>148</v>
      </c>
      <c r="C36" s="2" t="s">
        <v>37</v>
      </c>
      <c r="D36">
        <v>8381</v>
      </c>
      <c r="E36">
        <v>34012</v>
      </c>
      <c r="F36">
        <v>4</v>
      </c>
      <c r="G36" s="2" t="s">
        <v>63</v>
      </c>
      <c r="H36" s="2" t="s">
        <v>46</v>
      </c>
      <c r="I36" s="2" t="s">
        <v>47</v>
      </c>
      <c r="J36" s="2" t="s">
        <v>48</v>
      </c>
      <c r="K36">
        <v>1</v>
      </c>
      <c r="L36" s="2" t="s">
        <v>42</v>
      </c>
      <c r="M36">
        <v>13</v>
      </c>
      <c r="N36">
        <v>210</v>
      </c>
      <c r="O36">
        <v>25.2</v>
      </c>
      <c r="P36">
        <v>35</v>
      </c>
      <c r="Q36" s="2" t="s">
        <v>50</v>
      </c>
      <c r="R36" s="2" t="s">
        <v>75</v>
      </c>
      <c r="T36">
        <v>0</v>
      </c>
    </row>
    <row r="37" spans="1:21" x14ac:dyDescent="0.2">
      <c r="A37" s="2" t="s">
        <v>35</v>
      </c>
      <c r="B37" s="2" t="s">
        <v>149</v>
      </c>
      <c r="C37" s="2" t="s">
        <v>37</v>
      </c>
      <c r="D37">
        <v>3123</v>
      </c>
      <c r="E37">
        <v>57487</v>
      </c>
      <c r="F37">
        <v>1</v>
      </c>
      <c r="G37" s="2" t="s">
        <v>150</v>
      </c>
      <c r="H37" s="2" t="s">
        <v>54</v>
      </c>
      <c r="I37" s="2" t="s">
        <v>55</v>
      </c>
      <c r="J37" s="2" t="s">
        <v>56</v>
      </c>
      <c r="K37">
        <v>1</v>
      </c>
      <c r="L37" s="2" t="s">
        <v>102</v>
      </c>
      <c r="M37">
        <v>18</v>
      </c>
      <c r="N37">
        <v>187.73</v>
      </c>
      <c r="O37">
        <v>24.4</v>
      </c>
      <c r="P37">
        <v>31.29</v>
      </c>
      <c r="R37" s="2" t="s">
        <v>58</v>
      </c>
      <c r="T37">
        <v>0</v>
      </c>
    </row>
    <row r="38" spans="1:21" x14ac:dyDescent="0.2">
      <c r="A38" s="2" t="s">
        <v>35</v>
      </c>
      <c r="B38" s="2" t="s">
        <v>151</v>
      </c>
      <c r="C38" s="2" t="s">
        <v>37</v>
      </c>
      <c r="D38">
        <v>23551</v>
      </c>
      <c r="E38">
        <v>23551</v>
      </c>
      <c r="F38">
        <v>4</v>
      </c>
      <c r="G38" s="2" t="s">
        <v>152</v>
      </c>
      <c r="H38" s="2" t="s">
        <v>46</v>
      </c>
      <c r="I38" s="2" t="s">
        <v>47</v>
      </c>
      <c r="J38" s="2" t="s">
        <v>48</v>
      </c>
      <c r="K38">
        <v>1</v>
      </c>
      <c r="L38" s="2" t="s">
        <v>42</v>
      </c>
      <c r="M38">
        <v>13</v>
      </c>
      <c r="N38">
        <v>815</v>
      </c>
      <c r="O38">
        <v>97.8</v>
      </c>
      <c r="P38">
        <v>135.84</v>
      </c>
      <c r="Q38" s="2" t="s">
        <v>50</v>
      </c>
      <c r="R38" s="2" t="s">
        <v>75</v>
      </c>
      <c r="T38">
        <v>0</v>
      </c>
    </row>
    <row r="39" spans="1:21" x14ac:dyDescent="0.2">
      <c r="A39" s="2" t="s">
        <v>35</v>
      </c>
      <c r="B39" s="2" t="s">
        <v>153</v>
      </c>
      <c r="C39" s="2" t="s">
        <v>37</v>
      </c>
      <c r="D39">
        <v>5869</v>
      </c>
      <c r="E39">
        <v>68068</v>
      </c>
      <c r="F39">
        <v>4</v>
      </c>
      <c r="G39" s="2" t="s">
        <v>154</v>
      </c>
      <c r="H39" s="2" t="s">
        <v>54</v>
      </c>
      <c r="I39" s="2" t="s">
        <v>55</v>
      </c>
      <c r="J39" s="2" t="s">
        <v>56</v>
      </c>
      <c r="K39">
        <v>1</v>
      </c>
      <c r="L39" s="2" t="s">
        <v>49</v>
      </c>
      <c r="M39">
        <v>13</v>
      </c>
      <c r="N39">
        <v>341.17</v>
      </c>
      <c r="O39">
        <v>33.85</v>
      </c>
      <c r="P39">
        <v>47.85</v>
      </c>
      <c r="R39" s="2" t="s">
        <v>58</v>
      </c>
      <c r="T39">
        <v>0</v>
      </c>
    </row>
    <row r="40" spans="1:21" x14ac:dyDescent="0.2">
      <c r="A40" s="2" t="s">
        <v>35</v>
      </c>
      <c r="B40" s="2" t="s">
        <v>155</v>
      </c>
      <c r="C40" s="2" t="s">
        <v>37</v>
      </c>
      <c r="D40">
        <v>27468</v>
      </c>
      <c r="E40">
        <v>27468</v>
      </c>
      <c r="F40">
        <v>1</v>
      </c>
      <c r="G40" s="2" t="s">
        <v>156</v>
      </c>
      <c r="H40" s="2" t="s">
        <v>84</v>
      </c>
      <c r="I40" s="2" t="s">
        <v>79</v>
      </c>
      <c r="J40" s="2" t="s">
        <v>126</v>
      </c>
      <c r="K40">
        <v>1</v>
      </c>
      <c r="L40" s="2" t="s">
        <v>74</v>
      </c>
      <c r="N40">
        <v>14625</v>
      </c>
      <c r="O40">
        <v>1755</v>
      </c>
      <c r="P40">
        <v>0</v>
      </c>
      <c r="Q40" s="2" t="s">
        <v>157</v>
      </c>
      <c r="R40" s="2" t="s">
        <v>51</v>
      </c>
      <c r="S40">
        <v>1</v>
      </c>
      <c r="T40">
        <v>1</v>
      </c>
      <c r="U40">
        <v>10</v>
      </c>
    </row>
    <row r="41" spans="1:21" x14ac:dyDescent="0.2">
      <c r="A41" s="2" t="s">
        <v>87</v>
      </c>
      <c r="B41" s="2" t="s">
        <v>158</v>
      </c>
      <c r="C41" s="2" t="s">
        <v>37</v>
      </c>
      <c r="D41">
        <v>33807</v>
      </c>
      <c r="E41">
        <v>33807</v>
      </c>
      <c r="F41">
        <v>4</v>
      </c>
      <c r="G41" s="2" t="s">
        <v>159</v>
      </c>
      <c r="H41" s="2" t="s">
        <v>54</v>
      </c>
      <c r="I41" s="2" t="s">
        <v>55</v>
      </c>
      <c r="J41" s="2" t="s">
        <v>56</v>
      </c>
      <c r="K41">
        <v>1</v>
      </c>
      <c r="L41" s="2" t="s">
        <v>160</v>
      </c>
      <c r="M41">
        <v>13</v>
      </c>
      <c r="N41">
        <v>1570</v>
      </c>
      <c r="O41">
        <v>188.4</v>
      </c>
      <c r="P41">
        <v>261.67</v>
      </c>
      <c r="R41" s="2" t="s">
        <v>58</v>
      </c>
      <c r="T41">
        <v>0</v>
      </c>
    </row>
    <row r="42" spans="1:21" x14ac:dyDescent="0.2">
      <c r="A42" s="2" t="s">
        <v>35</v>
      </c>
      <c r="B42" s="2" t="s">
        <v>161</v>
      </c>
      <c r="C42" s="2" t="s">
        <v>37</v>
      </c>
      <c r="D42">
        <v>63798</v>
      </c>
      <c r="E42">
        <v>63799</v>
      </c>
      <c r="F42">
        <v>4</v>
      </c>
      <c r="G42" s="2" t="s">
        <v>162</v>
      </c>
      <c r="H42" s="2" t="s">
        <v>54</v>
      </c>
      <c r="I42" s="2" t="s">
        <v>55</v>
      </c>
      <c r="J42" s="2" t="s">
        <v>56</v>
      </c>
      <c r="K42">
        <v>1</v>
      </c>
      <c r="L42" s="2" t="s">
        <v>49</v>
      </c>
      <c r="M42">
        <v>13</v>
      </c>
      <c r="N42">
        <v>1134.9000000000001</v>
      </c>
      <c r="O42">
        <v>136.19</v>
      </c>
      <c r="P42">
        <v>189.15</v>
      </c>
      <c r="R42" s="2" t="s">
        <v>58</v>
      </c>
      <c r="T42">
        <v>0</v>
      </c>
    </row>
    <row r="43" spans="1:21" x14ac:dyDescent="0.2">
      <c r="A43" s="2" t="s">
        <v>35</v>
      </c>
      <c r="B43" s="2" t="s">
        <v>163</v>
      </c>
      <c r="C43" s="2" t="s">
        <v>37</v>
      </c>
      <c r="D43">
        <v>1060</v>
      </c>
      <c r="E43">
        <v>29469</v>
      </c>
      <c r="F43">
        <v>4</v>
      </c>
      <c r="G43" s="2" t="s">
        <v>164</v>
      </c>
      <c r="H43" s="2" t="s">
        <v>84</v>
      </c>
      <c r="I43" s="2" t="s">
        <v>85</v>
      </c>
      <c r="J43" s="2" t="s">
        <v>86</v>
      </c>
      <c r="K43">
        <v>1</v>
      </c>
      <c r="L43" s="2" t="s">
        <v>74</v>
      </c>
      <c r="M43">
        <v>13</v>
      </c>
      <c r="N43">
        <v>7200</v>
      </c>
      <c r="O43">
        <v>864</v>
      </c>
      <c r="P43">
        <v>1200</v>
      </c>
      <c r="R43" s="2" t="s">
        <v>75</v>
      </c>
      <c r="T43">
        <v>0</v>
      </c>
      <c r="U43">
        <v>10</v>
      </c>
    </row>
    <row r="44" spans="1:21" x14ac:dyDescent="0.2">
      <c r="A44" s="2" t="s">
        <v>87</v>
      </c>
      <c r="B44" s="2" t="s">
        <v>165</v>
      </c>
      <c r="C44" s="2" t="s">
        <v>37</v>
      </c>
      <c r="D44">
        <v>6750</v>
      </c>
      <c r="E44">
        <v>25071</v>
      </c>
      <c r="F44">
        <v>1</v>
      </c>
      <c r="G44" s="2" t="s">
        <v>166</v>
      </c>
      <c r="H44" s="2" t="s">
        <v>54</v>
      </c>
      <c r="I44" s="2" t="s">
        <v>55</v>
      </c>
      <c r="J44" s="2" t="s">
        <v>56</v>
      </c>
      <c r="K44">
        <v>1</v>
      </c>
      <c r="L44" s="2" t="s">
        <v>87</v>
      </c>
      <c r="M44">
        <v>18</v>
      </c>
      <c r="N44">
        <v>203.92</v>
      </c>
      <c r="O44">
        <v>26.51</v>
      </c>
      <c r="P44">
        <v>33.99</v>
      </c>
      <c r="R44" s="2" t="s">
        <v>58</v>
      </c>
      <c r="T44">
        <v>0</v>
      </c>
    </row>
    <row r="45" spans="1:21" x14ac:dyDescent="0.2">
      <c r="A45" s="2" t="s">
        <v>87</v>
      </c>
      <c r="B45" s="2" t="s">
        <v>167</v>
      </c>
      <c r="C45" s="2" t="s">
        <v>37</v>
      </c>
      <c r="D45">
        <v>33804</v>
      </c>
      <c r="E45">
        <v>33804</v>
      </c>
      <c r="F45">
        <v>4</v>
      </c>
      <c r="G45" s="2" t="s">
        <v>69</v>
      </c>
      <c r="H45" s="2" t="s">
        <v>46</v>
      </c>
      <c r="I45" s="2" t="s">
        <v>47</v>
      </c>
      <c r="J45" s="2" t="s">
        <v>48</v>
      </c>
      <c r="K45">
        <v>1</v>
      </c>
      <c r="L45" s="2" t="s">
        <v>74</v>
      </c>
      <c r="M45">
        <v>13</v>
      </c>
      <c r="N45">
        <v>6750</v>
      </c>
      <c r="O45">
        <v>810</v>
      </c>
      <c r="P45">
        <v>1125</v>
      </c>
      <c r="Q45" s="2" t="s">
        <v>168</v>
      </c>
      <c r="R45" s="2" t="s">
        <v>51</v>
      </c>
      <c r="T45">
        <v>0</v>
      </c>
    </row>
    <row r="46" spans="1:21" x14ac:dyDescent="0.2">
      <c r="A46" s="2" t="s">
        <v>87</v>
      </c>
      <c r="B46" s="2" t="s">
        <v>169</v>
      </c>
      <c r="C46" s="2" t="s">
        <v>37</v>
      </c>
      <c r="D46">
        <v>8540</v>
      </c>
      <c r="E46">
        <v>37745</v>
      </c>
      <c r="F46">
        <v>1</v>
      </c>
      <c r="G46" s="2" t="s">
        <v>82</v>
      </c>
      <c r="H46" s="2" t="s">
        <v>84</v>
      </c>
      <c r="I46" s="2" t="s">
        <v>79</v>
      </c>
      <c r="J46" s="2" t="s">
        <v>126</v>
      </c>
      <c r="K46">
        <v>1</v>
      </c>
      <c r="L46" s="2" t="s">
        <v>74</v>
      </c>
      <c r="M46">
        <v>102</v>
      </c>
      <c r="N46">
        <v>10420</v>
      </c>
      <c r="O46">
        <v>1042</v>
      </c>
      <c r="P46">
        <v>1736.67</v>
      </c>
      <c r="Q46" s="2" t="s">
        <v>127</v>
      </c>
      <c r="R46" s="2" t="s">
        <v>51</v>
      </c>
      <c r="S46">
        <v>1</v>
      </c>
      <c r="T46">
        <v>1</v>
      </c>
      <c r="U46">
        <v>10</v>
      </c>
    </row>
    <row r="47" spans="1:21" x14ac:dyDescent="0.2">
      <c r="A47" s="2" t="s">
        <v>87</v>
      </c>
      <c r="B47" s="2" t="s">
        <v>170</v>
      </c>
      <c r="C47" s="2" t="s">
        <v>37</v>
      </c>
      <c r="D47">
        <v>8540</v>
      </c>
      <c r="E47">
        <v>37745</v>
      </c>
      <c r="F47">
        <v>1</v>
      </c>
      <c r="G47" s="2" t="s">
        <v>82</v>
      </c>
      <c r="H47" s="2" t="s">
        <v>84</v>
      </c>
      <c r="I47" s="2" t="s">
        <v>85</v>
      </c>
      <c r="J47" s="2" t="s">
        <v>86</v>
      </c>
      <c r="K47">
        <v>1</v>
      </c>
      <c r="L47" s="2" t="s">
        <v>42</v>
      </c>
      <c r="M47">
        <v>102</v>
      </c>
      <c r="N47">
        <v>193</v>
      </c>
      <c r="O47">
        <v>19.3</v>
      </c>
      <c r="P47">
        <v>32.18</v>
      </c>
      <c r="R47" s="2" t="s">
        <v>75</v>
      </c>
      <c r="T47">
        <v>0</v>
      </c>
    </row>
    <row r="48" spans="1:21" x14ac:dyDescent="0.2">
      <c r="A48" s="2" t="s">
        <v>35</v>
      </c>
      <c r="B48" s="2" t="s">
        <v>171</v>
      </c>
      <c r="C48" s="2" t="s">
        <v>37</v>
      </c>
      <c r="D48">
        <v>19568</v>
      </c>
      <c r="E48">
        <v>19568</v>
      </c>
      <c r="F48">
        <v>1</v>
      </c>
      <c r="G48" s="2" t="s">
        <v>172</v>
      </c>
      <c r="H48" s="2" t="s">
        <v>84</v>
      </c>
      <c r="I48" s="2" t="s">
        <v>79</v>
      </c>
      <c r="J48" s="2" t="s">
        <v>126</v>
      </c>
      <c r="K48">
        <v>1</v>
      </c>
      <c r="L48" s="2" t="s">
        <v>74</v>
      </c>
      <c r="M48">
        <v>25</v>
      </c>
      <c r="N48">
        <v>3500</v>
      </c>
      <c r="O48">
        <v>420</v>
      </c>
      <c r="P48">
        <v>583.33000000000004</v>
      </c>
      <c r="Q48" s="2" t="s">
        <v>123</v>
      </c>
      <c r="R48" s="2" t="s">
        <v>75</v>
      </c>
      <c r="S48">
        <v>1</v>
      </c>
      <c r="T48">
        <v>1</v>
      </c>
      <c r="U48">
        <v>10</v>
      </c>
    </row>
    <row r="49" spans="1:21" x14ac:dyDescent="0.2">
      <c r="A49" s="2" t="s">
        <v>35</v>
      </c>
      <c r="B49" s="2" t="s">
        <v>173</v>
      </c>
      <c r="C49" s="2" t="s">
        <v>37</v>
      </c>
      <c r="D49">
        <v>5869</v>
      </c>
      <c r="E49">
        <v>25627</v>
      </c>
      <c r="F49">
        <v>4</v>
      </c>
      <c r="G49" s="2" t="s">
        <v>174</v>
      </c>
      <c r="H49" s="2" t="s">
        <v>54</v>
      </c>
      <c r="I49" s="2" t="s">
        <v>55</v>
      </c>
      <c r="J49" s="2" t="s">
        <v>56</v>
      </c>
      <c r="K49">
        <v>1</v>
      </c>
      <c r="L49" s="2" t="s">
        <v>175</v>
      </c>
      <c r="M49">
        <v>13</v>
      </c>
      <c r="N49">
        <v>726.89</v>
      </c>
      <c r="O49">
        <v>87.23</v>
      </c>
      <c r="P49">
        <v>121.15</v>
      </c>
      <c r="R49" s="2" t="s">
        <v>58</v>
      </c>
      <c r="T49">
        <v>0</v>
      </c>
    </row>
    <row r="50" spans="1:21" x14ac:dyDescent="0.2">
      <c r="A50" s="2" t="s">
        <v>35</v>
      </c>
      <c r="B50" s="2" t="s">
        <v>176</v>
      </c>
      <c r="C50" s="2" t="s">
        <v>37</v>
      </c>
      <c r="D50">
        <v>5650</v>
      </c>
      <c r="E50">
        <v>27621</v>
      </c>
      <c r="F50">
        <v>1</v>
      </c>
      <c r="G50" s="2" t="s">
        <v>177</v>
      </c>
      <c r="H50" s="2" t="s">
        <v>54</v>
      </c>
      <c r="I50" s="2" t="s">
        <v>55</v>
      </c>
      <c r="J50" s="2" t="s">
        <v>56</v>
      </c>
      <c r="K50">
        <v>1</v>
      </c>
      <c r="L50" s="2" t="s">
        <v>178</v>
      </c>
      <c r="M50">
        <v>13</v>
      </c>
      <c r="N50">
        <v>1043.5999999999999</v>
      </c>
      <c r="O50">
        <v>125.23</v>
      </c>
      <c r="P50">
        <v>173.94</v>
      </c>
      <c r="R50" s="2" t="s">
        <v>58</v>
      </c>
      <c r="T50">
        <v>0</v>
      </c>
    </row>
    <row r="51" spans="1:21" x14ac:dyDescent="0.2">
      <c r="A51" s="2" t="s">
        <v>87</v>
      </c>
      <c r="B51" s="2" t="s">
        <v>179</v>
      </c>
      <c r="C51" s="2" t="s">
        <v>37</v>
      </c>
      <c r="D51">
        <v>55904</v>
      </c>
      <c r="E51">
        <v>55905</v>
      </c>
      <c r="F51">
        <v>4</v>
      </c>
      <c r="G51" s="2" t="s">
        <v>180</v>
      </c>
      <c r="H51" s="2" t="s">
        <v>54</v>
      </c>
      <c r="I51" s="2" t="s">
        <v>55</v>
      </c>
      <c r="J51" s="2" t="s">
        <v>56</v>
      </c>
      <c r="K51">
        <v>1</v>
      </c>
      <c r="L51" s="2" t="s">
        <v>181</v>
      </c>
      <c r="M51">
        <v>13</v>
      </c>
      <c r="N51">
        <v>1223</v>
      </c>
      <c r="O51">
        <v>146.76</v>
      </c>
      <c r="P51">
        <v>203.83</v>
      </c>
      <c r="R51" s="2" t="s">
        <v>58</v>
      </c>
      <c r="T51">
        <v>0</v>
      </c>
    </row>
    <row r="52" spans="1:21" x14ac:dyDescent="0.2">
      <c r="A52" s="2" t="s">
        <v>87</v>
      </c>
      <c r="B52" s="2" t="s">
        <v>182</v>
      </c>
      <c r="C52" s="2" t="s">
        <v>37</v>
      </c>
      <c r="D52">
        <v>8540</v>
      </c>
      <c r="E52">
        <v>37755</v>
      </c>
      <c r="F52">
        <v>1</v>
      </c>
      <c r="G52" s="2" t="s">
        <v>183</v>
      </c>
      <c r="H52" s="2" t="s">
        <v>84</v>
      </c>
      <c r="I52" s="2" t="s">
        <v>79</v>
      </c>
      <c r="J52" s="2" t="s">
        <v>126</v>
      </c>
      <c r="K52">
        <v>1</v>
      </c>
      <c r="L52" s="2" t="s">
        <v>42</v>
      </c>
      <c r="M52">
        <v>102</v>
      </c>
      <c r="N52">
        <v>7340</v>
      </c>
      <c r="O52">
        <v>734</v>
      </c>
      <c r="P52">
        <v>1223.33</v>
      </c>
      <c r="Q52" s="2" t="s">
        <v>184</v>
      </c>
      <c r="R52" s="2" t="s">
        <v>51</v>
      </c>
      <c r="S52">
        <v>1</v>
      </c>
      <c r="T52">
        <v>1</v>
      </c>
      <c r="U52">
        <v>10</v>
      </c>
    </row>
    <row r="53" spans="1:21" x14ac:dyDescent="0.2">
      <c r="A53" s="2" t="s">
        <v>87</v>
      </c>
      <c r="B53" s="2" t="s">
        <v>185</v>
      </c>
      <c r="C53" s="2" t="s">
        <v>37</v>
      </c>
      <c r="D53">
        <v>14212</v>
      </c>
      <c r="E53">
        <v>14212</v>
      </c>
      <c r="F53">
        <v>4</v>
      </c>
      <c r="G53" s="2" t="s">
        <v>186</v>
      </c>
      <c r="H53" s="2" t="s">
        <v>54</v>
      </c>
      <c r="I53" s="2" t="s">
        <v>55</v>
      </c>
      <c r="J53" s="2" t="s">
        <v>56</v>
      </c>
      <c r="K53">
        <v>1</v>
      </c>
      <c r="L53" s="2" t="s">
        <v>74</v>
      </c>
      <c r="M53">
        <v>13</v>
      </c>
      <c r="N53">
        <v>490</v>
      </c>
      <c r="O53">
        <v>58.8</v>
      </c>
      <c r="P53">
        <v>81.67</v>
      </c>
      <c r="R53" s="2" t="s">
        <v>58</v>
      </c>
      <c r="T53">
        <v>0</v>
      </c>
    </row>
    <row r="54" spans="1:21" x14ac:dyDescent="0.2">
      <c r="A54" s="2" t="s">
        <v>87</v>
      </c>
      <c r="B54" s="2" t="s">
        <v>187</v>
      </c>
      <c r="C54" s="2" t="s">
        <v>37</v>
      </c>
      <c r="D54">
        <v>8636</v>
      </c>
      <c r="E54">
        <v>63336</v>
      </c>
      <c r="F54">
        <v>4</v>
      </c>
      <c r="G54" s="2" t="s">
        <v>188</v>
      </c>
      <c r="H54" s="2" t="s">
        <v>54</v>
      </c>
      <c r="I54" s="2" t="s">
        <v>55</v>
      </c>
      <c r="J54" s="2" t="s">
        <v>56</v>
      </c>
      <c r="K54">
        <v>1</v>
      </c>
      <c r="L54" s="2" t="s">
        <v>189</v>
      </c>
      <c r="M54">
        <v>13</v>
      </c>
      <c r="N54">
        <v>240</v>
      </c>
      <c r="O54">
        <v>28.8</v>
      </c>
      <c r="P54">
        <v>39.99</v>
      </c>
      <c r="R54" s="2" t="s">
        <v>58</v>
      </c>
      <c r="T54">
        <v>0</v>
      </c>
    </row>
    <row r="55" spans="1:21" x14ac:dyDescent="0.2">
      <c r="A55" s="2" t="s">
        <v>87</v>
      </c>
      <c r="B55" s="2" t="s">
        <v>190</v>
      </c>
      <c r="C55" s="2" t="s">
        <v>37</v>
      </c>
      <c r="D55">
        <v>8258</v>
      </c>
      <c r="E55">
        <v>56641</v>
      </c>
      <c r="F55">
        <v>4</v>
      </c>
      <c r="G55" s="2" t="s">
        <v>191</v>
      </c>
      <c r="H55" s="2" t="s">
        <v>54</v>
      </c>
      <c r="I55" s="2" t="s">
        <v>55</v>
      </c>
      <c r="J55" s="2" t="s">
        <v>56</v>
      </c>
      <c r="K55">
        <v>1</v>
      </c>
      <c r="L55" s="2" t="s">
        <v>42</v>
      </c>
      <c r="M55">
        <v>18</v>
      </c>
      <c r="N55">
        <v>1997.89</v>
      </c>
      <c r="O55">
        <v>259.73</v>
      </c>
      <c r="P55">
        <v>332.97</v>
      </c>
      <c r="R55" s="2" t="s">
        <v>58</v>
      </c>
      <c r="T55">
        <v>0</v>
      </c>
    </row>
    <row r="56" spans="1:21" x14ac:dyDescent="0.2">
      <c r="A56" s="2" t="s">
        <v>87</v>
      </c>
      <c r="B56" s="2" t="s">
        <v>192</v>
      </c>
      <c r="C56" s="2" t="s">
        <v>37</v>
      </c>
      <c r="D56">
        <v>19568</v>
      </c>
      <c r="E56">
        <v>19568</v>
      </c>
      <c r="F56">
        <v>1</v>
      </c>
      <c r="G56" s="2" t="s">
        <v>172</v>
      </c>
      <c r="H56" s="2" t="s">
        <v>84</v>
      </c>
      <c r="I56" s="2" t="s">
        <v>79</v>
      </c>
      <c r="J56" s="2" t="s">
        <v>126</v>
      </c>
      <c r="K56">
        <v>1</v>
      </c>
      <c r="L56" s="2" t="s">
        <v>49</v>
      </c>
      <c r="M56">
        <v>25</v>
      </c>
      <c r="N56">
        <v>11100</v>
      </c>
      <c r="O56">
        <v>1332</v>
      </c>
      <c r="P56">
        <v>1850</v>
      </c>
      <c r="Q56" s="2" t="s">
        <v>168</v>
      </c>
      <c r="R56" s="2" t="s">
        <v>51</v>
      </c>
      <c r="S56">
        <v>1</v>
      </c>
      <c r="T56">
        <v>1</v>
      </c>
      <c r="U56">
        <v>10</v>
      </c>
    </row>
    <row r="57" spans="1:21" x14ac:dyDescent="0.2">
      <c r="A57" s="2" t="s">
        <v>87</v>
      </c>
      <c r="B57" s="2" t="s">
        <v>193</v>
      </c>
      <c r="C57" s="2" t="s">
        <v>37</v>
      </c>
      <c r="D57">
        <v>9006</v>
      </c>
      <c r="E57">
        <v>68955</v>
      </c>
      <c r="F57">
        <v>4</v>
      </c>
      <c r="G57" s="2" t="s">
        <v>143</v>
      </c>
      <c r="H57" s="2" t="s">
        <v>54</v>
      </c>
      <c r="I57" s="2" t="s">
        <v>55</v>
      </c>
      <c r="J57" s="2" t="s">
        <v>56</v>
      </c>
      <c r="K57">
        <v>1</v>
      </c>
      <c r="L57" s="2" t="s">
        <v>64</v>
      </c>
      <c r="M57">
        <v>108</v>
      </c>
      <c r="N57">
        <v>704</v>
      </c>
      <c r="O57">
        <v>76.03</v>
      </c>
      <c r="P57">
        <v>117.34</v>
      </c>
      <c r="R57" s="2" t="s">
        <v>58</v>
      </c>
      <c r="T57">
        <v>0</v>
      </c>
    </row>
    <row r="58" spans="1:21" x14ac:dyDescent="0.2">
      <c r="A58" s="2" t="s">
        <v>87</v>
      </c>
      <c r="B58" s="2" t="s">
        <v>194</v>
      </c>
      <c r="C58" s="2" t="s">
        <v>37</v>
      </c>
      <c r="D58">
        <v>6750</v>
      </c>
      <c r="E58">
        <v>54841</v>
      </c>
      <c r="F58">
        <v>1</v>
      </c>
      <c r="G58" s="2" t="s">
        <v>195</v>
      </c>
      <c r="H58" s="2" t="s">
        <v>54</v>
      </c>
      <c r="I58" s="2" t="s">
        <v>55</v>
      </c>
      <c r="J58" s="2" t="s">
        <v>56</v>
      </c>
      <c r="K58">
        <v>1</v>
      </c>
      <c r="L58" s="2" t="s">
        <v>189</v>
      </c>
      <c r="M58">
        <v>18</v>
      </c>
      <c r="N58">
        <v>234.01</v>
      </c>
      <c r="O58">
        <v>30.42</v>
      </c>
      <c r="P58">
        <v>39</v>
      </c>
      <c r="R58" s="2" t="s">
        <v>58</v>
      </c>
      <c r="T58">
        <v>0</v>
      </c>
    </row>
    <row r="59" spans="1:21" x14ac:dyDescent="0.2">
      <c r="A59" s="2" t="s">
        <v>87</v>
      </c>
      <c r="B59" s="2" t="s">
        <v>196</v>
      </c>
      <c r="C59" s="2" t="s">
        <v>37</v>
      </c>
      <c r="D59">
        <v>8173</v>
      </c>
      <c r="E59">
        <v>54854</v>
      </c>
      <c r="F59">
        <v>4</v>
      </c>
      <c r="G59" s="2" t="s">
        <v>197</v>
      </c>
      <c r="H59" s="2" t="s">
        <v>54</v>
      </c>
      <c r="I59" s="2" t="s">
        <v>55</v>
      </c>
      <c r="J59" s="2" t="s">
        <v>56</v>
      </c>
      <c r="K59">
        <v>1</v>
      </c>
      <c r="L59" s="2" t="s">
        <v>189</v>
      </c>
      <c r="M59">
        <v>13</v>
      </c>
      <c r="N59">
        <v>863.3</v>
      </c>
      <c r="O59">
        <v>103.6</v>
      </c>
      <c r="P59">
        <v>143.86000000000001</v>
      </c>
      <c r="R59" s="2" t="s">
        <v>58</v>
      </c>
      <c r="T59">
        <v>0</v>
      </c>
    </row>
    <row r="60" spans="1:21" x14ac:dyDescent="0.2">
      <c r="A60" s="2" t="s">
        <v>87</v>
      </c>
      <c r="B60" s="2" t="s">
        <v>198</v>
      </c>
      <c r="C60" s="2" t="s">
        <v>37</v>
      </c>
      <c r="D60">
        <v>6750</v>
      </c>
      <c r="E60">
        <v>54841</v>
      </c>
      <c r="F60">
        <v>1</v>
      </c>
      <c r="G60" s="2" t="s">
        <v>195</v>
      </c>
      <c r="H60" s="2" t="s">
        <v>54</v>
      </c>
      <c r="I60" s="2" t="s">
        <v>55</v>
      </c>
      <c r="J60" s="2" t="s">
        <v>56</v>
      </c>
      <c r="K60">
        <v>1</v>
      </c>
      <c r="L60" s="2" t="s">
        <v>87</v>
      </c>
      <c r="M60">
        <v>18</v>
      </c>
      <c r="N60">
        <v>320.98</v>
      </c>
      <c r="O60">
        <v>41.73</v>
      </c>
      <c r="P60">
        <v>53.5</v>
      </c>
      <c r="R60" s="2" t="s">
        <v>58</v>
      </c>
      <c r="T60">
        <v>0</v>
      </c>
    </row>
    <row r="61" spans="1:21" x14ac:dyDescent="0.2">
      <c r="A61" s="2" t="s">
        <v>87</v>
      </c>
      <c r="B61" s="2" t="s">
        <v>199</v>
      </c>
      <c r="C61" s="2" t="s">
        <v>37</v>
      </c>
      <c r="D61">
        <v>8870</v>
      </c>
      <c r="E61">
        <v>44183</v>
      </c>
      <c r="F61">
        <v>1</v>
      </c>
      <c r="G61" s="2" t="s">
        <v>200</v>
      </c>
      <c r="H61" s="2" t="s">
        <v>54</v>
      </c>
      <c r="I61" s="2" t="s">
        <v>55</v>
      </c>
      <c r="J61" s="2" t="s">
        <v>56</v>
      </c>
      <c r="K61">
        <v>1</v>
      </c>
      <c r="L61" s="2" t="s">
        <v>178</v>
      </c>
      <c r="M61">
        <v>13</v>
      </c>
      <c r="N61">
        <v>21950</v>
      </c>
      <c r="O61">
        <v>2634</v>
      </c>
      <c r="P61">
        <v>3658.33</v>
      </c>
      <c r="R61" s="2" t="s">
        <v>58</v>
      </c>
      <c r="T61">
        <v>0</v>
      </c>
    </row>
    <row r="62" spans="1:21" x14ac:dyDescent="0.2">
      <c r="A62" s="2" t="s">
        <v>87</v>
      </c>
      <c r="B62" s="2" t="s">
        <v>201</v>
      </c>
      <c r="C62" s="2" t="s">
        <v>37</v>
      </c>
      <c r="D62">
        <v>9915</v>
      </c>
      <c r="E62">
        <v>44475</v>
      </c>
      <c r="F62">
        <v>4</v>
      </c>
      <c r="G62" s="2" t="s">
        <v>202</v>
      </c>
      <c r="H62" s="2" t="s">
        <v>54</v>
      </c>
      <c r="I62" s="2" t="s">
        <v>55</v>
      </c>
      <c r="J62" s="2" t="s">
        <v>56</v>
      </c>
      <c r="K62">
        <v>1</v>
      </c>
      <c r="L62" s="2" t="s">
        <v>74</v>
      </c>
      <c r="M62">
        <v>13</v>
      </c>
      <c r="N62">
        <v>257</v>
      </c>
      <c r="O62">
        <v>30.84</v>
      </c>
      <c r="P62">
        <v>42.83</v>
      </c>
      <c r="R62" s="2" t="s">
        <v>58</v>
      </c>
      <c r="T62">
        <v>0</v>
      </c>
    </row>
    <row r="63" spans="1:21" x14ac:dyDescent="0.2">
      <c r="A63" s="2" t="s">
        <v>87</v>
      </c>
      <c r="B63" s="2" t="s">
        <v>203</v>
      </c>
      <c r="C63" s="2" t="s">
        <v>37</v>
      </c>
      <c r="D63">
        <v>8173</v>
      </c>
      <c r="E63">
        <v>54854</v>
      </c>
      <c r="F63">
        <v>4</v>
      </c>
      <c r="G63" s="2" t="s">
        <v>197</v>
      </c>
      <c r="H63" s="2" t="s">
        <v>54</v>
      </c>
      <c r="I63" s="2" t="s">
        <v>55</v>
      </c>
      <c r="J63" s="2" t="s">
        <v>56</v>
      </c>
      <c r="K63">
        <v>1</v>
      </c>
      <c r="L63" s="2" t="s">
        <v>74</v>
      </c>
      <c r="M63">
        <v>13</v>
      </c>
      <c r="N63">
        <v>441</v>
      </c>
      <c r="O63">
        <v>52.92</v>
      </c>
      <c r="P63">
        <v>73.48</v>
      </c>
      <c r="R63" s="2" t="s">
        <v>58</v>
      </c>
      <c r="T63">
        <v>0</v>
      </c>
    </row>
    <row r="64" spans="1:21" x14ac:dyDescent="0.2">
      <c r="A64" s="2" t="s">
        <v>87</v>
      </c>
      <c r="B64" s="2" t="s">
        <v>204</v>
      </c>
      <c r="C64" s="2" t="s">
        <v>37</v>
      </c>
      <c r="D64">
        <v>46373</v>
      </c>
      <c r="E64">
        <v>46373</v>
      </c>
      <c r="F64">
        <v>4</v>
      </c>
      <c r="G64" s="2" t="s">
        <v>205</v>
      </c>
      <c r="H64" s="2" t="s">
        <v>84</v>
      </c>
      <c r="I64" s="2" t="s">
        <v>79</v>
      </c>
      <c r="J64" s="2" t="s">
        <v>126</v>
      </c>
      <c r="K64">
        <v>1</v>
      </c>
      <c r="L64" s="2" t="s">
        <v>42</v>
      </c>
      <c r="M64">
        <v>13</v>
      </c>
      <c r="N64">
        <v>5790</v>
      </c>
      <c r="O64">
        <v>694.8</v>
      </c>
      <c r="P64">
        <v>965</v>
      </c>
      <c r="Q64" s="2" t="s">
        <v>123</v>
      </c>
      <c r="R64" s="2" t="s">
        <v>51</v>
      </c>
      <c r="S64">
        <v>1</v>
      </c>
      <c r="T64">
        <v>1</v>
      </c>
      <c r="U64">
        <v>10</v>
      </c>
    </row>
    <row r="65" spans="1:21" x14ac:dyDescent="0.2">
      <c r="A65" s="2" t="s">
        <v>87</v>
      </c>
      <c r="B65" s="2" t="s">
        <v>206</v>
      </c>
      <c r="C65" s="2" t="s">
        <v>37</v>
      </c>
      <c r="D65">
        <v>29518</v>
      </c>
      <c r="E65">
        <v>29518</v>
      </c>
      <c r="F65">
        <v>4</v>
      </c>
      <c r="G65" s="2" t="s">
        <v>207</v>
      </c>
      <c r="H65" s="2" t="s">
        <v>46</v>
      </c>
      <c r="I65" s="2" t="s">
        <v>47</v>
      </c>
      <c r="J65" s="2" t="s">
        <v>48</v>
      </c>
      <c r="K65">
        <v>1</v>
      </c>
      <c r="L65" s="2" t="s">
        <v>208</v>
      </c>
      <c r="M65">
        <v>19</v>
      </c>
      <c r="N65">
        <v>5040</v>
      </c>
      <c r="O65">
        <v>604.79999999999995</v>
      </c>
      <c r="P65">
        <v>840</v>
      </c>
      <c r="Q65" s="2" t="s">
        <v>123</v>
      </c>
      <c r="R65" s="2" t="s">
        <v>51</v>
      </c>
      <c r="T65">
        <v>0</v>
      </c>
    </row>
    <row r="66" spans="1:21" x14ac:dyDescent="0.2">
      <c r="A66" s="2" t="s">
        <v>87</v>
      </c>
      <c r="B66" s="2" t="s">
        <v>209</v>
      </c>
      <c r="C66" s="2" t="s">
        <v>37</v>
      </c>
      <c r="D66">
        <v>8697</v>
      </c>
      <c r="E66">
        <v>54006</v>
      </c>
      <c r="F66">
        <v>4</v>
      </c>
      <c r="G66" s="2" t="s">
        <v>210</v>
      </c>
      <c r="H66" s="2" t="s">
        <v>54</v>
      </c>
      <c r="I66" s="2" t="s">
        <v>55</v>
      </c>
      <c r="J66" s="2" t="s">
        <v>56</v>
      </c>
      <c r="K66">
        <v>1</v>
      </c>
      <c r="L66" s="2" t="s">
        <v>211</v>
      </c>
      <c r="M66">
        <v>13</v>
      </c>
      <c r="N66">
        <v>306.8</v>
      </c>
      <c r="O66">
        <v>36.82</v>
      </c>
      <c r="P66">
        <v>51.13</v>
      </c>
      <c r="R66" s="2" t="s">
        <v>58</v>
      </c>
      <c r="T66">
        <v>0</v>
      </c>
    </row>
    <row r="67" spans="1:21" x14ac:dyDescent="0.2">
      <c r="A67" s="2" t="s">
        <v>87</v>
      </c>
      <c r="B67" s="2" t="s">
        <v>212</v>
      </c>
      <c r="C67" s="2" t="s">
        <v>37</v>
      </c>
      <c r="D67">
        <v>8540</v>
      </c>
      <c r="E67">
        <v>47807</v>
      </c>
      <c r="F67">
        <v>1</v>
      </c>
      <c r="G67" s="2" t="s">
        <v>213</v>
      </c>
      <c r="H67" s="2" t="s">
        <v>54</v>
      </c>
      <c r="I67" s="2" t="s">
        <v>55</v>
      </c>
      <c r="J67" s="2" t="s">
        <v>56</v>
      </c>
      <c r="K67">
        <v>1</v>
      </c>
      <c r="L67" s="2" t="s">
        <v>49</v>
      </c>
      <c r="M67">
        <v>102</v>
      </c>
      <c r="N67">
        <v>690</v>
      </c>
      <c r="O67">
        <v>69</v>
      </c>
      <c r="P67">
        <v>115</v>
      </c>
      <c r="R67" s="2" t="s">
        <v>58</v>
      </c>
      <c r="T67">
        <v>0</v>
      </c>
    </row>
    <row r="68" spans="1:21" x14ac:dyDescent="0.2">
      <c r="A68" s="2" t="s">
        <v>87</v>
      </c>
      <c r="B68" s="2" t="s">
        <v>214</v>
      </c>
      <c r="C68" s="2" t="s">
        <v>37</v>
      </c>
      <c r="D68">
        <v>8697</v>
      </c>
      <c r="E68">
        <v>54006</v>
      </c>
      <c r="F68">
        <v>4</v>
      </c>
      <c r="G68" s="2" t="s">
        <v>210</v>
      </c>
      <c r="H68" s="2" t="s">
        <v>54</v>
      </c>
      <c r="I68" s="2" t="s">
        <v>55</v>
      </c>
      <c r="J68" s="2" t="s">
        <v>56</v>
      </c>
      <c r="K68">
        <v>1</v>
      </c>
      <c r="L68" s="2" t="s">
        <v>211</v>
      </c>
      <c r="M68">
        <v>13</v>
      </c>
      <c r="N68">
        <v>997.46</v>
      </c>
      <c r="O68">
        <v>119.7</v>
      </c>
      <c r="P68">
        <v>166.24</v>
      </c>
      <c r="R68" s="2" t="s">
        <v>58</v>
      </c>
      <c r="T68">
        <v>0</v>
      </c>
    </row>
    <row r="69" spans="1:21" x14ac:dyDescent="0.2">
      <c r="A69" s="2" t="s">
        <v>87</v>
      </c>
      <c r="B69" s="2" t="s">
        <v>215</v>
      </c>
      <c r="C69" s="2" t="s">
        <v>37</v>
      </c>
      <c r="D69">
        <v>23512</v>
      </c>
      <c r="E69">
        <v>23512</v>
      </c>
      <c r="F69">
        <v>4</v>
      </c>
      <c r="G69" s="2" t="s">
        <v>216</v>
      </c>
      <c r="H69" s="2" t="s">
        <v>54</v>
      </c>
      <c r="I69" s="2" t="s">
        <v>55</v>
      </c>
      <c r="J69" s="2" t="s">
        <v>56</v>
      </c>
      <c r="K69">
        <v>1</v>
      </c>
      <c r="L69" s="2" t="s">
        <v>217</v>
      </c>
      <c r="M69">
        <v>24</v>
      </c>
      <c r="N69">
        <v>580</v>
      </c>
      <c r="O69">
        <v>62.64</v>
      </c>
      <c r="P69">
        <v>96.67</v>
      </c>
      <c r="R69" s="2" t="s">
        <v>58</v>
      </c>
      <c r="T69">
        <v>0</v>
      </c>
    </row>
    <row r="70" spans="1:21" x14ac:dyDescent="0.2">
      <c r="A70" s="2" t="s">
        <v>87</v>
      </c>
      <c r="B70" s="2" t="s">
        <v>218</v>
      </c>
      <c r="C70" s="2" t="s">
        <v>37</v>
      </c>
      <c r="D70">
        <v>8636</v>
      </c>
      <c r="E70">
        <v>39657</v>
      </c>
      <c r="F70">
        <v>4</v>
      </c>
      <c r="G70" s="2" t="s">
        <v>219</v>
      </c>
      <c r="H70" s="2" t="s">
        <v>54</v>
      </c>
      <c r="I70" s="2" t="s">
        <v>55</v>
      </c>
      <c r="J70" s="2" t="s">
        <v>56</v>
      </c>
      <c r="K70">
        <v>1</v>
      </c>
      <c r="L70" s="2" t="s">
        <v>105</v>
      </c>
      <c r="M70">
        <v>13</v>
      </c>
      <c r="N70">
        <v>3460</v>
      </c>
      <c r="O70">
        <v>415.2</v>
      </c>
      <c r="P70">
        <v>576.66</v>
      </c>
      <c r="R70" s="2" t="s">
        <v>58</v>
      </c>
      <c r="T70">
        <v>0</v>
      </c>
    </row>
    <row r="71" spans="1:21" x14ac:dyDescent="0.2">
      <c r="A71" s="2" t="s">
        <v>87</v>
      </c>
      <c r="B71" s="2" t="s">
        <v>220</v>
      </c>
      <c r="C71" s="2" t="s">
        <v>37</v>
      </c>
      <c r="D71">
        <v>8636</v>
      </c>
      <c r="E71">
        <v>39657</v>
      </c>
      <c r="F71">
        <v>4</v>
      </c>
      <c r="G71" s="2" t="s">
        <v>219</v>
      </c>
      <c r="H71" s="2" t="s">
        <v>54</v>
      </c>
      <c r="I71" s="2" t="s">
        <v>55</v>
      </c>
      <c r="J71" s="2" t="s">
        <v>56</v>
      </c>
      <c r="K71">
        <v>1</v>
      </c>
      <c r="L71" s="2" t="s">
        <v>105</v>
      </c>
      <c r="M71">
        <v>13</v>
      </c>
      <c r="N71">
        <v>3660</v>
      </c>
      <c r="O71">
        <v>439.2</v>
      </c>
      <c r="P71">
        <v>609.99</v>
      </c>
      <c r="R71" s="2" t="s">
        <v>58</v>
      </c>
      <c r="T71">
        <v>0</v>
      </c>
    </row>
    <row r="72" spans="1:21" x14ac:dyDescent="0.2">
      <c r="A72" s="2" t="s">
        <v>87</v>
      </c>
      <c r="B72" s="2" t="s">
        <v>221</v>
      </c>
      <c r="C72" s="2" t="s">
        <v>37</v>
      </c>
      <c r="D72">
        <v>19568</v>
      </c>
      <c r="E72">
        <v>19568</v>
      </c>
      <c r="F72">
        <v>4</v>
      </c>
      <c r="G72" s="2" t="s">
        <v>172</v>
      </c>
      <c r="H72" s="2" t="s">
        <v>46</v>
      </c>
      <c r="I72" s="2" t="s">
        <v>72</v>
      </c>
      <c r="J72" s="2" t="s">
        <v>48</v>
      </c>
      <c r="K72">
        <v>1</v>
      </c>
      <c r="L72" s="2" t="s">
        <v>141</v>
      </c>
      <c r="M72">
        <v>24</v>
      </c>
      <c r="N72">
        <v>4475</v>
      </c>
      <c r="O72">
        <v>483.3</v>
      </c>
      <c r="P72">
        <v>745.82</v>
      </c>
      <c r="R72" s="2" t="s">
        <v>75</v>
      </c>
      <c r="T72">
        <v>0</v>
      </c>
      <c r="U72">
        <v>11</v>
      </c>
    </row>
    <row r="73" spans="1:21" x14ac:dyDescent="0.2">
      <c r="A73" s="2" t="s">
        <v>87</v>
      </c>
      <c r="B73" s="2" t="s">
        <v>222</v>
      </c>
      <c r="C73" s="2" t="s">
        <v>37</v>
      </c>
      <c r="D73">
        <v>3344</v>
      </c>
      <c r="E73">
        <v>26344</v>
      </c>
      <c r="F73">
        <v>6</v>
      </c>
      <c r="G73" s="2" t="s">
        <v>223</v>
      </c>
      <c r="H73" s="2" t="s">
        <v>54</v>
      </c>
      <c r="I73" s="2" t="s">
        <v>55</v>
      </c>
      <c r="J73" s="2" t="s">
        <v>56</v>
      </c>
      <c r="K73">
        <v>1</v>
      </c>
      <c r="L73" s="2" t="s">
        <v>74</v>
      </c>
      <c r="M73">
        <v>19</v>
      </c>
      <c r="N73">
        <v>622.83000000000004</v>
      </c>
      <c r="O73">
        <v>74.739999999999995</v>
      </c>
      <c r="P73">
        <v>103.88</v>
      </c>
      <c r="R73" s="2" t="s">
        <v>58</v>
      </c>
      <c r="T73">
        <v>0</v>
      </c>
    </row>
    <row r="74" spans="1:21" x14ac:dyDescent="0.2">
      <c r="A74" s="2" t="s">
        <v>87</v>
      </c>
      <c r="B74" s="2" t="s">
        <v>224</v>
      </c>
      <c r="C74" s="2" t="s">
        <v>37</v>
      </c>
      <c r="D74">
        <v>27468</v>
      </c>
      <c r="E74">
        <v>27468</v>
      </c>
      <c r="F74">
        <v>1</v>
      </c>
      <c r="G74" s="2" t="s">
        <v>156</v>
      </c>
      <c r="H74" s="2" t="s">
        <v>84</v>
      </c>
      <c r="I74" s="2" t="s">
        <v>79</v>
      </c>
      <c r="J74" s="2" t="s">
        <v>126</v>
      </c>
      <c r="K74">
        <v>1</v>
      </c>
      <c r="L74" s="2" t="s">
        <v>74</v>
      </c>
      <c r="N74">
        <v>3324.8</v>
      </c>
      <c r="O74">
        <v>398.98</v>
      </c>
      <c r="P74">
        <v>0</v>
      </c>
      <c r="Q74" s="2" t="s">
        <v>50</v>
      </c>
      <c r="R74" s="2" t="s">
        <v>75</v>
      </c>
      <c r="S74">
        <v>1</v>
      </c>
      <c r="T74">
        <v>1</v>
      </c>
      <c r="U74">
        <v>10</v>
      </c>
    </row>
    <row r="75" spans="1:21" x14ac:dyDescent="0.2">
      <c r="A75" s="2" t="s">
        <v>87</v>
      </c>
      <c r="B75" s="2" t="s">
        <v>225</v>
      </c>
      <c r="C75" s="2" t="s">
        <v>37</v>
      </c>
      <c r="D75">
        <v>19568</v>
      </c>
      <c r="E75">
        <v>19568</v>
      </c>
      <c r="F75">
        <v>4</v>
      </c>
      <c r="G75" s="2" t="s">
        <v>172</v>
      </c>
      <c r="H75" s="2" t="s">
        <v>46</v>
      </c>
      <c r="I75" s="2" t="s">
        <v>47</v>
      </c>
      <c r="J75" s="2" t="s">
        <v>48</v>
      </c>
      <c r="K75">
        <v>1</v>
      </c>
      <c r="L75" s="2" t="s">
        <v>74</v>
      </c>
      <c r="M75">
        <v>24</v>
      </c>
      <c r="N75">
        <v>660</v>
      </c>
      <c r="O75">
        <v>71.28</v>
      </c>
      <c r="P75">
        <v>110</v>
      </c>
      <c r="Q75" s="2" t="s">
        <v>50</v>
      </c>
      <c r="R75" s="2" t="s">
        <v>75</v>
      </c>
      <c r="T75">
        <v>0</v>
      </c>
    </row>
    <row r="76" spans="1:21" x14ac:dyDescent="0.2">
      <c r="A76" s="2" t="s">
        <v>87</v>
      </c>
      <c r="B76" s="2" t="s">
        <v>226</v>
      </c>
      <c r="C76" s="2" t="s">
        <v>37</v>
      </c>
      <c r="D76">
        <v>58778</v>
      </c>
      <c r="E76">
        <v>58779</v>
      </c>
      <c r="F76">
        <v>4</v>
      </c>
      <c r="G76" s="2" t="s">
        <v>227</v>
      </c>
      <c r="H76" s="2" t="s">
        <v>46</v>
      </c>
      <c r="I76" s="2" t="s">
        <v>47</v>
      </c>
      <c r="J76" s="2" t="s">
        <v>48</v>
      </c>
      <c r="K76">
        <v>1</v>
      </c>
      <c r="L76" s="2" t="s">
        <v>74</v>
      </c>
      <c r="M76">
        <v>45</v>
      </c>
      <c r="N76">
        <v>18525</v>
      </c>
      <c r="O76">
        <v>2778.75</v>
      </c>
      <c r="P76">
        <v>3087.5</v>
      </c>
      <c r="Q76" s="2" t="s">
        <v>50</v>
      </c>
      <c r="R76" s="2" t="s">
        <v>51</v>
      </c>
      <c r="T76">
        <v>0</v>
      </c>
    </row>
    <row r="77" spans="1:21" x14ac:dyDescent="0.2">
      <c r="A77" s="2" t="s">
        <v>87</v>
      </c>
      <c r="B77" s="2" t="s">
        <v>228</v>
      </c>
      <c r="C77" s="2" t="s">
        <v>37</v>
      </c>
      <c r="D77">
        <v>8381</v>
      </c>
      <c r="E77">
        <v>34012</v>
      </c>
      <c r="F77">
        <v>4</v>
      </c>
      <c r="G77" s="2" t="s">
        <v>63</v>
      </c>
      <c r="H77" s="2" t="s">
        <v>54</v>
      </c>
      <c r="I77" s="2" t="s">
        <v>55</v>
      </c>
      <c r="J77" s="2" t="s">
        <v>56</v>
      </c>
      <c r="K77">
        <v>1</v>
      </c>
      <c r="L77" s="2" t="s">
        <v>49</v>
      </c>
      <c r="M77">
        <v>13</v>
      </c>
      <c r="N77">
        <v>315</v>
      </c>
      <c r="O77">
        <v>37.799999999999997</v>
      </c>
      <c r="P77">
        <v>52.51</v>
      </c>
      <c r="R77" s="2" t="s">
        <v>58</v>
      </c>
      <c r="T77">
        <v>0</v>
      </c>
    </row>
    <row r="78" spans="1:21" x14ac:dyDescent="0.2">
      <c r="A78" s="2" t="s">
        <v>87</v>
      </c>
      <c r="B78" s="2" t="s">
        <v>229</v>
      </c>
      <c r="C78" s="2" t="s">
        <v>37</v>
      </c>
      <c r="D78">
        <v>56881</v>
      </c>
      <c r="E78">
        <v>56882</v>
      </c>
      <c r="F78">
        <v>4</v>
      </c>
      <c r="G78" s="2" t="s">
        <v>230</v>
      </c>
      <c r="H78" s="2" t="s">
        <v>97</v>
      </c>
      <c r="I78" s="2" t="s">
        <v>98</v>
      </c>
      <c r="J78" s="2" t="s">
        <v>99</v>
      </c>
      <c r="K78">
        <v>1</v>
      </c>
      <c r="L78" s="2" t="s">
        <v>74</v>
      </c>
      <c r="M78">
        <v>13</v>
      </c>
      <c r="N78">
        <v>6741.5</v>
      </c>
      <c r="O78">
        <v>808.98</v>
      </c>
      <c r="P78">
        <v>1123.58</v>
      </c>
      <c r="Q78" s="2" t="s">
        <v>89</v>
      </c>
      <c r="R78" s="2" t="s">
        <v>124</v>
      </c>
      <c r="T78">
        <v>0</v>
      </c>
      <c r="U78">
        <v>11</v>
      </c>
    </row>
    <row r="79" spans="1:21" x14ac:dyDescent="0.2">
      <c r="A79" s="2" t="s">
        <v>87</v>
      </c>
      <c r="B79" s="2" t="s">
        <v>231</v>
      </c>
      <c r="C79" s="2" t="s">
        <v>37</v>
      </c>
      <c r="D79">
        <v>8540</v>
      </c>
      <c r="E79">
        <v>37745</v>
      </c>
      <c r="F79">
        <v>1</v>
      </c>
      <c r="G79" s="2" t="s">
        <v>82</v>
      </c>
      <c r="H79" s="2" t="s">
        <v>54</v>
      </c>
      <c r="I79" s="2" t="s">
        <v>55</v>
      </c>
      <c r="J79" s="2" t="s">
        <v>56</v>
      </c>
      <c r="K79">
        <v>1</v>
      </c>
      <c r="L79" s="2" t="s">
        <v>232</v>
      </c>
      <c r="M79">
        <v>102</v>
      </c>
      <c r="N79">
        <v>860</v>
      </c>
      <c r="O79">
        <v>86</v>
      </c>
      <c r="P79">
        <v>143.33000000000001</v>
      </c>
      <c r="R79" s="2" t="s">
        <v>58</v>
      </c>
      <c r="T79">
        <v>0</v>
      </c>
    </row>
    <row r="80" spans="1:21" x14ac:dyDescent="0.2">
      <c r="A80" s="2" t="s">
        <v>87</v>
      </c>
      <c r="B80" s="2" t="s">
        <v>233</v>
      </c>
      <c r="C80" s="2" t="s">
        <v>37</v>
      </c>
      <c r="D80">
        <v>8697</v>
      </c>
      <c r="E80">
        <v>54006</v>
      </c>
      <c r="F80">
        <v>4</v>
      </c>
      <c r="G80" s="2" t="s">
        <v>210</v>
      </c>
      <c r="H80" s="2" t="s">
        <v>54</v>
      </c>
      <c r="I80" s="2" t="s">
        <v>55</v>
      </c>
      <c r="J80" s="2" t="s">
        <v>56</v>
      </c>
      <c r="K80">
        <v>1</v>
      </c>
      <c r="L80" s="2" t="s">
        <v>211</v>
      </c>
      <c r="M80">
        <v>13</v>
      </c>
      <c r="N80">
        <v>798.57</v>
      </c>
      <c r="O80">
        <v>95.83</v>
      </c>
      <c r="P80">
        <v>133.09</v>
      </c>
      <c r="R80" s="2" t="s">
        <v>58</v>
      </c>
      <c r="T80">
        <v>0</v>
      </c>
    </row>
    <row r="81" spans="1:21" x14ac:dyDescent="0.2">
      <c r="A81" s="2" t="s">
        <v>87</v>
      </c>
      <c r="B81" s="2" t="s">
        <v>234</v>
      </c>
      <c r="C81" s="2" t="s">
        <v>37</v>
      </c>
      <c r="D81">
        <v>6750</v>
      </c>
      <c r="E81">
        <v>25064</v>
      </c>
      <c r="F81">
        <v>4</v>
      </c>
      <c r="G81" s="2" t="s">
        <v>235</v>
      </c>
      <c r="H81" s="2" t="s">
        <v>54</v>
      </c>
      <c r="I81" s="2" t="s">
        <v>55</v>
      </c>
      <c r="J81" s="2" t="s">
        <v>56</v>
      </c>
      <c r="K81">
        <v>1</v>
      </c>
      <c r="L81" s="2" t="s">
        <v>236</v>
      </c>
      <c r="M81">
        <v>18</v>
      </c>
      <c r="N81">
        <v>176.82</v>
      </c>
      <c r="O81">
        <v>22.99</v>
      </c>
      <c r="P81">
        <v>29.47</v>
      </c>
      <c r="R81" s="2" t="s">
        <v>58</v>
      </c>
      <c r="T81">
        <v>0</v>
      </c>
    </row>
    <row r="82" spans="1:21" x14ac:dyDescent="0.2">
      <c r="A82" s="2" t="s">
        <v>87</v>
      </c>
      <c r="B82" s="2" t="s">
        <v>237</v>
      </c>
      <c r="C82" s="2" t="s">
        <v>37</v>
      </c>
      <c r="D82">
        <v>27468</v>
      </c>
      <c r="E82">
        <v>27468</v>
      </c>
      <c r="F82">
        <v>1</v>
      </c>
      <c r="G82" s="2" t="s">
        <v>156</v>
      </c>
      <c r="H82" s="2" t="s">
        <v>121</v>
      </c>
      <c r="I82" s="2" t="s">
        <v>122</v>
      </c>
      <c r="J82" s="2" t="s">
        <v>41</v>
      </c>
      <c r="K82">
        <v>1</v>
      </c>
      <c r="L82" s="2" t="s">
        <v>74</v>
      </c>
      <c r="N82">
        <v>8947</v>
      </c>
      <c r="O82">
        <v>1068.06</v>
      </c>
      <c r="P82">
        <v>0</v>
      </c>
      <c r="Q82" s="2" t="s">
        <v>238</v>
      </c>
      <c r="R82" s="2" t="s">
        <v>124</v>
      </c>
      <c r="T82">
        <v>0</v>
      </c>
      <c r="U82">
        <v>10</v>
      </c>
    </row>
    <row r="83" spans="1:21" x14ac:dyDescent="0.2">
      <c r="A83" s="2" t="s">
        <v>87</v>
      </c>
      <c r="B83" s="2" t="s">
        <v>239</v>
      </c>
      <c r="C83" s="2" t="s">
        <v>37</v>
      </c>
      <c r="D83">
        <v>8540</v>
      </c>
      <c r="E83">
        <v>47807</v>
      </c>
      <c r="F83">
        <v>1</v>
      </c>
      <c r="G83" s="2" t="s">
        <v>213</v>
      </c>
      <c r="H83" s="2" t="s">
        <v>84</v>
      </c>
      <c r="I83" s="2" t="s">
        <v>79</v>
      </c>
      <c r="J83" s="2" t="s">
        <v>126</v>
      </c>
      <c r="K83">
        <v>1</v>
      </c>
      <c r="L83" s="2" t="s">
        <v>42</v>
      </c>
      <c r="M83">
        <v>102</v>
      </c>
      <c r="N83">
        <v>15189</v>
      </c>
      <c r="O83">
        <v>1518.9</v>
      </c>
      <c r="P83">
        <v>2531.5</v>
      </c>
      <c r="Q83" s="2" t="s">
        <v>127</v>
      </c>
      <c r="R83" s="2" t="s">
        <v>51</v>
      </c>
      <c r="S83">
        <v>1</v>
      </c>
      <c r="T83">
        <v>1</v>
      </c>
      <c r="U83">
        <v>10</v>
      </c>
    </row>
    <row r="84" spans="1:21" x14ac:dyDescent="0.2">
      <c r="A84" s="2" t="s">
        <v>87</v>
      </c>
      <c r="B84" s="2" t="s">
        <v>240</v>
      </c>
      <c r="C84" s="2" t="s">
        <v>37</v>
      </c>
      <c r="D84">
        <v>8540</v>
      </c>
      <c r="E84">
        <v>37745</v>
      </c>
      <c r="F84">
        <v>1</v>
      </c>
      <c r="G84" s="2" t="s">
        <v>82</v>
      </c>
      <c r="H84" s="2" t="s">
        <v>84</v>
      </c>
      <c r="I84" s="2" t="s">
        <v>79</v>
      </c>
      <c r="J84" s="2" t="s">
        <v>126</v>
      </c>
      <c r="K84">
        <v>1</v>
      </c>
      <c r="L84" s="2" t="s">
        <v>42</v>
      </c>
      <c r="M84">
        <v>102</v>
      </c>
      <c r="N84">
        <v>18453</v>
      </c>
      <c r="O84">
        <v>1845.3</v>
      </c>
      <c r="P84">
        <v>3075.51</v>
      </c>
      <c r="Q84" s="2" t="s">
        <v>184</v>
      </c>
      <c r="R84" s="2" t="s">
        <v>51</v>
      </c>
      <c r="S84">
        <v>1</v>
      </c>
      <c r="T84">
        <v>1</v>
      </c>
      <c r="U84">
        <v>10</v>
      </c>
    </row>
    <row r="85" spans="1:21" x14ac:dyDescent="0.2">
      <c r="A85" s="2" t="s">
        <v>87</v>
      </c>
      <c r="B85" s="2" t="s">
        <v>241</v>
      </c>
      <c r="C85" s="2" t="s">
        <v>37</v>
      </c>
      <c r="D85">
        <v>8381</v>
      </c>
      <c r="E85">
        <v>34012</v>
      </c>
      <c r="F85">
        <v>4</v>
      </c>
      <c r="G85" s="2" t="s">
        <v>63</v>
      </c>
      <c r="H85" s="2" t="s">
        <v>54</v>
      </c>
      <c r="I85" s="2" t="s">
        <v>55</v>
      </c>
      <c r="J85" s="2" t="s">
        <v>56</v>
      </c>
      <c r="K85">
        <v>1</v>
      </c>
      <c r="L85" s="2" t="s">
        <v>49</v>
      </c>
      <c r="M85">
        <v>13</v>
      </c>
      <c r="N85">
        <v>330</v>
      </c>
      <c r="O85">
        <v>39.6</v>
      </c>
      <c r="P85">
        <v>55</v>
      </c>
      <c r="R85" s="2" t="s">
        <v>58</v>
      </c>
      <c r="T85">
        <v>0</v>
      </c>
    </row>
    <row r="86" spans="1:21" x14ac:dyDescent="0.2">
      <c r="A86" s="2" t="s">
        <v>87</v>
      </c>
      <c r="B86" s="2" t="s">
        <v>242</v>
      </c>
      <c r="C86" s="2" t="s">
        <v>37</v>
      </c>
      <c r="D86">
        <v>8276</v>
      </c>
      <c r="E86">
        <v>66519</v>
      </c>
      <c r="F86">
        <v>4</v>
      </c>
      <c r="G86" s="2" t="s">
        <v>243</v>
      </c>
      <c r="H86" s="2" t="s">
        <v>54</v>
      </c>
      <c r="I86" s="2" t="s">
        <v>55</v>
      </c>
      <c r="J86" s="2" t="s">
        <v>56</v>
      </c>
      <c r="K86">
        <v>1</v>
      </c>
      <c r="L86" s="2" t="s">
        <v>61</v>
      </c>
      <c r="M86">
        <v>13</v>
      </c>
      <c r="N86">
        <v>4175</v>
      </c>
      <c r="O86">
        <v>501</v>
      </c>
      <c r="P86">
        <v>695.83</v>
      </c>
      <c r="R86" s="2" t="s">
        <v>58</v>
      </c>
      <c r="T86">
        <v>0</v>
      </c>
    </row>
    <row r="87" spans="1:21" x14ac:dyDescent="0.2">
      <c r="A87" s="2" t="s">
        <v>87</v>
      </c>
      <c r="B87" s="2" t="s">
        <v>244</v>
      </c>
      <c r="C87" s="2" t="s">
        <v>37</v>
      </c>
      <c r="D87">
        <v>7774</v>
      </c>
      <c r="E87">
        <v>7774</v>
      </c>
      <c r="F87">
        <v>1</v>
      </c>
      <c r="G87" s="2" t="s">
        <v>245</v>
      </c>
      <c r="H87" s="2" t="s">
        <v>54</v>
      </c>
      <c r="I87" s="2" t="s">
        <v>55</v>
      </c>
      <c r="J87" s="2" t="s">
        <v>56</v>
      </c>
      <c r="K87">
        <v>1</v>
      </c>
      <c r="L87" s="2" t="s">
        <v>42</v>
      </c>
      <c r="M87">
        <v>140</v>
      </c>
      <c r="N87">
        <v>1990</v>
      </c>
      <c r="O87">
        <v>238.8</v>
      </c>
      <c r="P87">
        <v>331.67</v>
      </c>
      <c r="R87" s="2" t="s">
        <v>58</v>
      </c>
      <c r="T87">
        <v>0</v>
      </c>
    </row>
    <row r="88" spans="1:21" x14ac:dyDescent="0.2">
      <c r="A88" s="2" t="s">
        <v>87</v>
      </c>
      <c r="B88" s="2" t="s">
        <v>246</v>
      </c>
      <c r="C88" s="2" t="s">
        <v>37</v>
      </c>
      <c r="D88">
        <v>9608</v>
      </c>
      <c r="E88">
        <v>52917</v>
      </c>
      <c r="F88">
        <v>4</v>
      </c>
      <c r="G88" s="2" t="s">
        <v>247</v>
      </c>
      <c r="H88" s="2" t="s">
        <v>54</v>
      </c>
      <c r="I88" s="2" t="s">
        <v>55</v>
      </c>
      <c r="J88" s="2" t="s">
        <v>56</v>
      </c>
      <c r="K88">
        <v>1</v>
      </c>
      <c r="L88" s="2" t="s">
        <v>74</v>
      </c>
      <c r="M88">
        <v>13</v>
      </c>
      <c r="N88">
        <v>1019</v>
      </c>
      <c r="O88">
        <v>122.28</v>
      </c>
      <c r="P88">
        <v>169.83</v>
      </c>
      <c r="R88" s="2" t="s">
        <v>58</v>
      </c>
      <c r="T88">
        <v>0</v>
      </c>
    </row>
    <row r="89" spans="1:21" x14ac:dyDescent="0.2">
      <c r="A89" s="2" t="s">
        <v>87</v>
      </c>
      <c r="B89" s="2" t="s">
        <v>248</v>
      </c>
      <c r="C89" s="2" t="s">
        <v>37</v>
      </c>
      <c r="D89">
        <v>8381</v>
      </c>
      <c r="E89">
        <v>34012</v>
      </c>
      <c r="F89">
        <v>4</v>
      </c>
      <c r="G89" s="2" t="s">
        <v>63</v>
      </c>
      <c r="H89" s="2" t="s">
        <v>54</v>
      </c>
      <c r="I89" s="2" t="s">
        <v>55</v>
      </c>
      <c r="J89" s="2" t="s">
        <v>56</v>
      </c>
      <c r="K89">
        <v>1</v>
      </c>
      <c r="L89" s="2" t="s">
        <v>113</v>
      </c>
      <c r="M89">
        <v>13</v>
      </c>
      <c r="N89">
        <v>470</v>
      </c>
      <c r="O89">
        <v>56.4</v>
      </c>
      <c r="P89">
        <v>78.33</v>
      </c>
      <c r="R89" s="2" t="s">
        <v>58</v>
      </c>
      <c r="T89">
        <v>0</v>
      </c>
    </row>
    <row r="90" spans="1:21" x14ac:dyDescent="0.2">
      <c r="A90" s="2" t="s">
        <v>87</v>
      </c>
      <c r="B90" s="2" t="s">
        <v>249</v>
      </c>
      <c r="C90" s="2" t="s">
        <v>37</v>
      </c>
      <c r="D90">
        <v>8257</v>
      </c>
      <c r="E90">
        <v>33221</v>
      </c>
      <c r="F90">
        <v>4</v>
      </c>
      <c r="G90" s="2" t="s">
        <v>250</v>
      </c>
      <c r="H90" s="2" t="s">
        <v>46</v>
      </c>
      <c r="I90" s="2" t="s">
        <v>47</v>
      </c>
      <c r="J90" s="2" t="s">
        <v>48</v>
      </c>
      <c r="K90">
        <v>1</v>
      </c>
      <c r="L90" s="2" t="s">
        <v>178</v>
      </c>
      <c r="M90">
        <v>13</v>
      </c>
      <c r="N90">
        <v>2420</v>
      </c>
      <c r="O90">
        <v>290.39999999999998</v>
      </c>
      <c r="P90">
        <v>403.34</v>
      </c>
      <c r="Q90" s="2" t="s">
        <v>50</v>
      </c>
      <c r="R90" s="2" t="s">
        <v>75</v>
      </c>
      <c r="T90">
        <v>0</v>
      </c>
    </row>
    <row r="91" spans="1:21" x14ac:dyDescent="0.2">
      <c r="A91" s="2" t="s">
        <v>87</v>
      </c>
      <c r="B91" s="2" t="s">
        <v>251</v>
      </c>
      <c r="C91" s="2" t="s">
        <v>37</v>
      </c>
      <c r="D91">
        <v>8540</v>
      </c>
      <c r="E91">
        <v>37745</v>
      </c>
      <c r="F91">
        <v>1</v>
      </c>
      <c r="G91" s="2" t="s">
        <v>82</v>
      </c>
      <c r="H91" s="2" t="s">
        <v>84</v>
      </c>
      <c r="I91" s="2" t="s">
        <v>85</v>
      </c>
      <c r="J91" s="2" t="s">
        <v>86</v>
      </c>
      <c r="K91">
        <v>1</v>
      </c>
      <c r="L91" s="2" t="s">
        <v>252</v>
      </c>
      <c r="M91">
        <v>102</v>
      </c>
      <c r="N91">
        <v>57800</v>
      </c>
      <c r="O91">
        <v>5780</v>
      </c>
      <c r="P91">
        <v>9633.33</v>
      </c>
      <c r="R91" s="2" t="s">
        <v>75</v>
      </c>
      <c r="T91">
        <v>0</v>
      </c>
    </row>
    <row r="92" spans="1:21" x14ac:dyDescent="0.2">
      <c r="A92" s="2" t="s">
        <v>87</v>
      </c>
      <c r="B92" s="2" t="s">
        <v>253</v>
      </c>
      <c r="C92" s="2" t="s">
        <v>37</v>
      </c>
      <c r="D92">
        <v>8697</v>
      </c>
      <c r="E92">
        <v>54006</v>
      </c>
      <c r="F92">
        <v>4</v>
      </c>
      <c r="G92" s="2" t="s">
        <v>210</v>
      </c>
      <c r="H92" s="2" t="s">
        <v>54</v>
      </c>
      <c r="I92" s="2" t="s">
        <v>55</v>
      </c>
      <c r="J92" s="2" t="s">
        <v>56</v>
      </c>
      <c r="K92">
        <v>1</v>
      </c>
      <c r="L92" s="2" t="s">
        <v>211</v>
      </c>
      <c r="M92">
        <v>13</v>
      </c>
      <c r="N92">
        <v>999.96</v>
      </c>
      <c r="O92">
        <v>120</v>
      </c>
      <c r="P92">
        <v>166.66</v>
      </c>
      <c r="R92" s="2" t="s">
        <v>58</v>
      </c>
      <c r="T92">
        <v>0</v>
      </c>
    </row>
    <row r="93" spans="1:21" x14ac:dyDescent="0.2">
      <c r="A93" s="2" t="s">
        <v>87</v>
      </c>
      <c r="B93" s="2" t="s">
        <v>254</v>
      </c>
      <c r="C93" s="2" t="s">
        <v>37</v>
      </c>
      <c r="D93">
        <v>67384</v>
      </c>
      <c r="E93">
        <v>67384</v>
      </c>
      <c r="F93">
        <v>0</v>
      </c>
      <c r="G93" s="2" t="s">
        <v>145</v>
      </c>
      <c r="H93" s="2" t="s">
        <v>255</v>
      </c>
      <c r="I93" s="2" t="s">
        <v>55</v>
      </c>
      <c r="J93" s="2" t="s">
        <v>56</v>
      </c>
      <c r="K93">
        <v>1</v>
      </c>
      <c r="L93" s="2" t="s">
        <v>74</v>
      </c>
      <c r="N93">
        <v>1030</v>
      </c>
      <c r="O93">
        <v>111.24</v>
      </c>
      <c r="P93">
        <v>0</v>
      </c>
      <c r="R93" s="2" t="s">
        <v>58</v>
      </c>
      <c r="T93">
        <v>0</v>
      </c>
      <c r="U93">
        <v>12</v>
      </c>
    </row>
    <row r="94" spans="1:21" x14ac:dyDescent="0.2">
      <c r="A94" s="2" t="s">
        <v>87</v>
      </c>
      <c r="B94" s="2" t="s">
        <v>256</v>
      </c>
      <c r="C94" s="2" t="s">
        <v>37</v>
      </c>
      <c r="D94">
        <v>67384</v>
      </c>
      <c r="E94">
        <v>67384</v>
      </c>
      <c r="F94">
        <v>0</v>
      </c>
      <c r="G94" s="2" t="s">
        <v>145</v>
      </c>
      <c r="H94" s="2" t="s">
        <v>255</v>
      </c>
      <c r="I94" s="2" t="s">
        <v>55</v>
      </c>
      <c r="J94" s="2" t="s">
        <v>56</v>
      </c>
      <c r="K94">
        <v>1</v>
      </c>
      <c r="L94" s="2" t="s">
        <v>74</v>
      </c>
      <c r="N94">
        <v>1310</v>
      </c>
      <c r="O94">
        <v>141.47999999999999</v>
      </c>
      <c r="P94">
        <v>0</v>
      </c>
      <c r="R94" s="2" t="s">
        <v>58</v>
      </c>
      <c r="T94">
        <v>0</v>
      </c>
      <c r="U94">
        <v>12</v>
      </c>
    </row>
    <row r="95" spans="1:21" x14ac:dyDescent="0.2">
      <c r="A95" s="2" t="s">
        <v>87</v>
      </c>
      <c r="B95" s="2" t="s">
        <v>257</v>
      </c>
      <c r="C95" s="2" t="s">
        <v>37</v>
      </c>
      <c r="D95">
        <v>61565</v>
      </c>
      <c r="E95">
        <v>60873</v>
      </c>
      <c r="F95">
        <v>4</v>
      </c>
      <c r="G95" s="2" t="s">
        <v>258</v>
      </c>
      <c r="H95" s="2" t="s">
        <v>84</v>
      </c>
      <c r="I95" s="2" t="s">
        <v>79</v>
      </c>
      <c r="J95" s="2" t="s">
        <v>126</v>
      </c>
      <c r="K95">
        <v>1</v>
      </c>
      <c r="L95" s="2" t="s">
        <v>49</v>
      </c>
      <c r="M95">
        <v>13</v>
      </c>
      <c r="N95">
        <v>13400</v>
      </c>
      <c r="O95">
        <v>1608</v>
      </c>
      <c r="P95">
        <v>2233.33</v>
      </c>
      <c r="Q95" s="2" t="s">
        <v>123</v>
      </c>
      <c r="R95" s="2" t="s">
        <v>51</v>
      </c>
      <c r="S95">
        <v>1</v>
      </c>
      <c r="T95">
        <v>1</v>
      </c>
      <c r="U95">
        <v>10</v>
      </c>
    </row>
    <row r="96" spans="1:21" x14ac:dyDescent="0.2">
      <c r="A96" s="2" t="s">
        <v>87</v>
      </c>
      <c r="B96" s="2" t="s">
        <v>259</v>
      </c>
      <c r="C96" s="2" t="s">
        <v>37</v>
      </c>
      <c r="D96">
        <v>67384</v>
      </c>
      <c r="E96">
        <v>67384</v>
      </c>
      <c r="F96">
        <v>0</v>
      </c>
      <c r="G96" s="2" t="s">
        <v>145</v>
      </c>
      <c r="H96" s="2" t="s">
        <v>255</v>
      </c>
      <c r="I96" s="2" t="s">
        <v>55</v>
      </c>
      <c r="J96" s="2" t="s">
        <v>56</v>
      </c>
      <c r="K96">
        <v>1</v>
      </c>
      <c r="L96" s="2" t="s">
        <v>74</v>
      </c>
      <c r="N96">
        <v>1360</v>
      </c>
      <c r="O96">
        <v>146.88</v>
      </c>
      <c r="P96">
        <v>0</v>
      </c>
      <c r="R96" s="2" t="s">
        <v>58</v>
      </c>
      <c r="T96">
        <v>0</v>
      </c>
      <c r="U96">
        <v>12</v>
      </c>
    </row>
    <row r="97" spans="1:21" x14ac:dyDescent="0.2">
      <c r="A97" s="2" t="s">
        <v>87</v>
      </c>
      <c r="B97" s="2" t="s">
        <v>260</v>
      </c>
      <c r="C97" s="2" t="s">
        <v>37</v>
      </c>
      <c r="D97">
        <v>58002</v>
      </c>
      <c r="E97">
        <v>58002</v>
      </c>
      <c r="F97">
        <v>4</v>
      </c>
      <c r="G97" s="2" t="s">
        <v>261</v>
      </c>
      <c r="H97" s="2" t="s">
        <v>255</v>
      </c>
      <c r="I97" s="2" t="s">
        <v>55</v>
      </c>
      <c r="J97" s="2" t="s">
        <v>56</v>
      </c>
      <c r="K97">
        <v>1</v>
      </c>
      <c r="L97" s="2" t="s">
        <v>61</v>
      </c>
      <c r="M97">
        <v>73</v>
      </c>
      <c r="N97">
        <v>3450</v>
      </c>
      <c r="O97">
        <v>575</v>
      </c>
      <c r="P97">
        <v>575</v>
      </c>
      <c r="R97" s="2" t="s">
        <v>58</v>
      </c>
      <c r="T97">
        <v>0</v>
      </c>
      <c r="U97">
        <v>13</v>
      </c>
    </row>
    <row r="98" spans="1:21" x14ac:dyDescent="0.2">
      <c r="A98" s="2" t="s">
        <v>87</v>
      </c>
      <c r="B98" s="2" t="s">
        <v>262</v>
      </c>
      <c r="C98" s="2" t="s">
        <v>37</v>
      </c>
      <c r="D98">
        <v>67384</v>
      </c>
      <c r="E98">
        <v>67384</v>
      </c>
      <c r="F98">
        <v>0</v>
      </c>
      <c r="G98" s="2" t="s">
        <v>145</v>
      </c>
      <c r="H98" s="2" t="s">
        <v>255</v>
      </c>
      <c r="I98" s="2" t="s">
        <v>55</v>
      </c>
      <c r="J98" s="2" t="s">
        <v>56</v>
      </c>
      <c r="K98">
        <v>1</v>
      </c>
      <c r="L98" s="2" t="s">
        <v>74</v>
      </c>
      <c r="N98">
        <v>1778</v>
      </c>
      <c r="O98">
        <v>192.02</v>
      </c>
      <c r="P98">
        <v>0</v>
      </c>
      <c r="R98" s="2" t="s">
        <v>58</v>
      </c>
      <c r="T98">
        <v>0</v>
      </c>
      <c r="U98">
        <v>12</v>
      </c>
    </row>
    <row r="99" spans="1:21" x14ac:dyDescent="0.2">
      <c r="A99" s="2" t="s">
        <v>87</v>
      </c>
      <c r="B99" s="2" t="s">
        <v>263</v>
      </c>
      <c r="C99" s="2" t="s">
        <v>37</v>
      </c>
      <c r="D99">
        <v>8540</v>
      </c>
      <c r="E99">
        <v>37745</v>
      </c>
      <c r="F99">
        <v>1</v>
      </c>
      <c r="G99" s="2" t="s">
        <v>82</v>
      </c>
      <c r="H99" s="2" t="s">
        <v>54</v>
      </c>
      <c r="I99" s="2" t="s">
        <v>55</v>
      </c>
      <c r="J99" s="2" t="s">
        <v>56</v>
      </c>
      <c r="K99">
        <v>1</v>
      </c>
      <c r="L99" s="2" t="s">
        <v>49</v>
      </c>
      <c r="M99">
        <v>102</v>
      </c>
      <c r="N99">
        <v>480</v>
      </c>
      <c r="O99">
        <v>48</v>
      </c>
      <c r="P99">
        <v>80</v>
      </c>
      <c r="R99" s="2" t="s">
        <v>58</v>
      </c>
      <c r="T99">
        <v>0</v>
      </c>
    </row>
    <row r="100" spans="1:21" x14ac:dyDescent="0.2">
      <c r="A100" s="2" t="s">
        <v>87</v>
      </c>
      <c r="B100" s="2" t="s">
        <v>264</v>
      </c>
      <c r="C100" s="2" t="s">
        <v>37</v>
      </c>
      <c r="D100">
        <v>33804</v>
      </c>
      <c r="E100">
        <v>33804</v>
      </c>
      <c r="F100">
        <v>4</v>
      </c>
      <c r="G100" s="2" t="s">
        <v>69</v>
      </c>
      <c r="H100" s="2" t="s">
        <v>46</v>
      </c>
      <c r="I100" s="2" t="s">
        <v>72</v>
      </c>
      <c r="J100" s="2" t="s">
        <v>110</v>
      </c>
      <c r="K100">
        <v>1</v>
      </c>
      <c r="L100" s="2" t="s">
        <v>61</v>
      </c>
      <c r="M100">
        <v>13</v>
      </c>
      <c r="N100">
        <v>9750</v>
      </c>
      <c r="O100">
        <v>1170</v>
      </c>
      <c r="P100">
        <v>1625</v>
      </c>
      <c r="Q100" s="2" t="s">
        <v>64</v>
      </c>
      <c r="R100" s="2" t="s">
        <v>51</v>
      </c>
      <c r="T100">
        <v>0</v>
      </c>
    </row>
    <row r="101" spans="1:21" x14ac:dyDescent="0.2">
      <c r="A101" s="2" t="s">
        <v>87</v>
      </c>
      <c r="B101" s="2" t="s">
        <v>265</v>
      </c>
      <c r="C101" s="2" t="s">
        <v>37</v>
      </c>
      <c r="D101">
        <v>27468</v>
      </c>
      <c r="E101">
        <v>27468</v>
      </c>
      <c r="F101">
        <v>2</v>
      </c>
      <c r="G101" s="2" t="s">
        <v>156</v>
      </c>
      <c r="H101" s="2" t="s">
        <v>54</v>
      </c>
      <c r="I101" s="2" t="s">
        <v>55</v>
      </c>
      <c r="J101" s="2" t="s">
        <v>56</v>
      </c>
      <c r="K101">
        <v>1</v>
      </c>
      <c r="L101" s="2" t="s">
        <v>189</v>
      </c>
      <c r="N101">
        <v>4494.7299999999996</v>
      </c>
      <c r="O101">
        <v>485.43</v>
      </c>
      <c r="P101">
        <v>0</v>
      </c>
      <c r="R101" s="2" t="s">
        <v>58</v>
      </c>
      <c r="T101">
        <v>0</v>
      </c>
    </row>
    <row r="102" spans="1:21" x14ac:dyDescent="0.2">
      <c r="A102" s="2" t="s">
        <v>87</v>
      </c>
      <c r="B102" s="2" t="s">
        <v>266</v>
      </c>
      <c r="C102" s="2" t="s">
        <v>37</v>
      </c>
      <c r="D102">
        <v>67384</v>
      </c>
      <c r="E102">
        <v>67384</v>
      </c>
      <c r="F102">
        <v>0</v>
      </c>
      <c r="G102" s="2" t="s">
        <v>145</v>
      </c>
      <c r="H102" s="2" t="s">
        <v>255</v>
      </c>
      <c r="I102" s="2" t="s">
        <v>55</v>
      </c>
      <c r="J102" s="2" t="s">
        <v>56</v>
      </c>
      <c r="K102">
        <v>1</v>
      </c>
      <c r="L102" s="2" t="s">
        <v>74</v>
      </c>
      <c r="N102">
        <v>1676</v>
      </c>
      <c r="O102">
        <v>181.01</v>
      </c>
      <c r="P102">
        <v>0</v>
      </c>
      <c r="R102" s="2" t="s">
        <v>58</v>
      </c>
      <c r="T102">
        <v>0</v>
      </c>
      <c r="U102">
        <v>12</v>
      </c>
    </row>
    <row r="103" spans="1:21" x14ac:dyDescent="0.2">
      <c r="A103" s="2" t="s">
        <v>87</v>
      </c>
      <c r="B103" s="2" t="s">
        <v>267</v>
      </c>
      <c r="C103" s="2" t="s">
        <v>37</v>
      </c>
      <c r="D103">
        <v>58625</v>
      </c>
      <c r="E103">
        <v>58625</v>
      </c>
      <c r="F103">
        <v>4</v>
      </c>
      <c r="G103" s="2" t="s">
        <v>268</v>
      </c>
      <c r="H103" s="2" t="s">
        <v>46</v>
      </c>
      <c r="I103" s="2" t="s">
        <v>72</v>
      </c>
      <c r="J103" s="2" t="s">
        <v>48</v>
      </c>
      <c r="K103">
        <v>1</v>
      </c>
      <c r="L103" s="2" t="s">
        <v>141</v>
      </c>
      <c r="M103">
        <v>13</v>
      </c>
      <c r="N103">
        <v>1380</v>
      </c>
      <c r="O103">
        <v>165.6</v>
      </c>
      <c r="P103">
        <v>230</v>
      </c>
      <c r="R103" s="2" t="s">
        <v>75</v>
      </c>
      <c r="T103">
        <v>0</v>
      </c>
      <c r="U103">
        <v>11</v>
      </c>
    </row>
    <row r="104" spans="1:21" x14ac:dyDescent="0.2">
      <c r="A104" s="2" t="s">
        <v>87</v>
      </c>
      <c r="B104" s="2" t="s">
        <v>269</v>
      </c>
      <c r="C104" s="2" t="s">
        <v>37</v>
      </c>
      <c r="D104">
        <v>8540</v>
      </c>
      <c r="E104">
        <v>37745</v>
      </c>
      <c r="F104">
        <v>1</v>
      </c>
      <c r="G104" s="2" t="s">
        <v>82</v>
      </c>
      <c r="H104" s="2" t="s">
        <v>54</v>
      </c>
      <c r="I104" s="2" t="s">
        <v>55</v>
      </c>
      <c r="J104" s="2" t="s">
        <v>56</v>
      </c>
      <c r="K104">
        <v>1</v>
      </c>
      <c r="L104" s="2" t="s">
        <v>49</v>
      </c>
      <c r="M104">
        <v>102</v>
      </c>
      <c r="N104">
        <v>240</v>
      </c>
      <c r="O104">
        <v>24</v>
      </c>
      <c r="P104">
        <v>40</v>
      </c>
      <c r="R104" s="2" t="s">
        <v>58</v>
      </c>
      <c r="T104">
        <v>0</v>
      </c>
    </row>
    <row r="105" spans="1:21" x14ac:dyDescent="0.2">
      <c r="A105" s="2" t="s">
        <v>87</v>
      </c>
      <c r="B105" s="2" t="s">
        <v>270</v>
      </c>
      <c r="C105" s="2" t="s">
        <v>37</v>
      </c>
      <c r="D105">
        <v>67384</v>
      </c>
      <c r="E105">
        <v>67384</v>
      </c>
      <c r="F105">
        <v>0</v>
      </c>
      <c r="G105" s="2" t="s">
        <v>145</v>
      </c>
      <c r="H105" s="2" t="s">
        <v>255</v>
      </c>
      <c r="I105" s="2" t="s">
        <v>55</v>
      </c>
      <c r="J105" s="2" t="s">
        <v>56</v>
      </c>
      <c r="K105">
        <v>1</v>
      </c>
      <c r="L105" s="2" t="s">
        <v>74</v>
      </c>
      <c r="N105">
        <v>2094.9</v>
      </c>
      <c r="O105">
        <v>226.25</v>
      </c>
      <c r="P105">
        <v>0</v>
      </c>
      <c r="R105" s="2" t="s">
        <v>58</v>
      </c>
      <c r="T105">
        <v>0</v>
      </c>
      <c r="U105">
        <v>12</v>
      </c>
    </row>
    <row r="106" spans="1:21" x14ac:dyDescent="0.2">
      <c r="A106" s="2" t="s">
        <v>87</v>
      </c>
      <c r="B106" s="2" t="s">
        <v>271</v>
      </c>
      <c r="C106" s="2" t="s">
        <v>37</v>
      </c>
      <c r="D106">
        <v>9243</v>
      </c>
      <c r="E106">
        <v>41089</v>
      </c>
      <c r="F106">
        <v>4</v>
      </c>
      <c r="G106" s="2" t="s">
        <v>272</v>
      </c>
      <c r="H106" s="2" t="s">
        <v>46</v>
      </c>
      <c r="I106" s="2" t="s">
        <v>72</v>
      </c>
      <c r="J106" s="2" t="s">
        <v>48</v>
      </c>
      <c r="K106">
        <v>1</v>
      </c>
      <c r="L106" s="2" t="s">
        <v>141</v>
      </c>
      <c r="M106">
        <v>19</v>
      </c>
      <c r="N106">
        <v>925</v>
      </c>
      <c r="O106">
        <v>111</v>
      </c>
      <c r="P106">
        <v>154.16999999999999</v>
      </c>
      <c r="R106" s="2" t="s">
        <v>75</v>
      </c>
      <c r="T106">
        <v>0</v>
      </c>
      <c r="U106">
        <v>11</v>
      </c>
    </row>
    <row r="107" spans="1:21" x14ac:dyDescent="0.2">
      <c r="A107" s="2" t="s">
        <v>87</v>
      </c>
      <c r="B107" s="2" t="s">
        <v>273</v>
      </c>
      <c r="C107" s="2" t="s">
        <v>37</v>
      </c>
      <c r="D107">
        <v>8697</v>
      </c>
      <c r="E107">
        <v>55281</v>
      </c>
      <c r="F107">
        <v>4</v>
      </c>
      <c r="G107" s="2" t="s">
        <v>274</v>
      </c>
      <c r="H107" s="2" t="s">
        <v>54</v>
      </c>
      <c r="I107" s="2" t="s">
        <v>55</v>
      </c>
      <c r="J107" s="2" t="s">
        <v>56</v>
      </c>
      <c r="K107">
        <v>1</v>
      </c>
      <c r="L107" s="2" t="s">
        <v>118</v>
      </c>
      <c r="M107">
        <v>13</v>
      </c>
      <c r="N107">
        <v>299.77</v>
      </c>
      <c r="O107">
        <v>35.97</v>
      </c>
      <c r="P107">
        <v>49.96</v>
      </c>
      <c r="R107" s="2" t="s">
        <v>58</v>
      </c>
      <c r="T107">
        <v>0</v>
      </c>
    </row>
    <row r="108" spans="1:21" x14ac:dyDescent="0.2">
      <c r="A108" s="2" t="s">
        <v>87</v>
      </c>
      <c r="B108" s="2" t="s">
        <v>275</v>
      </c>
      <c r="C108" s="2" t="s">
        <v>37</v>
      </c>
      <c r="D108">
        <v>37729</v>
      </c>
      <c r="E108">
        <v>37729</v>
      </c>
      <c r="F108">
        <v>4</v>
      </c>
      <c r="G108" s="2" t="s">
        <v>276</v>
      </c>
      <c r="H108" s="2" t="s">
        <v>46</v>
      </c>
      <c r="I108" s="2" t="s">
        <v>47</v>
      </c>
      <c r="J108" s="2" t="s">
        <v>48</v>
      </c>
      <c r="K108">
        <v>1</v>
      </c>
      <c r="L108" s="2" t="s">
        <v>178</v>
      </c>
      <c r="M108">
        <v>13</v>
      </c>
      <c r="N108">
        <v>1250</v>
      </c>
      <c r="O108">
        <v>150</v>
      </c>
      <c r="P108">
        <v>208.33</v>
      </c>
      <c r="Q108" s="2" t="s">
        <v>50</v>
      </c>
      <c r="R108" s="2" t="s">
        <v>75</v>
      </c>
      <c r="T108">
        <v>0</v>
      </c>
    </row>
    <row r="109" spans="1:21" x14ac:dyDescent="0.2">
      <c r="A109" s="2" t="s">
        <v>87</v>
      </c>
      <c r="B109" s="2" t="s">
        <v>277</v>
      </c>
      <c r="C109" s="2" t="s">
        <v>37</v>
      </c>
      <c r="D109">
        <v>9992</v>
      </c>
      <c r="E109">
        <v>55577</v>
      </c>
      <c r="F109">
        <v>1</v>
      </c>
      <c r="G109" s="2" t="s">
        <v>278</v>
      </c>
      <c r="H109" s="2" t="s">
        <v>84</v>
      </c>
      <c r="I109" s="2" t="s">
        <v>79</v>
      </c>
      <c r="J109" s="2" t="s">
        <v>126</v>
      </c>
      <c r="K109">
        <v>1</v>
      </c>
      <c r="L109" s="2" t="s">
        <v>74</v>
      </c>
      <c r="M109">
        <v>13</v>
      </c>
      <c r="N109">
        <v>180.6</v>
      </c>
      <c r="O109">
        <v>21.67</v>
      </c>
      <c r="P109">
        <v>30.1</v>
      </c>
      <c r="Q109" s="2" t="s">
        <v>123</v>
      </c>
      <c r="R109" s="2" t="s">
        <v>75</v>
      </c>
      <c r="S109">
        <v>1</v>
      </c>
      <c r="T109">
        <v>1</v>
      </c>
      <c r="U109">
        <v>10</v>
      </c>
    </row>
    <row r="110" spans="1:21" x14ac:dyDescent="0.2">
      <c r="A110" s="2" t="s">
        <v>87</v>
      </c>
      <c r="B110" s="2" t="s">
        <v>279</v>
      </c>
      <c r="C110" s="2" t="s">
        <v>37</v>
      </c>
      <c r="D110">
        <v>37729</v>
      </c>
      <c r="E110">
        <v>37729</v>
      </c>
      <c r="F110">
        <v>4</v>
      </c>
      <c r="G110" s="2" t="s">
        <v>276</v>
      </c>
      <c r="H110" s="2" t="s">
        <v>54</v>
      </c>
      <c r="I110" s="2" t="s">
        <v>55</v>
      </c>
      <c r="J110" s="2" t="s">
        <v>56</v>
      </c>
      <c r="K110">
        <v>1</v>
      </c>
      <c r="L110" s="2" t="s">
        <v>49</v>
      </c>
      <c r="M110">
        <v>13</v>
      </c>
      <c r="N110">
        <v>290</v>
      </c>
      <c r="O110">
        <v>34.799999999999997</v>
      </c>
      <c r="P110">
        <v>48.33</v>
      </c>
      <c r="R110" s="2" t="s">
        <v>58</v>
      </c>
      <c r="T110">
        <v>0</v>
      </c>
    </row>
    <row r="111" spans="1:21" x14ac:dyDescent="0.2">
      <c r="A111" s="2" t="s">
        <v>87</v>
      </c>
      <c r="B111" s="2" t="s">
        <v>280</v>
      </c>
      <c r="C111" s="2" t="s">
        <v>37</v>
      </c>
      <c r="D111">
        <v>5240</v>
      </c>
      <c r="E111">
        <v>18089</v>
      </c>
      <c r="F111">
        <v>4</v>
      </c>
      <c r="G111" s="2" t="s">
        <v>281</v>
      </c>
      <c r="H111" s="2" t="s">
        <v>54</v>
      </c>
      <c r="I111" s="2" t="s">
        <v>55</v>
      </c>
      <c r="J111" s="2" t="s">
        <v>56</v>
      </c>
      <c r="K111">
        <v>1</v>
      </c>
      <c r="L111" s="2" t="s">
        <v>61</v>
      </c>
      <c r="M111">
        <v>13</v>
      </c>
      <c r="N111">
        <v>898.99</v>
      </c>
      <c r="O111">
        <v>107.88</v>
      </c>
      <c r="P111">
        <v>149.83000000000001</v>
      </c>
      <c r="R111" s="2" t="s">
        <v>58</v>
      </c>
      <c r="T111">
        <v>0</v>
      </c>
    </row>
    <row r="112" spans="1:21" x14ac:dyDescent="0.2">
      <c r="A112" s="2" t="s">
        <v>87</v>
      </c>
      <c r="B112" s="2" t="s">
        <v>282</v>
      </c>
      <c r="C112" s="2" t="s">
        <v>37</v>
      </c>
      <c r="D112">
        <v>8827</v>
      </c>
      <c r="E112">
        <v>41657</v>
      </c>
      <c r="F112">
        <v>4</v>
      </c>
      <c r="G112" s="2" t="s">
        <v>283</v>
      </c>
      <c r="H112" s="2" t="s">
        <v>54</v>
      </c>
      <c r="I112" s="2" t="s">
        <v>55</v>
      </c>
      <c r="J112" s="2" t="s">
        <v>56</v>
      </c>
      <c r="K112">
        <v>1</v>
      </c>
      <c r="L112" s="2" t="s">
        <v>141</v>
      </c>
      <c r="M112">
        <v>13</v>
      </c>
      <c r="N112">
        <v>490</v>
      </c>
      <c r="O112">
        <v>58.8</v>
      </c>
      <c r="P112">
        <v>81.67</v>
      </c>
      <c r="R112" s="2" t="s">
        <v>58</v>
      </c>
      <c r="T112">
        <v>0</v>
      </c>
    </row>
    <row r="113" spans="1:21" x14ac:dyDescent="0.2">
      <c r="A113" s="2" t="s">
        <v>87</v>
      </c>
      <c r="B113" s="2" t="s">
        <v>284</v>
      </c>
      <c r="C113" s="2" t="s">
        <v>37</v>
      </c>
      <c r="D113">
        <v>58750</v>
      </c>
      <c r="E113">
        <v>58750</v>
      </c>
      <c r="F113">
        <v>1</v>
      </c>
      <c r="G113" s="2" t="s">
        <v>285</v>
      </c>
      <c r="H113" s="2" t="s">
        <v>54</v>
      </c>
      <c r="I113" s="2" t="s">
        <v>55</v>
      </c>
      <c r="J113" s="2" t="s">
        <v>56</v>
      </c>
      <c r="K113">
        <v>1</v>
      </c>
      <c r="L113" s="2" t="s">
        <v>286</v>
      </c>
      <c r="M113">
        <v>13</v>
      </c>
      <c r="N113">
        <v>1780</v>
      </c>
      <c r="O113">
        <v>213.6</v>
      </c>
      <c r="P113">
        <v>296.66000000000003</v>
      </c>
      <c r="R113" s="2" t="s">
        <v>58</v>
      </c>
      <c r="T113">
        <v>0</v>
      </c>
    </row>
    <row r="114" spans="1:21" x14ac:dyDescent="0.2">
      <c r="A114" s="2" t="s">
        <v>87</v>
      </c>
      <c r="B114" s="2" t="s">
        <v>287</v>
      </c>
      <c r="C114" s="2" t="s">
        <v>37</v>
      </c>
      <c r="D114">
        <v>27590</v>
      </c>
      <c r="E114">
        <v>27590</v>
      </c>
      <c r="F114">
        <v>1</v>
      </c>
      <c r="G114" s="2" t="s">
        <v>288</v>
      </c>
      <c r="H114" s="2" t="s">
        <v>54</v>
      </c>
      <c r="I114" s="2" t="s">
        <v>55</v>
      </c>
      <c r="J114" s="2" t="s">
        <v>56</v>
      </c>
      <c r="K114">
        <v>1</v>
      </c>
      <c r="L114" s="2" t="s">
        <v>289</v>
      </c>
      <c r="N114">
        <v>196.2</v>
      </c>
      <c r="O114">
        <v>22.39</v>
      </c>
      <c r="P114">
        <v>0</v>
      </c>
      <c r="R114" s="2" t="s">
        <v>58</v>
      </c>
      <c r="T114">
        <v>0</v>
      </c>
    </row>
    <row r="115" spans="1:21" x14ac:dyDescent="0.2">
      <c r="A115" s="2" t="s">
        <v>87</v>
      </c>
      <c r="B115" s="2" t="s">
        <v>290</v>
      </c>
      <c r="C115" s="2" t="s">
        <v>37</v>
      </c>
      <c r="D115">
        <v>58198</v>
      </c>
      <c r="E115">
        <v>56619</v>
      </c>
      <c r="F115">
        <v>4</v>
      </c>
      <c r="G115" s="2" t="s">
        <v>291</v>
      </c>
      <c r="H115" s="2" t="s">
        <v>54</v>
      </c>
      <c r="I115" s="2" t="s">
        <v>55</v>
      </c>
      <c r="J115" s="2" t="s">
        <v>56</v>
      </c>
      <c r="K115">
        <v>1</v>
      </c>
      <c r="L115" s="2" t="s">
        <v>292</v>
      </c>
      <c r="M115">
        <v>18</v>
      </c>
      <c r="N115">
        <v>539.64</v>
      </c>
      <c r="O115">
        <v>70.150000000000006</v>
      </c>
      <c r="P115">
        <v>89.94</v>
      </c>
      <c r="R115" s="2" t="s">
        <v>58</v>
      </c>
      <c r="T115">
        <v>0</v>
      </c>
    </row>
    <row r="116" spans="1:21" x14ac:dyDescent="0.2">
      <c r="A116" s="2" t="s">
        <v>87</v>
      </c>
      <c r="B116" s="2" t="s">
        <v>293</v>
      </c>
      <c r="C116" s="2" t="s">
        <v>37</v>
      </c>
      <c r="D116">
        <v>61623</v>
      </c>
      <c r="E116">
        <v>67144</v>
      </c>
      <c r="F116">
        <v>4</v>
      </c>
      <c r="G116" s="2" t="s">
        <v>294</v>
      </c>
      <c r="H116" s="2" t="s">
        <v>54</v>
      </c>
      <c r="I116" s="2" t="s">
        <v>55</v>
      </c>
      <c r="J116" s="2" t="s">
        <v>56</v>
      </c>
      <c r="K116">
        <v>1</v>
      </c>
      <c r="L116" s="2" t="s">
        <v>116</v>
      </c>
      <c r="M116">
        <v>13</v>
      </c>
      <c r="N116">
        <v>555</v>
      </c>
      <c r="O116">
        <v>66.599999999999994</v>
      </c>
      <c r="P116">
        <v>92.5</v>
      </c>
      <c r="R116" s="2" t="s">
        <v>58</v>
      </c>
      <c r="T116">
        <v>0</v>
      </c>
    </row>
    <row r="117" spans="1:21" x14ac:dyDescent="0.2">
      <c r="A117" s="2" t="s">
        <v>49</v>
      </c>
      <c r="B117" s="2" t="s">
        <v>295</v>
      </c>
      <c r="C117" s="2" t="s">
        <v>37</v>
      </c>
      <c r="D117">
        <v>59262</v>
      </c>
      <c r="E117">
        <v>59265</v>
      </c>
      <c r="F117">
        <v>1</v>
      </c>
      <c r="G117" s="2" t="s">
        <v>296</v>
      </c>
      <c r="H117" s="2" t="s">
        <v>54</v>
      </c>
      <c r="I117" s="2" t="s">
        <v>55</v>
      </c>
      <c r="J117" s="2" t="s">
        <v>56</v>
      </c>
      <c r="K117">
        <v>1</v>
      </c>
      <c r="L117" s="2" t="s">
        <v>297</v>
      </c>
      <c r="M117">
        <v>13</v>
      </c>
      <c r="N117">
        <v>334.97</v>
      </c>
      <c r="O117">
        <v>40.200000000000003</v>
      </c>
      <c r="P117">
        <v>55.8</v>
      </c>
      <c r="R117" s="2" t="s">
        <v>58</v>
      </c>
      <c r="T117">
        <v>0</v>
      </c>
    </row>
    <row r="118" spans="1:21" x14ac:dyDescent="0.2">
      <c r="A118" s="2" t="s">
        <v>87</v>
      </c>
      <c r="B118" s="2" t="s">
        <v>298</v>
      </c>
      <c r="C118" s="2" t="s">
        <v>37</v>
      </c>
      <c r="D118">
        <v>3171</v>
      </c>
      <c r="E118">
        <v>36627</v>
      </c>
      <c r="F118">
        <v>1</v>
      </c>
      <c r="G118" s="2" t="s">
        <v>299</v>
      </c>
      <c r="H118" s="2" t="s">
        <v>54</v>
      </c>
      <c r="I118" s="2" t="s">
        <v>55</v>
      </c>
      <c r="J118" s="2" t="s">
        <v>56</v>
      </c>
      <c r="K118">
        <v>1</v>
      </c>
      <c r="L118" s="2" t="s">
        <v>49</v>
      </c>
      <c r="M118">
        <v>13</v>
      </c>
      <c r="N118">
        <v>710</v>
      </c>
      <c r="O118">
        <v>85.2</v>
      </c>
      <c r="P118">
        <v>118.33</v>
      </c>
      <c r="R118" s="2" t="s">
        <v>58</v>
      </c>
      <c r="T118">
        <v>0</v>
      </c>
    </row>
    <row r="119" spans="1:21" x14ac:dyDescent="0.2">
      <c r="A119" s="2" t="s">
        <v>87</v>
      </c>
      <c r="B119" s="2" t="s">
        <v>300</v>
      </c>
      <c r="C119" s="2" t="s">
        <v>37</v>
      </c>
      <c r="D119">
        <v>34915</v>
      </c>
      <c r="E119">
        <v>22948</v>
      </c>
      <c r="F119">
        <v>4</v>
      </c>
      <c r="G119" s="2" t="s">
        <v>301</v>
      </c>
      <c r="H119" s="2" t="s">
        <v>54</v>
      </c>
      <c r="I119" s="2" t="s">
        <v>55</v>
      </c>
      <c r="J119" s="2" t="s">
        <v>56</v>
      </c>
      <c r="K119">
        <v>1</v>
      </c>
      <c r="L119" s="2" t="s">
        <v>49</v>
      </c>
      <c r="M119">
        <v>13</v>
      </c>
      <c r="N119">
        <v>262.08999999999997</v>
      </c>
      <c r="O119">
        <v>31.45</v>
      </c>
      <c r="P119">
        <v>43.69</v>
      </c>
      <c r="R119" s="2" t="s">
        <v>58</v>
      </c>
      <c r="T119">
        <v>0</v>
      </c>
    </row>
    <row r="120" spans="1:21" x14ac:dyDescent="0.2">
      <c r="A120" s="2" t="s">
        <v>49</v>
      </c>
      <c r="B120" s="2" t="s">
        <v>302</v>
      </c>
      <c r="C120" s="2" t="s">
        <v>37</v>
      </c>
      <c r="D120">
        <v>9243</v>
      </c>
      <c r="E120">
        <v>45457</v>
      </c>
      <c r="F120">
        <v>4</v>
      </c>
      <c r="G120" s="2" t="s">
        <v>303</v>
      </c>
      <c r="H120" s="2" t="s">
        <v>54</v>
      </c>
      <c r="I120" s="2" t="s">
        <v>55</v>
      </c>
      <c r="J120" s="2" t="s">
        <v>56</v>
      </c>
      <c r="K120">
        <v>1</v>
      </c>
      <c r="L120" s="2" t="s">
        <v>304</v>
      </c>
      <c r="M120">
        <v>13</v>
      </c>
      <c r="N120">
        <v>495</v>
      </c>
      <c r="O120">
        <v>59.4</v>
      </c>
      <c r="P120">
        <v>82.5</v>
      </c>
      <c r="R120" s="2" t="s">
        <v>58</v>
      </c>
      <c r="T120">
        <v>0</v>
      </c>
    </row>
    <row r="121" spans="1:21" x14ac:dyDescent="0.2">
      <c r="A121" s="2" t="s">
        <v>49</v>
      </c>
      <c r="B121" s="2" t="s">
        <v>305</v>
      </c>
      <c r="C121" s="2" t="s">
        <v>37</v>
      </c>
      <c r="D121">
        <v>9876</v>
      </c>
      <c r="E121">
        <v>58097</v>
      </c>
      <c r="F121">
        <v>4</v>
      </c>
      <c r="G121" s="2" t="s">
        <v>306</v>
      </c>
      <c r="H121" s="2" t="s">
        <v>307</v>
      </c>
      <c r="I121" s="2" t="s">
        <v>72</v>
      </c>
      <c r="J121" s="2" t="s">
        <v>308</v>
      </c>
      <c r="K121">
        <v>1</v>
      </c>
      <c r="L121" s="2" t="s">
        <v>49</v>
      </c>
      <c r="M121">
        <v>13</v>
      </c>
      <c r="N121">
        <v>459</v>
      </c>
      <c r="O121">
        <v>55.08</v>
      </c>
      <c r="P121">
        <v>76.5</v>
      </c>
      <c r="Q121" s="2" t="s">
        <v>50</v>
      </c>
      <c r="R121" s="2" t="s">
        <v>309</v>
      </c>
      <c r="T121">
        <v>0</v>
      </c>
    </row>
    <row r="122" spans="1:21" x14ac:dyDescent="0.2">
      <c r="A122" s="2" t="s">
        <v>49</v>
      </c>
      <c r="B122" s="2" t="s">
        <v>310</v>
      </c>
      <c r="C122" s="2" t="s">
        <v>37</v>
      </c>
      <c r="D122">
        <v>60810</v>
      </c>
      <c r="E122">
        <v>60811</v>
      </c>
      <c r="F122">
        <v>1</v>
      </c>
      <c r="G122" s="2" t="s">
        <v>311</v>
      </c>
      <c r="H122" s="2" t="s">
        <v>84</v>
      </c>
      <c r="I122" s="2" t="s">
        <v>85</v>
      </c>
      <c r="J122" s="2" t="s">
        <v>86</v>
      </c>
      <c r="K122">
        <v>1</v>
      </c>
      <c r="L122" s="2" t="s">
        <v>61</v>
      </c>
      <c r="M122">
        <v>13</v>
      </c>
      <c r="N122">
        <v>241.9</v>
      </c>
      <c r="O122">
        <v>29.03</v>
      </c>
      <c r="P122">
        <v>40.33</v>
      </c>
      <c r="R122" s="2" t="s">
        <v>75</v>
      </c>
      <c r="T122">
        <v>0</v>
      </c>
    </row>
    <row r="123" spans="1:21" x14ac:dyDescent="0.2">
      <c r="A123" s="2" t="s">
        <v>49</v>
      </c>
      <c r="B123" s="2" t="s">
        <v>312</v>
      </c>
      <c r="C123" s="2" t="s">
        <v>37</v>
      </c>
      <c r="D123">
        <v>8636</v>
      </c>
      <c r="E123">
        <v>39657</v>
      </c>
      <c r="F123">
        <v>4</v>
      </c>
      <c r="G123" s="2" t="s">
        <v>219</v>
      </c>
      <c r="H123" s="2" t="s">
        <v>54</v>
      </c>
      <c r="I123" s="2" t="s">
        <v>55</v>
      </c>
      <c r="J123" s="2" t="s">
        <v>56</v>
      </c>
      <c r="K123">
        <v>1</v>
      </c>
      <c r="L123" s="2" t="s">
        <v>42</v>
      </c>
      <c r="M123">
        <v>13</v>
      </c>
      <c r="N123">
        <v>3805</v>
      </c>
      <c r="O123">
        <v>456.6</v>
      </c>
      <c r="P123">
        <v>634.16999999999996</v>
      </c>
      <c r="R123" s="2" t="s">
        <v>58</v>
      </c>
      <c r="T123">
        <v>0</v>
      </c>
    </row>
    <row r="124" spans="1:21" x14ac:dyDescent="0.2">
      <c r="A124" s="2" t="s">
        <v>49</v>
      </c>
      <c r="B124" s="2" t="s">
        <v>313</v>
      </c>
      <c r="C124" s="2" t="s">
        <v>37</v>
      </c>
      <c r="D124">
        <v>5869</v>
      </c>
      <c r="E124">
        <v>30479</v>
      </c>
      <c r="F124">
        <v>4</v>
      </c>
      <c r="G124" s="2" t="s">
        <v>314</v>
      </c>
      <c r="H124" s="2" t="s">
        <v>54</v>
      </c>
      <c r="I124" s="2" t="s">
        <v>55</v>
      </c>
      <c r="J124" s="2" t="s">
        <v>56</v>
      </c>
      <c r="K124">
        <v>1</v>
      </c>
      <c r="L124" s="2" t="s">
        <v>189</v>
      </c>
      <c r="M124">
        <v>13</v>
      </c>
      <c r="N124">
        <v>703.05</v>
      </c>
      <c r="O124">
        <v>84.37</v>
      </c>
      <c r="P124">
        <v>117.17</v>
      </c>
      <c r="R124" s="2" t="s">
        <v>58</v>
      </c>
      <c r="T124">
        <v>0</v>
      </c>
    </row>
    <row r="125" spans="1:21" x14ac:dyDescent="0.2">
      <c r="A125" s="2" t="s">
        <v>49</v>
      </c>
      <c r="B125" s="2" t="s">
        <v>315</v>
      </c>
      <c r="C125" s="2" t="s">
        <v>37</v>
      </c>
      <c r="D125">
        <v>62854</v>
      </c>
      <c r="E125">
        <v>62854</v>
      </c>
      <c r="F125">
        <v>4</v>
      </c>
      <c r="G125" s="2" t="s">
        <v>316</v>
      </c>
      <c r="H125" s="2" t="s">
        <v>84</v>
      </c>
      <c r="I125" s="2" t="s">
        <v>79</v>
      </c>
      <c r="J125" s="2" t="s">
        <v>126</v>
      </c>
      <c r="K125">
        <v>1</v>
      </c>
      <c r="L125" s="2" t="s">
        <v>74</v>
      </c>
      <c r="M125">
        <v>13</v>
      </c>
      <c r="N125">
        <v>200</v>
      </c>
      <c r="O125">
        <v>24</v>
      </c>
      <c r="P125">
        <v>33.340000000000003</v>
      </c>
      <c r="Q125" s="2" t="s">
        <v>50</v>
      </c>
      <c r="R125" s="2" t="s">
        <v>75</v>
      </c>
      <c r="S125">
        <v>1</v>
      </c>
      <c r="T125">
        <v>1</v>
      </c>
      <c r="U125">
        <v>10</v>
      </c>
    </row>
    <row r="126" spans="1:21" x14ac:dyDescent="0.2">
      <c r="A126" s="2" t="s">
        <v>49</v>
      </c>
      <c r="B126" s="2" t="s">
        <v>317</v>
      </c>
      <c r="C126" s="2" t="s">
        <v>37</v>
      </c>
      <c r="D126">
        <v>36566</v>
      </c>
      <c r="E126">
        <v>36566</v>
      </c>
      <c r="F126">
        <v>4</v>
      </c>
      <c r="G126" s="2" t="s">
        <v>318</v>
      </c>
      <c r="H126" s="2" t="s">
        <v>54</v>
      </c>
      <c r="I126" s="2" t="s">
        <v>55</v>
      </c>
      <c r="J126" s="2" t="s">
        <v>56</v>
      </c>
      <c r="K126">
        <v>1</v>
      </c>
      <c r="L126" s="2" t="s">
        <v>42</v>
      </c>
      <c r="M126">
        <v>13</v>
      </c>
      <c r="N126">
        <v>6460</v>
      </c>
      <c r="O126">
        <v>775.2</v>
      </c>
      <c r="P126">
        <v>1076.6600000000001</v>
      </c>
      <c r="R126" s="2" t="s">
        <v>58</v>
      </c>
      <c r="T126">
        <v>0</v>
      </c>
    </row>
    <row r="127" spans="1:21" x14ac:dyDescent="0.2">
      <c r="A127" s="2" t="s">
        <v>87</v>
      </c>
      <c r="B127" s="2" t="s">
        <v>319</v>
      </c>
      <c r="C127" s="2" t="s">
        <v>37</v>
      </c>
      <c r="D127">
        <v>5341</v>
      </c>
      <c r="E127">
        <v>30610</v>
      </c>
      <c r="F127">
        <v>1</v>
      </c>
      <c r="G127" s="2" t="s">
        <v>320</v>
      </c>
      <c r="H127" s="2" t="s">
        <v>54</v>
      </c>
      <c r="I127" s="2" t="s">
        <v>55</v>
      </c>
      <c r="J127" s="2" t="s">
        <v>56</v>
      </c>
      <c r="K127">
        <v>1</v>
      </c>
      <c r="L127" s="2" t="s">
        <v>127</v>
      </c>
      <c r="M127">
        <v>18</v>
      </c>
      <c r="N127">
        <v>698.98</v>
      </c>
      <c r="O127">
        <v>90.87</v>
      </c>
      <c r="P127">
        <v>116.5</v>
      </c>
      <c r="R127" s="2" t="s">
        <v>58</v>
      </c>
      <c r="T127">
        <v>0</v>
      </c>
    </row>
    <row r="128" spans="1:21" x14ac:dyDescent="0.2">
      <c r="A128" s="2" t="s">
        <v>49</v>
      </c>
      <c r="B128" s="2" t="s">
        <v>321</v>
      </c>
      <c r="C128" s="2" t="s">
        <v>37</v>
      </c>
      <c r="D128">
        <v>58193</v>
      </c>
      <c r="E128">
        <v>65906</v>
      </c>
      <c r="F128">
        <v>1</v>
      </c>
      <c r="G128" s="2" t="s">
        <v>322</v>
      </c>
      <c r="H128" s="2" t="s">
        <v>54</v>
      </c>
      <c r="I128" s="2" t="s">
        <v>55</v>
      </c>
      <c r="J128" s="2" t="s">
        <v>56</v>
      </c>
      <c r="K128">
        <v>1</v>
      </c>
      <c r="L128" s="2" t="s">
        <v>178</v>
      </c>
      <c r="M128">
        <v>13</v>
      </c>
      <c r="N128">
        <v>379.98</v>
      </c>
      <c r="O128">
        <v>45.6</v>
      </c>
      <c r="P128">
        <v>63.33</v>
      </c>
      <c r="R128" s="2" t="s">
        <v>58</v>
      </c>
      <c r="T128">
        <v>0</v>
      </c>
    </row>
    <row r="129" spans="1:21" x14ac:dyDescent="0.2">
      <c r="A129" s="2" t="s">
        <v>49</v>
      </c>
      <c r="B129" s="2" t="s">
        <v>323</v>
      </c>
      <c r="C129" s="2" t="s">
        <v>37</v>
      </c>
      <c r="D129">
        <v>27468</v>
      </c>
      <c r="E129">
        <v>27468</v>
      </c>
      <c r="F129">
        <v>4</v>
      </c>
      <c r="G129" s="2" t="s">
        <v>156</v>
      </c>
      <c r="H129" s="2" t="s">
        <v>46</v>
      </c>
      <c r="I129" s="2" t="s">
        <v>47</v>
      </c>
      <c r="J129" s="2" t="s">
        <v>48</v>
      </c>
      <c r="K129">
        <v>1</v>
      </c>
      <c r="L129" s="2" t="s">
        <v>61</v>
      </c>
      <c r="N129">
        <v>5810</v>
      </c>
      <c r="O129">
        <v>627.48</v>
      </c>
      <c r="P129">
        <v>0</v>
      </c>
      <c r="Q129" s="2" t="s">
        <v>50</v>
      </c>
      <c r="R129" s="2" t="s">
        <v>51</v>
      </c>
      <c r="T129">
        <v>0</v>
      </c>
    </row>
    <row r="130" spans="1:21" x14ac:dyDescent="0.2">
      <c r="A130" s="2" t="s">
        <v>49</v>
      </c>
      <c r="B130" s="2" t="s">
        <v>324</v>
      </c>
      <c r="C130" s="2" t="s">
        <v>37</v>
      </c>
      <c r="D130">
        <v>58002</v>
      </c>
      <c r="E130">
        <v>58002</v>
      </c>
      <c r="F130">
        <v>4</v>
      </c>
      <c r="G130" s="2" t="s">
        <v>261</v>
      </c>
      <c r="H130" s="2" t="s">
        <v>325</v>
      </c>
      <c r="I130" s="2" t="s">
        <v>85</v>
      </c>
      <c r="J130" s="2" t="s">
        <v>86</v>
      </c>
      <c r="K130">
        <v>1</v>
      </c>
      <c r="L130" s="2" t="s">
        <v>297</v>
      </c>
      <c r="M130">
        <v>73</v>
      </c>
      <c r="N130">
        <v>10450</v>
      </c>
      <c r="O130">
        <v>1741.67</v>
      </c>
      <c r="P130">
        <v>1741.67</v>
      </c>
      <c r="R130" s="2" t="s">
        <v>75</v>
      </c>
      <c r="T130">
        <v>0</v>
      </c>
      <c r="U130">
        <v>13</v>
      </c>
    </row>
    <row r="131" spans="1:21" x14ac:dyDescent="0.2">
      <c r="A131" s="2" t="s">
        <v>49</v>
      </c>
      <c r="B131" s="2" t="s">
        <v>326</v>
      </c>
      <c r="C131" s="2" t="s">
        <v>37</v>
      </c>
      <c r="D131">
        <v>8173</v>
      </c>
      <c r="E131">
        <v>54854</v>
      </c>
      <c r="F131">
        <v>4</v>
      </c>
      <c r="G131" s="2" t="s">
        <v>197</v>
      </c>
      <c r="H131" s="2" t="s">
        <v>54</v>
      </c>
      <c r="I131" s="2" t="s">
        <v>55</v>
      </c>
      <c r="J131" s="2" t="s">
        <v>56</v>
      </c>
      <c r="K131">
        <v>1</v>
      </c>
      <c r="L131" s="2" t="s">
        <v>61</v>
      </c>
      <c r="M131">
        <v>13</v>
      </c>
      <c r="N131">
        <v>357</v>
      </c>
      <c r="O131">
        <v>42.84</v>
      </c>
      <c r="P131">
        <v>59.48</v>
      </c>
      <c r="R131" s="2" t="s">
        <v>58</v>
      </c>
      <c r="T131">
        <v>0</v>
      </c>
    </row>
    <row r="132" spans="1:21" x14ac:dyDescent="0.2">
      <c r="A132" s="2" t="s">
        <v>49</v>
      </c>
      <c r="B132" s="2" t="s">
        <v>327</v>
      </c>
      <c r="C132" s="2" t="s">
        <v>37</v>
      </c>
      <c r="D132">
        <v>8129</v>
      </c>
      <c r="E132">
        <v>58066</v>
      </c>
      <c r="F132">
        <v>4</v>
      </c>
      <c r="G132" s="2" t="s">
        <v>328</v>
      </c>
      <c r="H132" s="2" t="s">
        <v>307</v>
      </c>
      <c r="I132" s="2" t="s">
        <v>72</v>
      </c>
      <c r="J132" s="2" t="s">
        <v>48</v>
      </c>
      <c r="K132">
        <v>1</v>
      </c>
      <c r="L132" s="2" t="s">
        <v>74</v>
      </c>
      <c r="M132">
        <v>13</v>
      </c>
      <c r="N132">
        <v>1211</v>
      </c>
      <c r="O132">
        <v>145.32</v>
      </c>
      <c r="P132">
        <v>201.83</v>
      </c>
      <c r="R132" s="2" t="s">
        <v>309</v>
      </c>
      <c r="T132">
        <v>0</v>
      </c>
      <c r="U132">
        <v>11</v>
      </c>
    </row>
    <row r="133" spans="1:21" x14ac:dyDescent="0.2">
      <c r="A133" s="2" t="s">
        <v>49</v>
      </c>
      <c r="B133" s="2" t="s">
        <v>329</v>
      </c>
      <c r="C133" s="2" t="s">
        <v>37</v>
      </c>
      <c r="D133">
        <v>3344</v>
      </c>
      <c r="E133">
        <v>56274</v>
      </c>
      <c r="F133">
        <v>6</v>
      </c>
      <c r="G133" s="2" t="s">
        <v>330</v>
      </c>
      <c r="H133" s="2" t="s">
        <v>54</v>
      </c>
      <c r="I133" s="2" t="s">
        <v>55</v>
      </c>
      <c r="J133" s="2" t="s">
        <v>56</v>
      </c>
      <c r="K133">
        <v>1</v>
      </c>
      <c r="L133" s="2" t="s">
        <v>92</v>
      </c>
      <c r="M133">
        <v>19</v>
      </c>
      <c r="N133">
        <v>201.45</v>
      </c>
      <c r="O133">
        <v>24.17</v>
      </c>
      <c r="P133">
        <v>33.58</v>
      </c>
      <c r="R133" s="2" t="s">
        <v>58</v>
      </c>
      <c r="T133">
        <v>0</v>
      </c>
    </row>
    <row r="134" spans="1:21" x14ac:dyDescent="0.2">
      <c r="A134" s="2" t="s">
        <v>49</v>
      </c>
      <c r="B134" s="2" t="s">
        <v>331</v>
      </c>
      <c r="C134" s="2" t="s">
        <v>37</v>
      </c>
      <c r="D134">
        <v>8173</v>
      </c>
      <c r="E134">
        <v>54854</v>
      </c>
      <c r="F134">
        <v>4</v>
      </c>
      <c r="G134" s="2" t="s">
        <v>197</v>
      </c>
      <c r="H134" s="2" t="s">
        <v>54</v>
      </c>
      <c r="I134" s="2" t="s">
        <v>55</v>
      </c>
      <c r="J134" s="2" t="s">
        <v>56</v>
      </c>
      <c r="K134">
        <v>1</v>
      </c>
      <c r="L134" s="2" t="s">
        <v>64</v>
      </c>
      <c r="M134">
        <v>13</v>
      </c>
      <c r="N134">
        <v>218</v>
      </c>
      <c r="O134">
        <v>26.16</v>
      </c>
      <c r="P134">
        <v>36.32</v>
      </c>
      <c r="R134" s="2" t="s">
        <v>58</v>
      </c>
      <c r="T134">
        <v>0</v>
      </c>
    </row>
    <row r="135" spans="1:21" x14ac:dyDescent="0.2">
      <c r="A135" s="2" t="s">
        <v>49</v>
      </c>
      <c r="B135" s="2" t="s">
        <v>332</v>
      </c>
      <c r="C135" s="2" t="s">
        <v>37</v>
      </c>
      <c r="D135">
        <v>8310</v>
      </c>
      <c r="E135">
        <v>58523</v>
      </c>
      <c r="F135">
        <v>1</v>
      </c>
      <c r="G135" s="2" t="s">
        <v>333</v>
      </c>
      <c r="H135" s="2" t="s">
        <v>54</v>
      </c>
      <c r="I135" s="2" t="s">
        <v>55</v>
      </c>
      <c r="J135" s="2" t="s">
        <v>56</v>
      </c>
      <c r="K135">
        <v>1</v>
      </c>
      <c r="L135" s="2" t="s">
        <v>334</v>
      </c>
      <c r="M135">
        <v>13</v>
      </c>
      <c r="N135">
        <v>787</v>
      </c>
      <c r="O135">
        <v>94.44</v>
      </c>
      <c r="P135">
        <v>131.16</v>
      </c>
      <c r="R135" s="2" t="s">
        <v>58</v>
      </c>
      <c r="T135">
        <v>0</v>
      </c>
    </row>
    <row r="136" spans="1:21" x14ac:dyDescent="0.2">
      <c r="A136" s="2" t="s">
        <v>49</v>
      </c>
      <c r="B136" s="2" t="s">
        <v>335</v>
      </c>
      <c r="C136" s="2" t="s">
        <v>37</v>
      </c>
      <c r="D136">
        <v>5536</v>
      </c>
      <c r="E136">
        <v>19340</v>
      </c>
      <c r="F136">
        <v>1</v>
      </c>
      <c r="G136" s="2" t="s">
        <v>336</v>
      </c>
      <c r="H136" s="2" t="s">
        <v>84</v>
      </c>
      <c r="I136" s="2" t="s">
        <v>85</v>
      </c>
      <c r="J136" s="2" t="s">
        <v>86</v>
      </c>
      <c r="K136">
        <v>1</v>
      </c>
      <c r="L136" s="2" t="s">
        <v>61</v>
      </c>
      <c r="M136">
        <v>18</v>
      </c>
      <c r="N136">
        <v>469.4</v>
      </c>
      <c r="O136">
        <v>61.02</v>
      </c>
      <c r="P136">
        <v>78.23</v>
      </c>
      <c r="R136" s="2" t="s">
        <v>75</v>
      </c>
      <c r="T136">
        <v>0</v>
      </c>
    </row>
    <row r="137" spans="1:21" x14ac:dyDescent="0.2">
      <c r="A137" s="2" t="s">
        <v>49</v>
      </c>
      <c r="B137" s="2" t="s">
        <v>337</v>
      </c>
      <c r="C137" s="2" t="s">
        <v>37</v>
      </c>
      <c r="D137">
        <v>8253</v>
      </c>
      <c r="E137">
        <v>33024</v>
      </c>
      <c r="F137">
        <v>4</v>
      </c>
      <c r="G137" s="2" t="s">
        <v>338</v>
      </c>
      <c r="H137" s="2" t="s">
        <v>54</v>
      </c>
      <c r="I137" s="2" t="s">
        <v>55</v>
      </c>
      <c r="J137" s="2" t="s">
        <v>56</v>
      </c>
      <c r="K137">
        <v>1</v>
      </c>
      <c r="L137" s="2" t="s">
        <v>113</v>
      </c>
      <c r="M137">
        <v>13</v>
      </c>
      <c r="N137">
        <v>1346</v>
      </c>
      <c r="O137">
        <v>161.52000000000001</v>
      </c>
      <c r="P137">
        <v>224.33</v>
      </c>
      <c r="R137" s="2" t="s">
        <v>58</v>
      </c>
      <c r="T137">
        <v>0</v>
      </c>
    </row>
    <row r="138" spans="1:21" x14ac:dyDescent="0.2">
      <c r="A138" s="2" t="s">
        <v>49</v>
      </c>
      <c r="B138" s="2" t="s">
        <v>339</v>
      </c>
      <c r="C138" s="2" t="s">
        <v>37</v>
      </c>
      <c r="D138">
        <v>8253</v>
      </c>
      <c r="E138">
        <v>33024</v>
      </c>
      <c r="F138">
        <v>4</v>
      </c>
      <c r="G138" s="2" t="s">
        <v>338</v>
      </c>
      <c r="H138" s="2" t="s">
        <v>54</v>
      </c>
      <c r="I138" s="2" t="s">
        <v>55</v>
      </c>
      <c r="J138" s="2" t="s">
        <v>56</v>
      </c>
      <c r="K138">
        <v>1</v>
      </c>
      <c r="L138" s="2" t="s">
        <v>113</v>
      </c>
      <c r="M138">
        <v>13</v>
      </c>
      <c r="N138">
        <v>1706</v>
      </c>
      <c r="O138">
        <v>204.72</v>
      </c>
      <c r="P138">
        <v>284.33999999999997</v>
      </c>
      <c r="R138" s="2" t="s">
        <v>58</v>
      </c>
      <c r="T138">
        <v>0</v>
      </c>
    </row>
    <row r="139" spans="1:21" x14ac:dyDescent="0.2">
      <c r="A139" s="2" t="s">
        <v>49</v>
      </c>
      <c r="B139" s="2" t="s">
        <v>340</v>
      </c>
      <c r="C139" s="2" t="s">
        <v>37</v>
      </c>
      <c r="D139">
        <v>9006</v>
      </c>
      <c r="E139">
        <v>68955</v>
      </c>
      <c r="F139">
        <v>4</v>
      </c>
      <c r="G139" s="2" t="s">
        <v>143</v>
      </c>
      <c r="H139" s="2" t="s">
        <v>54</v>
      </c>
      <c r="I139" s="2" t="s">
        <v>55</v>
      </c>
      <c r="J139" s="2" t="s">
        <v>56</v>
      </c>
      <c r="K139">
        <v>1</v>
      </c>
      <c r="L139" s="2" t="s">
        <v>64</v>
      </c>
      <c r="M139">
        <v>108</v>
      </c>
      <c r="N139">
        <v>1000</v>
      </c>
      <c r="O139">
        <v>108</v>
      </c>
      <c r="P139">
        <v>166.67</v>
      </c>
      <c r="R139" s="2" t="s">
        <v>58</v>
      </c>
      <c r="T139">
        <v>0</v>
      </c>
    </row>
    <row r="140" spans="1:21" x14ac:dyDescent="0.2">
      <c r="A140" s="2" t="s">
        <v>49</v>
      </c>
      <c r="B140" s="2" t="s">
        <v>341</v>
      </c>
      <c r="C140" s="2" t="s">
        <v>37</v>
      </c>
      <c r="D140">
        <v>8253</v>
      </c>
      <c r="E140">
        <v>33024</v>
      </c>
      <c r="F140">
        <v>4</v>
      </c>
      <c r="G140" s="2" t="s">
        <v>338</v>
      </c>
      <c r="H140" s="2" t="s">
        <v>54</v>
      </c>
      <c r="I140" s="2" t="s">
        <v>55</v>
      </c>
      <c r="J140" s="2" t="s">
        <v>56</v>
      </c>
      <c r="K140">
        <v>1</v>
      </c>
      <c r="L140" s="2" t="s">
        <v>113</v>
      </c>
      <c r="M140">
        <v>13</v>
      </c>
      <c r="N140">
        <v>1400</v>
      </c>
      <c r="O140">
        <v>168</v>
      </c>
      <c r="P140">
        <v>233.33</v>
      </c>
      <c r="R140" s="2" t="s">
        <v>58</v>
      </c>
      <c r="T140">
        <v>0</v>
      </c>
    </row>
    <row r="141" spans="1:21" x14ac:dyDescent="0.2">
      <c r="A141" s="2" t="s">
        <v>49</v>
      </c>
      <c r="B141" s="2" t="s">
        <v>342</v>
      </c>
      <c r="C141" s="2" t="s">
        <v>37</v>
      </c>
      <c r="D141">
        <v>9608</v>
      </c>
      <c r="E141">
        <v>50570</v>
      </c>
      <c r="F141">
        <v>4</v>
      </c>
      <c r="G141" s="2" t="s">
        <v>343</v>
      </c>
      <c r="H141" s="2" t="s">
        <v>54</v>
      </c>
      <c r="I141" s="2" t="s">
        <v>55</v>
      </c>
      <c r="J141" s="2" t="s">
        <v>56</v>
      </c>
      <c r="K141">
        <v>1</v>
      </c>
      <c r="L141" s="2" t="s">
        <v>178</v>
      </c>
      <c r="M141">
        <v>13</v>
      </c>
      <c r="N141">
        <v>2073.9499999999998</v>
      </c>
      <c r="O141">
        <v>248.87</v>
      </c>
      <c r="P141">
        <v>345.67</v>
      </c>
      <c r="R141" s="2" t="s">
        <v>58</v>
      </c>
      <c r="T141">
        <v>0</v>
      </c>
    </row>
    <row r="142" spans="1:21" x14ac:dyDescent="0.2">
      <c r="A142" s="2" t="s">
        <v>49</v>
      </c>
      <c r="B142" s="2" t="s">
        <v>344</v>
      </c>
      <c r="C142" s="2" t="s">
        <v>37</v>
      </c>
      <c r="D142">
        <v>9608</v>
      </c>
      <c r="E142">
        <v>50570</v>
      </c>
      <c r="F142">
        <v>4</v>
      </c>
      <c r="G142" s="2" t="s">
        <v>343</v>
      </c>
      <c r="H142" s="2" t="s">
        <v>84</v>
      </c>
      <c r="I142" s="2" t="s">
        <v>79</v>
      </c>
      <c r="J142" s="2" t="s">
        <v>126</v>
      </c>
      <c r="K142">
        <v>1</v>
      </c>
      <c r="L142" s="2" t="s">
        <v>61</v>
      </c>
      <c r="M142">
        <v>13</v>
      </c>
      <c r="N142">
        <v>313.95</v>
      </c>
      <c r="O142">
        <v>37.67</v>
      </c>
      <c r="P142">
        <v>52.33</v>
      </c>
      <c r="Q142" s="2" t="s">
        <v>123</v>
      </c>
      <c r="R142" s="2" t="s">
        <v>75</v>
      </c>
      <c r="S142">
        <v>1</v>
      </c>
      <c r="T142">
        <v>1</v>
      </c>
      <c r="U142">
        <v>10</v>
      </c>
    </row>
    <row r="143" spans="1:21" x14ac:dyDescent="0.2">
      <c r="A143" s="2" t="s">
        <v>49</v>
      </c>
      <c r="B143" s="2" t="s">
        <v>345</v>
      </c>
      <c r="C143" s="2" t="s">
        <v>37</v>
      </c>
      <c r="D143">
        <v>27468</v>
      </c>
      <c r="E143">
        <v>27468</v>
      </c>
      <c r="F143">
        <v>4</v>
      </c>
      <c r="G143" s="2" t="s">
        <v>156</v>
      </c>
      <c r="H143" s="2" t="s">
        <v>46</v>
      </c>
      <c r="I143" s="2" t="s">
        <v>47</v>
      </c>
      <c r="J143" s="2" t="s">
        <v>48</v>
      </c>
      <c r="K143">
        <v>1</v>
      </c>
      <c r="L143" s="2" t="s">
        <v>61</v>
      </c>
      <c r="N143">
        <v>5450</v>
      </c>
      <c r="O143">
        <v>588.6</v>
      </c>
      <c r="P143">
        <v>0</v>
      </c>
      <c r="Q143" s="2" t="s">
        <v>50</v>
      </c>
      <c r="R143" s="2" t="s">
        <v>51</v>
      </c>
      <c r="T143">
        <v>0</v>
      </c>
    </row>
    <row r="144" spans="1:21" x14ac:dyDescent="0.2">
      <c r="A144" s="2" t="s">
        <v>49</v>
      </c>
      <c r="B144" s="2" t="s">
        <v>346</v>
      </c>
      <c r="C144" s="2" t="s">
        <v>37</v>
      </c>
      <c r="D144">
        <v>8258</v>
      </c>
      <c r="E144">
        <v>33256</v>
      </c>
      <c r="F144">
        <v>1</v>
      </c>
      <c r="G144" s="2" t="s">
        <v>347</v>
      </c>
      <c r="H144" s="2" t="s">
        <v>54</v>
      </c>
      <c r="I144" s="2" t="s">
        <v>55</v>
      </c>
      <c r="J144" s="2" t="s">
        <v>56</v>
      </c>
      <c r="K144">
        <v>1</v>
      </c>
      <c r="L144" s="2" t="s">
        <v>113</v>
      </c>
      <c r="M144">
        <v>18</v>
      </c>
      <c r="N144">
        <v>808.98</v>
      </c>
      <c r="O144">
        <v>105.17</v>
      </c>
      <c r="P144">
        <v>134.83000000000001</v>
      </c>
      <c r="R144" s="2" t="s">
        <v>58</v>
      </c>
      <c r="T144">
        <v>0</v>
      </c>
    </row>
    <row r="145" spans="1:21" x14ac:dyDescent="0.2">
      <c r="A145" s="2" t="s">
        <v>49</v>
      </c>
      <c r="B145" s="2" t="s">
        <v>348</v>
      </c>
      <c r="C145" s="2" t="s">
        <v>37</v>
      </c>
      <c r="D145">
        <v>8253</v>
      </c>
      <c r="E145">
        <v>33024</v>
      </c>
      <c r="F145">
        <v>1</v>
      </c>
      <c r="G145" s="2" t="s">
        <v>338</v>
      </c>
      <c r="H145" s="2" t="s">
        <v>54</v>
      </c>
      <c r="I145" s="2" t="s">
        <v>55</v>
      </c>
      <c r="J145" s="2" t="s">
        <v>56</v>
      </c>
      <c r="K145">
        <v>1</v>
      </c>
      <c r="L145" s="2" t="s">
        <v>113</v>
      </c>
      <c r="M145">
        <v>115</v>
      </c>
      <c r="N145">
        <v>6106</v>
      </c>
      <c r="O145">
        <v>976.96</v>
      </c>
      <c r="P145">
        <v>1017.66</v>
      </c>
      <c r="R145" s="2" t="s">
        <v>58</v>
      </c>
      <c r="T145">
        <v>0</v>
      </c>
    </row>
    <row r="146" spans="1:21" x14ac:dyDescent="0.2">
      <c r="A146" s="2" t="s">
        <v>49</v>
      </c>
      <c r="B146" s="2" t="s">
        <v>349</v>
      </c>
      <c r="C146" s="2" t="s">
        <v>37</v>
      </c>
      <c r="D146">
        <v>37730</v>
      </c>
      <c r="E146">
        <v>37730</v>
      </c>
      <c r="F146">
        <v>4</v>
      </c>
      <c r="G146" s="2" t="s">
        <v>350</v>
      </c>
      <c r="H146" s="2" t="s">
        <v>54</v>
      </c>
      <c r="I146" s="2" t="s">
        <v>55</v>
      </c>
      <c r="J146" s="2" t="s">
        <v>56</v>
      </c>
      <c r="K146">
        <v>1</v>
      </c>
      <c r="L146" s="2" t="s">
        <v>64</v>
      </c>
      <c r="M146">
        <v>13</v>
      </c>
      <c r="N146">
        <v>294</v>
      </c>
      <c r="O146">
        <v>35.28</v>
      </c>
      <c r="P146">
        <v>49</v>
      </c>
      <c r="R146" s="2" t="s">
        <v>58</v>
      </c>
      <c r="T146">
        <v>0</v>
      </c>
    </row>
    <row r="147" spans="1:21" x14ac:dyDescent="0.2">
      <c r="A147" s="2" t="s">
        <v>49</v>
      </c>
      <c r="B147" s="2" t="s">
        <v>351</v>
      </c>
      <c r="C147" s="2" t="s">
        <v>37</v>
      </c>
      <c r="D147">
        <v>56192</v>
      </c>
      <c r="E147">
        <v>40937</v>
      </c>
      <c r="F147">
        <v>4</v>
      </c>
      <c r="G147" s="2" t="s">
        <v>140</v>
      </c>
      <c r="H147" s="2" t="s">
        <v>54</v>
      </c>
      <c r="I147" s="2" t="s">
        <v>55</v>
      </c>
      <c r="J147" s="2" t="s">
        <v>56</v>
      </c>
      <c r="K147">
        <v>1</v>
      </c>
      <c r="L147" s="2" t="s">
        <v>74</v>
      </c>
      <c r="M147">
        <v>13</v>
      </c>
      <c r="N147">
        <v>260</v>
      </c>
      <c r="O147">
        <v>31.2</v>
      </c>
      <c r="P147">
        <v>43.33</v>
      </c>
      <c r="R147" s="2" t="s">
        <v>58</v>
      </c>
      <c r="T147">
        <v>0</v>
      </c>
    </row>
    <row r="148" spans="1:21" x14ac:dyDescent="0.2">
      <c r="A148" s="2" t="s">
        <v>74</v>
      </c>
      <c r="B148" s="2" t="s">
        <v>352</v>
      </c>
      <c r="C148" s="2" t="s">
        <v>37</v>
      </c>
      <c r="D148">
        <v>8391</v>
      </c>
      <c r="E148">
        <v>34326</v>
      </c>
      <c r="F148">
        <v>4</v>
      </c>
      <c r="G148" s="2" t="s">
        <v>60</v>
      </c>
      <c r="H148" s="2" t="s">
        <v>54</v>
      </c>
      <c r="I148" s="2" t="s">
        <v>55</v>
      </c>
      <c r="J148" s="2" t="s">
        <v>56</v>
      </c>
      <c r="K148">
        <v>1</v>
      </c>
      <c r="L148" s="2" t="s">
        <v>61</v>
      </c>
      <c r="M148">
        <v>18</v>
      </c>
      <c r="N148">
        <v>212.91</v>
      </c>
      <c r="O148">
        <v>27.68</v>
      </c>
      <c r="P148">
        <v>35.49</v>
      </c>
      <c r="R148" s="2" t="s">
        <v>58</v>
      </c>
      <c r="T148">
        <v>0</v>
      </c>
    </row>
    <row r="149" spans="1:21" x14ac:dyDescent="0.2">
      <c r="A149" s="2" t="s">
        <v>87</v>
      </c>
      <c r="B149" s="2" t="s">
        <v>353</v>
      </c>
      <c r="C149" s="2" t="s">
        <v>37</v>
      </c>
      <c r="D149">
        <v>6252</v>
      </c>
      <c r="E149">
        <v>23406</v>
      </c>
      <c r="F149">
        <v>4</v>
      </c>
      <c r="G149" s="2" t="s">
        <v>354</v>
      </c>
      <c r="H149" s="2" t="s">
        <v>54</v>
      </c>
      <c r="I149" s="2" t="s">
        <v>55</v>
      </c>
      <c r="J149" s="2" t="s">
        <v>56</v>
      </c>
      <c r="K149">
        <v>1</v>
      </c>
      <c r="L149" s="2" t="s">
        <v>113</v>
      </c>
      <c r="M149">
        <v>13</v>
      </c>
      <c r="N149">
        <v>2212.5</v>
      </c>
      <c r="O149">
        <v>265.5</v>
      </c>
      <c r="P149">
        <v>368.75</v>
      </c>
      <c r="R149" s="2" t="s">
        <v>58</v>
      </c>
      <c r="T149">
        <v>0</v>
      </c>
    </row>
    <row r="150" spans="1:21" x14ac:dyDescent="0.2">
      <c r="A150" s="2" t="s">
        <v>74</v>
      </c>
      <c r="B150" s="2" t="s">
        <v>355</v>
      </c>
      <c r="C150" s="2" t="s">
        <v>37</v>
      </c>
      <c r="D150">
        <v>8253</v>
      </c>
      <c r="E150">
        <v>65400</v>
      </c>
      <c r="F150">
        <v>4</v>
      </c>
      <c r="G150" s="2" t="s">
        <v>338</v>
      </c>
      <c r="H150" s="2" t="s">
        <v>54</v>
      </c>
      <c r="I150" s="2" t="s">
        <v>55</v>
      </c>
      <c r="J150" s="2" t="s">
        <v>56</v>
      </c>
      <c r="K150">
        <v>1</v>
      </c>
      <c r="L150" s="2" t="s">
        <v>113</v>
      </c>
      <c r="M150">
        <v>13</v>
      </c>
      <c r="N150">
        <v>1247</v>
      </c>
      <c r="O150">
        <v>149.63999999999999</v>
      </c>
      <c r="P150">
        <v>207.84</v>
      </c>
      <c r="R150" s="2" t="s">
        <v>58</v>
      </c>
      <c r="T150">
        <v>0</v>
      </c>
    </row>
    <row r="151" spans="1:21" x14ac:dyDescent="0.2">
      <c r="A151" s="2" t="s">
        <v>74</v>
      </c>
      <c r="B151" s="2" t="s">
        <v>356</v>
      </c>
      <c r="C151" s="2" t="s">
        <v>37</v>
      </c>
      <c r="D151">
        <v>6750</v>
      </c>
      <c r="E151">
        <v>54841</v>
      </c>
      <c r="F151">
        <v>1</v>
      </c>
      <c r="G151" s="2" t="s">
        <v>195</v>
      </c>
      <c r="H151" s="2" t="s">
        <v>54</v>
      </c>
      <c r="I151" s="2" t="s">
        <v>55</v>
      </c>
      <c r="J151" s="2" t="s">
        <v>56</v>
      </c>
      <c r="K151">
        <v>1</v>
      </c>
      <c r="L151" s="2" t="s">
        <v>189</v>
      </c>
      <c r="M151">
        <v>18</v>
      </c>
      <c r="N151">
        <v>219.91</v>
      </c>
      <c r="O151">
        <v>28.59</v>
      </c>
      <c r="P151">
        <v>36.65</v>
      </c>
      <c r="R151" s="2" t="s">
        <v>58</v>
      </c>
      <c r="T151">
        <v>0</v>
      </c>
    </row>
    <row r="152" spans="1:21" x14ac:dyDescent="0.2">
      <c r="A152" s="2" t="s">
        <v>74</v>
      </c>
      <c r="B152" s="2" t="s">
        <v>357</v>
      </c>
      <c r="C152" s="2" t="s">
        <v>37</v>
      </c>
      <c r="D152">
        <v>8540</v>
      </c>
      <c r="E152">
        <v>37745</v>
      </c>
      <c r="F152">
        <v>1</v>
      </c>
      <c r="G152" s="2" t="s">
        <v>82</v>
      </c>
      <c r="H152" s="2" t="s">
        <v>84</v>
      </c>
      <c r="I152" s="2" t="s">
        <v>85</v>
      </c>
      <c r="J152" s="2" t="s">
        <v>86</v>
      </c>
      <c r="K152">
        <v>1</v>
      </c>
      <c r="L152" s="2" t="s">
        <v>189</v>
      </c>
      <c r="M152">
        <v>102</v>
      </c>
      <c r="N152">
        <v>6623</v>
      </c>
      <c r="O152">
        <v>662.3</v>
      </c>
      <c r="P152">
        <v>1103.83</v>
      </c>
      <c r="R152" s="2" t="s">
        <v>75</v>
      </c>
      <c r="T152">
        <v>0</v>
      </c>
      <c r="U152">
        <v>10</v>
      </c>
    </row>
    <row r="153" spans="1:21" x14ac:dyDescent="0.2">
      <c r="A153" s="2" t="s">
        <v>74</v>
      </c>
      <c r="B153" s="2" t="s">
        <v>358</v>
      </c>
      <c r="C153" s="2" t="s">
        <v>37</v>
      </c>
      <c r="D153">
        <v>8253</v>
      </c>
      <c r="E153">
        <v>33024</v>
      </c>
      <c r="F153">
        <v>1</v>
      </c>
      <c r="G153" s="2" t="s">
        <v>338</v>
      </c>
      <c r="H153" s="2" t="s">
        <v>84</v>
      </c>
      <c r="I153" s="2" t="s">
        <v>85</v>
      </c>
      <c r="J153" s="2" t="s">
        <v>86</v>
      </c>
      <c r="K153">
        <v>1</v>
      </c>
      <c r="L153" s="2" t="s">
        <v>113</v>
      </c>
      <c r="M153">
        <v>13</v>
      </c>
      <c r="N153">
        <v>1390</v>
      </c>
      <c r="O153">
        <v>166.8</v>
      </c>
      <c r="P153">
        <v>231.67</v>
      </c>
      <c r="R153" s="2" t="s">
        <v>75</v>
      </c>
      <c r="T153">
        <v>0</v>
      </c>
    </row>
    <row r="154" spans="1:21" x14ac:dyDescent="0.2">
      <c r="A154" s="2" t="s">
        <v>49</v>
      </c>
      <c r="B154" s="2" t="s">
        <v>359</v>
      </c>
      <c r="C154" s="2" t="s">
        <v>37</v>
      </c>
      <c r="D154">
        <v>3032</v>
      </c>
      <c r="E154">
        <v>11792</v>
      </c>
      <c r="F154">
        <v>4</v>
      </c>
      <c r="G154" s="2" t="s">
        <v>360</v>
      </c>
      <c r="H154" s="2" t="s">
        <v>54</v>
      </c>
      <c r="I154" s="2" t="s">
        <v>55</v>
      </c>
      <c r="J154" s="2" t="s">
        <v>56</v>
      </c>
      <c r="K154">
        <v>1</v>
      </c>
      <c r="L154" s="2" t="s">
        <v>67</v>
      </c>
      <c r="M154">
        <v>18</v>
      </c>
      <c r="N154">
        <v>246.21</v>
      </c>
      <c r="O154">
        <v>32.01</v>
      </c>
      <c r="P154">
        <v>41.08</v>
      </c>
      <c r="R154" s="2" t="s">
        <v>58</v>
      </c>
      <c r="T154">
        <v>0</v>
      </c>
    </row>
    <row r="155" spans="1:21" x14ac:dyDescent="0.2">
      <c r="A155" s="2" t="s">
        <v>74</v>
      </c>
      <c r="B155" s="2" t="s">
        <v>361</v>
      </c>
      <c r="C155" s="2" t="s">
        <v>37</v>
      </c>
      <c r="D155">
        <v>27609</v>
      </c>
      <c r="E155">
        <v>27609</v>
      </c>
      <c r="F155">
        <v>1</v>
      </c>
      <c r="G155" s="2" t="s">
        <v>362</v>
      </c>
      <c r="H155" s="2" t="s">
        <v>54</v>
      </c>
      <c r="I155" s="2" t="s">
        <v>55</v>
      </c>
      <c r="J155" s="2" t="s">
        <v>56</v>
      </c>
      <c r="K155">
        <v>1</v>
      </c>
      <c r="L155" s="2" t="s">
        <v>118</v>
      </c>
      <c r="N155">
        <v>223</v>
      </c>
      <c r="O155">
        <v>26.76</v>
      </c>
      <c r="P155">
        <v>0</v>
      </c>
      <c r="R155" s="2" t="s">
        <v>58</v>
      </c>
      <c r="T155">
        <v>0</v>
      </c>
    </row>
    <row r="156" spans="1:21" x14ac:dyDescent="0.2">
      <c r="A156" s="2" t="s">
        <v>74</v>
      </c>
      <c r="B156" s="2" t="s">
        <v>363</v>
      </c>
      <c r="C156" s="2" t="s">
        <v>37</v>
      </c>
      <c r="D156">
        <v>23551</v>
      </c>
      <c r="E156">
        <v>23551</v>
      </c>
      <c r="F156">
        <v>4</v>
      </c>
      <c r="G156" s="2" t="s">
        <v>152</v>
      </c>
      <c r="H156" s="2" t="s">
        <v>46</v>
      </c>
      <c r="I156" s="2" t="s">
        <v>47</v>
      </c>
      <c r="J156" s="2" t="s">
        <v>48</v>
      </c>
      <c r="K156">
        <v>1</v>
      </c>
      <c r="L156" s="2" t="s">
        <v>42</v>
      </c>
      <c r="M156">
        <v>13</v>
      </c>
      <c r="N156">
        <v>650</v>
      </c>
      <c r="O156">
        <v>78</v>
      </c>
      <c r="P156">
        <v>108.33</v>
      </c>
      <c r="Q156" s="2" t="s">
        <v>50</v>
      </c>
      <c r="R156" s="2" t="s">
        <v>75</v>
      </c>
      <c r="T156">
        <v>0</v>
      </c>
    </row>
    <row r="157" spans="1:21" x14ac:dyDescent="0.2">
      <c r="A157" s="2" t="s">
        <v>74</v>
      </c>
      <c r="B157" s="2" t="s">
        <v>364</v>
      </c>
      <c r="C157" s="2" t="s">
        <v>37</v>
      </c>
      <c r="D157">
        <v>8253</v>
      </c>
      <c r="E157">
        <v>65400</v>
      </c>
      <c r="F157">
        <v>4</v>
      </c>
      <c r="G157" s="2" t="s">
        <v>338</v>
      </c>
      <c r="H157" s="2" t="s">
        <v>54</v>
      </c>
      <c r="I157" s="2" t="s">
        <v>55</v>
      </c>
      <c r="J157" s="2" t="s">
        <v>56</v>
      </c>
      <c r="K157">
        <v>1</v>
      </c>
      <c r="L157" s="2" t="s">
        <v>113</v>
      </c>
      <c r="M157">
        <v>13</v>
      </c>
      <c r="N157">
        <v>1211</v>
      </c>
      <c r="O157">
        <v>145.32</v>
      </c>
      <c r="P157">
        <v>201.85</v>
      </c>
      <c r="R157" s="2" t="s">
        <v>58</v>
      </c>
      <c r="T157">
        <v>0</v>
      </c>
    </row>
    <row r="158" spans="1:21" x14ac:dyDescent="0.2">
      <c r="A158" s="2" t="s">
        <v>74</v>
      </c>
      <c r="B158" s="2" t="s">
        <v>365</v>
      </c>
      <c r="C158" s="2" t="s">
        <v>37</v>
      </c>
      <c r="D158">
        <v>9819</v>
      </c>
      <c r="E158">
        <v>52618</v>
      </c>
      <c r="F158">
        <v>4</v>
      </c>
      <c r="G158" s="2" t="s">
        <v>366</v>
      </c>
      <c r="H158" s="2" t="s">
        <v>54</v>
      </c>
      <c r="I158" s="2" t="s">
        <v>55</v>
      </c>
      <c r="J158" s="2" t="s">
        <v>56</v>
      </c>
      <c r="K158">
        <v>1</v>
      </c>
      <c r="L158" s="2" t="s">
        <v>189</v>
      </c>
      <c r="M158">
        <v>13</v>
      </c>
      <c r="N158">
        <v>683.1</v>
      </c>
      <c r="O158">
        <v>81.97</v>
      </c>
      <c r="P158">
        <v>113.85</v>
      </c>
      <c r="R158" s="2" t="s">
        <v>58</v>
      </c>
      <c r="T158">
        <v>0</v>
      </c>
    </row>
    <row r="159" spans="1:21" x14ac:dyDescent="0.2">
      <c r="A159" s="2" t="s">
        <v>74</v>
      </c>
      <c r="B159" s="2" t="s">
        <v>367</v>
      </c>
      <c r="C159" s="2" t="s">
        <v>37</v>
      </c>
      <c r="D159">
        <v>5240</v>
      </c>
      <c r="E159">
        <v>18074</v>
      </c>
      <c r="F159">
        <v>1</v>
      </c>
      <c r="G159" s="2" t="s">
        <v>368</v>
      </c>
      <c r="H159" s="2" t="s">
        <v>54</v>
      </c>
      <c r="I159" s="2" t="s">
        <v>55</v>
      </c>
      <c r="J159" s="2" t="s">
        <v>56</v>
      </c>
      <c r="K159">
        <v>1</v>
      </c>
      <c r="L159" s="2" t="s">
        <v>64</v>
      </c>
      <c r="M159">
        <v>13</v>
      </c>
      <c r="N159">
        <v>385.99</v>
      </c>
      <c r="O159">
        <v>46.32</v>
      </c>
      <c r="P159">
        <v>64.33</v>
      </c>
      <c r="R159" s="2" t="s">
        <v>58</v>
      </c>
      <c r="T159">
        <v>0</v>
      </c>
    </row>
    <row r="160" spans="1:21" x14ac:dyDescent="0.2">
      <c r="A160" s="2" t="s">
        <v>49</v>
      </c>
      <c r="B160" s="2" t="s">
        <v>369</v>
      </c>
      <c r="C160" s="2" t="s">
        <v>37</v>
      </c>
      <c r="D160">
        <v>3344</v>
      </c>
      <c r="E160">
        <v>52512</v>
      </c>
      <c r="F160">
        <v>6</v>
      </c>
      <c r="G160" s="2" t="s">
        <v>370</v>
      </c>
      <c r="H160" s="2" t="s">
        <v>54</v>
      </c>
      <c r="I160" s="2" t="s">
        <v>55</v>
      </c>
      <c r="J160" s="2" t="s">
        <v>56</v>
      </c>
      <c r="K160">
        <v>1</v>
      </c>
      <c r="L160" s="2" t="s">
        <v>92</v>
      </c>
      <c r="M160">
        <v>19</v>
      </c>
      <c r="N160">
        <v>445</v>
      </c>
      <c r="O160">
        <v>53.4</v>
      </c>
      <c r="P160">
        <v>74.209999999999994</v>
      </c>
      <c r="R160" s="2" t="s">
        <v>58</v>
      </c>
      <c r="T160">
        <v>0</v>
      </c>
    </row>
    <row r="161" spans="1:21" x14ac:dyDescent="0.2">
      <c r="A161" s="2" t="s">
        <v>74</v>
      </c>
      <c r="B161" s="2" t="s">
        <v>371</v>
      </c>
      <c r="C161" s="2" t="s">
        <v>37</v>
      </c>
      <c r="D161">
        <v>8540</v>
      </c>
      <c r="E161">
        <v>37745</v>
      </c>
      <c r="F161">
        <v>1</v>
      </c>
      <c r="G161" s="2" t="s">
        <v>82</v>
      </c>
      <c r="H161" s="2" t="s">
        <v>54</v>
      </c>
      <c r="I161" s="2" t="s">
        <v>55</v>
      </c>
      <c r="J161" s="2" t="s">
        <v>56</v>
      </c>
      <c r="K161">
        <v>1</v>
      </c>
      <c r="L161" s="2" t="s">
        <v>123</v>
      </c>
      <c r="M161">
        <v>102</v>
      </c>
      <c r="N161">
        <v>700</v>
      </c>
      <c r="O161">
        <v>70</v>
      </c>
      <c r="P161">
        <v>116.67</v>
      </c>
      <c r="R161" s="2" t="s">
        <v>58</v>
      </c>
      <c r="T161">
        <v>0</v>
      </c>
    </row>
    <row r="162" spans="1:21" x14ac:dyDescent="0.2">
      <c r="A162" s="2" t="s">
        <v>74</v>
      </c>
      <c r="B162" s="2" t="s">
        <v>372</v>
      </c>
      <c r="C162" s="2" t="s">
        <v>37</v>
      </c>
      <c r="D162">
        <v>68785</v>
      </c>
      <c r="E162">
        <v>68790</v>
      </c>
      <c r="F162">
        <v>4</v>
      </c>
      <c r="G162" s="2" t="s">
        <v>71</v>
      </c>
      <c r="H162" s="2" t="s">
        <v>46</v>
      </c>
      <c r="I162" s="2" t="s">
        <v>72</v>
      </c>
      <c r="J162" s="2" t="s">
        <v>73</v>
      </c>
      <c r="K162">
        <v>1</v>
      </c>
      <c r="L162" s="2" t="s">
        <v>189</v>
      </c>
      <c r="M162">
        <v>228</v>
      </c>
      <c r="N162">
        <v>270</v>
      </c>
      <c r="O162">
        <v>32.4</v>
      </c>
      <c r="P162">
        <v>45</v>
      </c>
      <c r="R162" s="2" t="s">
        <v>75</v>
      </c>
      <c r="T162">
        <v>0</v>
      </c>
      <c r="U162">
        <v>15</v>
      </c>
    </row>
    <row r="163" spans="1:21" x14ac:dyDescent="0.2">
      <c r="A163" s="2" t="s">
        <v>74</v>
      </c>
      <c r="B163" s="2" t="s">
        <v>373</v>
      </c>
      <c r="C163" s="2" t="s">
        <v>37</v>
      </c>
      <c r="D163">
        <v>29300</v>
      </c>
      <c r="E163">
        <v>29300</v>
      </c>
      <c r="F163">
        <v>1</v>
      </c>
      <c r="G163" s="2" t="s">
        <v>362</v>
      </c>
      <c r="H163" s="2" t="s">
        <v>54</v>
      </c>
      <c r="I163" s="2" t="s">
        <v>55</v>
      </c>
      <c r="J163" s="2" t="s">
        <v>56</v>
      </c>
      <c r="K163">
        <v>1</v>
      </c>
      <c r="L163" s="2" t="s">
        <v>286</v>
      </c>
      <c r="M163">
        <v>107</v>
      </c>
      <c r="N163">
        <v>1009.73</v>
      </c>
      <c r="O163">
        <v>121.17</v>
      </c>
      <c r="P163">
        <v>168.29</v>
      </c>
      <c r="R163" s="2" t="s">
        <v>58</v>
      </c>
      <c r="T163">
        <v>0</v>
      </c>
    </row>
    <row r="164" spans="1:21" x14ac:dyDescent="0.2">
      <c r="A164" s="2" t="s">
        <v>49</v>
      </c>
      <c r="B164" s="2" t="s">
        <v>374</v>
      </c>
      <c r="C164" s="2" t="s">
        <v>37</v>
      </c>
      <c r="D164">
        <v>5997</v>
      </c>
      <c r="E164">
        <v>43936</v>
      </c>
      <c r="F164">
        <v>4</v>
      </c>
      <c r="G164" s="2" t="s">
        <v>375</v>
      </c>
      <c r="H164" s="2" t="s">
        <v>54</v>
      </c>
      <c r="I164" s="2" t="s">
        <v>55</v>
      </c>
      <c r="J164" s="2" t="s">
        <v>56</v>
      </c>
      <c r="K164">
        <v>1</v>
      </c>
      <c r="L164" s="2" t="s">
        <v>113</v>
      </c>
      <c r="M164">
        <v>13</v>
      </c>
      <c r="N164">
        <v>183.07</v>
      </c>
      <c r="O164">
        <v>21.97</v>
      </c>
      <c r="P164">
        <v>30.51</v>
      </c>
      <c r="R164" s="2" t="s">
        <v>58</v>
      </c>
      <c r="T164">
        <v>0</v>
      </c>
    </row>
    <row r="165" spans="1:21" x14ac:dyDescent="0.2">
      <c r="A165" s="2" t="s">
        <v>74</v>
      </c>
      <c r="B165" s="2" t="s">
        <v>376</v>
      </c>
      <c r="C165" s="2" t="s">
        <v>37</v>
      </c>
      <c r="D165">
        <v>3171</v>
      </c>
      <c r="E165">
        <v>36627</v>
      </c>
      <c r="F165">
        <v>1</v>
      </c>
      <c r="G165" s="2" t="s">
        <v>299</v>
      </c>
      <c r="H165" s="2" t="s">
        <v>84</v>
      </c>
      <c r="I165" s="2" t="s">
        <v>79</v>
      </c>
      <c r="J165" s="2" t="s">
        <v>126</v>
      </c>
      <c r="K165">
        <v>1</v>
      </c>
      <c r="L165" s="2" t="s">
        <v>42</v>
      </c>
      <c r="M165">
        <v>13</v>
      </c>
      <c r="N165">
        <v>520</v>
      </c>
      <c r="O165">
        <v>62.4</v>
      </c>
      <c r="P165">
        <v>86.67</v>
      </c>
      <c r="Q165" s="2" t="s">
        <v>89</v>
      </c>
      <c r="R165" s="2" t="s">
        <v>75</v>
      </c>
      <c r="S165">
        <v>1</v>
      </c>
      <c r="T165">
        <v>1</v>
      </c>
      <c r="U165">
        <v>10</v>
      </c>
    </row>
    <row r="166" spans="1:21" x14ac:dyDescent="0.2">
      <c r="A166" s="2" t="s">
        <v>74</v>
      </c>
      <c r="B166" s="2" t="s">
        <v>377</v>
      </c>
      <c r="C166" s="2" t="s">
        <v>37</v>
      </c>
      <c r="D166">
        <v>15735</v>
      </c>
      <c r="E166">
        <v>15735</v>
      </c>
      <c r="F166">
        <v>1</v>
      </c>
      <c r="G166" s="2" t="s">
        <v>378</v>
      </c>
      <c r="H166" s="2" t="s">
        <v>84</v>
      </c>
      <c r="I166" s="2" t="s">
        <v>79</v>
      </c>
      <c r="J166" s="2" t="s">
        <v>126</v>
      </c>
      <c r="K166">
        <v>1</v>
      </c>
      <c r="L166" s="2" t="s">
        <v>42</v>
      </c>
      <c r="M166">
        <v>25</v>
      </c>
      <c r="N166">
        <v>3800</v>
      </c>
      <c r="O166">
        <v>456</v>
      </c>
      <c r="P166">
        <v>633.33000000000004</v>
      </c>
      <c r="Q166" s="2" t="s">
        <v>50</v>
      </c>
      <c r="R166" s="2" t="s">
        <v>75</v>
      </c>
      <c r="S166">
        <v>1</v>
      </c>
      <c r="T166">
        <v>1</v>
      </c>
      <c r="U166">
        <v>10</v>
      </c>
    </row>
    <row r="167" spans="1:21" x14ac:dyDescent="0.2">
      <c r="A167" s="2" t="s">
        <v>74</v>
      </c>
      <c r="B167" s="2" t="s">
        <v>379</v>
      </c>
      <c r="C167" s="2" t="s">
        <v>37</v>
      </c>
      <c r="D167">
        <v>9992</v>
      </c>
      <c r="E167">
        <v>55577</v>
      </c>
      <c r="F167">
        <v>4</v>
      </c>
      <c r="G167" s="2" t="s">
        <v>278</v>
      </c>
      <c r="H167" s="2" t="s">
        <v>54</v>
      </c>
      <c r="I167" s="2" t="s">
        <v>55</v>
      </c>
      <c r="J167" s="2" t="s">
        <v>56</v>
      </c>
      <c r="K167">
        <v>1</v>
      </c>
      <c r="L167" s="2" t="s">
        <v>380</v>
      </c>
      <c r="M167">
        <v>13</v>
      </c>
      <c r="N167">
        <v>418.6</v>
      </c>
      <c r="O167">
        <v>50.23</v>
      </c>
      <c r="P167">
        <v>69.77</v>
      </c>
      <c r="R167" s="2" t="s">
        <v>58</v>
      </c>
      <c r="T167">
        <v>0</v>
      </c>
    </row>
    <row r="168" spans="1:21" x14ac:dyDescent="0.2">
      <c r="A168" s="2" t="s">
        <v>74</v>
      </c>
      <c r="B168" s="2" t="s">
        <v>381</v>
      </c>
      <c r="C168" s="2" t="s">
        <v>37</v>
      </c>
      <c r="D168">
        <v>8540</v>
      </c>
      <c r="E168">
        <v>37745</v>
      </c>
      <c r="F168">
        <v>1</v>
      </c>
      <c r="G168" s="2" t="s">
        <v>82</v>
      </c>
      <c r="H168" s="2" t="s">
        <v>54</v>
      </c>
      <c r="I168" s="2" t="s">
        <v>55</v>
      </c>
      <c r="J168" s="2" t="s">
        <v>56</v>
      </c>
      <c r="K168">
        <v>1</v>
      </c>
      <c r="L168" s="2" t="s">
        <v>123</v>
      </c>
      <c r="M168">
        <v>102</v>
      </c>
      <c r="N168">
        <v>330</v>
      </c>
      <c r="O168">
        <v>33</v>
      </c>
      <c r="P168">
        <v>55</v>
      </c>
      <c r="R168" s="2" t="s">
        <v>58</v>
      </c>
      <c r="T168">
        <v>0</v>
      </c>
    </row>
    <row r="169" spans="1:21" x14ac:dyDescent="0.2">
      <c r="A169" s="2" t="s">
        <v>74</v>
      </c>
      <c r="B169" s="2" t="s">
        <v>382</v>
      </c>
      <c r="C169" s="2" t="s">
        <v>37</v>
      </c>
      <c r="D169">
        <v>64908</v>
      </c>
      <c r="E169">
        <v>64909</v>
      </c>
      <c r="F169">
        <v>4</v>
      </c>
      <c r="G169" s="2" t="s">
        <v>383</v>
      </c>
      <c r="H169" s="2" t="s">
        <v>384</v>
      </c>
      <c r="I169" s="2" t="s">
        <v>40</v>
      </c>
      <c r="J169" s="2" t="s">
        <v>41</v>
      </c>
      <c r="K169">
        <v>1</v>
      </c>
      <c r="L169" s="2" t="s">
        <v>42</v>
      </c>
      <c r="M169">
        <v>13</v>
      </c>
      <c r="N169">
        <v>2090.4</v>
      </c>
      <c r="O169">
        <v>250.85</v>
      </c>
      <c r="P169">
        <v>348.4</v>
      </c>
      <c r="R169" s="2" t="s">
        <v>385</v>
      </c>
      <c r="T169">
        <v>0</v>
      </c>
      <c r="U169">
        <v>11</v>
      </c>
    </row>
    <row r="170" spans="1:21" x14ac:dyDescent="0.2">
      <c r="A170" s="2" t="s">
        <v>74</v>
      </c>
      <c r="B170" s="2" t="s">
        <v>386</v>
      </c>
      <c r="C170" s="2" t="s">
        <v>37</v>
      </c>
      <c r="D170">
        <v>27213</v>
      </c>
      <c r="E170">
        <v>27213</v>
      </c>
      <c r="F170">
        <v>4</v>
      </c>
      <c r="G170" s="2" t="s">
        <v>138</v>
      </c>
      <c r="H170" s="2" t="s">
        <v>46</v>
      </c>
      <c r="I170" s="2" t="s">
        <v>72</v>
      </c>
      <c r="J170" s="2" t="s">
        <v>110</v>
      </c>
      <c r="K170">
        <v>1</v>
      </c>
      <c r="L170" s="2" t="s">
        <v>42</v>
      </c>
      <c r="M170">
        <v>13</v>
      </c>
      <c r="N170">
        <v>8800</v>
      </c>
      <c r="O170">
        <v>1056</v>
      </c>
      <c r="P170">
        <v>1466.67</v>
      </c>
      <c r="Q170" s="2" t="s">
        <v>64</v>
      </c>
      <c r="R170" s="2" t="s">
        <v>51</v>
      </c>
      <c r="T170">
        <v>0</v>
      </c>
    </row>
    <row r="171" spans="1:21" x14ac:dyDescent="0.2">
      <c r="A171" s="2" t="s">
        <v>74</v>
      </c>
      <c r="B171" s="2" t="s">
        <v>387</v>
      </c>
      <c r="C171" s="2" t="s">
        <v>37</v>
      </c>
      <c r="D171">
        <v>8540</v>
      </c>
      <c r="E171">
        <v>37745</v>
      </c>
      <c r="F171">
        <v>1</v>
      </c>
      <c r="G171" s="2" t="s">
        <v>82</v>
      </c>
      <c r="H171" s="2" t="s">
        <v>54</v>
      </c>
      <c r="I171" s="2" t="s">
        <v>55</v>
      </c>
      <c r="J171" s="2" t="s">
        <v>56</v>
      </c>
      <c r="K171">
        <v>1</v>
      </c>
      <c r="L171" s="2" t="s">
        <v>123</v>
      </c>
      <c r="M171">
        <v>102</v>
      </c>
      <c r="N171">
        <v>2090</v>
      </c>
      <c r="O171">
        <v>209</v>
      </c>
      <c r="P171">
        <v>348.33</v>
      </c>
      <c r="R171" s="2" t="s">
        <v>58</v>
      </c>
      <c r="T171">
        <v>0</v>
      </c>
    </row>
    <row r="172" spans="1:21" x14ac:dyDescent="0.2">
      <c r="A172" s="2" t="s">
        <v>74</v>
      </c>
      <c r="B172" s="2" t="s">
        <v>388</v>
      </c>
      <c r="C172" s="2" t="s">
        <v>37</v>
      </c>
      <c r="D172">
        <v>58820</v>
      </c>
      <c r="E172">
        <v>58820</v>
      </c>
      <c r="F172">
        <v>4</v>
      </c>
      <c r="G172" s="2" t="s">
        <v>389</v>
      </c>
      <c r="H172" s="2" t="s">
        <v>46</v>
      </c>
      <c r="I172" s="2" t="s">
        <v>47</v>
      </c>
      <c r="J172" s="2" t="s">
        <v>48</v>
      </c>
      <c r="K172">
        <v>1</v>
      </c>
      <c r="L172" s="2" t="s">
        <v>42</v>
      </c>
      <c r="M172">
        <v>108</v>
      </c>
      <c r="N172">
        <v>220</v>
      </c>
      <c r="O172">
        <v>23.76</v>
      </c>
      <c r="P172">
        <v>36.67</v>
      </c>
      <c r="Q172" s="2" t="s">
        <v>50</v>
      </c>
      <c r="R172" s="2" t="s">
        <v>75</v>
      </c>
      <c r="T172">
        <v>0</v>
      </c>
    </row>
    <row r="173" spans="1:21" x14ac:dyDescent="0.2">
      <c r="A173" s="2" t="s">
        <v>74</v>
      </c>
      <c r="B173" s="2" t="s">
        <v>390</v>
      </c>
      <c r="C173" s="2" t="s">
        <v>37</v>
      </c>
      <c r="D173">
        <v>63448</v>
      </c>
      <c r="E173">
        <v>63448</v>
      </c>
      <c r="F173">
        <v>4</v>
      </c>
      <c r="G173" s="2" t="s">
        <v>391</v>
      </c>
      <c r="H173" s="2" t="s">
        <v>84</v>
      </c>
      <c r="I173" s="2" t="s">
        <v>85</v>
      </c>
      <c r="J173" s="2" t="s">
        <v>86</v>
      </c>
      <c r="K173">
        <v>1</v>
      </c>
      <c r="L173" s="2" t="s">
        <v>141</v>
      </c>
      <c r="M173">
        <v>108</v>
      </c>
      <c r="N173">
        <v>3780</v>
      </c>
      <c r="O173">
        <v>408.24</v>
      </c>
      <c r="P173">
        <v>630</v>
      </c>
      <c r="R173" s="2" t="s">
        <v>75</v>
      </c>
      <c r="T173">
        <v>0</v>
      </c>
      <c r="U173">
        <v>10</v>
      </c>
    </row>
    <row r="174" spans="1:21" x14ac:dyDescent="0.2">
      <c r="A174" s="2" t="s">
        <v>49</v>
      </c>
      <c r="B174" s="2" t="s">
        <v>392</v>
      </c>
      <c r="C174" s="2" t="s">
        <v>37</v>
      </c>
      <c r="D174">
        <v>8904</v>
      </c>
      <c r="E174">
        <v>69303</v>
      </c>
      <c r="F174">
        <v>1</v>
      </c>
      <c r="G174" s="2" t="s">
        <v>393</v>
      </c>
      <c r="H174" s="2" t="s">
        <v>54</v>
      </c>
      <c r="I174" s="2" t="s">
        <v>55</v>
      </c>
      <c r="J174" s="2" t="s">
        <v>56</v>
      </c>
      <c r="K174">
        <v>1</v>
      </c>
      <c r="L174" s="2" t="s">
        <v>92</v>
      </c>
      <c r="M174">
        <v>18</v>
      </c>
      <c r="N174">
        <v>360</v>
      </c>
      <c r="O174">
        <v>46.8</v>
      </c>
      <c r="P174">
        <v>60</v>
      </c>
      <c r="R174" s="2" t="s">
        <v>58</v>
      </c>
      <c r="T174">
        <v>0</v>
      </c>
    </row>
    <row r="175" spans="1:21" x14ac:dyDescent="0.2">
      <c r="A175" s="2" t="s">
        <v>74</v>
      </c>
      <c r="B175" s="2" t="s">
        <v>394</v>
      </c>
      <c r="C175" s="2" t="s">
        <v>37</v>
      </c>
      <c r="D175">
        <v>8257</v>
      </c>
      <c r="E175">
        <v>33221</v>
      </c>
      <c r="F175">
        <v>4</v>
      </c>
      <c r="G175" s="2" t="s">
        <v>250</v>
      </c>
      <c r="H175" s="2" t="s">
        <v>54</v>
      </c>
      <c r="I175" s="2" t="s">
        <v>55</v>
      </c>
      <c r="J175" s="2" t="s">
        <v>56</v>
      </c>
      <c r="K175">
        <v>1</v>
      </c>
      <c r="L175" s="2" t="s">
        <v>113</v>
      </c>
      <c r="M175">
        <v>13</v>
      </c>
      <c r="N175">
        <v>1030</v>
      </c>
      <c r="O175">
        <v>123.6</v>
      </c>
      <c r="P175">
        <v>171.67</v>
      </c>
      <c r="R175" s="2" t="s">
        <v>58</v>
      </c>
      <c r="T175">
        <v>0</v>
      </c>
    </row>
    <row r="176" spans="1:21" x14ac:dyDescent="0.2">
      <c r="A176" s="2" t="s">
        <v>74</v>
      </c>
      <c r="B176" s="2" t="s">
        <v>395</v>
      </c>
      <c r="C176" s="2" t="s">
        <v>37</v>
      </c>
      <c r="D176">
        <v>8904</v>
      </c>
      <c r="E176">
        <v>69303</v>
      </c>
      <c r="F176">
        <v>1</v>
      </c>
      <c r="G176" s="2" t="s">
        <v>393</v>
      </c>
      <c r="H176" s="2" t="s">
        <v>54</v>
      </c>
      <c r="I176" s="2" t="s">
        <v>55</v>
      </c>
      <c r="J176" s="2" t="s">
        <v>56</v>
      </c>
      <c r="K176">
        <v>1</v>
      </c>
      <c r="L176" s="2" t="s">
        <v>67</v>
      </c>
      <c r="M176">
        <v>18</v>
      </c>
      <c r="N176">
        <v>229</v>
      </c>
      <c r="O176">
        <v>29.77</v>
      </c>
      <c r="P176">
        <v>38.17</v>
      </c>
      <c r="R176" s="2" t="s">
        <v>58</v>
      </c>
      <c r="T176">
        <v>0</v>
      </c>
    </row>
    <row r="177" spans="1:21" x14ac:dyDescent="0.2">
      <c r="A177" s="2" t="s">
        <v>74</v>
      </c>
      <c r="B177" s="2" t="s">
        <v>396</v>
      </c>
      <c r="C177" s="2" t="s">
        <v>37</v>
      </c>
      <c r="D177">
        <v>8637</v>
      </c>
      <c r="E177">
        <v>39260</v>
      </c>
      <c r="F177">
        <v>1</v>
      </c>
      <c r="G177" s="2" t="s">
        <v>397</v>
      </c>
      <c r="H177" s="2" t="s">
        <v>54</v>
      </c>
      <c r="I177" s="2" t="s">
        <v>55</v>
      </c>
      <c r="J177" s="2" t="s">
        <v>56</v>
      </c>
      <c r="K177">
        <v>1</v>
      </c>
      <c r="L177" s="2" t="s">
        <v>398</v>
      </c>
      <c r="M177">
        <v>140</v>
      </c>
      <c r="N177">
        <v>204.9</v>
      </c>
      <c r="O177">
        <v>24.59</v>
      </c>
      <c r="P177">
        <v>34.15</v>
      </c>
      <c r="R177" s="2" t="s">
        <v>58</v>
      </c>
      <c r="T177">
        <v>0</v>
      </c>
    </row>
    <row r="178" spans="1:21" x14ac:dyDescent="0.2">
      <c r="A178" s="2" t="s">
        <v>74</v>
      </c>
      <c r="B178" s="2" t="s">
        <v>399</v>
      </c>
      <c r="C178" s="2" t="s">
        <v>37</v>
      </c>
      <c r="D178">
        <v>27612</v>
      </c>
      <c r="E178">
        <v>27612</v>
      </c>
      <c r="F178">
        <v>2</v>
      </c>
      <c r="G178" s="2" t="s">
        <v>400</v>
      </c>
      <c r="H178" s="2" t="s">
        <v>54</v>
      </c>
      <c r="I178" s="2" t="s">
        <v>55</v>
      </c>
      <c r="J178" s="2" t="s">
        <v>56</v>
      </c>
      <c r="K178">
        <v>1</v>
      </c>
      <c r="L178" s="2" t="s">
        <v>61</v>
      </c>
      <c r="N178">
        <v>201.96</v>
      </c>
      <c r="O178">
        <v>21.81</v>
      </c>
      <c r="P178">
        <v>0</v>
      </c>
      <c r="R178" s="2" t="s">
        <v>58</v>
      </c>
      <c r="T178">
        <v>0</v>
      </c>
    </row>
    <row r="179" spans="1:21" x14ac:dyDescent="0.2">
      <c r="A179" s="2" t="s">
        <v>74</v>
      </c>
      <c r="B179" s="2" t="s">
        <v>401</v>
      </c>
      <c r="C179" s="2" t="s">
        <v>37</v>
      </c>
      <c r="D179">
        <v>8540</v>
      </c>
      <c r="E179">
        <v>37745</v>
      </c>
      <c r="F179">
        <v>1</v>
      </c>
      <c r="G179" s="2" t="s">
        <v>82</v>
      </c>
      <c r="H179" s="2" t="s">
        <v>54</v>
      </c>
      <c r="I179" s="2" t="s">
        <v>55</v>
      </c>
      <c r="J179" s="2" t="s">
        <v>56</v>
      </c>
      <c r="K179">
        <v>1</v>
      </c>
      <c r="L179" s="2" t="s">
        <v>42</v>
      </c>
      <c r="M179">
        <v>102</v>
      </c>
      <c r="N179">
        <v>3500</v>
      </c>
      <c r="O179">
        <v>350</v>
      </c>
      <c r="P179">
        <v>583.33000000000004</v>
      </c>
      <c r="R179" s="2" t="s">
        <v>58</v>
      </c>
      <c r="T179">
        <v>0</v>
      </c>
    </row>
    <row r="180" spans="1:21" x14ac:dyDescent="0.2">
      <c r="A180" s="2" t="s">
        <v>74</v>
      </c>
      <c r="B180" s="2" t="s">
        <v>402</v>
      </c>
      <c r="C180" s="2" t="s">
        <v>37</v>
      </c>
      <c r="D180">
        <v>5688</v>
      </c>
      <c r="E180">
        <v>67054</v>
      </c>
      <c r="F180">
        <v>4</v>
      </c>
      <c r="G180" s="2" t="s">
        <v>403</v>
      </c>
      <c r="H180" s="2" t="s">
        <v>54</v>
      </c>
      <c r="I180" s="2" t="s">
        <v>55</v>
      </c>
      <c r="J180" s="2" t="s">
        <v>56</v>
      </c>
      <c r="K180">
        <v>1</v>
      </c>
      <c r="L180" s="2" t="s">
        <v>74</v>
      </c>
      <c r="M180">
        <v>13</v>
      </c>
      <c r="N180">
        <v>800.5</v>
      </c>
      <c r="O180">
        <v>96.06</v>
      </c>
      <c r="P180">
        <v>133.41999999999999</v>
      </c>
      <c r="R180" s="2" t="s">
        <v>58</v>
      </c>
      <c r="T180">
        <v>0</v>
      </c>
    </row>
    <row r="181" spans="1:21" x14ac:dyDescent="0.2">
      <c r="A181" s="2" t="s">
        <v>74</v>
      </c>
      <c r="B181" s="2" t="s">
        <v>404</v>
      </c>
      <c r="C181" s="2" t="s">
        <v>37</v>
      </c>
      <c r="D181">
        <v>61104</v>
      </c>
      <c r="E181">
        <v>61109</v>
      </c>
      <c r="F181">
        <v>4</v>
      </c>
      <c r="G181" s="2" t="s">
        <v>405</v>
      </c>
      <c r="H181" s="2" t="s">
        <v>54</v>
      </c>
      <c r="I181" s="2" t="s">
        <v>55</v>
      </c>
      <c r="J181" s="2" t="s">
        <v>56</v>
      </c>
      <c r="K181">
        <v>1</v>
      </c>
      <c r="L181" s="2" t="s">
        <v>92</v>
      </c>
      <c r="M181">
        <v>13</v>
      </c>
      <c r="N181">
        <v>567.4</v>
      </c>
      <c r="O181">
        <v>68.09</v>
      </c>
      <c r="P181">
        <v>94.57</v>
      </c>
      <c r="R181" s="2" t="s">
        <v>58</v>
      </c>
      <c r="T181">
        <v>0</v>
      </c>
    </row>
    <row r="182" spans="1:21" x14ac:dyDescent="0.2">
      <c r="A182" s="2" t="s">
        <v>74</v>
      </c>
      <c r="B182" s="2" t="s">
        <v>406</v>
      </c>
      <c r="C182" s="2" t="s">
        <v>37</v>
      </c>
      <c r="D182">
        <v>62059</v>
      </c>
      <c r="E182">
        <v>62059</v>
      </c>
      <c r="F182">
        <v>4</v>
      </c>
      <c r="G182" s="2" t="s">
        <v>407</v>
      </c>
      <c r="H182" s="2" t="s">
        <v>78</v>
      </c>
      <c r="I182" s="2" t="s">
        <v>79</v>
      </c>
      <c r="J182" s="2" t="s">
        <v>48</v>
      </c>
      <c r="K182">
        <v>1</v>
      </c>
      <c r="L182" s="2" t="s">
        <v>42</v>
      </c>
      <c r="M182">
        <v>73</v>
      </c>
      <c r="N182">
        <v>16700</v>
      </c>
      <c r="O182">
        <v>2783.33</v>
      </c>
      <c r="P182">
        <v>2783.33</v>
      </c>
      <c r="Q182" s="2" t="s">
        <v>123</v>
      </c>
      <c r="R182" s="2" t="s">
        <v>51</v>
      </c>
      <c r="T182">
        <v>0</v>
      </c>
      <c r="U182">
        <v>13</v>
      </c>
    </row>
    <row r="183" spans="1:21" x14ac:dyDescent="0.2">
      <c r="A183" s="2" t="s">
        <v>74</v>
      </c>
      <c r="B183" s="2" t="s">
        <v>408</v>
      </c>
      <c r="C183" s="2" t="s">
        <v>37</v>
      </c>
      <c r="D183">
        <v>61104</v>
      </c>
      <c r="E183">
        <v>61106</v>
      </c>
      <c r="F183">
        <v>4</v>
      </c>
      <c r="G183" s="2" t="s">
        <v>409</v>
      </c>
      <c r="H183" s="2" t="s">
        <v>97</v>
      </c>
      <c r="I183" s="2" t="s">
        <v>98</v>
      </c>
      <c r="J183" s="2" t="s">
        <v>99</v>
      </c>
      <c r="K183">
        <v>1</v>
      </c>
      <c r="L183" s="2" t="s">
        <v>57</v>
      </c>
      <c r="M183">
        <v>13</v>
      </c>
      <c r="N183">
        <v>927.35</v>
      </c>
      <c r="O183">
        <v>111.28</v>
      </c>
      <c r="P183">
        <v>154.56</v>
      </c>
      <c r="Q183" s="2" t="s">
        <v>123</v>
      </c>
      <c r="R183" s="2" t="s">
        <v>43</v>
      </c>
      <c r="T183">
        <v>0</v>
      </c>
      <c r="U183">
        <v>11</v>
      </c>
    </row>
    <row r="184" spans="1:21" x14ac:dyDescent="0.2">
      <c r="A184" s="2" t="s">
        <v>74</v>
      </c>
      <c r="B184" s="2" t="s">
        <v>410</v>
      </c>
      <c r="C184" s="2" t="s">
        <v>37</v>
      </c>
      <c r="D184">
        <v>9057</v>
      </c>
      <c r="E184">
        <v>43872</v>
      </c>
      <c r="F184">
        <v>4</v>
      </c>
      <c r="G184" s="2" t="s">
        <v>411</v>
      </c>
      <c r="H184" s="2" t="s">
        <v>54</v>
      </c>
      <c r="I184" s="2" t="s">
        <v>55</v>
      </c>
      <c r="J184" s="2" t="s">
        <v>56</v>
      </c>
      <c r="K184">
        <v>1</v>
      </c>
      <c r="L184" s="2" t="s">
        <v>297</v>
      </c>
      <c r="M184">
        <v>108</v>
      </c>
      <c r="N184">
        <v>360</v>
      </c>
      <c r="O184">
        <v>38.880000000000003</v>
      </c>
      <c r="P184">
        <v>60</v>
      </c>
      <c r="R184" s="2" t="s">
        <v>58</v>
      </c>
      <c r="T184">
        <v>0</v>
      </c>
    </row>
    <row r="185" spans="1:21" x14ac:dyDescent="0.2">
      <c r="A185" s="2" t="s">
        <v>74</v>
      </c>
      <c r="B185" s="2" t="s">
        <v>412</v>
      </c>
      <c r="C185" s="2" t="s">
        <v>37</v>
      </c>
      <c r="D185">
        <v>9158</v>
      </c>
      <c r="E185">
        <v>44764</v>
      </c>
      <c r="F185">
        <v>4</v>
      </c>
      <c r="G185" s="2" t="s">
        <v>413</v>
      </c>
      <c r="H185" s="2" t="s">
        <v>54</v>
      </c>
      <c r="I185" s="2" t="s">
        <v>55</v>
      </c>
      <c r="J185" s="2" t="s">
        <v>56</v>
      </c>
      <c r="K185">
        <v>1</v>
      </c>
      <c r="L185" s="2" t="s">
        <v>61</v>
      </c>
      <c r="M185">
        <v>13</v>
      </c>
      <c r="N185">
        <v>781.91</v>
      </c>
      <c r="O185">
        <v>93.83</v>
      </c>
      <c r="P185">
        <v>130.32</v>
      </c>
      <c r="R185" s="2" t="s">
        <v>58</v>
      </c>
      <c r="T185">
        <v>0</v>
      </c>
    </row>
    <row r="186" spans="1:21" x14ac:dyDescent="0.2">
      <c r="A186" s="2" t="s">
        <v>74</v>
      </c>
      <c r="B186" s="2" t="s">
        <v>414</v>
      </c>
      <c r="C186" s="2" t="s">
        <v>37</v>
      </c>
      <c r="D186">
        <v>9158</v>
      </c>
      <c r="E186">
        <v>44764</v>
      </c>
      <c r="F186">
        <v>4</v>
      </c>
      <c r="G186" s="2" t="s">
        <v>413</v>
      </c>
      <c r="H186" s="2" t="s">
        <v>54</v>
      </c>
      <c r="I186" s="2" t="s">
        <v>55</v>
      </c>
      <c r="J186" s="2" t="s">
        <v>56</v>
      </c>
      <c r="K186">
        <v>1</v>
      </c>
      <c r="L186" s="2" t="s">
        <v>61</v>
      </c>
      <c r="M186">
        <v>13</v>
      </c>
      <c r="N186">
        <v>3780</v>
      </c>
      <c r="O186">
        <v>453.6</v>
      </c>
      <c r="P186">
        <v>630</v>
      </c>
      <c r="R186" s="2" t="s">
        <v>58</v>
      </c>
      <c r="T186">
        <v>0</v>
      </c>
    </row>
    <row r="187" spans="1:21" x14ac:dyDescent="0.2">
      <c r="A187" s="2" t="s">
        <v>74</v>
      </c>
      <c r="B187" s="2" t="s">
        <v>415</v>
      </c>
      <c r="C187" s="2" t="s">
        <v>37</v>
      </c>
      <c r="D187">
        <v>9057</v>
      </c>
      <c r="E187">
        <v>43872</v>
      </c>
      <c r="F187">
        <v>4</v>
      </c>
      <c r="G187" s="2" t="s">
        <v>411</v>
      </c>
      <c r="H187" s="2" t="s">
        <v>54</v>
      </c>
      <c r="I187" s="2" t="s">
        <v>55</v>
      </c>
      <c r="J187" s="2" t="s">
        <v>56</v>
      </c>
      <c r="K187">
        <v>1</v>
      </c>
      <c r="L187" s="2" t="s">
        <v>64</v>
      </c>
      <c r="M187">
        <v>108</v>
      </c>
      <c r="N187">
        <v>229.5</v>
      </c>
      <c r="O187">
        <v>24.79</v>
      </c>
      <c r="P187">
        <v>38.25</v>
      </c>
      <c r="R187" s="2" t="s">
        <v>58</v>
      </c>
      <c r="T187">
        <v>0</v>
      </c>
    </row>
    <row r="188" spans="1:21" x14ac:dyDescent="0.2">
      <c r="A188" s="2" t="s">
        <v>74</v>
      </c>
      <c r="B188" s="2" t="s">
        <v>416</v>
      </c>
      <c r="C188" s="2" t="s">
        <v>37</v>
      </c>
      <c r="D188">
        <v>5869</v>
      </c>
      <c r="E188">
        <v>3606</v>
      </c>
      <c r="F188">
        <v>4</v>
      </c>
      <c r="G188" s="2" t="s">
        <v>417</v>
      </c>
      <c r="H188" s="2" t="s">
        <v>54</v>
      </c>
      <c r="I188" s="2" t="s">
        <v>55</v>
      </c>
      <c r="J188" s="2" t="s">
        <v>56</v>
      </c>
      <c r="K188">
        <v>1</v>
      </c>
      <c r="L188" s="2" t="s">
        <v>64</v>
      </c>
      <c r="M188">
        <v>13</v>
      </c>
      <c r="N188">
        <v>335.73</v>
      </c>
      <c r="O188">
        <v>40.29</v>
      </c>
      <c r="P188">
        <v>55.95</v>
      </c>
      <c r="R188" s="2" t="s">
        <v>58</v>
      </c>
      <c r="T188">
        <v>0</v>
      </c>
    </row>
    <row r="189" spans="1:21" x14ac:dyDescent="0.2">
      <c r="A189" s="2" t="s">
        <v>74</v>
      </c>
      <c r="B189" s="2" t="s">
        <v>418</v>
      </c>
      <c r="C189" s="2" t="s">
        <v>37</v>
      </c>
      <c r="D189">
        <v>19568</v>
      </c>
      <c r="E189">
        <v>19568</v>
      </c>
      <c r="F189">
        <v>1</v>
      </c>
      <c r="G189" s="2" t="s">
        <v>172</v>
      </c>
      <c r="H189" s="2" t="s">
        <v>84</v>
      </c>
      <c r="I189" s="2" t="s">
        <v>79</v>
      </c>
      <c r="J189" s="2" t="s">
        <v>126</v>
      </c>
      <c r="K189">
        <v>1</v>
      </c>
      <c r="L189" s="2" t="s">
        <v>113</v>
      </c>
      <c r="M189">
        <v>25</v>
      </c>
      <c r="N189">
        <v>1150</v>
      </c>
      <c r="O189">
        <v>138</v>
      </c>
      <c r="P189">
        <v>191.67</v>
      </c>
      <c r="Q189" s="2" t="s">
        <v>168</v>
      </c>
      <c r="R189" s="2" t="s">
        <v>75</v>
      </c>
      <c r="S189">
        <v>1</v>
      </c>
      <c r="T189">
        <v>1</v>
      </c>
      <c r="U189">
        <v>10</v>
      </c>
    </row>
    <row r="190" spans="1:21" x14ac:dyDescent="0.2">
      <c r="A190" s="2" t="s">
        <v>74</v>
      </c>
      <c r="B190" s="2" t="s">
        <v>419</v>
      </c>
      <c r="C190" s="2" t="s">
        <v>37</v>
      </c>
      <c r="D190">
        <v>63448</v>
      </c>
      <c r="E190">
        <v>63448</v>
      </c>
      <c r="F190">
        <v>1</v>
      </c>
      <c r="G190" s="2" t="s">
        <v>391</v>
      </c>
      <c r="H190" s="2" t="s">
        <v>121</v>
      </c>
      <c r="I190" s="2" t="s">
        <v>122</v>
      </c>
      <c r="J190" s="2" t="s">
        <v>41</v>
      </c>
      <c r="K190">
        <v>1</v>
      </c>
      <c r="L190" s="2" t="s">
        <v>57</v>
      </c>
      <c r="M190">
        <v>140</v>
      </c>
      <c r="N190">
        <v>3085</v>
      </c>
      <c r="O190">
        <v>370.2</v>
      </c>
      <c r="P190">
        <v>514.16999999999996</v>
      </c>
      <c r="Q190" s="2" t="s">
        <v>89</v>
      </c>
      <c r="R190" s="2" t="s">
        <v>124</v>
      </c>
      <c r="S190">
        <v>1</v>
      </c>
      <c r="T190">
        <v>1</v>
      </c>
      <c r="U190">
        <v>10</v>
      </c>
    </row>
    <row r="191" spans="1:21" x14ac:dyDescent="0.2">
      <c r="A191" s="2" t="s">
        <v>74</v>
      </c>
      <c r="B191" s="2" t="s">
        <v>420</v>
      </c>
      <c r="C191" s="2" t="s">
        <v>37</v>
      </c>
      <c r="D191">
        <v>27213</v>
      </c>
      <c r="E191">
        <v>27213</v>
      </c>
      <c r="F191">
        <v>4</v>
      </c>
      <c r="G191" s="2" t="s">
        <v>138</v>
      </c>
      <c r="H191" s="2" t="s">
        <v>46</v>
      </c>
      <c r="I191" s="2" t="s">
        <v>47</v>
      </c>
      <c r="J191" s="2" t="s">
        <v>48</v>
      </c>
      <c r="K191">
        <v>1</v>
      </c>
      <c r="L191" s="2" t="s">
        <v>421</v>
      </c>
      <c r="M191">
        <v>13</v>
      </c>
      <c r="N191">
        <v>18295</v>
      </c>
      <c r="O191">
        <v>2195.4</v>
      </c>
      <c r="P191">
        <v>3049.17</v>
      </c>
      <c r="Q191" s="2" t="s">
        <v>168</v>
      </c>
      <c r="R191" s="2" t="s">
        <v>51</v>
      </c>
      <c r="T191">
        <v>0</v>
      </c>
    </row>
    <row r="192" spans="1:21" x14ac:dyDescent="0.2">
      <c r="A192" s="2" t="s">
        <v>49</v>
      </c>
      <c r="B192" s="2" t="s">
        <v>422</v>
      </c>
      <c r="C192" s="2" t="s">
        <v>37</v>
      </c>
      <c r="D192">
        <v>9351</v>
      </c>
      <c r="E192">
        <v>57874</v>
      </c>
      <c r="F192">
        <v>4</v>
      </c>
      <c r="G192" s="2" t="s">
        <v>423</v>
      </c>
      <c r="H192" s="2" t="s">
        <v>54</v>
      </c>
      <c r="I192" s="2" t="s">
        <v>55</v>
      </c>
      <c r="J192" s="2" t="s">
        <v>56</v>
      </c>
      <c r="K192">
        <v>1</v>
      </c>
      <c r="L192" s="2" t="s">
        <v>398</v>
      </c>
      <c r="M192">
        <v>108</v>
      </c>
      <c r="N192">
        <v>330.5</v>
      </c>
      <c r="O192">
        <v>35.69</v>
      </c>
      <c r="P192">
        <v>55.08</v>
      </c>
      <c r="R192" s="2" t="s">
        <v>58</v>
      </c>
      <c r="T192">
        <v>0</v>
      </c>
    </row>
    <row r="193" spans="1:21" x14ac:dyDescent="0.2">
      <c r="A193" s="2" t="s">
        <v>74</v>
      </c>
      <c r="B193" s="2" t="s">
        <v>424</v>
      </c>
      <c r="C193" s="2" t="s">
        <v>37</v>
      </c>
      <c r="D193">
        <v>65384</v>
      </c>
      <c r="E193">
        <v>65385</v>
      </c>
      <c r="F193">
        <v>4</v>
      </c>
      <c r="G193" s="2" t="s">
        <v>425</v>
      </c>
      <c r="H193" s="2" t="s">
        <v>54</v>
      </c>
      <c r="I193" s="2" t="s">
        <v>55</v>
      </c>
      <c r="J193" s="2" t="s">
        <v>56</v>
      </c>
      <c r="K193">
        <v>1</v>
      </c>
      <c r="L193" s="2" t="s">
        <v>74</v>
      </c>
      <c r="M193">
        <v>108</v>
      </c>
      <c r="N193">
        <v>445</v>
      </c>
      <c r="O193">
        <v>48.06</v>
      </c>
      <c r="P193">
        <v>74.17</v>
      </c>
      <c r="R193" s="2" t="s">
        <v>58</v>
      </c>
      <c r="T193">
        <v>0</v>
      </c>
    </row>
    <row r="194" spans="1:21" x14ac:dyDescent="0.2">
      <c r="A194" s="2" t="s">
        <v>74</v>
      </c>
      <c r="B194" s="2" t="s">
        <v>426</v>
      </c>
      <c r="C194" s="2" t="s">
        <v>37</v>
      </c>
      <c r="D194">
        <v>67385</v>
      </c>
      <c r="E194">
        <v>67385</v>
      </c>
      <c r="F194">
        <v>0</v>
      </c>
      <c r="G194" s="2" t="s">
        <v>427</v>
      </c>
      <c r="H194" s="2" t="s">
        <v>78</v>
      </c>
      <c r="I194" s="2" t="s">
        <v>79</v>
      </c>
      <c r="J194" s="2" t="s">
        <v>48</v>
      </c>
      <c r="K194">
        <v>1</v>
      </c>
      <c r="L194" s="2" t="s">
        <v>42</v>
      </c>
      <c r="N194">
        <v>3270</v>
      </c>
      <c r="O194">
        <v>353.16</v>
      </c>
      <c r="P194">
        <v>0</v>
      </c>
      <c r="Q194" s="2" t="s">
        <v>168</v>
      </c>
      <c r="R194" s="2" t="s">
        <v>75</v>
      </c>
      <c r="T194">
        <v>0</v>
      </c>
      <c r="U194">
        <v>12</v>
      </c>
    </row>
    <row r="195" spans="1:21" x14ac:dyDescent="0.2">
      <c r="A195" s="2" t="s">
        <v>74</v>
      </c>
      <c r="B195" s="2" t="s">
        <v>428</v>
      </c>
      <c r="C195" s="2" t="s">
        <v>37</v>
      </c>
      <c r="D195">
        <v>65803</v>
      </c>
      <c r="E195">
        <v>65805</v>
      </c>
      <c r="F195">
        <v>4</v>
      </c>
      <c r="G195" s="2" t="s">
        <v>429</v>
      </c>
      <c r="H195" s="2" t="s">
        <v>54</v>
      </c>
      <c r="I195" s="2" t="s">
        <v>55</v>
      </c>
      <c r="J195" s="2" t="s">
        <v>56</v>
      </c>
      <c r="K195">
        <v>1</v>
      </c>
      <c r="L195" s="2" t="s">
        <v>189</v>
      </c>
      <c r="M195">
        <v>108</v>
      </c>
      <c r="N195">
        <v>528</v>
      </c>
      <c r="O195">
        <v>57.02</v>
      </c>
      <c r="P195">
        <v>88</v>
      </c>
      <c r="R195" s="2" t="s">
        <v>58</v>
      </c>
      <c r="T195">
        <v>0</v>
      </c>
    </row>
    <row r="196" spans="1:21" x14ac:dyDescent="0.2">
      <c r="A196" s="2" t="s">
        <v>74</v>
      </c>
      <c r="B196" s="2" t="s">
        <v>430</v>
      </c>
      <c r="C196" s="2" t="s">
        <v>37</v>
      </c>
      <c r="D196">
        <v>8381</v>
      </c>
      <c r="E196">
        <v>34012</v>
      </c>
      <c r="F196">
        <v>4</v>
      </c>
      <c r="G196" s="2" t="s">
        <v>63</v>
      </c>
      <c r="H196" s="2" t="s">
        <v>54</v>
      </c>
      <c r="I196" s="2" t="s">
        <v>55</v>
      </c>
      <c r="J196" s="2" t="s">
        <v>56</v>
      </c>
      <c r="K196">
        <v>1</v>
      </c>
      <c r="L196" s="2" t="s">
        <v>113</v>
      </c>
      <c r="M196">
        <v>13</v>
      </c>
      <c r="N196">
        <v>225</v>
      </c>
      <c r="O196">
        <v>27</v>
      </c>
      <c r="P196">
        <v>37.5</v>
      </c>
      <c r="R196" s="2" t="s">
        <v>58</v>
      </c>
      <c r="T196">
        <v>0</v>
      </c>
    </row>
    <row r="197" spans="1:21" x14ac:dyDescent="0.2">
      <c r="A197" s="2" t="s">
        <v>74</v>
      </c>
      <c r="B197" s="2" t="s">
        <v>431</v>
      </c>
      <c r="C197" s="2" t="s">
        <v>37</v>
      </c>
      <c r="D197">
        <v>9158</v>
      </c>
      <c r="E197">
        <v>44764</v>
      </c>
      <c r="F197">
        <v>4</v>
      </c>
      <c r="G197" s="2" t="s">
        <v>413</v>
      </c>
      <c r="H197" s="2" t="s">
        <v>54</v>
      </c>
      <c r="I197" s="2" t="s">
        <v>55</v>
      </c>
      <c r="J197" s="2" t="s">
        <v>56</v>
      </c>
      <c r="K197">
        <v>1</v>
      </c>
      <c r="L197" s="2" t="s">
        <v>61</v>
      </c>
      <c r="M197">
        <v>13</v>
      </c>
      <c r="N197">
        <v>3780</v>
      </c>
      <c r="O197">
        <v>453.6</v>
      </c>
      <c r="P197">
        <v>630</v>
      </c>
      <c r="R197" s="2" t="s">
        <v>58</v>
      </c>
      <c r="T197">
        <v>0</v>
      </c>
    </row>
    <row r="198" spans="1:21" x14ac:dyDescent="0.2">
      <c r="A198" s="2" t="s">
        <v>74</v>
      </c>
      <c r="B198" s="2" t="s">
        <v>432</v>
      </c>
      <c r="C198" s="2" t="s">
        <v>37</v>
      </c>
      <c r="D198">
        <v>8190</v>
      </c>
      <c r="E198">
        <v>31915</v>
      </c>
      <c r="F198">
        <v>1</v>
      </c>
      <c r="G198" s="2" t="s">
        <v>433</v>
      </c>
      <c r="H198" s="2" t="s">
        <v>54</v>
      </c>
      <c r="I198" s="2" t="s">
        <v>55</v>
      </c>
      <c r="J198" s="2" t="s">
        <v>56</v>
      </c>
      <c r="K198">
        <v>1</v>
      </c>
      <c r="L198" s="2" t="s">
        <v>434</v>
      </c>
      <c r="M198">
        <v>13</v>
      </c>
      <c r="N198">
        <v>352</v>
      </c>
      <c r="O198">
        <v>42.24</v>
      </c>
      <c r="P198">
        <v>58.67</v>
      </c>
      <c r="R198" s="2" t="s">
        <v>58</v>
      </c>
      <c r="T198">
        <v>0</v>
      </c>
    </row>
    <row r="199" spans="1:21" x14ac:dyDescent="0.2">
      <c r="A199" s="2" t="s">
        <v>74</v>
      </c>
      <c r="B199" s="2" t="s">
        <v>435</v>
      </c>
      <c r="C199" s="2" t="s">
        <v>37</v>
      </c>
      <c r="D199">
        <v>59490</v>
      </c>
      <c r="E199">
        <v>65844</v>
      </c>
      <c r="F199">
        <v>1</v>
      </c>
      <c r="G199" s="2" t="s">
        <v>436</v>
      </c>
      <c r="H199" s="2" t="s">
        <v>84</v>
      </c>
      <c r="I199" s="2" t="s">
        <v>85</v>
      </c>
      <c r="J199" s="2" t="s">
        <v>86</v>
      </c>
      <c r="K199">
        <v>1</v>
      </c>
      <c r="L199" s="2" t="s">
        <v>434</v>
      </c>
      <c r="M199">
        <v>15</v>
      </c>
      <c r="N199">
        <v>24600</v>
      </c>
      <c r="O199">
        <v>4100</v>
      </c>
      <c r="P199">
        <v>4100</v>
      </c>
      <c r="R199" s="2" t="s">
        <v>75</v>
      </c>
      <c r="T199">
        <v>0</v>
      </c>
    </row>
    <row r="200" spans="1:21" x14ac:dyDescent="0.2">
      <c r="A200" s="2" t="s">
        <v>74</v>
      </c>
      <c r="B200" s="2" t="s">
        <v>437</v>
      </c>
      <c r="C200" s="2" t="s">
        <v>37</v>
      </c>
      <c r="D200">
        <v>8540</v>
      </c>
      <c r="E200">
        <v>37745</v>
      </c>
      <c r="F200">
        <v>1</v>
      </c>
      <c r="G200" s="2" t="s">
        <v>82</v>
      </c>
      <c r="H200" s="2" t="s">
        <v>54</v>
      </c>
      <c r="I200" s="2" t="s">
        <v>55</v>
      </c>
      <c r="J200" s="2" t="s">
        <v>56</v>
      </c>
      <c r="K200">
        <v>1</v>
      </c>
      <c r="L200" s="2" t="s">
        <v>438</v>
      </c>
      <c r="M200">
        <v>102</v>
      </c>
      <c r="N200">
        <v>6385</v>
      </c>
      <c r="O200">
        <v>638.5</v>
      </c>
      <c r="P200">
        <v>1064.17</v>
      </c>
      <c r="R200" s="2" t="s">
        <v>58</v>
      </c>
      <c r="T200">
        <v>0</v>
      </c>
    </row>
    <row r="201" spans="1:21" x14ac:dyDescent="0.2">
      <c r="A201" s="2" t="s">
        <v>74</v>
      </c>
      <c r="B201" s="2" t="s">
        <v>439</v>
      </c>
      <c r="C201" s="2" t="s">
        <v>37</v>
      </c>
      <c r="D201">
        <v>9846</v>
      </c>
      <c r="E201">
        <v>65068</v>
      </c>
      <c r="F201">
        <v>4</v>
      </c>
      <c r="G201" s="2" t="s">
        <v>440</v>
      </c>
      <c r="H201" s="2" t="s">
        <v>54</v>
      </c>
      <c r="I201" s="2" t="s">
        <v>55</v>
      </c>
      <c r="J201" s="2" t="s">
        <v>56</v>
      </c>
      <c r="K201">
        <v>1</v>
      </c>
      <c r="L201" s="2" t="s">
        <v>64</v>
      </c>
      <c r="M201">
        <v>13</v>
      </c>
      <c r="N201">
        <v>507.86</v>
      </c>
      <c r="O201">
        <v>60.94</v>
      </c>
      <c r="P201">
        <v>84.64</v>
      </c>
      <c r="R201" s="2" t="s">
        <v>58</v>
      </c>
      <c r="T201">
        <v>0</v>
      </c>
    </row>
    <row r="202" spans="1:21" x14ac:dyDescent="0.2">
      <c r="A202" s="2" t="s">
        <v>74</v>
      </c>
      <c r="B202" s="2" t="s">
        <v>441</v>
      </c>
      <c r="C202" s="2" t="s">
        <v>37</v>
      </c>
      <c r="D202">
        <v>58198</v>
      </c>
      <c r="E202">
        <v>56619</v>
      </c>
      <c r="F202">
        <v>4</v>
      </c>
      <c r="G202" s="2" t="s">
        <v>291</v>
      </c>
      <c r="H202" s="2" t="s">
        <v>46</v>
      </c>
      <c r="I202" s="2" t="s">
        <v>47</v>
      </c>
      <c r="J202" s="2" t="s">
        <v>48</v>
      </c>
      <c r="K202">
        <v>1</v>
      </c>
      <c r="L202" s="2" t="s">
        <v>42</v>
      </c>
      <c r="M202">
        <v>18</v>
      </c>
      <c r="N202">
        <v>323.7</v>
      </c>
      <c r="O202">
        <v>42.08</v>
      </c>
      <c r="P202">
        <v>53.95</v>
      </c>
      <c r="Q202" s="2" t="s">
        <v>50</v>
      </c>
      <c r="R202" s="2" t="s">
        <v>75</v>
      </c>
      <c r="T202">
        <v>0</v>
      </c>
    </row>
    <row r="203" spans="1:21" x14ac:dyDescent="0.2">
      <c r="A203" s="2" t="s">
        <v>74</v>
      </c>
      <c r="B203" s="2" t="s">
        <v>442</v>
      </c>
      <c r="C203" s="2" t="s">
        <v>37</v>
      </c>
      <c r="D203">
        <v>8258</v>
      </c>
      <c r="E203">
        <v>33283</v>
      </c>
      <c r="F203">
        <v>1</v>
      </c>
      <c r="G203" s="2" t="s">
        <v>443</v>
      </c>
      <c r="H203" s="2" t="s">
        <v>54</v>
      </c>
      <c r="I203" s="2" t="s">
        <v>55</v>
      </c>
      <c r="J203" s="2" t="s">
        <v>56</v>
      </c>
      <c r="K203">
        <v>1</v>
      </c>
      <c r="L203" s="2" t="s">
        <v>127</v>
      </c>
      <c r="M203">
        <v>18</v>
      </c>
      <c r="N203">
        <v>195.87</v>
      </c>
      <c r="O203">
        <v>25.46</v>
      </c>
      <c r="P203">
        <v>32.65</v>
      </c>
      <c r="R203" s="2" t="s">
        <v>58</v>
      </c>
      <c r="T203">
        <v>0</v>
      </c>
    </row>
    <row r="204" spans="1:21" x14ac:dyDescent="0.2">
      <c r="A204" s="2" t="s">
        <v>74</v>
      </c>
      <c r="B204" s="2" t="s">
        <v>444</v>
      </c>
      <c r="C204" s="2" t="s">
        <v>37</v>
      </c>
      <c r="D204">
        <v>5075</v>
      </c>
      <c r="E204">
        <v>37047</v>
      </c>
      <c r="F204">
        <v>1</v>
      </c>
      <c r="G204" s="2" t="s">
        <v>445</v>
      </c>
      <c r="H204" s="2" t="s">
        <v>84</v>
      </c>
      <c r="I204" s="2" t="s">
        <v>79</v>
      </c>
      <c r="J204" s="2" t="s">
        <v>126</v>
      </c>
      <c r="K204">
        <v>1</v>
      </c>
      <c r="L204" s="2" t="s">
        <v>42</v>
      </c>
      <c r="M204">
        <v>13</v>
      </c>
      <c r="N204">
        <v>177.7</v>
      </c>
      <c r="O204">
        <v>21.32</v>
      </c>
      <c r="P204">
        <v>29.62</v>
      </c>
      <c r="Q204" s="2" t="s">
        <v>89</v>
      </c>
      <c r="R204" s="2" t="s">
        <v>75</v>
      </c>
      <c r="S204">
        <v>1</v>
      </c>
      <c r="T204">
        <v>1</v>
      </c>
      <c r="U204">
        <v>10</v>
      </c>
    </row>
    <row r="205" spans="1:21" x14ac:dyDescent="0.2">
      <c r="A205" s="2" t="s">
        <v>74</v>
      </c>
      <c r="B205" s="2" t="s">
        <v>446</v>
      </c>
      <c r="C205" s="2" t="s">
        <v>37</v>
      </c>
      <c r="D205">
        <v>8802</v>
      </c>
      <c r="E205">
        <v>39849</v>
      </c>
      <c r="F205">
        <v>1</v>
      </c>
      <c r="G205" s="2" t="s">
        <v>447</v>
      </c>
      <c r="H205" s="2" t="s">
        <v>54</v>
      </c>
      <c r="I205" s="2" t="s">
        <v>55</v>
      </c>
      <c r="J205" s="2" t="s">
        <v>56</v>
      </c>
      <c r="K205">
        <v>1</v>
      </c>
      <c r="L205" s="2" t="s">
        <v>42</v>
      </c>
      <c r="M205">
        <v>13</v>
      </c>
      <c r="N205">
        <v>199</v>
      </c>
      <c r="O205">
        <v>23.88</v>
      </c>
      <c r="P205">
        <v>33.17</v>
      </c>
      <c r="R205" s="2" t="s">
        <v>58</v>
      </c>
      <c r="T205">
        <v>0</v>
      </c>
    </row>
    <row r="206" spans="1:21" x14ac:dyDescent="0.2">
      <c r="A206" s="2" t="s">
        <v>61</v>
      </c>
      <c r="B206" s="2" t="s">
        <v>448</v>
      </c>
      <c r="C206" s="2" t="s">
        <v>37</v>
      </c>
      <c r="D206">
        <v>8540</v>
      </c>
      <c r="E206">
        <v>37745</v>
      </c>
      <c r="F206">
        <v>1</v>
      </c>
      <c r="G206" s="2" t="s">
        <v>82</v>
      </c>
      <c r="H206" s="2" t="s">
        <v>54</v>
      </c>
      <c r="I206" s="2" t="s">
        <v>55</v>
      </c>
      <c r="J206" s="2" t="s">
        <v>56</v>
      </c>
      <c r="K206">
        <v>1</v>
      </c>
      <c r="L206" s="2" t="s">
        <v>118</v>
      </c>
      <c r="M206">
        <v>102</v>
      </c>
      <c r="N206">
        <v>5400</v>
      </c>
      <c r="O206">
        <v>540</v>
      </c>
      <c r="P206">
        <v>900</v>
      </c>
      <c r="R206" s="2" t="s">
        <v>58</v>
      </c>
      <c r="T206">
        <v>0</v>
      </c>
    </row>
    <row r="207" spans="1:21" x14ac:dyDescent="0.2">
      <c r="A207" s="2" t="s">
        <v>61</v>
      </c>
      <c r="B207" s="2" t="s">
        <v>449</v>
      </c>
      <c r="C207" s="2" t="s">
        <v>37</v>
      </c>
      <c r="D207">
        <v>19568</v>
      </c>
      <c r="E207">
        <v>19568</v>
      </c>
      <c r="F207">
        <v>1</v>
      </c>
      <c r="G207" s="2" t="s">
        <v>172</v>
      </c>
      <c r="H207" s="2" t="s">
        <v>84</v>
      </c>
      <c r="I207" s="2" t="s">
        <v>79</v>
      </c>
      <c r="J207" s="2" t="s">
        <v>126</v>
      </c>
      <c r="K207">
        <v>1</v>
      </c>
      <c r="L207" s="2" t="s">
        <v>118</v>
      </c>
      <c r="M207">
        <v>25</v>
      </c>
      <c r="N207">
        <v>1400</v>
      </c>
      <c r="O207">
        <v>168</v>
      </c>
      <c r="P207">
        <v>233.33</v>
      </c>
      <c r="Q207" s="2" t="s">
        <v>50</v>
      </c>
      <c r="R207" s="2" t="s">
        <v>75</v>
      </c>
      <c r="S207">
        <v>1</v>
      </c>
      <c r="T207">
        <v>1</v>
      </c>
      <c r="U207">
        <v>10</v>
      </c>
    </row>
    <row r="208" spans="1:21" x14ac:dyDescent="0.2">
      <c r="A208" s="2" t="s">
        <v>61</v>
      </c>
      <c r="B208" s="2" t="s">
        <v>450</v>
      </c>
      <c r="C208" s="2" t="s">
        <v>37</v>
      </c>
      <c r="D208">
        <v>33806</v>
      </c>
      <c r="E208">
        <v>33806</v>
      </c>
      <c r="F208">
        <v>4</v>
      </c>
      <c r="G208" s="2" t="s">
        <v>451</v>
      </c>
      <c r="H208" s="2" t="s">
        <v>84</v>
      </c>
      <c r="I208" s="2" t="s">
        <v>85</v>
      </c>
      <c r="J208" s="2" t="s">
        <v>86</v>
      </c>
      <c r="K208">
        <v>1</v>
      </c>
      <c r="L208" s="2" t="s">
        <v>42</v>
      </c>
      <c r="M208">
        <v>13</v>
      </c>
      <c r="N208">
        <v>26570</v>
      </c>
      <c r="O208">
        <v>3188.4</v>
      </c>
      <c r="P208">
        <v>4428.33</v>
      </c>
      <c r="R208" s="2" t="s">
        <v>75</v>
      </c>
      <c r="T208">
        <v>0</v>
      </c>
      <c r="U208">
        <v>10</v>
      </c>
    </row>
    <row r="209" spans="1:21" x14ac:dyDescent="0.2">
      <c r="A209" s="2" t="s">
        <v>74</v>
      </c>
      <c r="B209" s="2" t="s">
        <v>452</v>
      </c>
      <c r="C209" s="2" t="s">
        <v>37</v>
      </c>
      <c r="D209">
        <v>6795</v>
      </c>
      <c r="E209">
        <v>55414</v>
      </c>
      <c r="F209">
        <v>0</v>
      </c>
      <c r="G209" s="2" t="s">
        <v>453</v>
      </c>
      <c r="H209" s="2" t="s">
        <v>54</v>
      </c>
      <c r="I209" s="2" t="s">
        <v>55</v>
      </c>
      <c r="J209" s="2" t="s">
        <v>56</v>
      </c>
      <c r="K209">
        <v>1</v>
      </c>
      <c r="L209" s="2" t="s">
        <v>304</v>
      </c>
      <c r="M209">
        <v>108</v>
      </c>
      <c r="N209">
        <v>475</v>
      </c>
      <c r="O209">
        <v>51.3</v>
      </c>
      <c r="P209">
        <v>79.17</v>
      </c>
      <c r="R209" s="2" t="s">
        <v>58</v>
      </c>
      <c r="T209">
        <v>0</v>
      </c>
    </row>
    <row r="210" spans="1:21" x14ac:dyDescent="0.2">
      <c r="A210" s="2" t="s">
        <v>74</v>
      </c>
      <c r="B210" s="2" t="s">
        <v>454</v>
      </c>
      <c r="C210" s="2" t="s">
        <v>37</v>
      </c>
      <c r="D210">
        <v>8190</v>
      </c>
      <c r="E210">
        <v>31915</v>
      </c>
      <c r="F210">
        <v>1</v>
      </c>
      <c r="G210" s="2" t="s">
        <v>433</v>
      </c>
      <c r="H210" s="2" t="s">
        <v>84</v>
      </c>
      <c r="I210" s="2" t="s">
        <v>85</v>
      </c>
      <c r="J210" s="2" t="s">
        <v>86</v>
      </c>
      <c r="K210">
        <v>1</v>
      </c>
      <c r="L210" s="2" t="s">
        <v>455</v>
      </c>
      <c r="M210">
        <v>13</v>
      </c>
      <c r="N210">
        <v>3299</v>
      </c>
      <c r="O210">
        <v>395.88</v>
      </c>
      <c r="P210">
        <v>549.83000000000004</v>
      </c>
      <c r="R210" s="2" t="s">
        <v>75</v>
      </c>
      <c r="T210">
        <v>0</v>
      </c>
    </row>
    <row r="211" spans="1:21" x14ac:dyDescent="0.2">
      <c r="A211" s="2" t="s">
        <v>61</v>
      </c>
      <c r="B211" s="2" t="s">
        <v>456</v>
      </c>
      <c r="C211" s="2" t="s">
        <v>37</v>
      </c>
      <c r="D211">
        <v>8540</v>
      </c>
      <c r="E211">
        <v>37755</v>
      </c>
      <c r="F211">
        <v>1</v>
      </c>
      <c r="G211" s="2" t="s">
        <v>183</v>
      </c>
      <c r="H211" s="2" t="s">
        <v>54</v>
      </c>
      <c r="I211" s="2" t="s">
        <v>55</v>
      </c>
      <c r="J211" s="2" t="s">
        <v>56</v>
      </c>
      <c r="K211">
        <v>1</v>
      </c>
      <c r="L211" s="2" t="s">
        <v>42</v>
      </c>
      <c r="M211">
        <v>102</v>
      </c>
      <c r="N211">
        <v>6855</v>
      </c>
      <c r="O211">
        <v>685.5</v>
      </c>
      <c r="P211">
        <v>1142.51</v>
      </c>
      <c r="R211" s="2" t="s">
        <v>58</v>
      </c>
      <c r="T211">
        <v>0</v>
      </c>
    </row>
    <row r="212" spans="1:21" x14ac:dyDescent="0.2">
      <c r="A212" s="2" t="s">
        <v>61</v>
      </c>
      <c r="B212" s="2" t="s">
        <v>457</v>
      </c>
      <c r="C212" s="2" t="s">
        <v>37</v>
      </c>
      <c r="D212">
        <v>8540</v>
      </c>
      <c r="E212">
        <v>37745</v>
      </c>
      <c r="F212">
        <v>1</v>
      </c>
      <c r="G212" s="2" t="s">
        <v>82</v>
      </c>
      <c r="H212" s="2" t="s">
        <v>84</v>
      </c>
      <c r="I212" s="2" t="s">
        <v>79</v>
      </c>
      <c r="J212" s="2" t="s">
        <v>126</v>
      </c>
      <c r="K212">
        <v>1</v>
      </c>
      <c r="L212" s="2" t="s">
        <v>57</v>
      </c>
      <c r="M212">
        <v>102</v>
      </c>
      <c r="N212">
        <v>214000</v>
      </c>
      <c r="O212">
        <v>21400</v>
      </c>
      <c r="P212">
        <v>35666.67</v>
      </c>
      <c r="Q212" s="2" t="s">
        <v>168</v>
      </c>
      <c r="R212" s="2" t="s">
        <v>51</v>
      </c>
      <c r="S212">
        <v>1</v>
      </c>
      <c r="T212">
        <v>1</v>
      </c>
      <c r="U212">
        <v>10</v>
      </c>
    </row>
    <row r="213" spans="1:21" x14ac:dyDescent="0.2">
      <c r="A213" s="2" t="s">
        <v>61</v>
      </c>
      <c r="B213" s="2" t="s">
        <v>458</v>
      </c>
      <c r="C213" s="2" t="s">
        <v>37</v>
      </c>
      <c r="D213">
        <v>9846</v>
      </c>
      <c r="E213">
        <v>65068</v>
      </c>
      <c r="F213">
        <v>1</v>
      </c>
      <c r="G213" s="2" t="s">
        <v>440</v>
      </c>
      <c r="H213" s="2" t="s">
        <v>54</v>
      </c>
      <c r="I213" s="2" t="s">
        <v>55</v>
      </c>
      <c r="J213" s="2" t="s">
        <v>56</v>
      </c>
      <c r="K213">
        <v>1</v>
      </c>
      <c r="L213" s="2" t="s">
        <v>211</v>
      </c>
      <c r="M213">
        <v>13</v>
      </c>
      <c r="N213">
        <v>2472.3000000000002</v>
      </c>
      <c r="O213">
        <v>296.68</v>
      </c>
      <c r="P213">
        <v>412.05</v>
      </c>
      <c r="R213" s="2" t="s">
        <v>58</v>
      </c>
      <c r="T213">
        <v>0</v>
      </c>
    </row>
    <row r="214" spans="1:21" x14ac:dyDescent="0.2">
      <c r="A214" s="2" t="s">
        <v>61</v>
      </c>
      <c r="B214" s="2" t="s">
        <v>459</v>
      </c>
      <c r="C214" s="2" t="s">
        <v>37</v>
      </c>
      <c r="D214">
        <v>67533</v>
      </c>
      <c r="E214">
        <v>67535</v>
      </c>
      <c r="F214">
        <v>6</v>
      </c>
      <c r="G214" s="2" t="s">
        <v>460</v>
      </c>
      <c r="H214" s="2" t="s">
        <v>54</v>
      </c>
      <c r="I214" s="2" t="s">
        <v>55</v>
      </c>
      <c r="J214" s="2" t="s">
        <v>56</v>
      </c>
      <c r="K214">
        <v>1</v>
      </c>
      <c r="L214" s="2" t="s">
        <v>113</v>
      </c>
      <c r="M214">
        <v>13</v>
      </c>
      <c r="N214">
        <v>180</v>
      </c>
      <c r="O214">
        <v>21.6</v>
      </c>
      <c r="P214">
        <v>30</v>
      </c>
      <c r="R214" s="2" t="s">
        <v>58</v>
      </c>
      <c r="T214">
        <v>0</v>
      </c>
    </row>
    <row r="215" spans="1:21" x14ac:dyDescent="0.2">
      <c r="A215" s="2" t="s">
        <v>61</v>
      </c>
      <c r="B215" s="2" t="s">
        <v>461</v>
      </c>
      <c r="C215" s="2" t="s">
        <v>37</v>
      </c>
      <c r="D215">
        <v>8540</v>
      </c>
      <c r="E215">
        <v>37746</v>
      </c>
      <c r="F215">
        <v>1</v>
      </c>
      <c r="G215" s="2" t="s">
        <v>462</v>
      </c>
      <c r="H215" s="2" t="s">
        <v>84</v>
      </c>
      <c r="I215" s="2" t="s">
        <v>79</v>
      </c>
      <c r="J215" s="2" t="s">
        <v>126</v>
      </c>
      <c r="K215">
        <v>1</v>
      </c>
      <c r="L215" s="2" t="s">
        <v>118</v>
      </c>
      <c r="M215">
        <v>102</v>
      </c>
      <c r="N215">
        <v>7640</v>
      </c>
      <c r="O215">
        <v>764</v>
      </c>
      <c r="P215">
        <v>1273.3399999999999</v>
      </c>
      <c r="Q215" s="2" t="s">
        <v>50</v>
      </c>
      <c r="R215" s="2" t="s">
        <v>51</v>
      </c>
      <c r="S215">
        <v>1</v>
      </c>
      <c r="T215">
        <v>1</v>
      </c>
      <c r="U215">
        <v>10</v>
      </c>
    </row>
    <row r="216" spans="1:21" x14ac:dyDescent="0.2">
      <c r="A216" s="2" t="s">
        <v>61</v>
      </c>
      <c r="B216" s="2" t="s">
        <v>463</v>
      </c>
      <c r="C216" s="2" t="s">
        <v>37</v>
      </c>
      <c r="D216">
        <v>8381</v>
      </c>
      <c r="E216">
        <v>34013</v>
      </c>
      <c r="F216">
        <v>1</v>
      </c>
      <c r="G216" s="2" t="s">
        <v>464</v>
      </c>
      <c r="H216" s="2" t="s">
        <v>54</v>
      </c>
      <c r="I216" s="2" t="s">
        <v>55</v>
      </c>
      <c r="J216" s="2" t="s">
        <v>56</v>
      </c>
      <c r="K216">
        <v>1</v>
      </c>
      <c r="L216" s="2" t="s">
        <v>465</v>
      </c>
      <c r="M216">
        <v>13</v>
      </c>
      <c r="N216">
        <v>195</v>
      </c>
      <c r="O216">
        <v>23.4</v>
      </c>
      <c r="P216">
        <v>32.5</v>
      </c>
      <c r="R216" s="2" t="s">
        <v>58</v>
      </c>
      <c r="T216">
        <v>0</v>
      </c>
    </row>
    <row r="217" spans="1:21" x14ac:dyDescent="0.2">
      <c r="A217" s="2" t="s">
        <v>61</v>
      </c>
      <c r="B217" s="2" t="s">
        <v>466</v>
      </c>
      <c r="C217" s="2" t="s">
        <v>37</v>
      </c>
      <c r="D217">
        <v>23311</v>
      </c>
      <c r="E217">
        <v>23311</v>
      </c>
      <c r="F217">
        <v>4</v>
      </c>
      <c r="G217" s="2" t="s">
        <v>96</v>
      </c>
      <c r="H217" s="2" t="s">
        <v>46</v>
      </c>
      <c r="I217" s="2" t="s">
        <v>72</v>
      </c>
      <c r="J217" s="2" t="s">
        <v>48</v>
      </c>
      <c r="K217">
        <v>1</v>
      </c>
      <c r="L217" s="2" t="s">
        <v>141</v>
      </c>
      <c r="M217">
        <v>13</v>
      </c>
      <c r="N217">
        <v>1325</v>
      </c>
      <c r="O217">
        <v>159</v>
      </c>
      <c r="P217">
        <v>220.83</v>
      </c>
      <c r="R217" s="2" t="s">
        <v>75</v>
      </c>
      <c r="T217">
        <v>0</v>
      </c>
      <c r="U217">
        <v>11</v>
      </c>
    </row>
    <row r="218" spans="1:21" x14ac:dyDescent="0.2">
      <c r="A218" s="2" t="s">
        <v>74</v>
      </c>
      <c r="B218" s="2" t="s">
        <v>467</v>
      </c>
      <c r="C218" s="2" t="s">
        <v>37</v>
      </c>
      <c r="D218">
        <v>39094</v>
      </c>
      <c r="E218">
        <v>39094</v>
      </c>
      <c r="F218">
        <v>1</v>
      </c>
      <c r="G218" s="2" t="s">
        <v>468</v>
      </c>
      <c r="H218" s="2" t="s">
        <v>54</v>
      </c>
      <c r="I218" s="2" t="s">
        <v>55</v>
      </c>
      <c r="J218" s="2" t="s">
        <v>56</v>
      </c>
      <c r="K218">
        <v>1</v>
      </c>
      <c r="L218" s="2" t="s">
        <v>113</v>
      </c>
      <c r="M218">
        <v>45</v>
      </c>
      <c r="N218">
        <v>465.57</v>
      </c>
      <c r="O218">
        <v>69.84</v>
      </c>
      <c r="P218">
        <v>77.59</v>
      </c>
      <c r="R218" s="2" t="s">
        <v>58</v>
      </c>
      <c r="T218">
        <v>0</v>
      </c>
    </row>
    <row r="219" spans="1:21" x14ac:dyDescent="0.2">
      <c r="A219" s="2" t="s">
        <v>61</v>
      </c>
      <c r="B219" s="2" t="s">
        <v>469</v>
      </c>
      <c r="C219" s="2" t="s">
        <v>37</v>
      </c>
      <c r="D219">
        <v>8381</v>
      </c>
      <c r="E219">
        <v>34013</v>
      </c>
      <c r="F219">
        <v>4</v>
      </c>
      <c r="G219" s="2" t="s">
        <v>464</v>
      </c>
      <c r="H219" s="2" t="s">
        <v>54</v>
      </c>
      <c r="I219" s="2" t="s">
        <v>55</v>
      </c>
      <c r="J219" s="2" t="s">
        <v>56</v>
      </c>
      <c r="K219">
        <v>1</v>
      </c>
      <c r="L219" s="2" t="s">
        <v>61</v>
      </c>
      <c r="M219">
        <v>13</v>
      </c>
      <c r="N219">
        <v>185</v>
      </c>
      <c r="O219">
        <v>22.2</v>
      </c>
      <c r="P219">
        <v>30.84</v>
      </c>
      <c r="R219" s="2" t="s">
        <v>58</v>
      </c>
      <c r="T219">
        <v>0</v>
      </c>
    </row>
    <row r="220" spans="1:21" x14ac:dyDescent="0.2">
      <c r="A220" s="2" t="s">
        <v>61</v>
      </c>
      <c r="B220" s="2" t="s">
        <v>470</v>
      </c>
      <c r="C220" s="2" t="s">
        <v>37</v>
      </c>
      <c r="D220">
        <v>6795</v>
      </c>
      <c r="E220">
        <v>58008</v>
      </c>
      <c r="F220">
        <v>0</v>
      </c>
      <c r="G220" s="2" t="s">
        <v>471</v>
      </c>
      <c r="H220" s="2" t="s">
        <v>54</v>
      </c>
      <c r="I220" s="2" t="s">
        <v>55</v>
      </c>
      <c r="J220" s="2" t="s">
        <v>56</v>
      </c>
      <c r="K220">
        <v>1</v>
      </c>
      <c r="L220" s="2" t="s">
        <v>113</v>
      </c>
      <c r="M220">
        <v>108</v>
      </c>
      <c r="N220">
        <v>2370</v>
      </c>
      <c r="O220">
        <v>255.96</v>
      </c>
      <c r="P220">
        <v>395</v>
      </c>
      <c r="R220" s="2" t="s">
        <v>58</v>
      </c>
      <c r="T220">
        <v>0</v>
      </c>
    </row>
    <row r="221" spans="1:21" x14ac:dyDescent="0.2">
      <c r="A221" s="2" t="s">
        <v>61</v>
      </c>
      <c r="B221" s="2" t="s">
        <v>472</v>
      </c>
      <c r="C221" s="2" t="s">
        <v>37</v>
      </c>
      <c r="D221">
        <v>56515</v>
      </c>
      <c r="E221">
        <v>57696</v>
      </c>
      <c r="F221">
        <v>1</v>
      </c>
      <c r="G221" s="2" t="s">
        <v>473</v>
      </c>
      <c r="H221" s="2" t="s">
        <v>54</v>
      </c>
      <c r="I221" s="2" t="s">
        <v>55</v>
      </c>
      <c r="J221" s="2" t="s">
        <v>56</v>
      </c>
      <c r="K221">
        <v>1</v>
      </c>
      <c r="L221" s="2" t="s">
        <v>438</v>
      </c>
      <c r="M221">
        <v>13</v>
      </c>
      <c r="N221">
        <v>5360</v>
      </c>
      <c r="O221">
        <v>643.20000000000005</v>
      </c>
      <c r="P221">
        <v>893.33</v>
      </c>
      <c r="R221" s="2" t="s">
        <v>58</v>
      </c>
      <c r="T221">
        <v>0</v>
      </c>
    </row>
    <row r="222" spans="1:21" x14ac:dyDescent="0.2">
      <c r="A222" s="2" t="s">
        <v>61</v>
      </c>
      <c r="B222" s="2" t="s">
        <v>474</v>
      </c>
      <c r="C222" s="2" t="s">
        <v>37</v>
      </c>
      <c r="D222">
        <v>9918</v>
      </c>
      <c r="E222">
        <v>54929</v>
      </c>
      <c r="F222">
        <v>4</v>
      </c>
      <c r="G222" s="2" t="s">
        <v>475</v>
      </c>
      <c r="H222" s="2" t="s">
        <v>54</v>
      </c>
      <c r="I222" s="2" t="s">
        <v>55</v>
      </c>
      <c r="J222" s="2" t="s">
        <v>56</v>
      </c>
      <c r="K222">
        <v>1</v>
      </c>
      <c r="L222" s="2" t="s">
        <v>476</v>
      </c>
      <c r="M222">
        <v>13</v>
      </c>
      <c r="N222">
        <v>470</v>
      </c>
      <c r="O222">
        <v>56.4</v>
      </c>
      <c r="P222">
        <v>78.33</v>
      </c>
      <c r="R222" s="2" t="s">
        <v>58</v>
      </c>
      <c r="T222">
        <v>0</v>
      </c>
    </row>
    <row r="223" spans="1:21" x14ac:dyDescent="0.2">
      <c r="A223" s="2" t="s">
        <v>61</v>
      </c>
      <c r="B223" s="2" t="s">
        <v>477</v>
      </c>
      <c r="C223" s="2" t="s">
        <v>37</v>
      </c>
      <c r="D223">
        <v>19568</v>
      </c>
      <c r="E223">
        <v>19568</v>
      </c>
      <c r="F223">
        <v>4</v>
      </c>
      <c r="G223" s="2" t="s">
        <v>172</v>
      </c>
      <c r="H223" s="2" t="s">
        <v>54</v>
      </c>
      <c r="I223" s="2" t="s">
        <v>55</v>
      </c>
      <c r="J223" s="2" t="s">
        <v>56</v>
      </c>
      <c r="K223">
        <v>1</v>
      </c>
      <c r="L223" s="2" t="s">
        <v>61</v>
      </c>
      <c r="M223">
        <v>24</v>
      </c>
      <c r="N223">
        <v>650</v>
      </c>
      <c r="O223">
        <v>70.2</v>
      </c>
      <c r="P223">
        <v>108.34</v>
      </c>
      <c r="R223" s="2" t="s">
        <v>58</v>
      </c>
      <c r="T223">
        <v>0</v>
      </c>
    </row>
    <row r="224" spans="1:21" x14ac:dyDescent="0.2">
      <c r="A224" s="2" t="s">
        <v>61</v>
      </c>
      <c r="B224" s="2" t="s">
        <v>478</v>
      </c>
      <c r="C224" s="2" t="s">
        <v>37</v>
      </c>
      <c r="D224">
        <v>33801</v>
      </c>
      <c r="E224">
        <v>33801</v>
      </c>
      <c r="F224">
        <v>4</v>
      </c>
      <c r="G224" s="2" t="s">
        <v>479</v>
      </c>
      <c r="H224" s="2" t="s">
        <v>54</v>
      </c>
      <c r="I224" s="2" t="s">
        <v>55</v>
      </c>
      <c r="J224" s="2" t="s">
        <v>56</v>
      </c>
      <c r="K224">
        <v>1</v>
      </c>
      <c r="L224" s="2" t="s">
        <v>118</v>
      </c>
      <c r="M224">
        <v>13</v>
      </c>
      <c r="N224">
        <v>11400</v>
      </c>
      <c r="O224">
        <v>1368</v>
      </c>
      <c r="P224">
        <v>1900</v>
      </c>
      <c r="R224" s="2" t="s">
        <v>58</v>
      </c>
      <c r="T224">
        <v>0</v>
      </c>
    </row>
    <row r="225" spans="1:21" x14ac:dyDescent="0.2">
      <c r="A225" s="2" t="s">
        <v>61</v>
      </c>
      <c r="B225" s="2" t="s">
        <v>480</v>
      </c>
      <c r="C225" s="2" t="s">
        <v>37</v>
      </c>
      <c r="D225">
        <v>5536</v>
      </c>
      <c r="E225">
        <v>19370</v>
      </c>
      <c r="F225">
        <v>4</v>
      </c>
      <c r="G225" s="2" t="s">
        <v>481</v>
      </c>
      <c r="H225" s="2" t="s">
        <v>54</v>
      </c>
      <c r="I225" s="2" t="s">
        <v>55</v>
      </c>
      <c r="J225" s="2" t="s">
        <v>56</v>
      </c>
      <c r="K225">
        <v>1</v>
      </c>
      <c r="L225" s="2" t="s">
        <v>113</v>
      </c>
      <c r="M225">
        <v>18</v>
      </c>
      <c r="N225">
        <v>218.1</v>
      </c>
      <c r="O225">
        <v>28.35</v>
      </c>
      <c r="P225">
        <v>36.35</v>
      </c>
      <c r="R225" s="2" t="s">
        <v>58</v>
      </c>
      <c r="T225">
        <v>0</v>
      </c>
    </row>
    <row r="226" spans="1:21" x14ac:dyDescent="0.2">
      <c r="A226" s="2" t="s">
        <v>61</v>
      </c>
      <c r="B226" s="2" t="s">
        <v>482</v>
      </c>
      <c r="C226" s="2" t="s">
        <v>37</v>
      </c>
      <c r="D226">
        <v>1063</v>
      </c>
      <c r="E226">
        <v>1063</v>
      </c>
      <c r="F226">
        <v>4</v>
      </c>
      <c r="G226" s="2" t="s">
        <v>483</v>
      </c>
      <c r="H226" s="2" t="s">
        <v>307</v>
      </c>
      <c r="I226" s="2" t="s">
        <v>72</v>
      </c>
      <c r="J226" s="2" t="s">
        <v>308</v>
      </c>
      <c r="K226">
        <v>1</v>
      </c>
      <c r="L226" s="2" t="s">
        <v>42</v>
      </c>
      <c r="M226">
        <v>13</v>
      </c>
      <c r="N226">
        <v>4900</v>
      </c>
      <c r="O226">
        <v>588</v>
      </c>
      <c r="P226">
        <v>816.67</v>
      </c>
      <c r="Q226" s="2" t="s">
        <v>50</v>
      </c>
      <c r="R226" s="2" t="s">
        <v>309</v>
      </c>
      <c r="T226">
        <v>0</v>
      </c>
    </row>
    <row r="227" spans="1:21" x14ac:dyDescent="0.2">
      <c r="A227" s="2" t="s">
        <v>61</v>
      </c>
      <c r="B227" s="2" t="s">
        <v>484</v>
      </c>
      <c r="C227" s="2" t="s">
        <v>37</v>
      </c>
      <c r="D227">
        <v>3171</v>
      </c>
      <c r="E227">
        <v>49836</v>
      </c>
      <c r="F227">
        <v>4</v>
      </c>
      <c r="G227" s="2" t="s">
        <v>485</v>
      </c>
      <c r="H227" s="2" t="s">
        <v>54</v>
      </c>
      <c r="I227" s="2" t="s">
        <v>55</v>
      </c>
      <c r="J227" s="2" t="s">
        <v>56</v>
      </c>
      <c r="K227">
        <v>1</v>
      </c>
      <c r="L227" s="2" t="s">
        <v>113</v>
      </c>
      <c r="M227">
        <v>13</v>
      </c>
      <c r="N227">
        <v>455</v>
      </c>
      <c r="O227">
        <v>54.6</v>
      </c>
      <c r="P227">
        <v>75.83</v>
      </c>
      <c r="R227" s="2" t="s">
        <v>58</v>
      </c>
      <c r="T227">
        <v>0</v>
      </c>
    </row>
    <row r="228" spans="1:21" x14ac:dyDescent="0.2">
      <c r="A228" s="2" t="s">
        <v>61</v>
      </c>
      <c r="B228" s="2" t="s">
        <v>486</v>
      </c>
      <c r="C228" s="2" t="s">
        <v>37</v>
      </c>
      <c r="D228">
        <v>9228</v>
      </c>
      <c r="E228">
        <v>45277</v>
      </c>
      <c r="F228">
        <v>4</v>
      </c>
      <c r="G228" s="2" t="s">
        <v>487</v>
      </c>
      <c r="H228" s="2" t="s">
        <v>54</v>
      </c>
      <c r="I228" s="2" t="s">
        <v>55</v>
      </c>
      <c r="J228" s="2" t="s">
        <v>56</v>
      </c>
      <c r="K228">
        <v>1</v>
      </c>
      <c r="L228" s="2" t="s">
        <v>178</v>
      </c>
      <c r="M228">
        <v>13</v>
      </c>
      <c r="N228">
        <v>500</v>
      </c>
      <c r="O228">
        <v>60</v>
      </c>
      <c r="P228">
        <v>83.33</v>
      </c>
      <c r="R228" s="2" t="s">
        <v>58</v>
      </c>
      <c r="T228">
        <v>0</v>
      </c>
    </row>
    <row r="229" spans="1:21" x14ac:dyDescent="0.2">
      <c r="A229" s="2" t="s">
        <v>61</v>
      </c>
      <c r="B229" s="2" t="s">
        <v>488</v>
      </c>
      <c r="C229" s="2" t="s">
        <v>37</v>
      </c>
      <c r="D229">
        <v>27213</v>
      </c>
      <c r="E229">
        <v>27213</v>
      </c>
      <c r="F229">
        <v>4</v>
      </c>
      <c r="G229" s="2" t="s">
        <v>138</v>
      </c>
      <c r="H229" s="2" t="s">
        <v>54</v>
      </c>
      <c r="I229" s="2" t="s">
        <v>55</v>
      </c>
      <c r="J229" s="2" t="s">
        <v>56</v>
      </c>
      <c r="K229">
        <v>1</v>
      </c>
      <c r="L229" s="2" t="s">
        <v>67</v>
      </c>
      <c r="M229">
        <v>13</v>
      </c>
      <c r="N229">
        <v>3600</v>
      </c>
      <c r="O229">
        <v>432</v>
      </c>
      <c r="P229">
        <v>600</v>
      </c>
      <c r="R229" s="2" t="s">
        <v>58</v>
      </c>
      <c r="T229">
        <v>0</v>
      </c>
    </row>
    <row r="230" spans="1:21" x14ac:dyDescent="0.2">
      <c r="A230" s="2" t="s">
        <v>61</v>
      </c>
      <c r="B230" s="2" t="s">
        <v>489</v>
      </c>
      <c r="C230" s="2" t="s">
        <v>37</v>
      </c>
      <c r="D230">
        <v>3344</v>
      </c>
      <c r="E230">
        <v>35078</v>
      </c>
      <c r="F230">
        <v>6</v>
      </c>
      <c r="G230" s="2" t="s">
        <v>490</v>
      </c>
      <c r="H230" s="2" t="s">
        <v>54</v>
      </c>
      <c r="I230" s="2" t="s">
        <v>55</v>
      </c>
      <c r="J230" s="2" t="s">
        <v>56</v>
      </c>
      <c r="K230">
        <v>1</v>
      </c>
      <c r="L230" s="2" t="s">
        <v>113</v>
      </c>
      <c r="M230">
        <v>19</v>
      </c>
      <c r="N230">
        <v>299.7</v>
      </c>
      <c r="O230">
        <v>35.96</v>
      </c>
      <c r="P230">
        <v>49.97</v>
      </c>
      <c r="R230" s="2" t="s">
        <v>58</v>
      </c>
      <c r="T230">
        <v>0</v>
      </c>
    </row>
    <row r="231" spans="1:21" x14ac:dyDescent="0.2">
      <c r="A231" s="2" t="s">
        <v>61</v>
      </c>
      <c r="B231" s="2" t="s">
        <v>491</v>
      </c>
      <c r="C231" s="2" t="s">
        <v>37</v>
      </c>
      <c r="D231">
        <v>8540</v>
      </c>
      <c r="E231">
        <v>37745</v>
      </c>
      <c r="F231">
        <v>1</v>
      </c>
      <c r="G231" s="2" t="s">
        <v>82</v>
      </c>
      <c r="H231" s="2" t="s">
        <v>84</v>
      </c>
      <c r="I231" s="2" t="s">
        <v>79</v>
      </c>
      <c r="J231" s="2" t="s">
        <v>126</v>
      </c>
      <c r="K231">
        <v>1</v>
      </c>
      <c r="L231" s="2" t="s">
        <v>304</v>
      </c>
      <c r="M231">
        <v>102</v>
      </c>
      <c r="N231">
        <v>24240</v>
      </c>
      <c r="O231">
        <v>2424</v>
      </c>
      <c r="P231">
        <v>4040.01</v>
      </c>
      <c r="Q231" s="2" t="s">
        <v>184</v>
      </c>
      <c r="R231" s="2" t="s">
        <v>51</v>
      </c>
      <c r="S231">
        <v>1</v>
      </c>
      <c r="T231">
        <v>1</v>
      </c>
      <c r="U231">
        <v>10</v>
      </c>
    </row>
    <row r="232" spans="1:21" x14ac:dyDescent="0.2">
      <c r="A232" s="2" t="s">
        <v>61</v>
      </c>
      <c r="B232" s="2" t="s">
        <v>492</v>
      </c>
      <c r="C232" s="2" t="s">
        <v>37</v>
      </c>
      <c r="D232">
        <v>6795</v>
      </c>
      <c r="E232">
        <v>58008</v>
      </c>
      <c r="F232">
        <v>0</v>
      </c>
      <c r="G232" s="2" t="s">
        <v>471</v>
      </c>
      <c r="H232" s="2" t="s">
        <v>54</v>
      </c>
      <c r="I232" s="2" t="s">
        <v>55</v>
      </c>
      <c r="J232" s="2" t="s">
        <v>56</v>
      </c>
      <c r="K232">
        <v>1</v>
      </c>
      <c r="L232" s="2" t="s">
        <v>297</v>
      </c>
      <c r="M232">
        <v>140</v>
      </c>
      <c r="N232">
        <v>1375</v>
      </c>
      <c r="O232">
        <v>165</v>
      </c>
      <c r="P232">
        <v>229.17</v>
      </c>
      <c r="R232" s="2" t="s">
        <v>58</v>
      </c>
      <c r="T232">
        <v>0</v>
      </c>
    </row>
    <row r="233" spans="1:21" x14ac:dyDescent="0.2">
      <c r="A233" s="2" t="s">
        <v>61</v>
      </c>
      <c r="B233" s="2" t="s">
        <v>493</v>
      </c>
      <c r="C233" s="2" t="s">
        <v>37</v>
      </c>
      <c r="D233">
        <v>60692</v>
      </c>
      <c r="E233">
        <v>60787</v>
      </c>
      <c r="F233">
        <v>1</v>
      </c>
      <c r="G233" s="2" t="s">
        <v>494</v>
      </c>
      <c r="H233" s="2" t="s">
        <v>54</v>
      </c>
      <c r="I233" s="2" t="s">
        <v>55</v>
      </c>
      <c r="J233" s="2" t="s">
        <v>56</v>
      </c>
      <c r="K233">
        <v>1</v>
      </c>
      <c r="L233" s="2" t="s">
        <v>42</v>
      </c>
      <c r="M233">
        <v>13</v>
      </c>
      <c r="N233">
        <v>188</v>
      </c>
      <c r="O233">
        <v>22.56</v>
      </c>
      <c r="P233">
        <v>31.32</v>
      </c>
      <c r="R233" s="2" t="s">
        <v>58</v>
      </c>
      <c r="T233">
        <v>0</v>
      </c>
    </row>
    <row r="234" spans="1:21" x14ac:dyDescent="0.2">
      <c r="A234" s="2" t="s">
        <v>61</v>
      </c>
      <c r="B234" s="2" t="s">
        <v>495</v>
      </c>
      <c r="C234" s="2" t="s">
        <v>37</v>
      </c>
      <c r="D234">
        <v>27468</v>
      </c>
      <c r="E234">
        <v>27468</v>
      </c>
      <c r="F234">
        <v>4</v>
      </c>
      <c r="G234" s="2" t="s">
        <v>156</v>
      </c>
      <c r="H234" s="2" t="s">
        <v>46</v>
      </c>
      <c r="I234" s="2" t="s">
        <v>72</v>
      </c>
      <c r="J234" s="2" t="s">
        <v>110</v>
      </c>
      <c r="K234">
        <v>1</v>
      </c>
      <c r="L234" s="2" t="s">
        <v>113</v>
      </c>
      <c r="N234">
        <v>417.91</v>
      </c>
      <c r="O234">
        <v>45.13</v>
      </c>
      <c r="P234">
        <v>0</v>
      </c>
      <c r="Q234" s="2" t="s">
        <v>64</v>
      </c>
      <c r="R234" s="2" t="s">
        <v>75</v>
      </c>
      <c r="T234">
        <v>0</v>
      </c>
    </row>
    <row r="235" spans="1:21" x14ac:dyDescent="0.2">
      <c r="A235" s="2" t="s">
        <v>61</v>
      </c>
      <c r="B235" s="2" t="s">
        <v>496</v>
      </c>
      <c r="C235" s="2" t="s">
        <v>37</v>
      </c>
      <c r="D235">
        <v>8540</v>
      </c>
      <c r="E235">
        <v>37745</v>
      </c>
      <c r="F235">
        <v>1</v>
      </c>
      <c r="G235" s="2" t="s">
        <v>82</v>
      </c>
      <c r="H235" s="2" t="s">
        <v>54</v>
      </c>
      <c r="I235" s="2" t="s">
        <v>55</v>
      </c>
      <c r="J235" s="2" t="s">
        <v>56</v>
      </c>
      <c r="K235">
        <v>1</v>
      </c>
      <c r="L235" s="2" t="s">
        <v>497</v>
      </c>
      <c r="M235">
        <v>102</v>
      </c>
      <c r="N235">
        <v>6692</v>
      </c>
      <c r="O235">
        <v>669.2</v>
      </c>
      <c r="P235">
        <v>1115.33</v>
      </c>
      <c r="R235" s="2" t="s">
        <v>58</v>
      </c>
      <c r="T235">
        <v>0</v>
      </c>
    </row>
    <row r="236" spans="1:21" x14ac:dyDescent="0.2">
      <c r="A236" s="2" t="s">
        <v>61</v>
      </c>
      <c r="B236" s="2" t="s">
        <v>498</v>
      </c>
      <c r="C236" s="2" t="s">
        <v>37</v>
      </c>
      <c r="D236">
        <v>1042</v>
      </c>
      <c r="E236">
        <v>62734</v>
      </c>
      <c r="F236">
        <v>4</v>
      </c>
      <c r="G236" s="2" t="s">
        <v>499</v>
      </c>
      <c r="H236" s="2" t="s">
        <v>54</v>
      </c>
      <c r="I236" s="2" t="s">
        <v>55</v>
      </c>
      <c r="J236" s="2" t="s">
        <v>56</v>
      </c>
      <c r="K236">
        <v>1</v>
      </c>
      <c r="L236" s="2" t="s">
        <v>500</v>
      </c>
      <c r="M236">
        <v>13</v>
      </c>
      <c r="N236">
        <v>265.5</v>
      </c>
      <c r="O236">
        <v>31.86</v>
      </c>
      <c r="P236">
        <v>44.25</v>
      </c>
      <c r="R236" s="2" t="s">
        <v>58</v>
      </c>
      <c r="T236">
        <v>0</v>
      </c>
    </row>
    <row r="237" spans="1:21" x14ac:dyDescent="0.2">
      <c r="A237" s="2" t="s">
        <v>61</v>
      </c>
      <c r="B237" s="2" t="s">
        <v>501</v>
      </c>
      <c r="C237" s="2" t="s">
        <v>37</v>
      </c>
      <c r="D237">
        <v>8540</v>
      </c>
      <c r="E237">
        <v>37745</v>
      </c>
      <c r="F237">
        <v>1</v>
      </c>
      <c r="G237" s="2" t="s">
        <v>82</v>
      </c>
      <c r="H237" s="2" t="s">
        <v>84</v>
      </c>
      <c r="I237" s="2" t="s">
        <v>79</v>
      </c>
      <c r="J237" s="2" t="s">
        <v>126</v>
      </c>
      <c r="K237">
        <v>1</v>
      </c>
      <c r="L237" s="2" t="s">
        <v>189</v>
      </c>
      <c r="M237">
        <v>102</v>
      </c>
      <c r="N237">
        <v>10850</v>
      </c>
      <c r="O237">
        <v>1085</v>
      </c>
      <c r="P237">
        <v>1808.33</v>
      </c>
      <c r="Q237" s="2" t="s">
        <v>50</v>
      </c>
      <c r="R237" s="2" t="s">
        <v>51</v>
      </c>
      <c r="S237">
        <v>1</v>
      </c>
      <c r="T237">
        <v>1</v>
      </c>
      <c r="U237">
        <v>10</v>
      </c>
    </row>
    <row r="238" spans="1:21" x14ac:dyDescent="0.2">
      <c r="A238" s="2" t="s">
        <v>61</v>
      </c>
      <c r="B238" s="2" t="s">
        <v>502</v>
      </c>
      <c r="C238" s="2" t="s">
        <v>37</v>
      </c>
      <c r="D238">
        <v>56192</v>
      </c>
      <c r="E238">
        <v>66000</v>
      </c>
      <c r="F238">
        <v>1</v>
      </c>
      <c r="G238" s="2" t="s">
        <v>503</v>
      </c>
      <c r="H238" s="2" t="s">
        <v>54</v>
      </c>
      <c r="I238" s="2" t="s">
        <v>55</v>
      </c>
      <c r="J238" s="2" t="s">
        <v>56</v>
      </c>
      <c r="K238">
        <v>1</v>
      </c>
      <c r="L238" s="2" t="s">
        <v>113</v>
      </c>
      <c r="M238">
        <v>13</v>
      </c>
      <c r="N238">
        <v>183</v>
      </c>
      <c r="O238">
        <v>21.96</v>
      </c>
      <c r="P238">
        <v>30.5</v>
      </c>
      <c r="R238" s="2" t="s">
        <v>58</v>
      </c>
      <c r="T238">
        <v>0</v>
      </c>
    </row>
    <row r="239" spans="1:21" x14ac:dyDescent="0.2">
      <c r="A239" s="2" t="s">
        <v>61</v>
      </c>
      <c r="B239" s="2" t="s">
        <v>504</v>
      </c>
      <c r="C239" s="2" t="s">
        <v>37</v>
      </c>
      <c r="D239">
        <v>59956</v>
      </c>
      <c r="E239">
        <v>59960</v>
      </c>
      <c r="F239">
        <v>4</v>
      </c>
      <c r="G239" s="2" t="s">
        <v>505</v>
      </c>
      <c r="H239" s="2" t="s">
        <v>54</v>
      </c>
      <c r="I239" s="2" t="s">
        <v>55</v>
      </c>
      <c r="J239" s="2" t="s">
        <v>56</v>
      </c>
      <c r="K239">
        <v>1</v>
      </c>
      <c r="L239" s="2" t="s">
        <v>64</v>
      </c>
      <c r="M239">
        <v>108</v>
      </c>
      <c r="N239">
        <v>882.9</v>
      </c>
      <c r="O239">
        <v>95.35</v>
      </c>
      <c r="P239">
        <v>147.15</v>
      </c>
      <c r="R239" s="2" t="s">
        <v>58</v>
      </c>
      <c r="T239">
        <v>0</v>
      </c>
    </row>
    <row r="240" spans="1:21" x14ac:dyDescent="0.2">
      <c r="A240" s="2" t="s">
        <v>61</v>
      </c>
      <c r="B240" s="2" t="s">
        <v>506</v>
      </c>
      <c r="C240" s="2" t="s">
        <v>37</v>
      </c>
      <c r="D240">
        <v>6240</v>
      </c>
      <c r="E240">
        <v>23817</v>
      </c>
      <c r="F240">
        <v>1</v>
      </c>
      <c r="G240" s="2" t="s">
        <v>507</v>
      </c>
      <c r="H240" s="2" t="s">
        <v>54</v>
      </c>
      <c r="I240" s="2" t="s">
        <v>55</v>
      </c>
      <c r="J240" s="2" t="s">
        <v>56</v>
      </c>
      <c r="K240">
        <v>1</v>
      </c>
      <c r="L240" s="2" t="s">
        <v>113</v>
      </c>
      <c r="M240">
        <v>13</v>
      </c>
      <c r="N240">
        <v>148475</v>
      </c>
      <c r="O240">
        <v>17817</v>
      </c>
      <c r="P240">
        <v>24745.83</v>
      </c>
      <c r="R240" s="2" t="s">
        <v>58</v>
      </c>
      <c r="T240">
        <v>0</v>
      </c>
    </row>
    <row r="241" spans="1:21" x14ac:dyDescent="0.2">
      <c r="A241" s="2" t="s">
        <v>74</v>
      </c>
      <c r="B241" s="2" t="s">
        <v>508</v>
      </c>
      <c r="C241" s="2" t="s">
        <v>37</v>
      </c>
      <c r="D241">
        <v>2043</v>
      </c>
      <c r="E241">
        <v>11155</v>
      </c>
      <c r="F241">
        <v>1</v>
      </c>
      <c r="G241" s="2" t="s">
        <v>509</v>
      </c>
      <c r="H241" s="2" t="s">
        <v>54</v>
      </c>
      <c r="I241" s="2" t="s">
        <v>55</v>
      </c>
      <c r="J241" s="2" t="s">
        <v>56</v>
      </c>
      <c r="K241">
        <v>1</v>
      </c>
      <c r="L241" s="2" t="s">
        <v>57</v>
      </c>
      <c r="M241">
        <v>18</v>
      </c>
      <c r="N241">
        <v>5070</v>
      </c>
      <c r="O241">
        <v>659.1</v>
      </c>
      <c r="P241">
        <v>845</v>
      </c>
      <c r="R241" s="2" t="s">
        <v>58</v>
      </c>
      <c r="T241">
        <v>0</v>
      </c>
    </row>
    <row r="242" spans="1:21" x14ac:dyDescent="0.2">
      <c r="A242" s="2" t="s">
        <v>61</v>
      </c>
      <c r="B242" s="2" t="s">
        <v>510</v>
      </c>
      <c r="C242" s="2" t="s">
        <v>37</v>
      </c>
      <c r="D242">
        <v>9228</v>
      </c>
      <c r="E242">
        <v>45277</v>
      </c>
      <c r="F242">
        <v>4</v>
      </c>
      <c r="G242" s="2" t="s">
        <v>487</v>
      </c>
      <c r="H242" s="2" t="s">
        <v>54</v>
      </c>
      <c r="I242" s="2" t="s">
        <v>55</v>
      </c>
      <c r="J242" s="2" t="s">
        <v>56</v>
      </c>
      <c r="K242">
        <v>1</v>
      </c>
      <c r="L242" s="2" t="s">
        <v>123</v>
      </c>
      <c r="M242">
        <v>13</v>
      </c>
      <c r="N242">
        <v>510</v>
      </c>
      <c r="O242">
        <v>61.2</v>
      </c>
      <c r="P242">
        <v>85</v>
      </c>
      <c r="R242" s="2" t="s">
        <v>58</v>
      </c>
      <c r="T242">
        <v>0</v>
      </c>
    </row>
    <row r="243" spans="1:21" x14ac:dyDescent="0.2">
      <c r="A243" s="2" t="s">
        <v>61</v>
      </c>
      <c r="B243" s="2" t="s">
        <v>511</v>
      </c>
      <c r="C243" s="2" t="s">
        <v>37</v>
      </c>
      <c r="D243">
        <v>7460</v>
      </c>
      <c r="E243">
        <v>28506</v>
      </c>
      <c r="F243">
        <v>4</v>
      </c>
      <c r="G243" s="2" t="s">
        <v>512</v>
      </c>
      <c r="H243" s="2" t="s">
        <v>54</v>
      </c>
      <c r="I243" s="2" t="s">
        <v>55</v>
      </c>
      <c r="J243" s="2" t="s">
        <v>56</v>
      </c>
      <c r="K243">
        <v>1</v>
      </c>
      <c r="L243" s="2" t="s">
        <v>61</v>
      </c>
      <c r="M243">
        <v>18</v>
      </c>
      <c r="N243">
        <v>682.8</v>
      </c>
      <c r="O243">
        <v>88.76</v>
      </c>
      <c r="P243">
        <v>113.8</v>
      </c>
      <c r="R243" s="2" t="s">
        <v>58</v>
      </c>
      <c r="T243">
        <v>0</v>
      </c>
    </row>
    <row r="244" spans="1:21" x14ac:dyDescent="0.2">
      <c r="A244" s="2" t="s">
        <v>61</v>
      </c>
      <c r="B244" s="2" t="s">
        <v>513</v>
      </c>
      <c r="C244" s="2" t="s">
        <v>37</v>
      </c>
      <c r="D244">
        <v>8391</v>
      </c>
      <c r="E244">
        <v>34326</v>
      </c>
      <c r="F244">
        <v>1</v>
      </c>
      <c r="G244" s="2" t="s">
        <v>60</v>
      </c>
      <c r="H244" s="2" t="s">
        <v>54</v>
      </c>
      <c r="I244" s="2" t="s">
        <v>55</v>
      </c>
      <c r="J244" s="2" t="s">
        <v>56</v>
      </c>
      <c r="K244">
        <v>1</v>
      </c>
      <c r="L244" s="2" t="s">
        <v>514</v>
      </c>
      <c r="M244">
        <v>18</v>
      </c>
      <c r="N244">
        <v>338.72</v>
      </c>
      <c r="O244">
        <v>44.03</v>
      </c>
      <c r="P244">
        <v>56.45</v>
      </c>
      <c r="R244" s="2" t="s">
        <v>58</v>
      </c>
      <c r="T244">
        <v>0</v>
      </c>
    </row>
    <row r="245" spans="1:21" x14ac:dyDescent="0.2">
      <c r="A245" s="2" t="s">
        <v>61</v>
      </c>
      <c r="B245" s="2" t="s">
        <v>515</v>
      </c>
      <c r="C245" s="2" t="s">
        <v>37</v>
      </c>
      <c r="D245">
        <v>9691</v>
      </c>
      <c r="E245">
        <v>60315</v>
      </c>
      <c r="F245">
        <v>4</v>
      </c>
      <c r="G245" s="2" t="s">
        <v>516</v>
      </c>
      <c r="H245" s="2" t="s">
        <v>54</v>
      </c>
      <c r="I245" s="2" t="s">
        <v>55</v>
      </c>
      <c r="J245" s="2" t="s">
        <v>56</v>
      </c>
      <c r="K245">
        <v>1</v>
      </c>
      <c r="L245" s="2" t="s">
        <v>113</v>
      </c>
      <c r="M245">
        <v>13</v>
      </c>
      <c r="N245">
        <v>351</v>
      </c>
      <c r="O245">
        <v>42.12</v>
      </c>
      <c r="P245">
        <v>58.5</v>
      </c>
      <c r="R245" s="2" t="s">
        <v>58</v>
      </c>
      <c r="T245">
        <v>0</v>
      </c>
    </row>
    <row r="246" spans="1:21" x14ac:dyDescent="0.2">
      <c r="A246" s="2" t="s">
        <v>61</v>
      </c>
      <c r="B246" s="2" t="s">
        <v>517</v>
      </c>
      <c r="C246" s="2" t="s">
        <v>37</v>
      </c>
      <c r="D246">
        <v>19568</v>
      </c>
      <c r="E246">
        <v>19568</v>
      </c>
      <c r="F246">
        <v>4</v>
      </c>
      <c r="G246" s="2" t="s">
        <v>172</v>
      </c>
      <c r="H246" s="2" t="s">
        <v>54</v>
      </c>
      <c r="I246" s="2" t="s">
        <v>55</v>
      </c>
      <c r="J246" s="2" t="s">
        <v>56</v>
      </c>
      <c r="K246">
        <v>1</v>
      </c>
      <c r="L246" s="2" t="s">
        <v>118</v>
      </c>
      <c r="M246">
        <v>24</v>
      </c>
      <c r="N246">
        <v>4185</v>
      </c>
      <c r="O246">
        <v>451.98</v>
      </c>
      <c r="P246">
        <v>697.5</v>
      </c>
      <c r="R246" s="2" t="s">
        <v>58</v>
      </c>
      <c r="T246">
        <v>0</v>
      </c>
    </row>
    <row r="247" spans="1:21" x14ac:dyDescent="0.2">
      <c r="A247" s="2" t="s">
        <v>61</v>
      </c>
      <c r="B247" s="2" t="s">
        <v>518</v>
      </c>
      <c r="C247" s="2" t="s">
        <v>37</v>
      </c>
      <c r="D247">
        <v>8540</v>
      </c>
      <c r="E247">
        <v>37745</v>
      </c>
      <c r="F247">
        <v>1</v>
      </c>
      <c r="G247" s="2" t="s">
        <v>82</v>
      </c>
      <c r="H247" s="2" t="s">
        <v>84</v>
      </c>
      <c r="I247" s="2" t="s">
        <v>79</v>
      </c>
      <c r="J247" s="2" t="s">
        <v>126</v>
      </c>
      <c r="K247">
        <v>1</v>
      </c>
      <c r="L247" s="2" t="s">
        <v>297</v>
      </c>
      <c r="M247">
        <v>102</v>
      </c>
      <c r="N247">
        <v>7850</v>
      </c>
      <c r="O247">
        <v>785</v>
      </c>
      <c r="P247">
        <v>1308.33</v>
      </c>
      <c r="Q247" s="2" t="s">
        <v>184</v>
      </c>
      <c r="R247" s="2" t="s">
        <v>51</v>
      </c>
      <c r="S247">
        <v>1</v>
      </c>
      <c r="T247">
        <v>1</v>
      </c>
      <c r="U247">
        <v>10</v>
      </c>
    </row>
    <row r="248" spans="1:21" x14ac:dyDescent="0.2">
      <c r="A248" s="2" t="s">
        <v>61</v>
      </c>
      <c r="B248" s="2" t="s">
        <v>519</v>
      </c>
      <c r="C248" s="2" t="s">
        <v>37</v>
      </c>
      <c r="D248">
        <v>61104</v>
      </c>
      <c r="E248">
        <v>61108</v>
      </c>
      <c r="F248">
        <v>4</v>
      </c>
      <c r="G248" s="2" t="s">
        <v>520</v>
      </c>
      <c r="H248" s="2" t="s">
        <v>54</v>
      </c>
      <c r="I248" s="2" t="s">
        <v>55</v>
      </c>
      <c r="J248" s="2" t="s">
        <v>56</v>
      </c>
      <c r="K248">
        <v>1</v>
      </c>
      <c r="L248" s="2" t="s">
        <v>189</v>
      </c>
      <c r="M248">
        <v>13</v>
      </c>
      <c r="N248">
        <v>444</v>
      </c>
      <c r="O248">
        <v>53.28</v>
      </c>
      <c r="P248">
        <v>74</v>
      </c>
      <c r="R248" s="2" t="s">
        <v>58</v>
      </c>
      <c r="T248">
        <v>0</v>
      </c>
    </row>
    <row r="249" spans="1:21" x14ac:dyDescent="0.2">
      <c r="A249" s="2" t="s">
        <v>61</v>
      </c>
      <c r="B249" s="2" t="s">
        <v>521</v>
      </c>
      <c r="C249" s="2" t="s">
        <v>37</v>
      </c>
      <c r="D249">
        <v>37729</v>
      </c>
      <c r="E249">
        <v>37729</v>
      </c>
      <c r="F249">
        <v>4</v>
      </c>
      <c r="G249" s="2" t="s">
        <v>276</v>
      </c>
      <c r="H249" s="2" t="s">
        <v>54</v>
      </c>
      <c r="I249" s="2" t="s">
        <v>55</v>
      </c>
      <c r="J249" s="2" t="s">
        <v>56</v>
      </c>
      <c r="K249">
        <v>1</v>
      </c>
      <c r="L249" s="2" t="s">
        <v>304</v>
      </c>
      <c r="M249">
        <v>13</v>
      </c>
      <c r="N249">
        <v>995</v>
      </c>
      <c r="O249">
        <v>119.4</v>
      </c>
      <c r="P249">
        <v>165.83</v>
      </c>
      <c r="R249" s="2" t="s">
        <v>58</v>
      </c>
      <c r="T249">
        <v>0</v>
      </c>
    </row>
    <row r="250" spans="1:21" x14ac:dyDescent="0.2">
      <c r="A250" s="2" t="s">
        <v>61</v>
      </c>
      <c r="B250" s="2" t="s">
        <v>522</v>
      </c>
      <c r="C250" s="2" t="s">
        <v>37</v>
      </c>
      <c r="D250">
        <v>8540</v>
      </c>
      <c r="E250">
        <v>37749</v>
      </c>
      <c r="F250">
        <v>1</v>
      </c>
      <c r="G250" s="2" t="s">
        <v>523</v>
      </c>
      <c r="H250" s="2" t="s">
        <v>54</v>
      </c>
      <c r="I250" s="2" t="s">
        <v>55</v>
      </c>
      <c r="J250" s="2" t="s">
        <v>56</v>
      </c>
      <c r="K250">
        <v>1</v>
      </c>
      <c r="L250" s="2" t="s">
        <v>236</v>
      </c>
      <c r="M250">
        <v>102</v>
      </c>
      <c r="N250">
        <v>4700</v>
      </c>
      <c r="O250">
        <v>470</v>
      </c>
      <c r="P250">
        <v>783.33</v>
      </c>
      <c r="R250" s="2" t="s">
        <v>58</v>
      </c>
      <c r="T250">
        <v>0</v>
      </c>
    </row>
    <row r="251" spans="1:21" x14ac:dyDescent="0.2">
      <c r="A251" s="2" t="s">
        <v>61</v>
      </c>
      <c r="B251" s="2" t="s">
        <v>524</v>
      </c>
      <c r="C251" s="2" t="s">
        <v>37</v>
      </c>
      <c r="D251">
        <v>27612</v>
      </c>
      <c r="E251">
        <v>27612</v>
      </c>
      <c r="F251">
        <v>2</v>
      </c>
      <c r="G251" s="2" t="s">
        <v>400</v>
      </c>
      <c r="H251" s="2" t="s">
        <v>54</v>
      </c>
      <c r="I251" s="2" t="s">
        <v>55</v>
      </c>
      <c r="J251" s="2" t="s">
        <v>56</v>
      </c>
      <c r="K251">
        <v>1</v>
      </c>
      <c r="L251" s="2" t="s">
        <v>189</v>
      </c>
      <c r="N251">
        <v>406.57</v>
      </c>
      <c r="O251">
        <v>43.91</v>
      </c>
      <c r="P251">
        <v>0</v>
      </c>
      <c r="R251" s="2" t="s">
        <v>58</v>
      </c>
      <c r="T251">
        <v>0</v>
      </c>
    </row>
    <row r="252" spans="1:21" x14ac:dyDescent="0.2">
      <c r="A252" s="2" t="s">
        <v>61</v>
      </c>
      <c r="B252" s="2" t="s">
        <v>525</v>
      </c>
      <c r="C252" s="2" t="s">
        <v>37</v>
      </c>
      <c r="D252">
        <v>8540</v>
      </c>
      <c r="E252">
        <v>37755</v>
      </c>
      <c r="F252">
        <v>1</v>
      </c>
      <c r="G252" s="2" t="s">
        <v>183</v>
      </c>
      <c r="H252" s="2" t="s">
        <v>54</v>
      </c>
      <c r="I252" s="2" t="s">
        <v>55</v>
      </c>
      <c r="J252" s="2" t="s">
        <v>56</v>
      </c>
      <c r="K252">
        <v>1</v>
      </c>
      <c r="L252" s="2" t="s">
        <v>123</v>
      </c>
      <c r="M252">
        <v>102</v>
      </c>
      <c r="N252">
        <v>700</v>
      </c>
      <c r="O252">
        <v>70</v>
      </c>
      <c r="P252">
        <v>116.67</v>
      </c>
      <c r="R252" s="2" t="s">
        <v>58</v>
      </c>
      <c r="T252">
        <v>0</v>
      </c>
    </row>
    <row r="253" spans="1:21" x14ac:dyDescent="0.2">
      <c r="A253" s="2" t="s">
        <v>61</v>
      </c>
      <c r="B253" s="2" t="s">
        <v>526</v>
      </c>
      <c r="C253" s="2" t="s">
        <v>37</v>
      </c>
      <c r="D253">
        <v>59956</v>
      </c>
      <c r="E253">
        <v>59960</v>
      </c>
      <c r="F253">
        <v>4</v>
      </c>
      <c r="G253" s="2" t="s">
        <v>505</v>
      </c>
      <c r="H253" s="2" t="s">
        <v>54</v>
      </c>
      <c r="I253" s="2" t="s">
        <v>55</v>
      </c>
      <c r="J253" s="2" t="s">
        <v>56</v>
      </c>
      <c r="K253">
        <v>1</v>
      </c>
      <c r="L253" s="2" t="s">
        <v>64</v>
      </c>
      <c r="M253">
        <v>108</v>
      </c>
      <c r="N253">
        <v>259.2</v>
      </c>
      <c r="O253">
        <v>27.99</v>
      </c>
      <c r="P253">
        <v>43.2</v>
      </c>
      <c r="R253" s="2" t="s">
        <v>58</v>
      </c>
      <c r="T253">
        <v>0</v>
      </c>
    </row>
    <row r="254" spans="1:21" x14ac:dyDescent="0.2">
      <c r="A254" s="2" t="s">
        <v>61</v>
      </c>
      <c r="B254" s="2" t="s">
        <v>527</v>
      </c>
      <c r="C254" s="2" t="s">
        <v>37</v>
      </c>
      <c r="D254">
        <v>56515</v>
      </c>
      <c r="E254">
        <v>57699</v>
      </c>
      <c r="F254">
        <v>6</v>
      </c>
      <c r="G254" s="2" t="s">
        <v>528</v>
      </c>
      <c r="H254" s="2" t="s">
        <v>54</v>
      </c>
      <c r="I254" s="2" t="s">
        <v>55</v>
      </c>
      <c r="J254" s="2" t="s">
        <v>56</v>
      </c>
      <c r="K254">
        <v>1</v>
      </c>
      <c r="L254" s="2" t="s">
        <v>116</v>
      </c>
      <c r="M254">
        <v>13</v>
      </c>
      <c r="N254">
        <v>3200</v>
      </c>
      <c r="O254">
        <v>384</v>
      </c>
      <c r="P254">
        <v>533.33000000000004</v>
      </c>
      <c r="R254" s="2" t="s">
        <v>58</v>
      </c>
      <c r="T254">
        <v>0</v>
      </c>
    </row>
    <row r="255" spans="1:21" x14ac:dyDescent="0.2">
      <c r="A255" s="2" t="s">
        <v>61</v>
      </c>
      <c r="B255" s="2" t="s">
        <v>529</v>
      </c>
      <c r="C255" s="2" t="s">
        <v>37</v>
      </c>
      <c r="D255">
        <v>9796</v>
      </c>
      <c r="E255">
        <v>57999</v>
      </c>
      <c r="F255">
        <v>1</v>
      </c>
      <c r="G255" s="2" t="s">
        <v>530</v>
      </c>
      <c r="H255" s="2" t="s">
        <v>54</v>
      </c>
      <c r="I255" s="2" t="s">
        <v>55</v>
      </c>
      <c r="J255" s="2" t="s">
        <v>56</v>
      </c>
      <c r="K255">
        <v>1</v>
      </c>
      <c r="L255" s="2" t="s">
        <v>531</v>
      </c>
      <c r="M255">
        <v>13</v>
      </c>
      <c r="N255">
        <v>2900</v>
      </c>
      <c r="O255">
        <v>348</v>
      </c>
      <c r="P255">
        <v>483.33</v>
      </c>
      <c r="R255" s="2" t="s">
        <v>58</v>
      </c>
      <c r="T255">
        <v>0</v>
      </c>
    </row>
    <row r="256" spans="1:21" x14ac:dyDescent="0.2">
      <c r="A256" s="2" t="s">
        <v>61</v>
      </c>
      <c r="B256" s="2" t="s">
        <v>532</v>
      </c>
      <c r="C256" s="2" t="s">
        <v>37</v>
      </c>
      <c r="D256">
        <v>56665</v>
      </c>
      <c r="E256">
        <v>56666</v>
      </c>
      <c r="F256">
        <v>4</v>
      </c>
      <c r="G256" s="2" t="s">
        <v>533</v>
      </c>
      <c r="H256" s="2" t="s">
        <v>46</v>
      </c>
      <c r="I256" s="2" t="s">
        <v>72</v>
      </c>
      <c r="J256" s="2" t="s">
        <v>48</v>
      </c>
      <c r="K256">
        <v>1</v>
      </c>
      <c r="L256" s="2" t="s">
        <v>141</v>
      </c>
      <c r="M256">
        <v>13</v>
      </c>
      <c r="N256">
        <v>380</v>
      </c>
      <c r="O256">
        <v>45.6</v>
      </c>
      <c r="P256">
        <v>63.33</v>
      </c>
      <c r="R256" s="2" t="s">
        <v>75</v>
      </c>
      <c r="T256">
        <v>0</v>
      </c>
      <c r="U256">
        <v>11</v>
      </c>
    </row>
    <row r="257" spans="1:21" x14ac:dyDescent="0.2">
      <c r="A257" s="2" t="s">
        <v>61</v>
      </c>
      <c r="B257" s="2" t="s">
        <v>534</v>
      </c>
      <c r="C257" s="2" t="s">
        <v>37</v>
      </c>
      <c r="D257">
        <v>9243</v>
      </c>
      <c r="E257">
        <v>46364</v>
      </c>
      <c r="F257">
        <v>4</v>
      </c>
      <c r="G257" s="2" t="s">
        <v>535</v>
      </c>
      <c r="H257" s="2" t="s">
        <v>54</v>
      </c>
      <c r="I257" s="2" t="s">
        <v>55</v>
      </c>
      <c r="J257" s="2" t="s">
        <v>56</v>
      </c>
      <c r="K257">
        <v>1</v>
      </c>
      <c r="L257" s="2" t="s">
        <v>297</v>
      </c>
      <c r="M257">
        <v>13</v>
      </c>
      <c r="N257">
        <v>331</v>
      </c>
      <c r="O257">
        <v>39.72</v>
      </c>
      <c r="P257">
        <v>55.17</v>
      </c>
      <c r="R257" s="2" t="s">
        <v>58</v>
      </c>
      <c r="T257">
        <v>0</v>
      </c>
    </row>
    <row r="258" spans="1:21" x14ac:dyDescent="0.2">
      <c r="A258" s="2" t="s">
        <v>61</v>
      </c>
      <c r="B258" s="2" t="s">
        <v>536</v>
      </c>
      <c r="C258" s="2" t="s">
        <v>37</v>
      </c>
      <c r="D258">
        <v>8258</v>
      </c>
      <c r="E258">
        <v>33244</v>
      </c>
      <c r="F258">
        <v>4</v>
      </c>
      <c r="G258" s="2" t="s">
        <v>537</v>
      </c>
      <c r="H258" s="2" t="s">
        <v>54</v>
      </c>
      <c r="I258" s="2" t="s">
        <v>55</v>
      </c>
      <c r="J258" s="2" t="s">
        <v>56</v>
      </c>
      <c r="K258">
        <v>1</v>
      </c>
      <c r="L258" s="2" t="s">
        <v>113</v>
      </c>
      <c r="M258">
        <v>18</v>
      </c>
      <c r="N258">
        <v>939.98</v>
      </c>
      <c r="O258">
        <v>122.2</v>
      </c>
      <c r="P258">
        <v>156.66</v>
      </c>
      <c r="R258" s="2" t="s">
        <v>58</v>
      </c>
      <c r="T258">
        <v>0</v>
      </c>
    </row>
    <row r="259" spans="1:21" x14ac:dyDescent="0.2">
      <c r="A259" s="2" t="s">
        <v>61</v>
      </c>
      <c r="B259" s="2" t="s">
        <v>538</v>
      </c>
      <c r="C259" s="2" t="s">
        <v>37</v>
      </c>
      <c r="D259">
        <v>67326</v>
      </c>
      <c r="E259">
        <v>67327</v>
      </c>
      <c r="F259">
        <v>1</v>
      </c>
      <c r="G259" s="2" t="s">
        <v>539</v>
      </c>
      <c r="H259" s="2" t="s">
        <v>54</v>
      </c>
      <c r="I259" s="2" t="s">
        <v>55</v>
      </c>
      <c r="J259" s="2" t="s">
        <v>56</v>
      </c>
      <c r="K259">
        <v>1</v>
      </c>
      <c r="L259" s="2" t="s">
        <v>236</v>
      </c>
      <c r="M259">
        <v>13</v>
      </c>
      <c r="N259">
        <v>395.7</v>
      </c>
      <c r="O259">
        <v>47.48</v>
      </c>
      <c r="P259">
        <v>65.95</v>
      </c>
      <c r="R259" s="2" t="s">
        <v>58</v>
      </c>
      <c r="T259">
        <v>0</v>
      </c>
    </row>
    <row r="260" spans="1:21" x14ac:dyDescent="0.2">
      <c r="A260" s="2" t="s">
        <v>61</v>
      </c>
      <c r="B260" s="2" t="s">
        <v>540</v>
      </c>
      <c r="C260" s="2" t="s">
        <v>37</v>
      </c>
      <c r="D260">
        <v>15737</v>
      </c>
      <c r="E260">
        <v>15737</v>
      </c>
      <c r="F260">
        <v>4</v>
      </c>
      <c r="G260" s="2" t="s">
        <v>541</v>
      </c>
      <c r="H260" s="2" t="s">
        <v>54</v>
      </c>
      <c r="I260" s="2" t="s">
        <v>55</v>
      </c>
      <c r="J260" s="2" t="s">
        <v>56</v>
      </c>
      <c r="K260">
        <v>1</v>
      </c>
      <c r="L260" s="2" t="s">
        <v>189</v>
      </c>
      <c r="M260">
        <v>24</v>
      </c>
      <c r="N260">
        <v>1490</v>
      </c>
      <c r="O260">
        <v>160.91999999999999</v>
      </c>
      <c r="P260">
        <v>248.33</v>
      </c>
      <c r="R260" s="2" t="s">
        <v>58</v>
      </c>
      <c r="T260">
        <v>0</v>
      </c>
    </row>
    <row r="261" spans="1:21" x14ac:dyDescent="0.2">
      <c r="A261" s="2" t="s">
        <v>61</v>
      </c>
      <c r="B261" s="2" t="s">
        <v>542</v>
      </c>
      <c r="C261" s="2" t="s">
        <v>37</v>
      </c>
      <c r="D261">
        <v>9949</v>
      </c>
      <c r="E261">
        <v>55156</v>
      </c>
      <c r="F261">
        <v>4</v>
      </c>
      <c r="G261" s="2" t="s">
        <v>543</v>
      </c>
      <c r="H261" s="2" t="s">
        <v>384</v>
      </c>
      <c r="I261" s="2" t="s">
        <v>40</v>
      </c>
      <c r="J261" s="2" t="s">
        <v>41</v>
      </c>
      <c r="K261">
        <v>1</v>
      </c>
      <c r="L261" s="2" t="s">
        <v>297</v>
      </c>
      <c r="M261">
        <v>13</v>
      </c>
      <c r="N261">
        <v>6264</v>
      </c>
      <c r="O261">
        <v>751.68</v>
      </c>
      <c r="P261">
        <v>1044</v>
      </c>
      <c r="R261" s="2" t="s">
        <v>385</v>
      </c>
      <c r="T261">
        <v>0</v>
      </c>
      <c r="U261">
        <v>11</v>
      </c>
    </row>
    <row r="262" spans="1:21" x14ac:dyDescent="0.2">
      <c r="A262" s="2" t="s">
        <v>61</v>
      </c>
      <c r="B262" s="2" t="s">
        <v>544</v>
      </c>
      <c r="C262" s="2" t="s">
        <v>37</v>
      </c>
      <c r="D262">
        <v>9608</v>
      </c>
      <c r="E262">
        <v>61319</v>
      </c>
      <c r="F262">
        <v>4</v>
      </c>
      <c r="G262" s="2" t="s">
        <v>545</v>
      </c>
      <c r="H262" s="2" t="s">
        <v>54</v>
      </c>
      <c r="I262" s="2" t="s">
        <v>55</v>
      </c>
      <c r="J262" s="2" t="s">
        <v>56</v>
      </c>
      <c r="K262">
        <v>1</v>
      </c>
      <c r="L262" s="2" t="s">
        <v>42</v>
      </c>
      <c r="M262">
        <v>13</v>
      </c>
      <c r="N262">
        <v>1888.95</v>
      </c>
      <c r="O262">
        <v>226.67</v>
      </c>
      <c r="P262">
        <v>314.82</v>
      </c>
      <c r="R262" s="2" t="s">
        <v>58</v>
      </c>
      <c r="T262">
        <v>0</v>
      </c>
    </row>
    <row r="263" spans="1:21" x14ac:dyDescent="0.2">
      <c r="A263" s="2" t="s">
        <v>61</v>
      </c>
      <c r="B263" s="2" t="s">
        <v>546</v>
      </c>
      <c r="C263" s="2" t="s">
        <v>37</v>
      </c>
      <c r="D263">
        <v>19568</v>
      </c>
      <c r="E263">
        <v>19568</v>
      </c>
      <c r="F263">
        <v>1</v>
      </c>
      <c r="G263" s="2" t="s">
        <v>172</v>
      </c>
      <c r="H263" s="2" t="s">
        <v>54</v>
      </c>
      <c r="I263" s="2" t="s">
        <v>55</v>
      </c>
      <c r="J263" s="2" t="s">
        <v>56</v>
      </c>
      <c r="K263">
        <v>1</v>
      </c>
      <c r="L263" s="2" t="s">
        <v>297</v>
      </c>
      <c r="M263">
        <v>25</v>
      </c>
      <c r="N263">
        <v>3950</v>
      </c>
      <c r="O263">
        <v>474</v>
      </c>
      <c r="P263">
        <v>658.33</v>
      </c>
      <c r="R263" s="2" t="s">
        <v>58</v>
      </c>
      <c r="T263">
        <v>0</v>
      </c>
    </row>
    <row r="264" spans="1:21" x14ac:dyDescent="0.2">
      <c r="A264" s="2" t="s">
        <v>61</v>
      </c>
      <c r="B264" s="2" t="s">
        <v>547</v>
      </c>
      <c r="C264" s="2" t="s">
        <v>37</v>
      </c>
      <c r="D264">
        <v>3344</v>
      </c>
      <c r="E264">
        <v>56274</v>
      </c>
      <c r="F264">
        <v>6</v>
      </c>
      <c r="G264" s="2" t="s">
        <v>330</v>
      </c>
      <c r="H264" s="2" t="s">
        <v>54</v>
      </c>
      <c r="I264" s="2" t="s">
        <v>55</v>
      </c>
      <c r="J264" s="2" t="s">
        <v>56</v>
      </c>
      <c r="K264">
        <v>1</v>
      </c>
      <c r="L264" s="2" t="s">
        <v>297</v>
      </c>
      <c r="M264">
        <v>19</v>
      </c>
      <c r="N264">
        <v>515.73</v>
      </c>
      <c r="O264">
        <v>61.89</v>
      </c>
      <c r="P264">
        <v>86</v>
      </c>
      <c r="R264" s="2" t="s">
        <v>58</v>
      </c>
      <c r="T264">
        <v>0</v>
      </c>
    </row>
    <row r="265" spans="1:21" x14ac:dyDescent="0.2">
      <c r="A265" s="2" t="s">
        <v>61</v>
      </c>
      <c r="B265" s="2" t="s">
        <v>548</v>
      </c>
      <c r="C265" s="2" t="s">
        <v>37</v>
      </c>
      <c r="D265">
        <v>57312</v>
      </c>
      <c r="E265">
        <v>44950</v>
      </c>
      <c r="F265">
        <v>1</v>
      </c>
      <c r="G265" s="2" t="s">
        <v>549</v>
      </c>
      <c r="H265" s="2" t="s">
        <v>54</v>
      </c>
      <c r="I265" s="2" t="s">
        <v>55</v>
      </c>
      <c r="J265" s="2" t="s">
        <v>56</v>
      </c>
      <c r="K265">
        <v>1</v>
      </c>
      <c r="L265" s="2" t="s">
        <v>113</v>
      </c>
      <c r="M265">
        <v>140</v>
      </c>
      <c r="N265">
        <v>178.81</v>
      </c>
      <c r="O265">
        <v>21.46</v>
      </c>
      <c r="P265">
        <v>29.8</v>
      </c>
      <c r="R265" s="2" t="s">
        <v>58</v>
      </c>
      <c r="T265">
        <v>0</v>
      </c>
    </row>
    <row r="266" spans="1:21" x14ac:dyDescent="0.2">
      <c r="A266" s="2" t="s">
        <v>61</v>
      </c>
      <c r="B266" s="2" t="s">
        <v>550</v>
      </c>
      <c r="C266" s="2" t="s">
        <v>37</v>
      </c>
      <c r="D266">
        <v>8258</v>
      </c>
      <c r="E266">
        <v>53923</v>
      </c>
      <c r="F266">
        <v>1</v>
      </c>
      <c r="G266" s="2" t="s">
        <v>551</v>
      </c>
      <c r="H266" s="2" t="s">
        <v>54</v>
      </c>
      <c r="I266" s="2" t="s">
        <v>55</v>
      </c>
      <c r="J266" s="2" t="s">
        <v>56</v>
      </c>
      <c r="K266">
        <v>1</v>
      </c>
      <c r="L266" s="2" t="s">
        <v>113</v>
      </c>
      <c r="M266">
        <v>18</v>
      </c>
      <c r="N266">
        <v>367.59</v>
      </c>
      <c r="O266">
        <v>47.79</v>
      </c>
      <c r="P266">
        <v>61.26</v>
      </c>
      <c r="R266" s="2" t="s">
        <v>58</v>
      </c>
      <c r="T266">
        <v>0</v>
      </c>
    </row>
    <row r="267" spans="1:21" x14ac:dyDescent="0.2">
      <c r="A267" s="2" t="s">
        <v>113</v>
      </c>
      <c r="B267" s="2" t="s">
        <v>552</v>
      </c>
      <c r="C267" s="2" t="s">
        <v>37</v>
      </c>
      <c r="D267">
        <v>8540</v>
      </c>
      <c r="E267">
        <v>37745</v>
      </c>
      <c r="F267">
        <v>1</v>
      </c>
      <c r="G267" s="2" t="s">
        <v>82</v>
      </c>
      <c r="H267" s="2" t="s">
        <v>84</v>
      </c>
      <c r="I267" s="2" t="s">
        <v>79</v>
      </c>
      <c r="J267" s="2" t="s">
        <v>126</v>
      </c>
      <c r="K267">
        <v>1</v>
      </c>
      <c r="L267" s="2" t="s">
        <v>118</v>
      </c>
      <c r="M267">
        <v>102</v>
      </c>
      <c r="N267">
        <v>9330</v>
      </c>
      <c r="O267">
        <v>933</v>
      </c>
      <c r="P267">
        <v>1555</v>
      </c>
      <c r="Q267" s="2" t="s">
        <v>123</v>
      </c>
      <c r="R267" s="2" t="s">
        <v>51</v>
      </c>
      <c r="S267">
        <v>1</v>
      </c>
      <c r="T267">
        <v>1</v>
      </c>
      <c r="U267">
        <v>10</v>
      </c>
    </row>
    <row r="268" spans="1:21" x14ac:dyDescent="0.2">
      <c r="A268" s="2" t="s">
        <v>113</v>
      </c>
      <c r="B268" s="2" t="s">
        <v>553</v>
      </c>
      <c r="C268" s="2" t="s">
        <v>37</v>
      </c>
      <c r="D268">
        <v>15739</v>
      </c>
      <c r="E268">
        <v>15739</v>
      </c>
      <c r="F268">
        <v>1</v>
      </c>
      <c r="G268" s="2" t="s">
        <v>554</v>
      </c>
      <c r="H268" s="2" t="s">
        <v>54</v>
      </c>
      <c r="I268" s="2" t="s">
        <v>55</v>
      </c>
      <c r="J268" s="2" t="s">
        <v>56</v>
      </c>
      <c r="K268">
        <v>1</v>
      </c>
      <c r="L268" s="2" t="s">
        <v>116</v>
      </c>
      <c r="M268">
        <v>25</v>
      </c>
      <c r="N268">
        <v>245</v>
      </c>
      <c r="O268">
        <v>29.4</v>
      </c>
      <c r="P268">
        <v>40.83</v>
      </c>
      <c r="R268" s="2" t="s">
        <v>58</v>
      </c>
      <c r="T268">
        <v>0</v>
      </c>
    </row>
    <row r="269" spans="1:21" x14ac:dyDescent="0.2">
      <c r="A269" s="2" t="s">
        <v>113</v>
      </c>
      <c r="B269" s="2" t="s">
        <v>555</v>
      </c>
      <c r="C269" s="2" t="s">
        <v>37</v>
      </c>
      <c r="D269">
        <v>9955</v>
      </c>
      <c r="E269">
        <v>47825</v>
      </c>
      <c r="F269">
        <v>4</v>
      </c>
      <c r="G269" s="2" t="s">
        <v>556</v>
      </c>
      <c r="H269" s="2" t="s">
        <v>54</v>
      </c>
      <c r="I269" s="2" t="s">
        <v>55</v>
      </c>
      <c r="J269" s="2" t="s">
        <v>56</v>
      </c>
      <c r="K269">
        <v>1</v>
      </c>
      <c r="L269" s="2" t="s">
        <v>92</v>
      </c>
      <c r="M269">
        <v>13</v>
      </c>
      <c r="N269">
        <v>275</v>
      </c>
      <c r="O269">
        <v>33</v>
      </c>
      <c r="P269">
        <v>45.84</v>
      </c>
      <c r="R269" s="2" t="s">
        <v>58</v>
      </c>
      <c r="T269">
        <v>0</v>
      </c>
    </row>
    <row r="270" spans="1:21" x14ac:dyDescent="0.2">
      <c r="A270" s="2" t="s">
        <v>113</v>
      </c>
      <c r="B270" s="2" t="s">
        <v>557</v>
      </c>
      <c r="C270" s="2" t="s">
        <v>37</v>
      </c>
      <c r="D270">
        <v>6795</v>
      </c>
      <c r="E270">
        <v>58008</v>
      </c>
      <c r="F270">
        <v>0</v>
      </c>
      <c r="G270" s="2" t="s">
        <v>471</v>
      </c>
      <c r="H270" s="2" t="s">
        <v>54</v>
      </c>
      <c r="I270" s="2" t="s">
        <v>55</v>
      </c>
      <c r="J270" s="2" t="s">
        <v>56</v>
      </c>
      <c r="K270">
        <v>1</v>
      </c>
      <c r="L270" s="2" t="s">
        <v>297</v>
      </c>
      <c r="M270">
        <v>140</v>
      </c>
      <c r="N270">
        <v>1375</v>
      </c>
      <c r="O270">
        <v>165</v>
      </c>
      <c r="P270">
        <v>229.17</v>
      </c>
      <c r="R270" s="2" t="s">
        <v>58</v>
      </c>
      <c r="T270">
        <v>0</v>
      </c>
    </row>
    <row r="271" spans="1:21" x14ac:dyDescent="0.2">
      <c r="A271" s="2" t="s">
        <v>61</v>
      </c>
      <c r="B271" s="2" t="s">
        <v>558</v>
      </c>
      <c r="C271" s="2" t="s">
        <v>37</v>
      </c>
      <c r="D271">
        <v>5240</v>
      </c>
      <c r="E271">
        <v>18099</v>
      </c>
      <c r="F271">
        <v>4</v>
      </c>
      <c r="G271" s="2" t="s">
        <v>559</v>
      </c>
      <c r="H271" s="2" t="s">
        <v>54</v>
      </c>
      <c r="I271" s="2" t="s">
        <v>55</v>
      </c>
      <c r="J271" s="2" t="s">
        <v>56</v>
      </c>
      <c r="K271">
        <v>1</v>
      </c>
      <c r="L271" s="2" t="s">
        <v>189</v>
      </c>
      <c r="M271">
        <v>13</v>
      </c>
      <c r="N271">
        <v>598.95000000000005</v>
      </c>
      <c r="O271">
        <v>71.87</v>
      </c>
      <c r="P271">
        <v>99.83</v>
      </c>
      <c r="R271" s="2" t="s">
        <v>58</v>
      </c>
      <c r="T271">
        <v>0</v>
      </c>
    </row>
    <row r="272" spans="1:21" x14ac:dyDescent="0.2">
      <c r="A272" s="2" t="s">
        <v>113</v>
      </c>
      <c r="B272" s="2" t="s">
        <v>560</v>
      </c>
      <c r="C272" s="2" t="s">
        <v>37</v>
      </c>
      <c r="D272">
        <v>15739</v>
      </c>
      <c r="E272">
        <v>15739</v>
      </c>
      <c r="F272">
        <v>1</v>
      </c>
      <c r="G272" s="2" t="s">
        <v>554</v>
      </c>
      <c r="H272" s="2" t="s">
        <v>84</v>
      </c>
      <c r="I272" s="2" t="s">
        <v>79</v>
      </c>
      <c r="J272" s="2" t="s">
        <v>126</v>
      </c>
      <c r="K272">
        <v>1</v>
      </c>
      <c r="L272" s="2" t="s">
        <v>236</v>
      </c>
      <c r="M272">
        <v>25</v>
      </c>
      <c r="N272">
        <v>4250</v>
      </c>
      <c r="O272">
        <v>510</v>
      </c>
      <c r="P272">
        <v>708.33</v>
      </c>
      <c r="Q272" s="2" t="s">
        <v>168</v>
      </c>
      <c r="R272" s="2" t="s">
        <v>75</v>
      </c>
      <c r="S272">
        <v>1</v>
      </c>
      <c r="T272">
        <v>1</v>
      </c>
      <c r="U272">
        <v>10</v>
      </c>
    </row>
    <row r="273" spans="1:21" x14ac:dyDescent="0.2">
      <c r="A273" s="2" t="s">
        <v>61</v>
      </c>
      <c r="B273" s="2" t="s">
        <v>561</v>
      </c>
      <c r="C273" s="2" t="s">
        <v>37</v>
      </c>
      <c r="D273">
        <v>60543</v>
      </c>
      <c r="E273">
        <v>60548</v>
      </c>
      <c r="F273">
        <v>4</v>
      </c>
      <c r="G273" s="2" t="s">
        <v>562</v>
      </c>
      <c r="H273" s="2" t="s">
        <v>54</v>
      </c>
      <c r="I273" s="2" t="s">
        <v>55</v>
      </c>
      <c r="J273" s="2" t="s">
        <v>56</v>
      </c>
      <c r="K273">
        <v>1</v>
      </c>
      <c r="L273" s="2" t="s">
        <v>500</v>
      </c>
      <c r="M273">
        <v>13</v>
      </c>
      <c r="N273">
        <v>243</v>
      </c>
      <c r="O273">
        <v>29.16</v>
      </c>
      <c r="P273">
        <v>40.5</v>
      </c>
      <c r="R273" s="2" t="s">
        <v>58</v>
      </c>
      <c r="T273">
        <v>0</v>
      </c>
    </row>
    <row r="274" spans="1:21" x14ac:dyDescent="0.2">
      <c r="A274" s="2" t="s">
        <v>113</v>
      </c>
      <c r="B274" s="2" t="s">
        <v>563</v>
      </c>
      <c r="C274" s="2" t="s">
        <v>37</v>
      </c>
      <c r="D274">
        <v>19568</v>
      </c>
      <c r="E274">
        <v>19568</v>
      </c>
      <c r="F274">
        <v>4</v>
      </c>
      <c r="G274" s="2" t="s">
        <v>172</v>
      </c>
      <c r="H274" s="2" t="s">
        <v>54</v>
      </c>
      <c r="I274" s="2" t="s">
        <v>55</v>
      </c>
      <c r="J274" s="2" t="s">
        <v>56</v>
      </c>
      <c r="K274">
        <v>1</v>
      </c>
      <c r="L274" s="2" t="s">
        <v>118</v>
      </c>
      <c r="M274">
        <v>24</v>
      </c>
      <c r="N274">
        <v>200</v>
      </c>
      <c r="O274">
        <v>21.6</v>
      </c>
      <c r="P274">
        <v>33.33</v>
      </c>
      <c r="R274" s="2" t="s">
        <v>58</v>
      </c>
      <c r="T274">
        <v>0</v>
      </c>
    </row>
    <row r="275" spans="1:21" x14ac:dyDescent="0.2">
      <c r="A275" s="2" t="s">
        <v>113</v>
      </c>
      <c r="B275" s="2" t="s">
        <v>564</v>
      </c>
      <c r="C275" s="2" t="s">
        <v>37</v>
      </c>
      <c r="D275">
        <v>1034</v>
      </c>
      <c r="E275">
        <v>1034</v>
      </c>
      <c r="F275">
        <v>1</v>
      </c>
      <c r="G275" s="2" t="s">
        <v>565</v>
      </c>
      <c r="H275" s="2" t="s">
        <v>84</v>
      </c>
      <c r="I275" s="2" t="s">
        <v>85</v>
      </c>
      <c r="J275" s="2" t="s">
        <v>86</v>
      </c>
      <c r="K275">
        <v>1</v>
      </c>
      <c r="L275" s="2" t="s">
        <v>297</v>
      </c>
      <c r="M275">
        <v>25</v>
      </c>
      <c r="N275">
        <v>10905</v>
      </c>
      <c r="O275">
        <v>1308.5999999999999</v>
      </c>
      <c r="P275">
        <v>1817.5</v>
      </c>
      <c r="R275" s="2" t="s">
        <v>75</v>
      </c>
      <c r="T275">
        <v>0</v>
      </c>
      <c r="U275">
        <v>10</v>
      </c>
    </row>
    <row r="276" spans="1:21" x14ac:dyDescent="0.2">
      <c r="A276" s="2" t="s">
        <v>113</v>
      </c>
      <c r="B276" s="2" t="s">
        <v>566</v>
      </c>
      <c r="C276" s="2" t="s">
        <v>37</v>
      </c>
      <c r="D276">
        <v>33801</v>
      </c>
      <c r="E276">
        <v>33801</v>
      </c>
      <c r="F276">
        <v>4</v>
      </c>
      <c r="G276" s="2" t="s">
        <v>479</v>
      </c>
      <c r="H276" s="2" t="s">
        <v>54</v>
      </c>
      <c r="I276" s="2" t="s">
        <v>55</v>
      </c>
      <c r="J276" s="2" t="s">
        <v>56</v>
      </c>
      <c r="K276">
        <v>1</v>
      </c>
      <c r="L276" s="2" t="s">
        <v>514</v>
      </c>
      <c r="M276">
        <v>13</v>
      </c>
      <c r="N276">
        <v>26400</v>
      </c>
      <c r="O276">
        <v>3168</v>
      </c>
      <c r="P276">
        <v>4400</v>
      </c>
      <c r="R276" s="2" t="s">
        <v>58</v>
      </c>
      <c r="T276">
        <v>0</v>
      </c>
    </row>
    <row r="277" spans="1:21" x14ac:dyDescent="0.2">
      <c r="A277" s="2" t="s">
        <v>113</v>
      </c>
      <c r="B277" s="2" t="s">
        <v>567</v>
      </c>
      <c r="C277" s="2" t="s">
        <v>37</v>
      </c>
      <c r="D277">
        <v>8540</v>
      </c>
      <c r="E277">
        <v>37755</v>
      </c>
      <c r="F277">
        <v>1</v>
      </c>
      <c r="G277" s="2" t="s">
        <v>183</v>
      </c>
      <c r="H277" s="2" t="s">
        <v>84</v>
      </c>
      <c r="I277" s="2" t="s">
        <v>85</v>
      </c>
      <c r="J277" s="2" t="s">
        <v>86</v>
      </c>
      <c r="K277">
        <v>1</v>
      </c>
      <c r="L277" s="2" t="s">
        <v>118</v>
      </c>
      <c r="M277">
        <v>102</v>
      </c>
      <c r="N277">
        <v>14847</v>
      </c>
      <c r="O277">
        <v>1484.7</v>
      </c>
      <c r="P277">
        <v>2474.5</v>
      </c>
      <c r="R277" s="2" t="s">
        <v>75</v>
      </c>
      <c r="T277">
        <v>0</v>
      </c>
      <c r="U277">
        <v>10</v>
      </c>
    </row>
    <row r="278" spans="1:21" x14ac:dyDescent="0.2">
      <c r="A278" s="2" t="s">
        <v>113</v>
      </c>
      <c r="B278" s="2" t="s">
        <v>568</v>
      </c>
      <c r="C278" s="2" t="s">
        <v>37</v>
      </c>
      <c r="D278">
        <v>58412</v>
      </c>
      <c r="E278">
        <v>58412</v>
      </c>
      <c r="F278">
        <v>4</v>
      </c>
      <c r="G278" s="2" t="s">
        <v>569</v>
      </c>
      <c r="H278" s="2" t="s">
        <v>54</v>
      </c>
      <c r="I278" s="2" t="s">
        <v>55</v>
      </c>
      <c r="J278" s="2" t="s">
        <v>56</v>
      </c>
      <c r="K278">
        <v>1</v>
      </c>
      <c r="L278" s="2" t="s">
        <v>570</v>
      </c>
      <c r="M278">
        <v>74</v>
      </c>
      <c r="N278">
        <v>446.5</v>
      </c>
      <c r="O278">
        <v>62.51</v>
      </c>
      <c r="P278">
        <v>74.42</v>
      </c>
      <c r="R278" s="2" t="s">
        <v>58</v>
      </c>
      <c r="T278">
        <v>0</v>
      </c>
    </row>
    <row r="279" spans="1:21" x14ac:dyDescent="0.2">
      <c r="A279" s="2" t="s">
        <v>113</v>
      </c>
      <c r="B279" s="2" t="s">
        <v>571</v>
      </c>
      <c r="C279" s="2" t="s">
        <v>37</v>
      </c>
      <c r="D279">
        <v>8540</v>
      </c>
      <c r="E279">
        <v>37745</v>
      </c>
      <c r="F279">
        <v>1</v>
      </c>
      <c r="G279" s="2" t="s">
        <v>82</v>
      </c>
      <c r="H279" s="2" t="s">
        <v>84</v>
      </c>
      <c r="I279" s="2" t="s">
        <v>85</v>
      </c>
      <c r="J279" s="2" t="s">
        <v>86</v>
      </c>
      <c r="K279">
        <v>1</v>
      </c>
      <c r="L279" s="2" t="s">
        <v>189</v>
      </c>
      <c r="M279">
        <v>102</v>
      </c>
      <c r="N279">
        <v>2330</v>
      </c>
      <c r="O279">
        <v>233</v>
      </c>
      <c r="P279">
        <v>388.34</v>
      </c>
      <c r="R279" s="2" t="s">
        <v>75</v>
      </c>
      <c r="T279">
        <v>0</v>
      </c>
    </row>
    <row r="280" spans="1:21" x14ac:dyDescent="0.2">
      <c r="A280" s="2" t="s">
        <v>113</v>
      </c>
      <c r="B280" s="2" t="s">
        <v>572</v>
      </c>
      <c r="C280" s="2" t="s">
        <v>37</v>
      </c>
      <c r="D280">
        <v>27609</v>
      </c>
      <c r="E280">
        <v>27609</v>
      </c>
      <c r="F280">
        <v>1</v>
      </c>
      <c r="G280" s="2" t="s">
        <v>362</v>
      </c>
      <c r="H280" s="2" t="s">
        <v>54</v>
      </c>
      <c r="I280" s="2" t="s">
        <v>55</v>
      </c>
      <c r="J280" s="2" t="s">
        <v>56</v>
      </c>
      <c r="K280">
        <v>1</v>
      </c>
      <c r="L280" s="2" t="s">
        <v>67</v>
      </c>
      <c r="N280">
        <v>737.2</v>
      </c>
      <c r="O280">
        <v>88.46</v>
      </c>
      <c r="P280">
        <v>0</v>
      </c>
      <c r="R280" s="2" t="s">
        <v>58</v>
      </c>
      <c r="T280">
        <v>0</v>
      </c>
    </row>
    <row r="281" spans="1:21" x14ac:dyDescent="0.2">
      <c r="A281" s="2" t="s">
        <v>113</v>
      </c>
      <c r="B281" s="2" t="s">
        <v>573</v>
      </c>
      <c r="C281" s="2" t="s">
        <v>37</v>
      </c>
      <c r="D281">
        <v>19568</v>
      </c>
      <c r="E281">
        <v>19568</v>
      </c>
      <c r="F281">
        <v>4</v>
      </c>
      <c r="G281" s="2" t="s">
        <v>172</v>
      </c>
      <c r="H281" s="2" t="s">
        <v>46</v>
      </c>
      <c r="I281" s="2" t="s">
        <v>47</v>
      </c>
      <c r="J281" s="2" t="s">
        <v>48</v>
      </c>
      <c r="K281">
        <v>1</v>
      </c>
      <c r="L281" s="2" t="s">
        <v>297</v>
      </c>
      <c r="M281">
        <v>24</v>
      </c>
      <c r="N281">
        <v>4760</v>
      </c>
      <c r="O281">
        <v>514.08000000000004</v>
      </c>
      <c r="P281">
        <v>793.33</v>
      </c>
      <c r="Q281" s="2" t="s">
        <v>50</v>
      </c>
      <c r="R281" s="2" t="s">
        <v>75</v>
      </c>
      <c r="T281">
        <v>0</v>
      </c>
    </row>
    <row r="282" spans="1:21" x14ac:dyDescent="0.2">
      <c r="A282" s="2" t="s">
        <v>113</v>
      </c>
      <c r="B282" s="2" t="s">
        <v>574</v>
      </c>
      <c r="C282" s="2" t="s">
        <v>37</v>
      </c>
      <c r="D282">
        <v>8540</v>
      </c>
      <c r="E282">
        <v>37749</v>
      </c>
      <c r="F282">
        <v>1</v>
      </c>
      <c r="G282" s="2" t="s">
        <v>523</v>
      </c>
      <c r="H282" s="2" t="s">
        <v>54</v>
      </c>
      <c r="I282" s="2" t="s">
        <v>55</v>
      </c>
      <c r="J282" s="2" t="s">
        <v>56</v>
      </c>
      <c r="K282">
        <v>1</v>
      </c>
      <c r="L282" s="2" t="s">
        <v>575</v>
      </c>
      <c r="M282">
        <v>102</v>
      </c>
      <c r="N282">
        <v>810</v>
      </c>
      <c r="O282">
        <v>81</v>
      </c>
      <c r="P282">
        <v>135</v>
      </c>
      <c r="R282" s="2" t="s">
        <v>58</v>
      </c>
      <c r="T282">
        <v>0</v>
      </c>
    </row>
    <row r="283" spans="1:21" x14ac:dyDescent="0.2">
      <c r="A283" s="2" t="s">
        <v>113</v>
      </c>
      <c r="B283" s="2" t="s">
        <v>576</v>
      </c>
      <c r="C283" s="2" t="s">
        <v>37</v>
      </c>
      <c r="D283">
        <v>8540</v>
      </c>
      <c r="E283">
        <v>37745</v>
      </c>
      <c r="F283">
        <v>1</v>
      </c>
      <c r="G283" s="2" t="s">
        <v>82</v>
      </c>
      <c r="H283" s="2" t="s">
        <v>84</v>
      </c>
      <c r="I283" s="2" t="s">
        <v>85</v>
      </c>
      <c r="J283" s="2" t="s">
        <v>86</v>
      </c>
      <c r="K283">
        <v>1</v>
      </c>
      <c r="L283" s="2" t="s">
        <v>102</v>
      </c>
      <c r="M283">
        <v>102</v>
      </c>
      <c r="N283">
        <v>19925</v>
      </c>
      <c r="O283">
        <v>1992.5</v>
      </c>
      <c r="P283">
        <v>3320.84</v>
      </c>
      <c r="R283" s="2" t="s">
        <v>75</v>
      </c>
      <c r="T283">
        <v>0</v>
      </c>
      <c r="U283">
        <v>10</v>
      </c>
    </row>
    <row r="284" spans="1:21" x14ac:dyDescent="0.2">
      <c r="A284" s="2" t="s">
        <v>113</v>
      </c>
      <c r="B284" s="2" t="s">
        <v>577</v>
      </c>
      <c r="C284" s="2" t="s">
        <v>37</v>
      </c>
      <c r="D284">
        <v>8540</v>
      </c>
      <c r="E284">
        <v>37745</v>
      </c>
      <c r="F284">
        <v>1</v>
      </c>
      <c r="G284" s="2" t="s">
        <v>82</v>
      </c>
      <c r="H284" s="2" t="s">
        <v>84</v>
      </c>
      <c r="I284" s="2" t="s">
        <v>79</v>
      </c>
      <c r="J284" s="2" t="s">
        <v>126</v>
      </c>
      <c r="K284">
        <v>1</v>
      </c>
      <c r="L284" s="2" t="s">
        <v>297</v>
      </c>
      <c r="M284">
        <v>102</v>
      </c>
      <c r="N284">
        <v>7150</v>
      </c>
      <c r="O284">
        <v>715</v>
      </c>
      <c r="P284">
        <v>1191.67</v>
      </c>
      <c r="Q284" s="2" t="s">
        <v>184</v>
      </c>
      <c r="R284" s="2" t="s">
        <v>51</v>
      </c>
      <c r="S284">
        <v>1</v>
      </c>
      <c r="T284">
        <v>1</v>
      </c>
      <c r="U284">
        <v>10</v>
      </c>
    </row>
    <row r="285" spans="1:21" x14ac:dyDescent="0.2">
      <c r="A285" s="2" t="s">
        <v>61</v>
      </c>
      <c r="B285" s="2" t="s">
        <v>578</v>
      </c>
      <c r="C285" s="2" t="s">
        <v>37</v>
      </c>
      <c r="D285">
        <v>60692</v>
      </c>
      <c r="E285">
        <v>60760</v>
      </c>
      <c r="F285">
        <v>1</v>
      </c>
      <c r="G285" s="2" t="s">
        <v>579</v>
      </c>
      <c r="H285" s="2" t="s">
        <v>54</v>
      </c>
      <c r="I285" s="2" t="s">
        <v>55</v>
      </c>
      <c r="J285" s="2" t="s">
        <v>56</v>
      </c>
      <c r="K285">
        <v>1</v>
      </c>
      <c r="L285" s="2" t="s">
        <v>297</v>
      </c>
      <c r="M285">
        <v>13</v>
      </c>
      <c r="N285">
        <v>180.2</v>
      </c>
      <c r="O285">
        <v>21.62</v>
      </c>
      <c r="P285">
        <v>30.04</v>
      </c>
      <c r="R285" s="2" t="s">
        <v>58</v>
      </c>
      <c r="T285">
        <v>0</v>
      </c>
    </row>
    <row r="286" spans="1:21" x14ac:dyDescent="0.2">
      <c r="A286" s="2" t="s">
        <v>113</v>
      </c>
      <c r="B286" s="2" t="s">
        <v>580</v>
      </c>
      <c r="C286" s="2" t="s">
        <v>37</v>
      </c>
      <c r="D286">
        <v>33204</v>
      </c>
      <c r="E286">
        <v>33204</v>
      </c>
      <c r="F286">
        <v>4</v>
      </c>
      <c r="G286" s="2" t="s">
        <v>45</v>
      </c>
      <c r="H286" s="2" t="s">
        <v>46</v>
      </c>
      <c r="I286" s="2" t="s">
        <v>47</v>
      </c>
      <c r="J286" s="2" t="s">
        <v>48</v>
      </c>
      <c r="K286">
        <v>1</v>
      </c>
      <c r="L286" s="2" t="s">
        <v>208</v>
      </c>
      <c r="M286">
        <v>13</v>
      </c>
      <c r="N286">
        <v>7060</v>
      </c>
      <c r="O286">
        <v>847.2</v>
      </c>
      <c r="P286">
        <v>1176.67</v>
      </c>
      <c r="Q286" s="2" t="s">
        <v>123</v>
      </c>
      <c r="R286" s="2" t="s">
        <v>51</v>
      </c>
      <c r="T286">
        <v>0</v>
      </c>
    </row>
    <row r="287" spans="1:21" x14ac:dyDescent="0.2">
      <c r="A287" s="2" t="s">
        <v>113</v>
      </c>
      <c r="B287" s="2" t="s">
        <v>581</v>
      </c>
      <c r="C287" s="2" t="s">
        <v>37</v>
      </c>
      <c r="D287">
        <v>1063</v>
      </c>
      <c r="E287">
        <v>1063</v>
      </c>
      <c r="F287">
        <v>4</v>
      </c>
      <c r="G287" s="2" t="s">
        <v>483</v>
      </c>
      <c r="H287" s="2" t="s">
        <v>54</v>
      </c>
      <c r="I287" s="2" t="s">
        <v>55</v>
      </c>
      <c r="J287" s="2" t="s">
        <v>56</v>
      </c>
      <c r="K287">
        <v>1</v>
      </c>
      <c r="L287" s="2" t="s">
        <v>118</v>
      </c>
      <c r="M287">
        <v>13</v>
      </c>
      <c r="N287">
        <v>3900</v>
      </c>
      <c r="O287">
        <v>468</v>
      </c>
      <c r="P287">
        <v>650</v>
      </c>
      <c r="R287" s="2" t="s">
        <v>58</v>
      </c>
      <c r="T287">
        <v>0</v>
      </c>
    </row>
    <row r="288" spans="1:21" x14ac:dyDescent="0.2">
      <c r="A288" s="2" t="s">
        <v>113</v>
      </c>
      <c r="B288" s="2" t="s">
        <v>582</v>
      </c>
      <c r="C288" s="2" t="s">
        <v>37</v>
      </c>
      <c r="D288">
        <v>3179</v>
      </c>
      <c r="E288">
        <v>41393</v>
      </c>
      <c r="F288">
        <v>1</v>
      </c>
      <c r="G288" s="2" t="s">
        <v>583</v>
      </c>
      <c r="H288" s="2" t="s">
        <v>54</v>
      </c>
      <c r="I288" s="2" t="s">
        <v>55</v>
      </c>
      <c r="J288" s="2" t="s">
        <v>56</v>
      </c>
      <c r="K288">
        <v>1</v>
      </c>
      <c r="L288" s="2" t="s">
        <v>118</v>
      </c>
      <c r="M288">
        <v>13</v>
      </c>
      <c r="N288">
        <v>14685.1</v>
      </c>
      <c r="O288">
        <v>1762.21</v>
      </c>
      <c r="P288">
        <v>2447.52</v>
      </c>
      <c r="R288" s="2" t="s">
        <v>58</v>
      </c>
      <c r="T288">
        <v>0</v>
      </c>
    </row>
    <row r="289" spans="1:21" x14ac:dyDescent="0.2">
      <c r="A289" s="2" t="s">
        <v>113</v>
      </c>
      <c r="B289" s="2" t="s">
        <v>584</v>
      </c>
      <c r="C289" s="2" t="s">
        <v>37</v>
      </c>
      <c r="D289">
        <v>27468</v>
      </c>
      <c r="E289">
        <v>27468</v>
      </c>
      <c r="F289">
        <v>4</v>
      </c>
      <c r="G289" s="2" t="s">
        <v>156</v>
      </c>
      <c r="H289" s="2" t="s">
        <v>46</v>
      </c>
      <c r="I289" s="2" t="s">
        <v>47</v>
      </c>
      <c r="J289" s="2" t="s">
        <v>48</v>
      </c>
      <c r="K289">
        <v>1</v>
      </c>
      <c r="L289" s="2" t="s">
        <v>297</v>
      </c>
      <c r="N289">
        <v>4062.45</v>
      </c>
      <c r="O289">
        <v>438.74</v>
      </c>
      <c r="P289">
        <v>0</v>
      </c>
      <c r="Q289" s="2" t="s">
        <v>50</v>
      </c>
      <c r="R289" s="2" t="s">
        <v>75</v>
      </c>
      <c r="T289">
        <v>0</v>
      </c>
    </row>
    <row r="290" spans="1:21" x14ac:dyDescent="0.2">
      <c r="A290" s="2" t="s">
        <v>113</v>
      </c>
      <c r="B290" s="2" t="s">
        <v>585</v>
      </c>
      <c r="C290" s="2" t="s">
        <v>37</v>
      </c>
      <c r="D290">
        <v>8540</v>
      </c>
      <c r="E290">
        <v>47807</v>
      </c>
      <c r="F290">
        <v>1</v>
      </c>
      <c r="G290" s="2" t="s">
        <v>213</v>
      </c>
      <c r="H290" s="2" t="s">
        <v>54</v>
      </c>
      <c r="I290" s="2" t="s">
        <v>55</v>
      </c>
      <c r="J290" s="2" t="s">
        <v>56</v>
      </c>
      <c r="K290">
        <v>1</v>
      </c>
      <c r="L290" s="2" t="s">
        <v>297</v>
      </c>
      <c r="M290">
        <v>102</v>
      </c>
      <c r="N290">
        <v>11350</v>
      </c>
      <c r="O290">
        <v>1135</v>
      </c>
      <c r="P290">
        <v>1891.67</v>
      </c>
      <c r="R290" s="2" t="s">
        <v>58</v>
      </c>
      <c r="T290">
        <v>0</v>
      </c>
    </row>
    <row r="291" spans="1:21" x14ac:dyDescent="0.2">
      <c r="A291" s="2" t="s">
        <v>113</v>
      </c>
      <c r="B291" s="2" t="s">
        <v>586</v>
      </c>
      <c r="C291" s="2" t="s">
        <v>37</v>
      </c>
      <c r="D291">
        <v>27468</v>
      </c>
      <c r="E291">
        <v>27468</v>
      </c>
      <c r="F291">
        <v>4</v>
      </c>
      <c r="G291" s="2" t="s">
        <v>156</v>
      </c>
      <c r="H291" s="2" t="s">
        <v>46</v>
      </c>
      <c r="I291" s="2" t="s">
        <v>47</v>
      </c>
      <c r="J291" s="2" t="s">
        <v>48</v>
      </c>
      <c r="K291">
        <v>1</v>
      </c>
      <c r="L291" s="2" t="s">
        <v>297</v>
      </c>
      <c r="N291">
        <v>7192.9</v>
      </c>
      <c r="O291">
        <v>776.83</v>
      </c>
      <c r="P291">
        <v>0</v>
      </c>
      <c r="Q291" s="2" t="s">
        <v>50</v>
      </c>
      <c r="R291" s="2" t="s">
        <v>51</v>
      </c>
      <c r="T291">
        <v>0</v>
      </c>
    </row>
    <row r="292" spans="1:21" x14ac:dyDescent="0.2">
      <c r="A292" s="2" t="s">
        <v>113</v>
      </c>
      <c r="B292" s="2" t="s">
        <v>587</v>
      </c>
      <c r="C292" s="2" t="s">
        <v>37</v>
      </c>
      <c r="D292">
        <v>27468</v>
      </c>
      <c r="E292">
        <v>27468</v>
      </c>
      <c r="F292">
        <v>1</v>
      </c>
      <c r="G292" s="2" t="s">
        <v>156</v>
      </c>
      <c r="H292" s="2" t="s">
        <v>84</v>
      </c>
      <c r="I292" s="2" t="s">
        <v>85</v>
      </c>
      <c r="J292" s="2" t="s">
        <v>86</v>
      </c>
      <c r="K292">
        <v>1</v>
      </c>
      <c r="L292" s="2" t="s">
        <v>297</v>
      </c>
      <c r="N292">
        <v>5179</v>
      </c>
      <c r="O292">
        <v>621.48</v>
      </c>
      <c r="P292">
        <v>0</v>
      </c>
      <c r="R292" s="2" t="s">
        <v>75</v>
      </c>
      <c r="T292">
        <v>0</v>
      </c>
      <c r="U292">
        <v>10</v>
      </c>
    </row>
    <row r="293" spans="1:21" x14ac:dyDescent="0.2">
      <c r="A293" s="2" t="s">
        <v>113</v>
      </c>
      <c r="B293" s="2" t="s">
        <v>588</v>
      </c>
      <c r="C293" s="2" t="s">
        <v>37</v>
      </c>
      <c r="D293">
        <v>62365</v>
      </c>
      <c r="E293">
        <v>62366</v>
      </c>
      <c r="F293">
        <v>1</v>
      </c>
      <c r="G293" s="2" t="s">
        <v>589</v>
      </c>
      <c r="H293" s="2" t="s">
        <v>84</v>
      </c>
      <c r="I293" s="2" t="s">
        <v>79</v>
      </c>
      <c r="J293" s="2" t="s">
        <v>126</v>
      </c>
      <c r="K293">
        <v>1</v>
      </c>
      <c r="L293" s="2" t="s">
        <v>118</v>
      </c>
      <c r="M293">
        <v>140</v>
      </c>
      <c r="N293">
        <v>5200</v>
      </c>
      <c r="O293">
        <v>624</v>
      </c>
      <c r="P293">
        <v>866.67</v>
      </c>
      <c r="Q293" s="2" t="s">
        <v>123</v>
      </c>
      <c r="R293" s="2" t="s">
        <v>51</v>
      </c>
      <c r="S293">
        <v>1</v>
      </c>
      <c r="T293">
        <v>1</v>
      </c>
      <c r="U293">
        <v>10</v>
      </c>
    </row>
    <row r="294" spans="1:21" x14ac:dyDescent="0.2">
      <c r="A294" s="2" t="s">
        <v>113</v>
      </c>
      <c r="B294" s="2" t="s">
        <v>590</v>
      </c>
      <c r="C294" s="2" t="s">
        <v>37</v>
      </c>
      <c r="D294">
        <v>64565</v>
      </c>
      <c r="E294">
        <v>64565</v>
      </c>
      <c r="F294">
        <v>4</v>
      </c>
      <c r="G294" s="2" t="s">
        <v>591</v>
      </c>
      <c r="H294" s="2" t="s">
        <v>46</v>
      </c>
      <c r="I294" s="2" t="s">
        <v>47</v>
      </c>
      <c r="J294" s="2" t="s">
        <v>48</v>
      </c>
      <c r="K294">
        <v>1</v>
      </c>
      <c r="L294" s="2" t="s">
        <v>189</v>
      </c>
      <c r="M294">
        <v>108</v>
      </c>
      <c r="N294">
        <v>1705</v>
      </c>
      <c r="O294">
        <v>184.14</v>
      </c>
      <c r="P294">
        <v>284.17</v>
      </c>
      <c r="Q294" s="2" t="s">
        <v>50</v>
      </c>
      <c r="R294" s="2" t="s">
        <v>75</v>
      </c>
      <c r="T294">
        <v>0</v>
      </c>
    </row>
    <row r="295" spans="1:21" x14ac:dyDescent="0.2">
      <c r="A295" s="2" t="s">
        <v>113</v>
      </c>
      <c r="B295" s="2" t="s">
        <v>592</v>
      </c>
      <c r="C295" s="2" t="s">
        <v>37</v>
      </c>
      <c r="D295">
        <v>8540</v>
      </c>
      <c r="E295">
        <v>47807</v>
      </c>
      <c r="F295">
        <v>1</v>
      </c>
      <c r="G295" s="2" t="s">
        <v>213</v>
      </c>
      <c r="H295" s="2" t="s">
        <v>54</v>
      </c>
      <c r="I295" s="2" t="s">
        <v>55</v>
      </c>
      <c r="J295" s="2" t="s">
        <v>56</v>
      </c>
      <c r="K295">
        <v>1</v>
      </c>
      <c r="L295" s="2" t="s">
        <v>297</v>
      </c>
      <c r="M295">
        <v>102</v>
      </c>
      <c r="N295">
        <v>4500</v>
      </c>
      <c r="O295">
        <v>450</v>
      </c>
      <c r="P295">
        <v>750</v>
      </c>
      <c r="R295" s="2" t="s">
        <v>58</v>
      </c>
      <c r="T295">
        <v>0</v>
      </c>
    </row>
    <row r="296" spans="1:21" x14ac:dyDescent="0.2">
      <c r="A296" s="2" t="s">
        <v>113</v>
      </c>
      <c r="B296" s="2" t="s">
        <v>593</v>
      </c>
      <c r="C296" s="2" t="s">
        <v>37</v>
      </c>
      <c r="D296">
        <v>8540</v>
      </c>
      <c r="E296">
        <v>37745</v>
      </c>
      <c r="F296">
        <v>1</v>
      </c>
      <c r="G296" s="2" t="s">
        <v>82</v>
      </c>
      <c r="H296" s="2" t="s">
        <v>54</v>
      </c>
      <c r="I296" s="2" t="s">
        <v>55</v>
      </c>
      <c r="J296" s="2" t="s">
        <v>56</v>
      </c>
      <c r="K296">
        <v>1</v>
      </c>
      <c r="L296" s="2" t="s">
        <v>232</v>
      </c>
      <c r="M296">
        <v>102</v>
      </c>
      <c r="N296">
        <v>845</v>
      </c>
      <c r="O296">
        <v>84.5</v>
      </c>
      <c r="P296">
        <v>140.83000000000001</v>
      </c>
      <c r="R296" s="2" t="s">
        <v>58</v>
      </c>
      <c r="T296">
        <v>0</v>
      </c>
    </row>
    <row r="297" spans="1:21" x14ac:dyDescent="0.2">
      <c r="A297" s="2" t="s">
        <v>113</v>
      </c>
      <c r="B297" s="2" t="s">
        <v>594</v>
      </c>
      <c r="C297" s="2" t="s">
        <v>37</v>
      </c>
      <c r="D297">
        <v>34915</v>
      </c>
      <c r="E297">
        <v>22882</v>
      </c>
      <c r="F297">
        <v>4</v>
      </c>
      <c r="G297" s="2" t="s">
        <v>595</v>
      </c>
      <c r="H297" s="2" t="s">
        <v>54</v>
      </c>
      <c r="I297" s="2" t="s">
        <v>55</v>
      </c>
      <c r="J297" s="2" t="s">
        <v>56</v>
      </c>
      <c r="K297">
        <v>1</v>
      </c>
      <c r="L297" s="2" t="s">
        <v>189</v>
      </c>
      <c r="M297">
        <v>13</v>
      </c>
      <c r="N297">
        <v>444.82</v>
      </c>
      <c r="O297">
        <v>46.61</v>
      </c>
      <c r="P297">
        <v>65.510000000000005</v>
      </c>
      <c r="R297" s="2" t="s">
        <v>58</v>
      </c>
      <c r="T297">
        <v>0</v>
      </c>
    </row>
    <row r="298" spans="1:21" x14ac:dyDescent="0.2">
      <c r="A298" s="2" t="s">
        <v>113</v>
      </c>
      <c r="B298" s="2" t="s">
        <v>596</v>
      </c>
      <c r="C298" s="2" t="s">
        <v>37</v>
      </c>
      <c r="D298">
        <v>59490</v>
      </c>
      <c r="E298">
        <v>65844</v>
      </c>
      <c r="F298">
        <v>1</v>
      </c>
      <c r="G298" s="2" t="s">
        <v>436</v>
      </c>
      <c r="H298" s="2" t="s">
        <v>54</v>
      </c>
      <c r="I298" s="2" t="s">
        <v>55</v>
      </c>
      <c r="J298" s="2" t="s">
        <v>56</v>
      </c>
      <c r="K298">
        <v>1</v>
      </c>
      <c r="L298" s="2" t="s">
        <v>118</v>
      </c>
      <c r="M298">
        <v>15</v>
      </c>
      <c r="N298">
        <v>74100</v>
      </c>
      <c r="O298">
        <v>12350</v>
      </c>
      <c r="P298">
        <v>12350</v>
      </c>
      <c r="R298" s="2" t="s">
        <v>58</v>
      </c>
      <c r="T298">
        <v>0</v>
      </c>
    </row>
    <row r="299" spans="1:21" x14ac:dyDescent="0.2">
      <c r="A299" s="2" t="s">
        <v>113</v>
      </c>
      <c r="B299" s="2" t="s">
        <v>597</v>
      </c>
      <c r="C299" s="2" t="s">
        <v>37</v>
      </c>
      <c r="D299">
        <v>34914</v>
      </c>
      <c r="E299">
        <v>23130</v>
      </c>
      <c r="F299">
        <v>1</v>
      </c>
      <c r="G299" s="2" t="s">
        <v>598</v>
      </c>
      <c r="H299" s="2" t="s">
        <v>54</v>
      </c>
      <c r="I299" s="2" t="s">
        <v>55</v>
      </c>
      <c r="J299" s="2" t="s">
        <v>56</v>
      </c>
      <c r="K299">
        <v>1</v>
      </c>
      <c r="L299" s="2" t="s">
        <v>113</v>
      </c>
      <c r="M299">
        <v>13</v>
      </c>
      <c r="N299">
        <v>1401.88</v>
      </c>
      <c r="O299">
        <v>168.23</v>
      </c>
      <c r="P299">
        <v>233.65</v>
      </c>
      <c r="R299" s="2" t="s">
        <v>58</v>
      </c>
      <c r="T299">
        <v>0</v>
      </c>
    </row>
    <row r="300" spans="1:21" x14ac:dyDescent="0.2">
      <c r="A300" s="2" t="s">
        <v>61</v>
      </c>
      <c r="B300" s="2" t="s">
        <v>599</v>
      </c>
      <c r="C300" s="2" t="s">
        <v>37</v>
      </c>
      <c r="D300">
        <v>57312</v>
      </c>
      <c r="E300">
        <v>44950</v>
      </c>
      <c r="F300">
        <v>1</v>
      </c>
      <c r="G300" s="2" t="s">
        <v>549</v>
      </c>
      <c r="H300" s="2" t="s">
        <v>54</v>
      </c>
      <c r="I300" s="2" t="s">
        <v>55</v>
      </c>
      <c r="J300" s="2" t="s">
        <v>56</v>
      </c>
      <c r="K300">
        <v>1</v>
      </c>
      <c r="L300" s="2" t="s">
        <v>113</v>
      </c>
      <c r="M300">
        <v>140</v>
      </c>
      <c r="N300">
        <v>545.59</v>
      </c>
      <c r="O300">
        <v>65.47</v>
      </c>
      <c r="P300">
        <v>90.93</v>
      </c>
      <c r="R300" s="2" t="s">
        <v>58</v>
      </c>
      <c r="T300">
        <v>0</v>
      </c>
    </row>
    <row r="301" spans="1:21" x14ac:dyDescent="0.2">
      <c r="A301" s="2" t="s">
        <v>61</v>
      </c>
      <c r="B301" s="2" t="s">
        <v>600</v>
      </c>
      <c r="C301" s="2" t="s">
        <v>37</v>
      </c>
      <c r="D301">
        <v>9383</v>
      </c>
      <c r="E301">
        <v>63303</v>
      </c>
      <c r="F301">
        <v>4</v>
      </c>
      <c r="G301" s="2" t="s">
        <v>601</v>
      </c>
      <c r="H301" s="2" t="s">
        <v>54</v>
      </c>
      <c r="I301" s="2" t="s">
        <v>55</v>
      </c>
      <c r="J301" s="2" t="s">
        <v>56</v>
      </c>
      <c r="K301">
        <v>1</v>
      </c>
      <c r="L301" s="2" t="s">
        <v>236</v>
      </c>
      <c r="M301">
        <v>13</v>
      </c>
      <c r="N301">
        <v>285</v>
      </c>
      <c r="O301">
        <v>34.200000000000003</v>
      </c>
      <c r="P301">
        <v>47.5</v>
      </c>
      <c r="R301" s="2" t="s">
        <v>58</v>
      </c>
      <c r="T301">
        <v>0</v>
      </c>
    </row>
    <row r="302" spans="1:21" x14ac:dyDescent="0.2">
      <c r="A302" s="2" t="s">
        <v>113</v>
      </c>
      <c r="B302" s="2" t="s">
        <v>602</v>
      </c>
      <c r="C302" s="2" t="s">
        <v>37</v>
      </c>
      <c r="D302">
        <v>8540</v>
      </c>
      <c r="E302">
        <v>37745</v>
      </c>
      <c r="F302">
        <v>1</v>
      </c>
      <c r="G302" s="2" t="s">
        <v>82</v>
      </c>
      <c r="H302" s="2" t="s">
        <v>84</v>
      </c>
      <c r="I302" s="2" t="s">
        <v>79</v>
      </c>
      <c r="J302" s="2" t="s">
        <v>126</v>
      </c>
      <c r="K302">
        <v>1</v>
      </c>
      <c r="L302" s="2" t="s">
        <v>118</v>
      </c>
      <c r="M302">
        <v>102</v>
      </c>
      <c r="N302">
        <v>8000</v>
      </c>
      <c r="O302">
        <v>800</v>
      </c>
      <c r="P302">
        <v>1333.33</v>
      </c>
      <c r="Q302" s="2" t="s">
        <v>127</v>
      </c>
      <c r="R302" s="2" t="s">
        <v>51</v>
      </c>
      <c r="S302">
        <v>1</v>
      </c>
      <c r="T302">
        <v>1</v>
      </c>
      <c r="U302">
        <v>10</v>
      </c>
    </row>
    <row r="303" spans="1:21" x14ac:dyDescent="0.2">
      <c r="A303" s="2" t="s">
        <v>113</v>
      </c>
      <c r="B303" s="2" t="s">
        <v>603</v>
      </c>
      <c r="C303" s="2" t="s">
        <v>37</v>
      </c>
      <c r="D303">
        <v>5240</v>
      </c>
      <c r="E303">
        <v>18080</v>
      </c>
      <c r="F303">
        <v>4</v>
      </c>
      <c r="G303" s="2" t="s">
        <v>604</v>
      </c>
      <c r="H303" s="2" t="s">
        <v>54</v>
      </c>
      <c r="I303" s="2" t="s">
        <v>55</v>
      </c>
      <c r="J303" s="2" t="s">
        <v>56</v>
      </c>
      <c r="K303">
        <v>1</v>
      </c>
      <c r="L303" s="2" t="s">
        <v>67</v>
      </c>
      <c r="M303">
        <v>13</v>
      </c>
      <c r="N303">
        <v>649</v>
      </c>
      <c r="O303">
        <v>77.88</v>
      </c>
      <c r="P303">
        <v>108.17</v>
      </c>
      <c r="R303" s="2" t="s">
        <v>58</v>
      </c>
      <c r="T303">
        <v>0</v>
      </c>
    </row>
    <row r="304" spans="1:21" x14ac:dyDescent="0.2">
      <c r="A304" s="2" t="s">
        <v>113</v>
      </c>
      <c r="B304" s="2" t="s">
        <v>605</v>
      </c>
      <c r="C304" s="2" t="s">
        <v>37</v>
      </c>
      <c r="D304">
        <v>15737</v>
      </c>
      <c r="E304">
        <v>15737</v>
      </c>
      <c r="F304">
        <v>4</v>
      </c>
      <c r="G304" s="2" t="s">
        <v>541</v>
      </c>
      <c r="H304" s="2" t="s">
        <v>54</v>
      </c>
      <c r="I304" s="2" t="s">
        <v>55</v>
      </c>
      <c r="J304" s="2" t="s">
        <v>56</v>
      </c>
      <c r="K304">
        <v>1</v>
      </c>
      <c r="L304" s="2" t="s">
        <v>189</v>
      </c>
      <c r="M304">
        <v>24</v>
      </c>
      <c r="N304">
        <v>530</v>
      </c>
      <c r="O304">
        <v>57.24</v>
      </c>
      <c r="P304">
        <v>88.33</v>
      </c>
      <c r="R304" s="2" t="s">
        <v>58</v>
      </c>
      <c r="T304">
        <v>0</v>
      </c>
    </row>
    <row r="305" spans="1:21" x14ac:dyDescent="0.2">
      <c r="A305" s="2" t="s">
        <v>113</v>
      </c>
      <c r="B305" s="2" t="s">
        <v>606</v>
      </c>
      <c r="C305" s="2" t="s">
        <v>37</v>
      </c>
      <c r="D305">
        <v>8540</v>
      </c>
      <c r="E305">
        <v>37745</v>
      </c>
      <c r="F305">
        <v>1</v>
      </c>
      <c r="G305" s="2" t="s">
        <v>82</v>
      </c>
      <c r="H305" s="2" t="s">
        <v>84</v>
      </c>
      <c r="I305" s="2" t="s">
        <v>79</v>
      </c>
      <c r="J305" s="2" t="s">
        <v>126</v>
      </c>
      <c r="K305">
        <v>1</v>
      </c>
      <c r="L305" s="2" t="s">
        <v>92</v>
      </c>
      <c r="M305">
        <v>102</v>
      </c>
      <c r="N305">
        <v>18050</v>
      </c>
      <c r="O305">
        <v>1805</v>
      </c>
      <c r="P305">
        <v>3008.33</v>
      </c>
      <c r="Q305" s="2" t="s">
        <v>184</v>
      </c>
      <c r="R305" s="2" t="s">
        <v>51</v>
      </c>
      <c r="S305">
        <v>1</v>
      </c>
      <c r="T305">
        <v>1</v>
      </c>
      <c r="U305">
        <v>10</v>
      </c>
    </row>
    <row r="306" spans="1:21" x14ac:dyDescent="0.2">
      <c r="A306" s="2" t="s">
        <v>113</v>
      </c>
      <c r="B306" s="2" t="s">
        <v>607</v>
      </c>
      <c r="C306" s="2" t="s">
        <v>37</v>
      </c>
      <c r="D306">
        <v>19568</v>
      </c>
      <c r="E306">
        <v>19568</v>
      </c>
      <c r="F306">
        <v>4</v>
      </c>
      <c r="G306" s="2" t="s">
        <v>172</v>
      </c>
      <c r="H306" s="2" t="s">
        <v>46</v>
      </c>
      <c r="I306" s="2" t="s">
        <v>72</v>
      </c>
      <c r="J306" s="2" t="s">
        <v>48</v>
      </c>
      <c r="K306">
        <v>1</v>
      </c>
      <c r="L306" s="2" t="s">
        <v>141</v>
      </c>
      <c r="M306">
        <v>24</v>
      </c>
      <c r="N306">
        <v>785</v>
      </c>
      <c r="O306">
        <v>84.78</v>
      </c>
      <c r="P306">
        <v>130.83000000000001</v>
      </c>
      <c r="R306" s="2" t="s">
        <v>75</v>
      </c>
      <c r="T306">
        <v>0</v>
      </c>
      <c r="U306">
        <v>11</v>
      </c>
    </row>
    <row r="307" spans="1:21" x14ac:dyDescent="0.2">
      <c r="A307" s="2" t="s">
        <v>113</v>
      </c>
      <c r="B307" s="2" t="s">
        <v>608</v>
      </c>
      <c r="C307" s="2" t="s">
        <v>37</v>
      </c>
      <c r="D307">
        <v>61104</v>
      </c>
      <c r="E307">
        <v>61105</v>
      </c>
      <c r="F307">
        <v>4</v>
      </c>
      <c r="G307" s="2" t="s">
        <v>609</v>
      </c>
      <c r="H307" s="2" t="s">
        <v>54</v>
      </c>
      <c r="I307" s="2" t="s">
        <v>55</v>
      </c>
      <c r="J307" s="2" t="s">
        <v>56</v>
      </c>
      <c r="K307">
        <v>1</v>
      </c>
      <c r="L307" s="2" t="s">
        <v>92</v>
      </c>
      <c r="M307">
        <v>13</v>
      </c>
      <c r="N307">
        <v>175.2</v>
      </c>
      <c r="O307">
        <v>21.02</v>
      </c>
      <c r="P307">
        <v>29.2</v>
      </c>
      <c r="R307" s="2" t="s">
        <v>58</v>
      </c>
      <c r="T307">
        <v>0</v>
      </c>
    </row>
    <row r="308" spans="1:21" x14ac:dyDescent="0.2">
      <c r="A308" s="2" t="s">
        <v>113</v>
      </c>
      <c r="B308" s="2" t="s">
        <v>610</v>
      </c>
      <c r="C308" s="2" t="s">
        <v>37</v>
      </c>
      <c r="D308">
        <v>60374</v>
      </c>
      <c r="E308">
        <v>64300</v>
      </c>
      <c r="F308">
        <v>4</v>
      </c>
      <c r="G308" s="2" t="s">
        <v>611</v>
      </c>
      <c r="H308" s="2" t="s">
        <v>54</v>
      </c>
      <c r="I308" s="2" t="s">
        <v>55</v>
      </c>
      <c r="J308" s="2" t="s">
        <v>56</v>
      </c>
      <c r="K308">
        <v>1</v>
      </c>
      <c r="L308" s="2" t="s">
        <v>118</v>
      </c>
      <c r="M308">
        <v>13</v>
      </c>
      <c r="N308">
        <v>4364</v>
      </c>
      <c r="O308">
        <v>523.67999999999995</v>
      </c>
      <c r="P308">
        <v>727.35</v>
      </c>
      <c r="R308" s="2" t="s">
        <v>58</v>
      </c>
      <c r="T308">
        <v>0</v>
      </c>
    </row>
    <row r="309" spans="1:21" x14ac:dyDescent="0.2">
      <c r="A309" s="2" t="s">
        <v>113</v>
      </c>
      <c r="B309" s="2" t="s">
        <v>612</v>
      </c>
      <c r="C309" s="2" t="s">
        <v>37</v>
      </c>
      <c r="D309">
        <v>61104</v>
      </c>
      <c r="E309">
        <v>61105</v>
      </c>
      <c r="F309">
        <v>4</v>
      </c>
      <c r="G309" s="2" t="s">
        <v>609</v>
      </c>
      <c r="H309" s="2" t="s">
        <v>46</v>
      </c>
      <c r="I309" s="2" t="s">
        <v>47</v>
      </c>
      <c r="J309" s="2" t="s">
        <v>48</v>
      </c>
      <c r="K309">
        <v>1</v>
      </c>
      <c r="L309" s="2" t="s">
        <v>297</v>
      </c>
      <c r="M309">
        <v>13</v>
      </c>
      <c r="N309">
        <v>296.10000000000002</v>
      </c>
      <c r="O309">
        <v>35.53</v>
      </c>
      <c r="P309">
        <v>49.35</v>
      </c>
      <c r="Q309" s="2" t="s">
        <v>50</v>
      </c>
      <c r="R309" s="2" t="s">
        <v>75</v>
      </c>
      <c r="T309">
        <v>0</v>
      </c>
    </row>
    <row r="310" spans="1:21" x14ac:dyDescent="0.2">
      <c r="A310" s="2" t="s">
        <v>113</v>
      </c>
      <c r="B310" s="2" t="s">
        <v>613</v>
      </c>
      <c r="C310" s="2" t="s">
        <v>37</v>
      </c>
      <c r="D310">
        <v>19568</v>
      </c>
      <c r="E310">
        <v>19568</v>
      </c>
      <c r="F310">
        <v>1</v>
      </c>
      <c r="G310" s="2" t="s">
        <v>172</v>
      </c>
      <c r="H310" s="2" t="s">
        <v>84</v>
      </c>
      <c r="I310" s="2" t="s">
        <v>85</v>
      </c>
      <c r="J310" s="2" t="s">
        <v>86</v>
      </c>
      <c r="K310">
        <v>1</v>
      </c>
      <c r="L310" s="2" t="s">
        <v>116</v>
      </c>
      <c r="M310">
        <v>25</v>
      </c>
      <c r="N310">
        <v>2665</v>
      </c>
      <c r="O310">
        <v>319.8</v>
      </c>
      <c r="P310">
        <v>444.17</v>
      </c>
      <c r="R310" s="2" t="s">
        <v>75</v>
      </c>
      <c r="T310">
        <v>0</v>
      </c>
      <c r="U310">
        <v>10</v>
      </c>
    </row>
    <row r="311" spans="1:21" x14ac:dyDescent="0.2">
      <c r="A311" s="2" t="s">
        <v>113</v>
      </c>
      <c r="B311" s="2" t="s">
        <v>614</v>
      </c>
      <c r="C311" s="2" t="s">
        <v>37</v>
      </c>
      <c r="D311">
        <v>3171</v>
      </c>
      <c r="E311">
        <v>49836</v>
      </c>
      <c r="F311">
        <v>1</v>
      </c>
      <c r="G311" s="2" t="s">
        <v>485</v>
      </c>
      <c r="H311" s="2" t="s">
        <v>54</v>
      </c>
      <c r="I311" s="2" t="s">
        <v>55</v>
      </c>
      <c r="J311" s="2" t="s">
        <v>56</v>
      </c>
      <c r="K311">
        <v>1</v>
      </c>
      <c r="L311" s="2" t="s">
        <v>514</v>
      </c>
      <c r="M311">
        <v>13</v>
      </c>
      <c r="N311">
        <v>900</v>
      </c>
      <c r="O311">
        <v>108</v>
      </c>
      <c r="P311">
        <v>150</v>
      </c>
      <c r="R311" s="2" t="s">
        <v>58</v>
      </c>
      <c r="T311">
        <v>0</v>
      </c>
    </row>
    <row r="312" spans="1:21" x14ac:dyDescent="0.2">
      <c r="A312" s="2" t="s">
        <v>42</v>
      </c>
      <c r="B312" s="2" t="s">
        <v>615</v>
      </c>
      <c r="C312" s="2" t="s">
        <v>37</v>
      </c>
      <c r="D312">
        <v>8173</v>
      </c>
      <c r="E312">
        <v>54095</v>
      </c>
      <c r="F312">
        <v>4</v>
      </c>
      <c r="G312" s="2" t="s">
        <v>616</v>
      </c>
      <c r="H312" s="2" t="s">
        <v>54</v>
      </c>
      <c r="I312" s="2" t="s">
        <v>55</v>
      </c>
      <c r="J312" s="2" t="s">
        <v>56</v>
      </c>
      <c r="K312">
        <v>1</v>
      </c>
      <c r="L312" s="2" t="s">
        <v>64</v>
      </c>
      <c r="M312">
        <v>13</v>
      </c>
      <c r="N312">
        <v>360</v>
      </c>
      <c r="O312">
        <v>43.2</v>
      </c>
      <c r="P312">
        <v>60.01</v>
      </c>
      <c r="R312" s="2" t="s">
        <v>58</v>
      </c>
      <c r="T312">
        <v>0</v>
      </c>
    </row>
    <row r="313" spans="1:21" x14ac:dyDescent="0.2">
      <c r="A313" s="2" t="s">
        <v>113</v>
      </c>
      <c r="B313" s="2" t="s">
        <v>617</v>
      </c>
      <c r="C313" s="2" t="s">
        <v>37</v>
      </c>
      <c r="D313">
        <v>27468</v>
      </c>
      <c r="E313">
        <v>27468</v>
      </c>
      <c r="F313">
        <v>4</v>
      </c>
      <c r="G313" s="2" t="s">
        <v>156</v>
      </c>
      <c r="H313" s="2" t="s">
        <v>46</v>
      </c>
      <c r="I313" s="2" t="s">
        <v>47</v>
      </c>
      <c r="J313" s="2" t="s">
        <v>48</v>
      </c>
      <c r="K313">
        <v>1</v>
      </c>
      <c r="L313" s="2" t="s">
        <v>118</v>
      </c>
      <c r="N313">
        <v>6810</v>
      </c>
      <c r="O313">
        <v>735.48</v>
      </c>
      <c r="P313">
        <v>0</v>
      </c>
      <c r="Q313" s="2" t="s">
        <v>50</v>
      </c>
      <c r="R313" s="2" t="s">
        <v>51</v>
      </c>
      <c r="T313">
        <v>0</v>
      </c>
    </row>
    <row r="314" spans="1:21" x14ac:dyDescent="0.2">
      <c r="A314" s="2" t="s">
        <v>42</v>
      </c>
      <c r="B314" s="2" t="s">
        <v>618</v>
      </c>
      <c r="C314" s="2" t="s">
        <v>37</v>
      </c>
      <c r="D314">
        <v>5240</v>
      </c>
      <c r="E314">
        <v>18085</v>
      </c>
      <c r="F314">
        <v>4</v>
      </c>
      <c r="G314" s="2" t="s">
        <v>619</v>
      </c>
      <c r="H314" s="2" t="s">
        <v>54</v>
      </c>
      <c r="I314" s="2" t="s">
        <v>55</v>
      </c>
      <c r="J314" s="2" t="s">
        <v>56</v>
      </c>
      <c r="K314">
        <v>1</v>
      </c>
      <c r="L314" s="2" t="s">
        <v>42</v>
      </c>
      <c r="M314">
        <v>13</v>
      </c>
      <c r="N314">
        <v>872.99</v>
      </c>
      <c r="O314">
        <v>104.76</v>
      </c>
      <c r="P314">
        <v>145.5</v>
      </c>
      <c r="R314" s="2" t="s">
        <v>58</v>
      </c>
      <c r="T314">
        <v>0</v>
      </c>
    </row>
    <row r="315" spans="1:21" x14ac:dyDescent="0.2">
      <c r="A315" s="2" t="s">
        <v>42</v>
      </c>
      <c r="B315" s="2" t="s">
        <v>620</v>
      </c>
      <c r="C315" s="2" t="s">
        <v>37</v>
      </c>
      <c r="D315">
        <v>33803</v>
      </c>
      <c r="E315">
        <v>33803</v>
      </c>
      <c r="F315">
        <v>4</v>
      </c>
      <c r="G315" s="2" t="s">
        <v>621</v>
      </c>
      <c r="H315" s="2" t="s">
        <v>84</v>
      </c>
      <c r="I315" s="2" t="s">
        <v>79</v>
      </c>
      <c r="J315" s="2" t="s">
        <v>126</v>
      </c>
      <c r="K315">
        <v>1</v>
      </c>
      <c r="L315" s="2" t="s">
        <v>116</v>
      </c>
      <c r="M315">
        <v>13</v>
      </c>
      <c r="N315">
        <v>10400</v>
      </c>
      <c r="O315">
        <v>1248</v>
      </c>
      <c r="P315">
        <v>1733.33</v>
      </c>
      <c r="Q315" s="2" t="s">
        <v>89</v>
      </c>
      <c r="R315" s="2" t="s">
        <v>51</v>
      </c>
      <c r="S315">
        <v>1</v>
      </c>
      <c r="T315">
        <v>1</v>
      </c>
      <c r="U315">
        <v>10</v>
      </c>
    </row>
    <row r="316" spans="1:21" x14ac:dyDescent="0.2">
      <c r="A316" s="2" t="s">
        <v>42</v>
      </c>
      <c r="B316" s="2" t="s">
        <v>622</v>
      </c>
      <c r="C316" s="2" t="s">
        <v>37</v>
      </c>
      <c r="D316">
        <v>8173</v>
      </c>
      <c r="E316">
        <v>54095</v>
      </c>
      <c r="F316">
        <v>4</v>
      </c>
      <c r="G316" s="2" t="s">
        <v>616</v>
      </c>
      <c r="H316" s="2" t="s">
        <v>54</v>
      </c>
      <c r="I316" s="2" t="s">
        <v>55</v>
      </c>
      <c r="J316" s="2" t="s">
        <v>56</v>
      </c>
      <c r="K316">
        <v>1</v>
      </c>
      <c r="L316" s="2" t="s">
        <v>64</v>
      </c>
      <c r="M316">
        <v>13</v>
      </c>
      <c r="N316">
        <v>535</v>
      </c>
      <c r="O316">
        <v>64.2</v>
      </c>
      <c r="P316">
        <v>89.16</v>
      </c>
      <c r="R316" s="2" t="s">
        <v>58</v>
      </c>
      <c r="T316">
        <v>0</v>
      </c>
    </row>
    <row r="317" spans="1:21" x14ac:dyDescent="0.2">
      <c r="A317" s="2" t="s">
        <v>42</v>
      </c>
      <c r="B317" s="2" t="s">
        <v>623</v>
      </c>
      <c r="C317" s="2" t="s">
        <v>37</v>
      </c>
      <c r="D317">
        <v>27213</v>
      </c>
      <c r="E317">
        <v>27213</v>
      </c>
      <c r="F317">
        <v>1</v>
      </c>
      <c r="G317" s="2" t="s">
        <v>138</v>
      </c>
      <c r="H317" s="2" t="s">
        <v>84</v>
      </c>
      <c r="I317" s="2" t="s">
        <v>85</v>
      </c>
      <c r="J317" s="2" t="s">
        <v>86</v>
      </c>
      <c r="K317">
        <v>1</v>
      </c>
      <c r="L317" s="2" t="s">
        <v>189</v>
      </c>
      <c r="M317">
        <v>13</v>
      </c>
      <c r="N317">
        <v>3865</v>
      </c>
      <c r="O317">
        <v>463.8</v>
      </c>
      <c r="P317">
        <v>644.17999999999995</v>
      </c>
      <c r="R317" s="2" t="s">
        <v>75</v>
      </c>
      <c r="T317">
        <v>0</v>
      </c>
      <c r="U317">
        <v>10</v>
      </c>
    </row>
    <row r="318" spans="1:21" x14ac:dyDescent="0.2">
      <c r="A318" s="2" t="s">
        <v>113</v>
      </c>
      <c r="B318" s="2" t="s">
        <v>624</v>
      </c>
      <c r="C318" s="2" t="s">
        <v>37</v>
      </c>
      <c r="D318">
        <v>8173</v>
      </c>
      <c r="E318">
        <v>54095</v>
      </c>
      <c r="F318">
        <v>4</v>
      </c>
      <c r="G318" s="2" t="s">
        <v>616</v>
      </c>
      <c r="H318" s="2" t="s">
        <v>54</v>
      </c>
      <c r="I318" s="2" t="s">
        <v>55</v>
      </c>
      <c r="J318" s="2" t="s">
        <v>56</v>
      </c>
      <c r="K318">
        <v>1</v>
      </c>
      <c r="L318" s="2" t="s">
        <v>64</v>
      </c>
      <c r="M318">
        <v>13</v>
      </c>
      <c r="N318">
        <v>778</v>
      </c>
      <c r="O318">
        <v>93.36</v>
      </c>
      <c r="P318">
        <v>129.66999999999999</v>
      </c>
      <c r="R318" s="2" t="s">
        <v>58</v>
      </c>
      <c r="T318">
        <v>0</v>
      </c>
    </row>
    <row r="319" spans="1:21" x14ac:dyDescent="0.2">
      <c r="A319" s="2" t="s">
        <v>42</v>
      </c>
      <c r="B319" s="2" t="s">
        <v>625</v>
      </c>
      <c r="C319" s="2" t="s">
        <v>37</v>
      </c>
      <c r="D319">
        <v>8173</v>
      </c>
      <c r="E319">
        <v>54095</v>
      </c>
      <c r="F319">
        <v>4</v>
      </c>
      <c r="G319" s="2" t="s">
        <v>616</v>
      </c>
      <c r="H319" s="2" t="s">
        <v>54</v>
      </c>
      <c r="I319" s="2" t="s">
        <v>55</v>
      </c>
      <c r="J319" s="2" t="s">
        <v>56</v>
      </c>
      <c r="K319">
        <v>1</v>
      </c>
      <c r="L319" s="2" t="s">
        <v>64</v>
      </c>
      <c r="M319">
        <v>13</v>
      </c>
      <c r="N319">
        <v>348</v>
      </c>
      <c r="O319">
        <v>41.76</v>
      </c>
      <c r="P319">
        <v>58.01</v>
      </c>
      <c r="R319" s="2" t="s">
        <v>58</v>
      </c>
      <c r="T319">
        <v>0</v>
      </c>
    </row>
    <row r="320" spans="1:21" x14ac:dyDescent="0.2">
      <c r="A320" s="2" t="s">
        <v>42</v>
      </c>
      <c r="B320" s="2" t="s">
        <v>626</v>
      </c>
      <c r="C320" s="2" t="s">
        <v>37</v>
      </c>
      <c r="D320">
        <v>27468</v>
      </c>
      <c r="E320">
        <v>27468</v>
      </c>
      <c r="F320">
        <v>2</v>
      </c>
      <c r="G320" s="2" t="s">
        <v>156</v>
      </c>
      <c r="H320" s="2" t="s">
        <v>84</v>
      </c>
      <c r="I320" s="2" t="s">
        <v>85</v>
      </c>
      <c r="J320" s="2" t="s">
        <v>86</v>
      </c>
      <c r="K320">
        <v>1</v>
      </c>
      <c r="L320" s="2" t="s">
        <v>189</v>
      </c>
      <c r="N320">
        <v>3683</v>
      </c>
      <c r="O320">
        <v>397.76</v>
      </c>
      <c r="P320">
        <v>0</v>
      </c>
      <c r="R320" s="2" t="s">
        <v>75</v>
      </c>
      <c r="T320">
        <v>0</v>
      </c>
      <c r="U320">
        <v>10</v>
      </c>
    </row>
    <row r="321" spans="1:21" x14ac:dyDescent="0.2">
      <c r="A321" s="2" t="s">
        <v>42</v>
      </c>
      <c r="B321" s="2" t="s">
        <v>627</v>
      </c>
      <c r="C321" s="2" t="s">
        <v>37</v>
      </c>
      <c r="D321">
        <v>27468</v>
      </c>
      <c r="E321">
        <v>27468</v>
      </c>
      <c r="F321">
        <v>2</v>
      </c>
      <c r="G321" s="2" t="s">
        <v>156</v>
      </c>
      <c r="H321" s="2" t="s">
        <v>84</v>
      </c>
      <c r="I321" s="2" t="s">
        <v>85</v>
      </c>
      <c r="J321" s="2" t="s">
        <v>86</v>
      </c>
      <c r="K321">
        <v>1</v>
      </c>
      <c r="L321" s="2" t="s">
        <v>189</v>
      </c>
      <c r="N321">
        <v>4677.7</v>
      </c>
      <c r="O321">
        <v>505.19</v>
      </c>
      <c r="P321">
        <v>0</v>
      </c>
      <c r="R321" s="2" t="s">
        <v>75</v>
      </c>
      <c r="T321">
        <v>0</v>
      </c>
      <c r="U321">
        <v>10</v>
      </c>
    </row>
    <row r="322" spans="1:21" x14ac:dyDescent="0.2">
      <c r="A322" s="2" t="s">
        <v>113</v>
      </c>
      <c r="B322" s="2" t="s">
        <v>628</v>
      </c>
      <c r="C322" s="2" t="s">
        <v>37</v>
      </c>
      <c r="D322">
        <v>64559</v>
      </c>
      <c r="E322">
        <v>64687</v>
      </c>
      <c r="F322">
        <v>4</v>
      </c>
      <c r="G322" s="2" t="s">
        <v>629</v>
      </c>
      <c r="H322" s="2" t="s">
        <v>54</v>
      </c>
      <c r="I322" s="2" t="s">
        <v>55</v>
      </c>
      <c r="J322" s="2" t="s">
        <v>56</v>
      </c>
      <c r="K322">
        <v>1</v>
      </c>
      <c r="L322" s="2" t="s">
        <v>286</v>
      </c>
      <c r="M322">
        <v>108</v>
      </c>
      <c r="N322">
        <v>423.15</v>
      </c>
      <c r="O322">
        <v>45.7</v>
      </c>
      <c r="P322">
        <v>70.53</v>
      </c>
      <c r="R322" s="2" t="s">
        <v>58</v>
      </c>
      <c r="T322">
        <v>0</v>
      </c>
    </row>
    <row r="323" spans="1:21" x14ac:dyDescent="0.2">
      <c r="A323" s="2" t="s">
        <v>42</v>
      </c>
      <c r="B323" s="2" t="s">
        <v>630</v>
      </c>
      <c r="C323" s="2" t="s">
        <v>37</v>
      </c>
      <c r="D323">
        <v>6750</v>
      </c>
      <c r="E323">
        <v>42302</v>
      </c>
      <c r="F323">
        <v>1</v>
      </c>
      <c r="G323" s="2" t="s">
        <v>631</v>
      </c>
      <c r="H323" s="2" t="s">
        <v>54</v>
      </c>
      <c r="I323" s="2" t="s">
        <v>55</v>
      </c>
      <c r="J323" s="2" t="s">
        <v>56</v>
      </c>
      <c r="K323">
        <v>1</v>
      </c>
      <c r="L323" s="2" t="s">
        <v>123</v>
      </c>
      <c r="M323">
        <v>45</v>
      </c>
      <c r="N323">
        <v>278.85000000000002</v>
      </c>
      <c r="O323">
        <v>41.83</v>
      </c>
      <c r="P323">
        <v>46.47</v>
      </c>
      <c r="R323" s="2" t="s">
        <v>58</v>
      </c>
      <c r="T323">
        <v>0</v>
      </c>
    </row>
    <row r="324" spans="1:21" x14ac:dyDescent="0.2">
      <c r="A324" s="2" t="s">
        <v>42</v>
      </c>
      <c r="B324" s="2" t="s">
        <v>632</v>
      </c>
      <c r="C324" s="2" t="s">
        <v>37</v>
      </c>
      <c r="D324">
        <v>6894</v>
      </c>
      <c r="E324">
        <v>6894</v>
      </c>
      <c r="F324">
        <v>4</v>
      </c>
      <c r="G324" s="2" t="s">
        <v>633</v>
      </c>
      <c r="H324" s="2" t="s">
        <v>54</v>
      </c>
      <c r="I324" s="2" t="s">
        <v>55</v>
      </c>
      <c r="J324" s="2" t="s">
        <v>56</v>
      </c>
      <c r="K324">
        <v>1</v>
      </c>
      <c r="L324" s="2" t="s">
        <v>50</v>
      </c>
      <c r="M324">
        <v>13</v>
      </c>
      <c r="N324">
        <v>23350</v>
      </c>
      <c r="O324">
        <v>2802</v>
      </c>
      <c r="P324">
        <v>3891.66</v>
      </c>
      <c r="R324" s="2" t="s">
        <v>58</v>
      </c>
      <c r="T324">
        <v>0</v>
      </c>
    </row>
    <row r="325" spans="1:21" x14ac:dyDescent="0.2">
      <c r="A325" s="2" t="s">
        <v>42</v>
      </c>
      <c r="B325" s="2" t="s">
        <v>634</v>
      </c>
      <c r="C325" s="2" t="s">
        <v>37</v>
      </c>
      <c r="D325">
        <v>8636</v>
      </c>
      <c r="E325">
        <v>63336</v>
      </c>
      <c r="F325">
        <v>4</v>
      </c>
      <c r="G325" s="2" t="s">
        <v>188</v>
      </c>
      <c r="H325" s="2" t="s">
        <v>54</v>
      </c>
      <c r="I325" s="2" t="s">
        <v>55</v>
      </c>
      <c r="J325" s="2" t="s">
        <v>56</v>
      </c>
      <c r="K325">
        <v>1</v>
      </c>
      <c r="L325" s="2" t="s">
        <v>297</v>
      </c>
      <c r="M325">
        <v>13</v>
      </c>
      <c r="N325">
        <v>502</v>
      </c>
      <c r="O325">
        <v>60.24</v>
      </c>
      <c r="P325">
        <v>83.66</v>
      </c>
      <c r="R325" s="2" t="s">
        <v>58</v>
      </c>
      <c r="T325">
        <v>0</v>
      </c>
    </row>
    <row r="326" spans="1:21" x14ac:dyDescent="0.2">
      <c r="A326" s="2" t="s">
        <v>42</v>
      </c>
      <c r="B326" s="2" t="s">
        <v>635</v>
      </c>
      <c r="C326" s="2" t="s">
        <v>37</v>
      </c>
      <c r="D326">
        <v>37728</v>
      </c>
      <c r="E326">
        <v>37728</v>
      </c>
      <c r="F326">
        <v>1</v>
      </c>
      <c r="G326" s="2" t="s">
        <v>636</v>
      </c>
      <c r="H326" s="2" t="s">
        <v>84</v>
      </c>
      <c r="I326" s="2" t="s">
        <v>79</v>
      </c>
      <c r="J326" s="2" t="s">
        <v>126</v>
      </c>
      <c r="K326">
        <v>1</v>
      </c>
      <c r="L326" s="2" t="s">
        <v>116</v>
      </c>
      <c r="M326">
        <v>13</v>
      </c>
      <c r="N326">
        <v>5080</v>
      </c>
      <c r="O326">
        <v>609.6</v>
      </c>
      <c r="P326">
        <v>846.67</v>
      </c>
      <c r="Q326" s="2" t="s">
        <v>238</v>
      </c>
      <c r="R326" s="2" t="s">
        <v>51</v>
      </c>
      <c r="S326">
        <v>1</v>
      </c>
      <c r="T326">
        <v>1</v>
      </c>
      <c r="U326">
        <v>10</v>
      </c>
    </row>
    <row r="327" spans="1:21" x14ac:dyDescent="0.2">
      <c r="A327" s="2" t="s">
        <v>113</v>
      </c>
      <c r="B327" s="2" t="s">
        <v>637</v>
      </c>
      <c r="C327" s="2" t="s">
        <v>37</v>
      </c>
      <c r="D327">
        <v>9511</v>
      </c>
      <c r="E327">
        <v>41673</v>
      </c>
      <c r="F327">
        <v>4</v>
      </c>
      <c r="G327" s="2" t="s">
        <v>638</v>
      </c>
      <c r="H327" s="2" t="s">
        <v>54</v>
      </c>
      <c r="I327" s="2" t="s">
        <v>55</v>
      </c>
      <c r="J327" s="2" t="s">
        <v>56</v>
      </c>
      <c r="K327">
        <v>1</v>
      </c>
      <c r="L327" s="2" t="s">
        <v>116</v>
      </c>
      <c r="M327">
        <v>13</v>
      </c>
      <c r="N327">
        <v>411</v>
      </c>
      <c r="O327">
        <v>49.32</v>
      </c>
      <c r="P327">
        <v>68.5</v>
      </c>
      <c r="R327" s="2" t="s">
        <v>58</v>
      </c>
      <c r="T327">
        <v>0</v>
      </c>
    </row>
    <row r="328" spans="1:21" x14ac:dyDescent="0.2">
      <c r="A328" s="2" t="s">
        <v>42</v>
      </c>
      <c r="B328" s="2" t="s">
        <v>639</v>
      </c>
      <c r="C328" s="2" t="s">
        <v>37</v>
      </c>
      <c r="D328">
        <v>8540</v>
      </c>
      <c r="E328">
        <v>37755</v>
      </c>
      <c r="F328">
        <v>1</v>
      </c>
      <c r="G328" s="2" t="s">
        <v>183</v>
      </c>
      <c r="H328" s="2" t="s">
        <v>84</v>
      </c>
      <c r="I328" s="2" t="s">
        <v>79</v>
      </c>
      <c r="J328" s="2" t="s">
        <v>126</v>
      </c>
      <c r="K328">
        <v>1</v>
      </c>
      <c r="L328" s="2" t="s">
        <v>118</v>
      </c>
      <c r="M328">
        <v>102</v>
      </c>
      <c r="N328">
        <v>11000</v>
      </c>
      <c r="O328">
        <v>1100</v>
      </c>
      <c r="P328">
        <v>1833.33</v>
      </c>
      <c r="Q328" s="2" t="s">
        <v>184</v>
      </c>
      <c r="R328" s="2" t="s">
        <v>51</v>
      </c>
      <c r="S328">
        <v>1</v>
      </c>
      <c r="T328">
        <v>1</v>
      </c>
      <c r="U328">
        <v>10</v>
      </c>
    </row>
    <row r="329" spans="1:21" x14ac:dyDescent="0.2">
      <c r="A329" s="2" t="s">
        <v>42</v>
      </c>
      <c r="B329" s="2" t="s">
        <v>640</v>
      </c>
      <c r="C329" s="2" t="s">
        <v>37</v>
      </c>
      <c r="D329">
        <v>62854</v>
      </c>
      <c r="E329">
        <v>62854</v>
      </c>
      <c r="F329">
        <v>4</v>
      </c>
      <c r="G329" s="2" t="s">
        <v>316</v>
      </c>
      <c r="H329" s="2" t="s">
        <v>54</v>
      </c>
      <c r="I329" s="2" t="s">
        <v>55</v>
      </c>
      <c r="J329" s="2" t="s">
        <v>56</v>
      </c>
      <c r="K329">
        <v>1</v>
      </c>
      <c r="L329" s="2" t="s">
        <v>421</v>
      </c>
      <c r="M329">
        <v>13</v>
      </c>
      <c r="N329">
        <v>1935</v>
      </c>
      <c r="O329">
        <v>232.2</v>
      </c>
      <c r="P329">
        <v>322.5</v>
      </c>
      <c r="R329" s="2" t="s">
        <v>58</v>
      </c>
      <c r="T329">
        <v>0</v>
      </c>
    </row>
    <row r="330" spans="1:21" x14ac:dyDescent="0.2">
      <c r="A330" s="2" t="s">
        <v>42</v>
      </c>
      <c r="B330" s="2" t="s">
        <v>641</v>
      </c>
      <c r="C330" s="2" t="s">
        <v>37</v>
      </c>
      <c r="D330">
        <v>27468</v>
      </c>
      <c r="E330">
        <v>27468</v>
      </c>
      <c r="F330">
        <v>4</v>
      </c>
      <c r="G330" s="2" t="s">
        <v>156</v>
      </c>
      <c r="H330" s="2" t="s">
        <v>46</v>
      </c>
      <c r="I330" s="2" t="s">
        <v>72</v>
      </c>
      <c r="J330" s="2" t="s">
        <v>110</v>
      </c>
      <c r="K330">
        <v>1</v>
      </c>
      <c r="L330" s="2" t="s">
        <v>189</v>
      </c>
      <c r="N330">
        <v>3311.98</v>
      </c>
      <c r="O330">
        <v>357.69</v>
      </c>
      <c r="P330">
        <v>0</v>
      </c>
      <c r="Q330" s="2" t="s">
        <v>50</v>
      </c>
      <c r="R330" s="2" t="s">
        <v>75</v>
      </c>
      <c r="T330">
        <v>0</v>
      </c>
    </row>
    <row r="331" spans="1:21" x14ac:dyDescent="0.2">
      <c r="A331" s="2" t="s">
        <v>42</v>
      </c>
      <c r="B331" s="2" t="s">
        <v>642</v>
      </c>
      <c r="C331" s="2" t="s">
        <v>37</v>
      </c>
      <c r="D331">
        <v>27615</v>
      </c>
      <c r="E331">
        <v>27615</v>
      </c>
      <c r="F331">
        <v>4</v>
      </c>
      <c r="G331" s="2" t="s">
        <v>362</v>
      </c>
      <c r="H331" s="2" t="s">
        <v>54</v>
      </c>
      <c r="I331" s="2" t="s">
        <v>55</v>
      </c>
      <c r="J331" s="2" t="s">
        <v>56</v>
      </c>
      <c r="K331">
        <v>1</v>
      </c>
      <c r="L331" s="2" t="s">
        <v>118</v>
      </c>
      <c r="M331">
        <v>13</v>
      </c>
      <c r="N331">
        <v>245</v>
      </c>
      <c r="O331">
        <v>29.4</v>
      </c>
      <c r="P331">
        <v>40.83</v>
      </c>
      <c r="R331" s="2" t="s">
        <v>58</v>
      </c>
      <c r="T331">
        <v>0</v>
      </c>
    </row>
    <row r="332" spans="1:21" x14ac:dyDescent="0.2">
      <c r="A332" s="2" t="s">
        <v>42</v>
      </c>
      <c r="B332" s="2" t="s">
        <v>643</v>
      </c>
      <c r="C332" s="2" t="s">
        <v>37</v>
      </c>
      <c r="D332">
        <v>9949</v>
      </c>
      <c r="E332">
        <v>55156</v>
      </c>
      <c r="F332">
        <v>4</v>
      </c>
      <c r="G332" s="2" t="s">
        <v>543</v>
      </c>
      <c r="H332" s="2" t="s">
        <v>307</v>
      </c>
      <c r="I332" s="2" t="s">
        <v>72</v>
      </c>
      <c r="J332" s="2" t="s">
        <v>308</v>
      </c>
      <c r="K332">
        <v>1</v>
      </c>
      <c r="L332" s="2" t="s">
        <v>297</v>
      </c>
      <c r="M332">
        <v>13</v>
      </c>
      <c r="N332">
        <v>4000</v>
      </c>
      <c r="O332">
        <v>480</v>
      </c>
      <c r="P332">
        <v>666.66</v>
      </c>
      <c r="Q332" s="2" t="s">
        <v>50</v>
      </c>
      <c r="R332" s="2" t="s">
        <v>309</v>
      </c>
      <c r="T332">
        <v>0</v>
      </c>
    </row>
    <row r="333" spans="1:21" x14ac:dyDescent="0.2">
      <c r="A333" s="2" t="s">
        <v>42</v>
      </c>
      <c r="B333" s="2" t="s">
        <v>644</v>
      </c>
      <c r="C333" s="2" t="s">
        <v>37</v>
      </c>
      <c r="D333">
        <v>27483</v>
      </c>
      <c r="E333">
        <v>27483</v>
      </c>
      <c r="F333">
        <v>2</v>
      </c>
      <c r="G333" s="2" t="s">
        <v>109</v>
      </c>
      <c r="H333" s="2" t="s">
        <v>84</v>
      </c>
      <c r="I333" s="2" t="s">
        <v>85</v>
      </c>
      <c r="J333" s="2" t="s">
        <v>86</v>
      </c>
      <c r="K333">
        <v>1</v>
      </c>
      <c r="L333" s="2" t="s">
        <v>189</v>
      </c>
      <c r="N333">
        <v>3780</v>
      </c>
      <c r="O333">
        <v>408.24</v>
      </c>
      <c r="P333">
        <v>0</v>
      </c>
      <c r="R333" s="2" t="s">
        <v>75</v>
      </c>
      <c r="T333">
        <v>0</v>
      </c>
      <c r="U333">
        <v>10</v>
      </c>
    </row>
    <row r="334" spans="1:21" x14ac:dyDescent="0.2">
      <c r="A334" s="2" t="s">
        <v>42</v>
      </c>
      <c r="B334" s="2" t="s">
        <v>645</v>
      </c>
      <c r="C334" s="2" t="s">
        <v>37</v>
      </c>
      <c r="D334">
        <v>27213</v>
      </c>
      <c r="E334">
        <v>27213</v>
      </c>
      <c r="F334">
        <v>1</v>
      </c>
      <c r="G334" s="2" t="s">
        <v>138</v>
      </c>
      <c r="H334" s="2" t="s">
        <v>84</v>
      </c>
      <c r="I334" s="2" t="s">
        <v>85</v>
      </c>
      <c r="J334" s="2" t="s">
        <v>86</v>
      </c>
      <c r="K334">
        <v>1</v>
      </c>
      <c r="L334" s="2" t="s">
        <v>118</v>
      </c>
      <c r="M334">
        <v>13</v>
      </c>
      <c r="N334">
        <v>9500</v>
      </c>
      <c r="O334">
        <v>1140</v>
      </c>
      <c r="P334">
        <v>1583.33</v>
      </c>
      <c r="R334" s="2" t="s">
        <v>75</v>
      </c>
      <c r="T334">
        <v>0</v>
      </c>
      <c r="U334">
        <v>10</v>
      </c>
    </row>
    <row r="335" spans="1:21" x14ac:dyDescent="0.2">
      <c r="A335" s="2" t="s">
        <v>42</v>
      </c>
      <c r="B335" s="2" t="s">
        <v>646</v>
      </c>
      <c r="C335" s="2" t="s">
        <v>37</v>
      </c>
      <c r="D335">
        <v>8540</v>
      </c>
      <c r="E335">
        <v>37749</v>
      </c>
      <c r="F335">
        <v>1</v>
      </c>
      <c r="G335" s="2" t="s">
        <v>523</v>
      </c>
      <c r="H335" s="2" t="s">
        <v>84</v>
      </c>
      <c r="I335" s="2" t="s">
        <v>79</v>
      </c>
      <c r="J335" s="2" t="s">
        <v>126</v>
      </c>
      <c r="K335">
        <v>1</v>
      </c>
      <c r="L335" s="2" t="s">
        <v>102</v>
      </c>
      <c r="M335">
        <v>102</v>
      </c>
      <c r="N335">
        <v>27500</v>
      </c>
      <c r="O335">
        <v>2750</v>
      </c>
      <c r="P335">
        <v>4583.33</v>
      </c>
      <c r="Q335" s="2" t="s">
        <v>168</v>
      </c>
      <c r="R335" s="2" t="s">
        <v>51</v>
      </c>
      <c r="S335">
        <v>1</v>
      </c>
      <c r="T335">
        <v>1</v>
      </c>
      <c r="U335">
        <v>10</v>
      </c>
    </row>
    <row r="336" spans="1:21" x14ac:dyDescent="0.2">
      <c r="A336" s="2" t="s">
        <v>42</v>
      </c>
      <c r="B336" s="2" t="s">
        <v>647</v>
      </c>
      <c r="C336" s="2" t="s">
        <v>37</v>
      </c>
      <c r="D336">
        <v>68821</v>
      </c>
      <c r="E336">
        <v>68821</v>
      </c>
      <c r="F336">
        <v>4</v>
      </c>
      <c r="G336" s="2" t="s">
        <v>147</v>
      </c>
      <c r="H336" s="2" t="s">
        <v>54</v>
      </c>
      <c r="I336" s="2" t="s">
        <v>55</v>
      </c>
      <c r="J336" s="2" t="s">
        <v>56</v>
      </c>
      <c r="K336">
        <v>1</v>
      </c>
      <c r="L336" s="2" t="s">
        <v>118</v>
      </c>
      <c r="M336">
        <v>13</v>
      </c>
      <c r="N336">
        <v>1395</v>
      </c>
      <c r="O336">
        <v>167.4</v>
      </c>
      <c r="P336">
        <v>232.5</v>
      </c>
      <c r="R336" s="2" t="s">
        <v>58</v>
      </c>
      <c r="T336">
        <v>0</v>
      </c>
    </row>
    <row r="337" spans="1:21" x14ac:dyDescent="0.2">
      <c r="A337" s="2" t="s">
        <v>42</v>
      </c>
      <c r="B337" s="2" t="s">
        <v>648</v>
      </c>
      <c r="C337" s="2" t="s">
        <v>37</v>
      </c>
      <c r="D337">
        <v>5240</v>
      </c>
      <c r="E337">
        <v>18099</v>
      </c>
      <c r="F337">
        <v>4</v>
      </c>
      <c r="G337" s="2" t="s">
        <v>559</v>
      </c>
      <c r="H337" s="2" t="s">
        <v>54</v>
      </c>
      <c r="I337" s="2" t="s">
        <v>55</v>
      </c>
      <c r="J337" s="2" t="s">
        <v>56</v>
      </c>
      <c r="K337">
        <v>1</v>
      </c>
      <c r="L337" s="2" t="s">
        <v>189</v>
      </c>
      <c r="M337">
        <v>13</v>
      </c>
      <c r="N337">
        <v>487.99</v>
      </c>
      <c r="O337">
        <v>58.56</v>
      </c>
      <c r="P337">
        <v>81.34</v>
      </c>
      <c r="R337" s="2" t="s">
        <v>58</v>
      </c>
      <c r="T337">
        <v>0</v>
      </c>
    </row>
    <row r="338" spans="1:21" x14ac:dyDescent="0.2">
      <c r="A338" s="2" t="s">
        <v>42</v>
      </c>
      <c r="B338" s="2" t="s">
        <v>649</v>
      </c>
      <c r="C338" s="2" t="s">
        <v>37</v>
      </c>
      <c r="D338">
        <v>61129</v>
      </c>
      <c r="E338">
        <v>61129</v>
      </c>
      <c r="F338">
        <v>4</v>
      </c>
      <c r="G338" s="2" t="s">
        <v>112</v>
      </c>
      <c r="H338" s="2" t="s">
        <v>54</v>
      </c>
      <c r="I338" s="2" t="s">
        <v>55</v>
      </c>
      <c r="J338" s="2" t="s">
        <v>56</v>
      </c>
      <c r="K338">
        <v>1</v>
      </c>
      <c r="L338" s="2" t="s">
        <v>116</v>
      </c>
      <c r="M338">
        <v>13</v>
      </c>
      <c r="N338">
        <v>2800</v>
      </c>
      <c r="O338">
        <v>336</v>
      </c>
      <c r="P338">
        <v>466.67</v>
      </c>
      <c r="R338" s="2" t="s">
        <v>58</v>
      </c>
      <c r="T338">
        <v>0</v>
      </c>
    </row>
    <row r="339" spans="1:21" x14ac:dyDescent="0.2">
      <c r="A339" s="2" t="s">
        <v>42</v>
      </c>
      <c r="B339" s="2" t="s">
        <v>650</v>
      </c>
      <c r="C339" s="2" t="s">
        <v>37</v>
      </c>
      <c r="D339">
        <v>67384</v>
      </c>
      <c r="E339">
        <v>67384</v>
      </c>
      <c r="F339">
        <v>0</v>
      </c>
      <c r="G339" s="2" t="s">
        <v>145</v>
      </c>
      <c r="H339" s="2" t="s">
        <v>78</v>
      </c>
      <c r="I339" s="2" t="s">
        <v>79</v>
      </c>
      <c r="J339" s="2" t="s">
        <v>48</v>
      </c>
      <c r="K339">
        <v>1</v>
      </c>
      <c r="L339" s="2" t="s">
        <v>116</v>
      </c>
      <c r="N339">
        <v>5679</v>
      </c>
      <c r="O339">
        <v>613.33000000000004</v>
      </c>
      <c r="P339">
        <v>0</v>
      </c>
      <c r="Q339" s="2" t="s">
        <v>168</v>
      </c>
      <c r="R339" s="2" t="s">
        <v>51</v>
      </c>
      <c r="T339">
        <v>0</v>
      </c>
      <c r="U339">
        <v>12</v>
      </c>
    </row>
    <row r="340" spans="1:21" x14ac:dyDescent="0.2">
      <c r="A340" s="2" t="s">
        <v>42</v>
      </c>
      <c r="B340" s="2" t="s">
        <v>651</v>
      </c>
      <c r="C340" s="2" t="s">
        <v>37</v>
      </c>
      <c r="D340">
        <v>50419</v>
      </c>
      <c r="E340">
        <v>50419</v>
      </c>
      <c r="F340">
        <v>1</v>
      </c>
      <c r="G340" s="2" t="s">
        <v>652</v>
      </c>
      <c r="H340" s="2" t="s">
        <v>54</v>
      </c>
      <c r="I340" s="2" t="s">
        <v>55</v>
      </c>
      <c r="J340" s="2" t="s">
        <v>56</v>
      </c>
      <c r="K340">
        <v>1</v>
      </c>
      <c r="L340" s="2" t="s">
        <v>653</v>
      </c>
      <c r="M340">
        <v>19</v>
      </c>
      <c r="N340">
        <v>965</v>
      </c>
      <c r="O340">
        <v>115.8</v>
      </c>
      <c r="P340">
        <v>160.84</v>
      </c>
      <c r="R340" s="2" t="s">
        <v>58</v>
      </c>
      <c r="T340">
        <v>0</v>
      </c>
    </row>
    <row r="341" spans="1:21" x14ac:dyDescent="0.2">
      <c r="A341" s="2" t="s">
        <v>61</v>
      </c>
      <c r="B341" s="2" t="s">
        <v>654</v>
      </c>
      <c r="C341" s="2" t="s">
        <v>37</v>
      </c>
      <c r="D341">
        <v>5881</v>
      </c>
      <c r="E341">
        <v>59937</v>
      </c>
      <c r="F341">
        <v>4</v>
      </c>
      <c r="G341" s="2" t="s">
        <v>655</v>
      </c>
      <c r="H341" s="2" t="s">
        <v>54</v>
      </c>
      <c r="I341" s="2" t="s">
        <v>55</v>
      </c>
      <c r="J341" s="2" t="s">
        <v>56</v>
      </c>
      <c r="K341">
        <v>1</v>
      </c>
      <c r="L341" s="2" t="s">
        <v>500</v>
      </c>
      <c r="M341">
        <v>13</v>
      </c>
      <c r="N341">
        <v>225</v>
      </c>
      <c r="O341">
        <v>27</v>
      </c>
      <c r="P341">
        <v>37.5</v>
      </c>
      <c r="R341" s="2" t="s">
        <v>58</v>
      </c>
      <c r="T341">
        <v>0</v>
      </c>
    </row>
    <row r="342" spans="1:21" x14ac:dyDescent="0.2">
      <c r="A342" s="2" t="s">
        <v>42</v>
      </c>
      <c r="B342" s="2" t="s">
        <v>656</v>
      </c>
      <c r="C342" s="2" t="s">
        <v>37</v>
      </c>
      <c r="D342">
        <v>8834</v>
      </c>
      <c r="E342">
        <v>57142</v>
      </c>
      <c r="F342">
        <v>1</v>
      </c>
      <c r="G342" s="2" t="s">
        <v>657</v>
      </c>
      <c r="H342" s="2" t="s">
        <v>54</v>
      </c>
      <c r="I342" s="2" t="s">
        <v>55</v>
      </c>
      <c r="J342" s="2" t="s">
        <v>56</v>
      </c>
      <c r="K342">
        <v>1</v>
      </c>
      <c r="L342" s="2" t="s">
        <v>232</v>
      </c>
      <c r="M342">
        <v>13</v>
      </c>
      <c r="N342">
        <v>180</v>
      </c>
      <c r="O342">
        <v>21.6</v>
      </c>
      <c r="P342">
        <v>30</v>
      </c>
      <c r="R342" s="2" t="s">
        <v>58</v>
      </c>
      <c r="T342">
        <v>0</v>
      </c>
    </row>
    <row r="343" spans="1:21" x14ac:dyDescent="0.2">
      <c r="A343" s="2" t="s">
        <v>42</v>
      </c>
      <c r="B343" s="2" t="s">
        <v>658</v>
      </c>
      <c r="C343" s="2" t="s">
        <v>37</v>
      </c>
      <c r="D343">
        <v>68785</v>
      </c>
      <c r="E343">
        <v>68790</v>
      </c>
      <c r="F343">
        <v>4</v>
      </c>
      <c r="G343" s="2" t="s">
        <v>71</v>
      </c>
      <c r="H343" s="2" t="s">
        <v>307</v>
      </c>
      <c r="I343" s="2" t="s">
        <v>72</v>
      </c>
      <c r="J343" s="2" t="s">
        <v>659</v>
      </c>
      <c r="K343">
        <v>1</v>
      </c>
      <c r="L343" s="2" t="s">
        <v>178</v>
      </c>
      <c r="M343">
        <v>228</v>
      </c>
      <c r="N343">
        <v>800.1</v>
      </c>
      <c r="O343">
        <v>96.01</v>
      </c>
      <c r="P343">
        <v>133.35</v>
      </c>
      <c r="R343" s="2" t="s">
        <v>309</v>
      </c>
      <c r="T343">
        <v>0</v>
      </c>
      <c r="U343">
        <v>15</v>
      </c>
    </row>
    <row r="344" spans="1:21" x14ac:dyDescent="0.2">
      <c r="A344" s="2" t="s">
        <v>42</v>
      </c>
      <c r="B344" s="2" t="s">
        <v>660</v>
      </c>
      <c r="C344" s="2" t="s">
        <v>37</v>
      </c>
      <c r="D344">
        <v>68785</v>
      </c>
      <c r="E344">
        <v>68790</v>
      </c>
      <c r="F344">
        <v>4</v>
      </c>
      <c r="G344" s="2" t="s">
        <v>71</v>
      </c>
      <c r="H344" s="2" t="s">
        <v>307</v>
      </c>
      <c r="I344" s="2" t="s">
        <v>72</v>
      </c>
      <c r="J344" s="2" t="s">
        <v>659</v>
      </c>
      <c r="K344">
        <v>1</v>
      </c>
      <c r="L344" s="2" t="s">
        <v>178</v>
      </c>
      <c r="M344">
        <v>228</v>
      </c>
      <c r="N344">
        <v>840.65</v>
      </c>
      <c r="O344">
        <v>100.88</v>
      </c>
      <c r="P344">
        <v>140.11000000000001</v>
      </c>
      <c r="R344" s="2" t="s">
        <v>309</v>
      </c>
      <c r="T344">
        <v>0</v>
      </c>
      <c r="U344">
        <v>15</v>
      </c>
    </row>
    <row r="345" spans="1:21" x14ac:dyDescent="0.2">
      <c r="A345" s="2" t="s">
        <v>42</v>
      </c>
      <c r="B345" s="2" t="s">
        <v>661</v>
      </c>
      <c r="C345" s="2" t="s">
        <v>37</v>
      </c>
      <c r="D345">
        <v>59956</v>
      </c>
      <c r="E345">
        <v>59960</v>
      </c>
      <c r="F345">
        <v>4</v>
      </c>
      <c r="G345" s="2" t="s">
        <v>505</v>
      </c>
      <c r="H345" s="2" t="s">
        <v>54</v>
      </c>
      <c r="I345" s="2" t="s">
        <v>55</v>
      </c>
      <c r="J345" s="2" t="s">
        <v>56</v>
      </c>
      <c r="K345">
        <v>1</v>
      </c>
      <c r="L345" s="2" t="s">
        <v>64</v>
      </c>
      <c r="M345">
        <v>108</v>
      </c>
      <c r="N345">
        <v>547.20000000000005</v>
      </c>
      <c r="O345">
        <v>59.1</v>
      </c>
      <c r="P345">
        <v>91.2</v>
      </c>
      <c r="R345" s="2" t="s">
        <v>58</v>
      </c>
      <c r="T345">
        <v>0</v>
      </c>
    </row>
    <row r="346" spans="1:21" x14ac:dyDescent="0.2">
      <c r="A346" s="2" t="s">
        <v>42</v>
      </c>
      <c r="B346" s="2" t="s">
        <v>662</v>
      </c>
      <c r="C346" s="2" t="s">
        <v>37</v>
      </c>
      <c r="D346">
        <v>65146</v>
      </c>
      <c r="E346">
        <v>65146</v>
      </c>
      <c r="F346">
        <v>4</v>
      </c>
      <c r="G346" s="2" t="s">
        <v>663</v>
      </c>
      <c r="H346" s="2" t="s">
        <v>46</v>
      </c>
      <c r="I346" s="2" t="s">
        <v>47</v>
      </c>
      <c r="J346" s="2" t="s">
        <v>48</v>
      </c>
      <c r="K346">
        <v>1</v>
      </c>
      <c r="L346" s="2" t="s">
        <v>189</v>
      </c>
      <c r="M346">
        <v>13</v>
      </c>
      <c r="N346">
        <v>192</v>
      </c>
      <c r="O346">
        <v>23.04</v>
      </c>
      <c r="P346">
        <v>32</v>
      </c>
      <c r="Q346" s="2" t="s">
        <v>50</v>
      </c>
      <c r="R346" s="2" t="s">
        <v>75</v>
      </c>
      <c r="T346">
        <v>0</v>
      </c>
    </row>
    <row r="347" spans="1:21" x14ac:dyDescent="0.2">
      <c r="A347" s="2" t="s">
        <v>42</v>
      </c>
      <c r="B347" s="2" t="s">
        <v>664</v>
      </c>
      <c r="C347" s="2" t="s">
        <v>37</v>
      </c>
      <c r="D347">
        <v>37256</v>
      </c>
      <c r="E347">
        <v>37256</v>
      </c>
      <c r="F347">
        <v>4</v>
      </c>
      <c r="G347" s="2" t="s">
        <v>665</v>
      </c>
      <c r="H347" s="2" t="s">
        <v>84</v>
      </c>
      <c r="I347" s="2" t="s">
        <v>79</v>
      </c>
      <c r="J347" s="2" t="s">
        <v>126</v>
      </c>
      <c r="K347">
        <v>1</v>
      </c>
      <c r="L347" s="2" t="s">
        <v>189</v>
      </c>
      <c r="M347">
        <v>15</v>
      </c>
      <c r="N347">
        <v>8700</v>
      </c>
      <c r="O347">
        <v>1450</v>
      </c>
      <c r="P347">
        <v>1450</v>
      </c>
      <c r="Q347" s="2" t="s">
        <v>157</v>
      </c>
      <c r="R347" s="2" t="s">
        <v>51</v>
      </c>
      <c r="S347">
        <v>1</v>
      </c>
      <c r="T347">
        <v>1</v>
      </c>
      <c r="U347">
        <v>10</v>
      </c>
    </row>
    <row r="348" spans="1:21" x14ac:dyDescent="0.2">
      <c r="A348" s="2" t="s">
        <v>42</v>
      </c>
      <c r="B348" s="2" t="s">
        <v>666</v>
      </c>
      <c r="C348" s="2" t="s">
        <v>37</v>
      </c>
      <c r="D348">
        <v>5688</v>
      </c>
      <c r="E348">
        <v>45660</v>
      </c>
      <c r="F348">
        <v>4</v>
      </c>
      <c r="G348" s="2" t="s">
        <v>667</v>
      </c>
      <c r="H348" s="2" t="s">
        <v>54</v>
      </c>
      <c r="I348" s="2" t="s">
        <v>55</v>
      </c>
      <c r="J348" s="2" t="s">
        <v>56</v>
      </c>
      <c r="K348">
        <v>1</v>
      </c>
      <c r="L348" s="2" t="s">
        <v>92</v>
      </c>
      <c r="M348">
        <v>13</v>
      </c>
      <c r="N348">
        <v>533.12</v>
      </c>
      <c r="O348">
        <v>63.97</v>
      </c>
      <c r="P348">
        <v>88.85</v>
      </c>
      <c r="R348" s="2" t="s">
        <v>58</v>
      </c>
      <c r="T348">
        <v>0</v>
      </c>
    </row>
    <row r="349" spans="1:21" x14ac:dyDescent="0.2">
      <c r="A349" s="2" t="s">
        <v>42</v>
      </c>
      <c r="B349" s="2" t="s">
        <v>668</v>
      </c>
      <c r="C349" s="2" t="s">
        <v>37</v>
      </c>
      <c r="D349">
        <v>61565</v>
      </c>
      <c r="E349">
        <v>60873</v>
      </c>
      <c r="F349">
        <v>4</v>
      </c>
      <c r="G349" s="2" t="s">
        <v>258</v>
      </c>
      <c r="H349" s="2" t="s">
        <v>669</v>
      </c>
      <c r="I349" s="2" t="s">
        <v>98</v>
      </c>
      <c r="J349" s="2" t="s">
        <v>99</v>
      </c>
      <c r="K349">
        <v>1</v>
      </c>
      <c r="L349" s="2" t="s">
        <v>116</v>
      </c>
      <c r="M349">
        <v>13</v>
      </c>
      <c r="N349">
        <v>7190</v>
      </c>
      <c r="O349">
        <v>862.8</v>
      </c>
      <c r="P349">
        <v>1198.33</v>
      </c>
      <c r="Q349" s="2" t="s">
        <v>123</v>
      </c>
      <c r="R349" s="2" t="s">
        <v>670</v>
      </c>
      <c r="T349">
        <v>0</v>
      </c>
      <c r="U349">
        <v>11</v>
      </c>
    </row>
    <row r="350" spans="1:21" x14ac:dyDescent="0.2">
      <c r="A350" s="2" t="s">
        <v>42</v>
      </c>
      <c r="B350" s="2" t="s">
        <v>671</v>
      </c>
      <c r="C350" s="2" t="s">
        <v>37</v>
      </c>
      <c r="D350">
        <v>61565</v>
      </c>
      <c r="E350">
        <v>55223</v>
      </c>
      <c r="F350">
        <v>1</v>
      </c>
      <c r="G350" s="2" t="s">
        <v>672</v>
      </c>
      <c r="H350" s="2" t="s">
        <v>84</v>
      </c>
      <c r="I350" s="2" t="s">
        <v>79</v>
      </c>
      <c r="J350" s="2" t="s">
        <v>126</v>
      </c>
      <c r="K350">
        <v>1</v>
      </c>
      <c r="L350" s="2" t="s">
        <v>92</v>
      </c>
      <c r="M350">
        <v>13</v>
      </c>
      <c r="N350">
        <v>21200</v>
      </c>
      <c r="O350">
        <v>2544</v>
      </c>
      <c r="P350">
        <v>3533.33</v>
      </c>
      <c r="Q350" s="2" t="s">
        <v>123</v>
      </c>
      <c r="R350" s="2" t="s">
        <v>51</v>
      </c>
      <c r="S350">
        <v>1</v>
      </c>
      <c r="T350">
        <v>1</v>
      </c>
      <c r="U350">
        <v>10</v>
      </c>
    </row>
    <row r="351" spans="1:21" x14ac:dyDescent="0.2">
      <c r="A351" s="2" t="s">
        <v>42</v>
      </c>
      <c r="B351" s="2" t="s">
        <v>673</v>
      </c>
      <c r="C351" s="2" t="s">
        <v>37</v>
      </c>
      <c r="D351">
        <v>8391</v>
      </c>
      <c r="E351">
        <v>34326</v>
      </c>
      <c r="F351">
        <v>4</v>
      </c>
      <c r="G351" s="2" t="s">
        <v>60</v>
      </c>
      <c r="H351" s="2" t="s">
        <v>97</v>
      </c>
      <c r="I351" s="2" t="s">
        <v>98</v>
      </c>
      <c r="J351" s="2" t="s">
        <v>99</v>
      </c>
      <c r="K351">
        <v>1</v>
      </c>
      <c r="L351" s="2" t="s">
        <v>57</v>
      </c>
      <c r="M351">
        <v>18</v>
      </c>
      <c r="N351">
        <v>277.36</v>
      </c>
      <c r="O351">
        <v>36.06</v>
      </c>
      <c r="P351">
        <v>46.23</v>
      </c>
      <c r="Q351" s="2" t="s">
        <v>123</v>
      </c>
      <c r="R351" s="2" t="s">
        <v>43</v>
      </c>
      <c r="T351">
        <v>0</v>
      </c>
      <c r="U351">
        <v>11</v>
      </c>
    </row>
    <row r="352" spans="1:21" x14ac:dyDescent="0.2">
      <c r="A352" s="2" t="s">
        <v>42</v>
      </c>
      <c r="B352" s="2" t="s">
        <v>674</v>
      </c>
      <c r="C352" s="2" t="s">
        <v>37</v>
      </c>
      <c r="D352">
        <v>15735</v>
      </c>
      <c r="E352">
        <v>15735</v>
      </c>
      <c r="F352">
        <v>1</v>
      </c>
      <c r="G352" s="2" t="s">
        <v>378</v>
      </c>
      <c r="H352" s="2" t="s">
        <v>84</v>
      </c>
      <c r="I352" s="2" t="s">
        <v>79</v>
      </c>
      <c r="J352" s="2" t="s">
        <v>126</v>
      </c>
      <c r="K352">
        <v>1</v>
      </c>
      <c r="L352" s="2" t="s">
        <v>57</v>
      </c>
      <c r="M352">
        <v>25</v>
      </c>
      <c r="N352">
        <v>7240</v>
      </c>
      <c r="O352">
        <v>868.8</v>
      </c>
      <c r="P352">
        <v>1206.6600000000001</v>
      </c>
      <c r="Q352" s="2" t="s">
        <v>168</v>
      </c>
      <c r="R352" s="2" t="s">
        <v>51</v>
      </c>
      <c r="S352">
        <v>1</v>
      </c>
      <c r="T352">
        <v>1</v>
      </c>
      <c r="U352">
        <v>10</v>
      </c>
    </row>
    <row r="353" spans="1:21" x14ac:dyDescent="0.2">
      <c r="A353" s="2" t="s">
        <v>42</v>
      </c>
      <c r="B353" s="2" t="s">
        <v>675</v>
      </c>
      <c r="C353" s="2" t="s">
        <v>37</v>
      </c>
      <c r="D353">
        <v>68785</v>
      </c>
      <c r="E353">
        <v>68790</v>
      </c>
      <c r="F353">
        <v>4</v>
      </c>
      <c r="G353" s="2" t="s">
        <v>71</v>
      </c>
      <c r="H353" s="2" t="s">
        <v>84</v>
      </c>
      <c r="I353" s="2" t="s">
        <v>79</v>
      </c>
      <c r="J353" s="2" t="s">
        <v>126</v>
      </c>
      <c r="K353">
        <v>1</v>
      </c>
      <c r="L353" s="2" t="s">
        <v>50</v>
      </c>
      <c r="M353">
        <v>108</v>
      </c>
      <c r="N353">
        <v>321</v>
      </c>
      <c r="O353">
        <v>34.67</v>
      </c>
      <c r="P353">
        <v>53.5</v>
      </c>
      <c r="Q353" s="2" t="s">
        <v>89</v>
      </c>
      <c r="R353" s="2" t="s">
        <v>75</v>
      </c>
      <c r="T353">
        <v>1</v>
      </c>
      <c r="U353">
        <v>10</v>
      </c>
    </row>
    <row r="354" spans="1:21" x14ac:dyDescent="0.2">
      <c r="A354" s="2" t="s">
        <v>42</v>
      </c>
      <c r="B354" s="2" t="s">
        <v>676</v>
      </c>
      <c r="C354" s="2" t="s">
        <v>37</v>
      </c>
      <c r="D354">
        <v>9944</v>
      </c>
      <c r="E354">
        <v>55090</v>
      </c>
      <c r="F354">
        <v>4</v>
      </c>
      <c r="G354" s="2" t="s">
        <v>677</v>
      </c>
      <c r="H354" s="2" t="s">
        <v>46</v>
      </c>
      <c r="I354" s="2" t="s">
        <v>47</v>
      </c>
      <c r="J354" s="2" t="s">
        <v>48</v>
      </c>
      <c r="K354">
        <v>1</v>
      </c>
      <c r="L354" s="2" t="s">
        <v>118</v>
      </c>
      <c r="M354">
        <v>13</v>
      </c>
      <c r="N354">
        <v>6570</v>
      </c>
      <c r="O354">
        <v>788.4</v>
      </c>
      <c r="P354">
        <v>1095</v>
      </c>
      <c r="Q354" s="2" t="s">
        <v>50</v>
      </c>
      <c r="R354" s="2" t="s">
        <v>51</v>
      </c>
      <c r="T354">
        <v>0</v>
      </c>
    </row>
    <row r="355" spans="1:21" x14ac:dyDescent="0.2">
      <c r="A355" s="2" t="s">
        <v>42</v>
      </c>
      <c r="B355" s="2" t="s">
        <v>678</v>
      </c>
      <c r="C355" s="2" t="s">
        <v>37</v>
      </c>
      <c r="D355">
        <v>8540</v>
      </c>
      <c r="E355">
        <v>47807</v>
      </c>
      <c r="F355">
        <v>1</v>
      </c>
      <c r="G355" s="2" t="s">
        <v>213</v>
      </c>
      <c r="H355" s="2" t="s">
        <v>54</v>
      </c>
      <c r="I355" s="2" t="s">
        <v>55</v>
      </c>
      <c r="J355" s="2" t="s">
        <v>56</v>
      </c>
      <c r="K355">
        <v>1</v>
      </c>
      <c r="L355" s="2" t="s">
        <v>116</v>
      </c>
      <c r="M355">
        <v>102</v>
      </c>
      <c r="N355">
        <v>600</v>
      </c>
      <c r="O355">
        <v>60</v>
      </c>
      <c r="P355">
        <v>100</v>
      </c>
      <c r="R355" s="2" t="s">
        <v>58</v>
      </c>
      <c r="T355">
        <v>0</v>
      </c>
    </row>
    <row r="356" spans="1:21" x14ac:dyDescent="0.2">
      <c r="A356" s="2" t="s">
        <v>42</v>
      </c>
      <c r="B356" s="2" t="s">
        <v>679</v>
      </c>
      <c r="C356" s="2" t="s">
        <v>37</v>
      </c>
      <c r="D356">
        <v>5536</v>
      </c>
      <c r="E356">
        <v>43243</v>
      </c>
      <c r="F356">
        <v>4</v>
      </c>
      <c r="G356" s="2" t="s">
        <v>680</v>
      </c>
      <c r="H356" s="2" t="s">
        <v>54</v>
      </c>
      <c r="I356" s="2" t="s">
        <v>55</v>
      </c>
      <c r="J356" s="2" t="s">
        <v>56</v>
      </c>
      <c r="K356">
        <v>1</v>
      </c>
      <c r="L356" s="2" t="s">
        <v>292</v>
      </c>
      <c r="M356">
        <v>18</v>
      </c>
      <c r="N356">
        <v>182.6</v>
      </c>
      <c r="O356">
        <v>23.74</v>
      </c>
      <c r="P356">
        <v>30.44</v>
      </c>
      <c r="R356" s="2" t="s">
        <v>58</v>
      </c>
      <c r="T356">
        <v>0</v>
      </c>
    </row>
    <row r="357" spans="1:21" x14ac:dyDescent="0.2">
      <c r="A357" s="2" t="s">
        <v>42</v>
      </c>
      <c r="B357" s="2" t="s">
        <v>681</v>
      </c>
      <c r="C357" s="2" t="s">
        <v>37</v>
      </c>
      <c r="D357">
        <v>27468</v>
      </c>
      <c r="E357">
        <v>27468</v>
      </c>
      <c r="F357">
        <v>1</v>
      </c>
      <c r="G357" s="2" t="s">
        <v>156</v>
      </c>
      <c r="H357" s="2" t="s">
        <v>84</v>
      </c>
      <c r="I357" s="2" t="s">
        <v>79</v>
      </c>
      <c r="J357" s="2" t="s">
        <v>126</v>
      </c>
      <c r="K357">
        <v>1</v>
      </c>
      <c r="L357" s="2" t="s">
        <v>189</v>
      </c>
      <c r="N357">
        <v>12275.1</v>
      </c>
      <c r="O357">
        <v>1467.29</v>
      </c>
      <c r="P357">
        <v>0</v>
      </c>
      <c r="Q357" s="2" t="s">
        <v>123</v>
      </c>
      <c r="R357" s="2" t="s">
        <v>51</v>
      </c>
      <c r="S357">
        <v>1</v>
      </c>
      <c r="T357">
        <v>1</v>
      </c>
      <c r="U357">
        <v>10</v>
      </c>
    </row>
    <row r="358" spans="1:21" x14ac:dyDescent="0.2">
      <c r="A358" s="2" t="s">
        <v>297</v>
      </c>
      <c r="B358" s="2" t="s">
        <v>682</v>
      </c>
      <c r="C358" s="2" t="s">
        <v>37</v>
      </c>
      <c r="D358">
        <v>8540</v>
      </c>
      <c r="E358">
        <v>37747</v>
      </c>
      <c r="F358">
        <v>5</v>
      </c>
      <c r="G358" s="2" t="s">
        <v>683</v>
      </c>
      <c r="H358" s="2" t="s">
        <v>54</v>
      </c>
      <c r="I358" s="2" t="s">
        <v>55</v>
      </c>
      <c r="J358" s="2" t="s">
        <v>56</v>
      </c>
      <c r="K358">
        <v>1</v>
      </c>
      <c r="L358" s="2" t="s">
        <v>514</v>
      </c>
      <c r="M358">
        <v>102</v>
      </c>
      <c r="N358">
        <v>14250</v>
      </c>
      <c r="O358">
        <v>1425</v>
      </c>
      <c r="P358">
        <v>2375</v>
      </c>
      <c r="R358" s="2" t="s">
        <v>58</v>
      </c>
      <c r="T358">
        <v>0</v>
      </c>
    </row>
    <row r="359" spans="1:21" x14ac:dyDescent="0.2">
      <c r="A359" s="2" t="s">
        <v>297</v>
      </c>
      <c r="B359" s="2" t="s">
        <v>684</v>
      </c>
      <c r="C359" s="2" t="s">
        <v>37</v>
      </c>
      <c r="D359">
        <v>27613</v>
      </c>
      <c r="E359">
        <v>27613</v>
      </c>
      <c r="F359">
        <v>1</v>
      </c>
      <c r="G359" s="2" t="s">
        <v>362</v>
      </c>
      <c r="H359" s="2" t="s">
        <v>54</v>
      </c>
      <c r="I359" s="2" t="s">
        <v>55</v>
      </c>
      <c r="J359" s="2" t="s">
        <v>56</v>
      </c>
      <c r="K359">
        <v>1</v>
      </c>
      <c r="L359" s="2" t="s">
        <v>189</v>
      </c>
      <c r="N359">
        <v>691.62</v>
      </c>
      <c r="O359">
        <v>82.99</v>
      </c>
      <c r="P359">
        <v>0</v>
      </c>
      <c r="R359" s="2" t="s">
        <v>58</v>
      </c>
      <c r="T359">
        <v>0</v>
      </c>
    </row>
    <row r="360" spans="1:21" x14ac:dyDescent="0.2">
      <c r="A360" s="2" t="s">
        <v>297</v>
      </c>
      <c r="B360" s="2" t="s">
        <v>685</v>
      </c>
      <c r="C360" s="2" t="s">
        <v>37</v>
      </c>
      <c r="D360">
        <v>19568</v>
      </c>
      <c r="E360">
        <v>19568</v>
      </c>
      <c r="F360">
        <v>4</v>
      </c>
      <c r="G360" s="2" t="s">
        <v>172</v>
      </c>
      <c r="H360" s="2" t="s">
        <v>54</v>
      </c>
      <c r="I360" s="2" t="s">
        <v>55</v>
      </c>
      <c r="J360" s="2" t="s">
        <v>56</v>
      </c>
      <c r="K360">
        <v>1</v>
      </c>
      <c r="L360" s="2" t="s">
        <v>438</v>
      </c>
      <c r="M360">
        <v>24</v>
      </c>
      <c r="N360">
        <v>895</v>
      </c>
      <c r="O360">
        <v>96.66</v>
      </c>
      <c r="P360">
        <v>149.16999999999999</v>
      </c>
      <c r="R360" s="2" t="s">
        <v>58</v>
      </c>
      <c r="T360">
        <v>0</v>
      </c>
    </row>
    <row r="361" spans="1:21" x14ac:dyDescent="0.2">
      <c r="A361" s="2" t="s">
        <v>297</v>
      </c>
      <c r="B361" s="2" t="s">
        <v>686</v>
      </c>
      <c r="C361" s="2" t="s">
        <v>37</v>
      </c>
      <c r="D361">
        <v>8540</v>
      </c>
      <c r="E361">
        <v>37745</v>
      </c>
      <c r="F361">
        <v>1</v>
      </c>
      <c r="G361" s="2" t="s">
        <v>82</v>
      </c>
      <c r="H361" s="2" t="s">
        <v>84</v>
      </c>
      <c r="I361" s="2" t="s">
        <v>79</v>
      </c>
      <c r="J361" s="2" t="s">
        <v>126</v>
      </c>
      <c r="K361">
        <v>1</v>
      </c>
      <c r="L361" s="2" t="s">
        <v>118</v>
      </c>
      <c r="M361">
        <v>102</v>
      </c>
      <c r="N361">
        <v>3195</v>
      </c>
      <c r="O361">
        <v>319.5</v>
      </c>
      <c r="P361">
        <v>532.5</v>
      </c>
      <c r="Q361" s="2" t="s">
        <v>184</v>
      </c>
      <c r="R361" s="2" t="s">
        <v>75</v>
      </c>
      <c r="S361">
        <v>1</v>
      </c>
      <c r="T361">
        <v>1</v>
      </c>
      <c r="U361">
        <v>10</v>
      </c>
    </row>
    <row r="362" spans="1:21" x14ac:dyDescent="0.2">
      <c r="A362" s="2" t="s">
        <v>297</v>
      </c>
      <c r="B362" s="2" t="s">
        <v>687</v>
      </c>
      <c r="C362" s="2" t="s">
        <v>37</v>
      </c>
      <c r="D362">
        <v>15735</v>
      </c>
      <c r="E362">
        <v>15735</v>
      </c>
      <c r="F362">
        <v>4</v>
      </c>
      <c r="G362" s="2" t="s">
        <v>378</v>
      </c>
      <c r="H362" s="2" t="s">
        <v>54</v>
      </c>
      <c r="I362" s="2" t="s">
        <v>55</v>
      </c>
      <c r="J362" s="2" t="s">
        <v>56</v>
      </c>
      <c r="K362">
        <v>1</v>
      </c>
      <c r="L362" s="2" t="s">
        <v>92</v>
      </c>
      <c r="M362">
        <v>24</v>
      </c>
      <c r="N362">
        <v>1150</v>
      </c>
      <c r="O362">
        <v>124.2</v>
      </c>
      <c r="P362">
        <v>191.67</v>
      </c>
      <c r="R362" s="2" t="s">
        <v>58</v>
      </c>
      <c r="T362">
        <v>0</v>
      </c>
    </row>
    <row r="363" spans="1:21" x14ac:dyDescent="0.2">
      <c r="A363" s="2" t="s">
        <v>297</v>
      </c>
      <c r="B363" s="2" t="s">
        <v>688</v>
      </c>
      <c r="C363" s="2" t="s">
        <v>37</v>
      </c>
      <c r="D363">
        <v>67163</v>
      </c>
      <c r="E363">
        <v>67163</v>
      </c>
      <c r="F363">
        <v>4</v>
      </c>
      <c r="G363" s="2" t="s">
        <v>689</v>
      </c>
      <c r="H363" s="2" t="s">
        <v>97</v>
      </c>
      <c r="I363" s="2" t="s">
        <v>98</v>
      </c>
      <c r="J363" s="2" t="s">
        <v>99</v>
      </c>
      <c r="K363">
        <v>1</v>
      </c>
      <c r="L363" s="2" t="s">
        <v>438</v>
      </c>
      <c r="M363">
        <v>13</v>
      </c>
      <c r="N363">
        <v>5730</v>
      </c>
      <c r="O363">
        <v>687.6</v>
      </c>
      <c r="P363">
        <v>954.99</v>
      </c>
      <c r="Q363" s="2" t="s">
        <v>168</v>
      </c>
      <c r="R363" s="2" t="s">
        <v>124</v>
      </c>
      <c r="T363">
        <v>0</v>
      </c>
      <c r="U363">
        <v>11</v>
      </c>
    </row>
    <row r="364" spans="1:21" x14ac:dyDescent="0.2">
      <c r="A364" s="2" t="s">
        <v>297</v>
      </c>
      <c r="B364" s="2" t="s">
        <v>690</v>
      </c>
      <c r="C364" s="2" t="s">
        <v>37</v>
      </c>
      <c r="D364">
        <v>23551</v>
      </c>
      <c r="E364">
        <v>23551</v>
      </c>
      <c r="F364">
        <v>1</v>
      </c>
      <c r="G364" s="2" t="s">
        <v>152</v>
      </c>
      <c r="H364" s="2" t="s">
        <v>54</v>
      </c>
      <c r="I364" s="2" t="s">
        <v>55</v>
      </c>
      <c r="J364" s="2" t="s">
        <v>56</v>
      </c>
      <c r="K364">
        <v>1</v>
      </c>
      <c r="L364" s="2" t="s">
        <v>118</v>
      </c>
      <c r="M364">
        <v>13</v>
      </c>
      <c r="N364">
        <v>300</v>
      </c>
      <c r="O364">
        <v>36</v>
      </c>
      <c r="P364">
        <v>50.01</v>
      </c>
      <c r="R364" s="2" t="s">
        <v>58</v>
      </c>
      <c r="T364">
        <v>0</v>
      </c>
    </row>
    <row r="365" spans="1:21" x14ac:dyDescent="0.2">
      <c r="A365" s="2" t="s">
        <v>297</v>
      </c>
      <c r="B365" s="2" t="s">
        <v>691</v>
      </c>
      <c r="C365" s="2" t="s">
        <v>37</v>
      </c>
      <c r="D365">
        <v>9955</v>
      </c>
      <c r="E365">
        <v>47832</v>
      </c>
      <c r="F365">
        <v>4</v>
      </c>
      <c r="G365" s="2" t="s">
        <v>692</v>
      </c>
      <c r="H365" s="2" t="s">
        <v>54</v>
      </c>
      <c r="I365" s="2" t="s">
        <v>55</v>
      </c>
      <c r="J365" s="2" t="s">
        <v>56</v>
      </c>
      <c r="K365">
        <v>1</v>
      </c>
      <c r="L365" s="2" t="s">
        <v>421</v>
      </c>
      <c r="M365">
        <v>13</v>
      </c>
      <c r="N365">
        <v>310</v>
      </c>
      <c r="O365">
        <v>37.200000000000003</v>
      </c>
      <c r="P365">
        <v>51.67</v>
      </c>
      <c r="R365" s="2" t="s">
        <v>58</v>
      </c>
      <c r="T365">
        <v>0</v>
      </c>
    </row>
    <row r="366" spans="1:21" x14ac:dyDescent="0.2">
      <c r="A366" s="2" t="s">
        <v>297</v>
      </c>
      <c r="B366" s="2" t="s">
        <v>693</v>
      </c>
      <c r="C366" s="2" t="s">
        <v>37</v>
      </c>
      <c r="D366">
        <v>67384</v>
      </c>
      <c r="E366">
        <v>67384</v>
      </c>
      <c r="F366">
        <v>0</v>
      </c>
      <c r="G366" s="2" t="s">
        <v>145</v>
      </c>
      <c r="H366" s="2" t="s">
        <v>78</v>
      </c>
      <c r="I366" s="2" t="s">
        <v>79</v>
      </c>
      <c r="J366" s="2" t="s">
        <v>48</v>
      </c>
      <c r="K366">
        <v>1</v>
      </c>
      <c r="L366" s="2" t="s">
        <v>64</v>
      </c>
      <c r="N366">
        <v>3935</v>
      </c>
      <c r="O366">
        <v>424.98</v>
      </c>
      <c r="P366">
        <v>0</v>
      </c>
      <c r="Q366" s="2" t="s">
        <v>123</v>
      </c>
      <c r="R366" s="2" t="s">
        <v>75</v>
      </c>
      <c r="T366">
        <v>0</v>
      </c>
      <c r="U366">
        <v>12</v>
      </c>
    </row>
    <row r="367" spans="1:21" x14ac:dyDescent="0.2">
      <c r="A367" s="2" t="s">
        <v>297</v>
      </c>
      <c r="B367" s="2" t="s">
        <v>694</v>
      </c>
      <c r="C367" s="2" t="s">
        <v>37</v>
      </c>
      <c r="D367">
        <v>19568</v>
      </c>
      <c r="E367">
        <v>19568</v>
      </c>
      <c r="F367">
        <v>4</v>
      </c>
      <c r="G367" s="2" t="s">
        <v>172</v>
      </c>
      <c r="H367" s="2" t="s">
        <v>54</v>
      </c>
      <c r="I367" s="2" t="s">
        <v>55</v>
      </c>
      <c r="J367" s="2" t="s">
        <v>56</v>
      </c>
      <c r="K367">
        <v>1</v>
      </c>
      <c r="L367" s="2" t="s">
        <v>189</v>
      </c>
      <c r="M367">
        <v>24</v>
      </c>
      <c r="N367">
        <v>405</v>
      </c>
      <c r="O367">
        <v>43.74</v>
      </c>
      <c r="P367">
        <v>67.5</v>
      </c>
      <c r="R367" s="2" t="s">
        <v>58</v>
      </c>
      <c r="T367">
        <v>0</v>
      </c>
    </row>
    <row r="368" spans="1:21" x14ac:dyDescent="0.2">
      <c r="A368" s="2" t="s">
        <v>113</v>
      </c>
      <c r="B368" s="2" t="s">
        <v>695</v>
      </c>
      <c r="C368" s="2" t="s">
        <v>37</v>
      </c>
      <c r="D368">
        <v>8423</v>
      </c>
      <c r="E368">
        <v>40643</v>
      </c>
      <c r="F368">
        <v>6</v>
      </c>
      <c r="G368" s="2" t="s">
        <v>696</v>
      </c>
      <c r="H368" s="2" t="s">
        <v>54</v>
      </c>
      <c r="I368" s="2" t="s">
        <v>55</v>
      </c>
      <c r="J368" s="2" t="s">
        <v>56</v>
      </c>
      <c r="K368">
        <v>1</v>
      </c>
      <c r="L368" s="2" t="s">
        <v>118</v>
      </c>
      <c r="M368">
        <v>19</v>
      </c>
      <c r="N368">
        <v>180.94</v>
      </c>
      <c r="O368">
        <v>21.71</v>
      </c>
      <c r="P368">
        <v>30.17</v>
      </c>
      <c r="R368" s="2" t="s">
        <v>58</v>
      </c>
      <c r="T368">
        <v>0</v>
      </c>
    </row>
    <row r="369" spans="1:21" x14ac:dyDescent="0.2">
      <c r="A369" s="2" t="s">
        <v>297</v>
      </c>
      <c r="B369" s="2" t="s">
        <v>697</v>
      </c>
      <c r="C369" s="2" t="s">
        <v>37</v>
      </c>
      <c r="D369">
        <v>8540</v>
      </c>
      <c r="E369">
        <v>47807</v>
      </c>
      <c r="F369">
        <v>1</v>
      </c>
      <c r="G369" s="2" t="s">
        <v>213</v>
      </c>
      <c r="H369" s="2" t="s">
        <v>54</v>
      </c>
      <c r="I369" s="2" t="s">
        <v>55</v>
      </c>
      <c r="J369" s="2" t="s">
        <v>56</v>
      </c>
      <c r="K369">
        <v>1</v>
      </c>
      <c r="L369" s="2" t="s">
        <v>421</v>
      </c>
      <c r="M369">
        <v>102</v>
      </c>
      <c r="N369">
        <v>7950</v>
      </c>
      <c r="O369">
        <v>795</v>
      </c>
      <c r="P369">
        <v>1325</v>
      </c>
      <c r="R369" s="2" t="s">
        <v>58</v>
      </c>
      <c r="T369">
        <v>0</v>
      </c>
    </row>
    <row r="370" spans="1:21" x14ac:dyDescent="0.2">
      <c r="A370" s="2" t="s">
        <v>297</v>
      </c>
      <c r="B370" s="2" t="s">
        <v>698</v>
      </c>
      <c r="C370" s="2" t="s">
        <v>37</v>
      </c>
      <c r="D370">
        <v>68822</v>
      </c>
      <c r="E370">
        <v>68822</v>
      </c>
      <c r="F370">
        <v>4</v>
      </c>
      <c r="G370" s="2" t="s">
        <v>699</v>
      </c>
      <c r="H370" s="2" t="s">
        <v>54</v>
      </c>
      <c r="I370" s="2" t="s">
        <v>55</v>
      </c>
      <c r="J370" s="2" t="s">
        <v>56</v>
      </c>
      <c r="K370">
        <v>1</v>
      </c>
      <c r="L370" s="2" t="s">
        <v>304</v>
      </c>
      <c r="M370">
        <v>13</v>
      </c>
      <c r="N370">
        <v>995</v>
      </c>
      <c r="O370">
        <v>119.4</v>
      </c>
      <c r="P370">
        <v>165.84</v>
      </c>
      <c r="R370" s="2" t="s">
        <v>58</v>
      </c>
      <c r="T370">
        <v>0</v>
      </c>
    </row>
    <row r="371" spans="1:21" x14ac:dyDescent="0.2">
      <c r="A371" s="2" t="s">
        <v>297</v>
      </c>
      <c r="B371" s="2" t="s">
        <v>700</v>
      </c>
      <c r="C371" s="2" t="s">
        <v>37</v>
      </c>
      <c r="D371">
        <v>61104</v>
      </c>
      <c r="E371">
        <v>61109</v>
      </c>
      <c r="F371">
        <v>4</v>
      </c>
      <c r="G371" s="2" t="s">
        <v>405</v>
      </c>
      <c r="H371" s="2" t="s">
        <v>54</v>
      </c>
      <c r="I371" s="2" t="s">
        <v>55</v>
      </c>
      <c r="J371" s="2" t="s">
        <v>56</v>
      </c>
      <c r="K371">
        <v>1</v>
      </c>
      <c r="L371" s="2" t="s">
        <v>102</v>
      </c>
      <c r="M371">
        <v>13</v>
      </c>
      <c r="N371">
        <v>207.5</v>
      </c>
      <c r="O371">
        <v>24.9</v>
      </c>
      <c r="P371">
        <v>34.58</v>
      </c>
      <c r="R371" s="2" t="s">
        <v>58</v>
      </c>
      <c r="T371">
        <v>0</v>
      </c>
    </row>
    <row r="372" spans="1:21" x14ac:dyDescent="0.2">
      <c r="A372" s="2" t="s">
        <v>297</v>
      </c>
      <c r="B372" s="2" t="s">
        <v>701</v>
      </c>
      <c r="C372" s="2" t="s">
        <v>37</v>
      </c>
      <c r="D372">
        <v>67384</v>
      </c>
      <c r="E372">
        <v>67384</v>
      </c>
      <c r="F372">
        <v>0</v>
      </c>
      <c r="G372" s="2" t="s">
        <v>145</v>
      </c>
      <c r="H372" s="2" t="s">
        <v>325</v>
      </c>
      <c r="I372" s="2" t="s">
        <v>85</v>
      </c>
      <c r="J372" s="2" t="s">
        <v>86</v>
      </c>
      <c r="K372">
        <v>1</v>
      </c>
      <c r="L372" s="2" t="s">
        <v>118</v>
      </c>
      <c r="N372">
        <v>5000</v>
      </c>
      <c r="O372">
        <v>540</v>
      </c>
      <c r="P372">
        <v>0</v>
      </c>
      <c r="R372" s="2" t="s">
        <v>75</v>
      </c>
      <c r="T372">
        <v>0</v>
      </c>
      <c r="U372">
        <v>12</v>
      </c>
    </row>
    <row r="373" spans="1:21" x14ac:dyDescent="0.2">
      <c r="A373" s="2" t="s">
        <v>297</v>
      </c>
      <c r="B373" s="2" t="s">
        <v>702</v>
      </c>
      <c r="C373" s="2" t="s">
        <v>37</v>
      </c>
      <c r="D373">
        <v>27468</v>
      </c>
      <c r="E373">
        <v>27468</v>
      </c>
      <c r="F373">
        <v>4</v>
      </c>
      <c r="G373" s="2" t="s">
        <v>156</v>
      </c>
      <c r="H373" s="2" t="s">
        <v>46</v>
      </c>
      <c r="I373" s="2" t="s">
        <v>47</v>
      </c>
      <c r="J373" s="2" t="s">
        <v>48</v>
      </c>
      <c r="K373">
        <v>1</v>
      </c>
      <c r="L373" s="2" t="s">
        <v>189</v>
      </c>
      <c r="N373">
        <v>2470</v>
      </c>
      <c r="O373">
        <v>266.76</v>
      </c>
      <c r="P373">
        <v>0</v>
      </c>
      <c r="Q373" s="2" t="s">
        <v>50</v>
      </c>
      <c r="R373" s="2" t="s">
        <v>75</v>
      </c>
      <c r="T373">
        <v>0</v>
      </c>
    </row>
    <row r="374" spans="1:21" x14ac:dyDescent="0.2">
      <c r="A374" s="2" t="s">
        <v>297</v>
      </c>
      <c r="B374" s="2" t="s">
        <v>703</v>
      </c>
      <c r="C374" s="2" t="s">
        <v>37</v>
      </c>
      <c r="D374">
        <v>5240</v>
      </c>
      <c r="E374">
        <v>18090</v>
      </c>
      <c r="F374">
        <v>4</v>
      </c>
      <c r="G374" s="2" t="s">
        <v>704</v>
      </c>
      <c r="H374" s="2" t="s">
        <v>54</v>
      </c>
      <c r="I374" s="2" t="s">
        <v>55</v>
      </c>
      <c r="J374" s="2" t="s">
        <v>56</v>
      </c>
      <c r="K374">
        <v>1</v>
      </c>
      <c r="L374" s="2" t="s">
        <v>92</v>
      </c>
      <c r="M374">
        <v>13</v>
      </c>
      <c r="N374">
        <v>928.99</v>
      </c>
      <c r="O374">
        <v>111.48</v>
      </c>
      <c r="P374">
        <v>154.83000000000001</v>
      </c>
      <c r="R374" s="2" t="s">
        <v>58</v>
      </c>
      <c r="T374">
        <v>0</v>
      </c>
    </row>
    <row r="375" spans="1:21" x14ac:dyDescent="0.2">
      <c r="A375" s="2" t="s">
        <v>42</v>
      </c>
      <c r="B375" s="2" t="s">
        <v>705</v>
      </c>
      <c r="C375" s="2" t="s">
        <v>37</v>
      </c>
      <c r="D375">
        <v>60852</v>
      </c>
      <c r="E375">
        <v>23917</v>
      </c>
      <c r="F375">
        <v>4</v>
      </c>
      <c r="G375" s="2" t="s">
        <v>706</v>
      </c>
      <c r="H375" s="2" t="s">
        <v>54</v>
      </c>
      <c r="I375" s="2" t="s">
        <v>55</v>
      </c>
      <c r="J375" s="2" t="s">
        <v>56</v>
      </c>
      <c r="K375">
        <v>1</v>
      </c>
      <c r="L375" s="2" t="s">
        <v>304</v>
      </c>
      <c r="M375">
        <v>13</v>
      </c>
      <c r="N375">
        <v>1865</v>
      </c>
      <c r="O375">
        <v>223.8</v>
      </c>
      <c r="P375">
        <v>310.83</v>
      </c>
      <c r="R375" s="2" t="s">
        <v>58</v>
      </c>
      <c r="T375">
        <v>0</v>
      </c>
    </row>
    <row r="376" spans="1:21" x14ac:dyDescent="0.2">
      <c r="A376" s="2" t="s">
        <v>42</v>
      </c>
      <c r="B376" s="2" t="s">
        <v>707</v>
      </c>
      <c r="C376" s="2" t="s">
        <v>37</v>
      </c>
      <c r="D376">
        <v>8421</v>
      </c>
      <c r="E376">
        <v>36178</v>
      </c>
      <c r="F376">
        <v>4</v>
      </c>
      <c r="G376" s="2" t="s">
        <v>708</v>
      </c>
      <c r="H376" s="2" t="s">
        <v>54</v>
      </c>
      <c r="I376" s="2" t="s">
        <v>55</v>
      </c>
      <c r="J376" s="2" t="s">
        <v>56</v>
      </c>
      <c r="K376">
        <v>1</v>
      </c>
      <c r="L376" s="2" t="s">
        <v>64</v>
      </c>
      <c r="M376">
        <v>13</v>
      </c>
      <c r="N376">
        <v>333</v>
      </c>
      <c r="O376">
        <v>39.96</v>
      </c>
      <c r="P376">
        <v>55.5</v>
      </c>
      <c r="R376" s="2" t="s">
        <v>58</v>
      </c>
      <c r="T376">
        <v>0</v>
      </c>
    </row>
    <row r="377" spans="1:21" x14ac:dyDescent="0.2">
      <c r="A377" s="2" t="s">
        <v>297</v>
      </c>
      <c r="B377" s="2" t="s">
        <v>709</v>
      </c>
      <c r="C377" s="2" t="s">
        <v>37</v>
      </c>
      <c r="D377">
        <v>19568</v>
      </c>
      <c r="E377">
        <v>19568</v>
      </c>
      <c r="F377">
        <v>1</v>
      </c>
      <c r="G377" s="2" t="s">
        <v>172</v>
      </c>
      <c r="H377" s="2" t="s">
        <v>54</v>
      </c>
      <c r="I377" s="2" t="s">
        <v>55</v>
      </c>
      <c r="J377" s="2" t="s">
        <v>56</v>
      </c>
      <c r="K377">
        <v>1</v>
      </c>
      <c r="L377" s="2" t="s">
        <v>292</v>
      </c>
      <c r="M377">
        <v>25</v>
      </c>
      <c r="N377">
        <v>3730</v>
      </c>
      <c r="O377">
        <v>447.6</v>
      </c>
      <c r="P377">
        <v>621.66999999999996</v>
      </c>
      <c r="R377" s="2" t="s">
        <v>58</v>
      </c>
      <c r="T377">
        <v>0</v>
      </c>
    </row>
    <row r="378" spans="1:21" x14ac:dyDescent="0.2">
      <c r="A378" s="2" t="s">
        <v>297</v>
      </c>
      <c r="B378" s="2" t="s">
        <v>710</v>
      </c>
      <c r="C378" s="2" t="s">
        <v>37</v>
      </c>
      <c r="D378">
        <v>58061</v>
      </c>
      <c r="E378">
        <v>58062</v>
      </c>
      <c r="F378">
        <v>1</v>
      </c>
      <c r="G378" s="2" t="s">
        <v>711</v>
      </c>
      <c r="H378" s="2" t="s">
        <v>84</v>
      </c>
      <c r="I378" s="2" t="s">
        <v>79</v>
      </c>
      <c r="J378" s="2" t="s">
        <v>126</v>
      </c>
      <c r="K378">
        <v>1</v>
      </c>
      <c r="L378" s="2" t="s">
        <v>57</v>
      </c>
      <c r="M378">
        <v>140</v>
      </c>
      <c r="N378">
        <v>4385</v>
      </c>
      <c r="O378">
        <v>526.20000000000005</v>
      </c>
      <c r="P378">
        <v>730.83</v>
      </c>
      <c r="Q378" s="2" t="s">
        <v>123</v>
      </c>
      <c r="R378" s="2" t="s">
        <v>75</v>
      </c>
      <c r="S378">
        <v>1</v>
      </c>
      <c r="T378">
        <v>1</v>
      </c>
      <c r="U378">
        <v>10</v>
      </c>
    </row>
    <row r="379" spans="1:21" x14ac:dyDescent="0.2">
      <c r="A379" s="2" t="s">
        <v>297</v>
      </c>
      <c r="B379" s="2" t="s">
        <v>712</v>
      </c>
      <c r="C379" s="2" t="s">
        <v>37</v>
      </c>
      <c r="D379">
        <v>18399</v>
      </c>
      <c r="E379">
        <v>18399</v>
      </c>
      <c r="F379">
        <v>1</v>
      </c>
      <c r="G379" s="2" t="s">
        <v>134</v>
      </c>
      <c r="H379" s="2" t="s">
        <v>54</v>
      </c>
      <c r="I379" s="2" t="s">
        <v>55</v>
      </c>
      <c r="J379" s="2" t="s">
        <v>56</v>
      </c>
      <c r="K379">
        <v>1</v>
      </c>
      <c r="L379" s="2" t="s">
        <v>118</v>
      </c>
      <c r="M379">
        <v>25</v>
      </c>
      <c r="N379">
        <v>2900</v>
      </c>
      <c r="O379">
        <v>348</v>
      </c>
      <c r="P379">
        <v>483.33</v>
      </c>
      <c r="R379" s="2" t="s">
        <v>58</v>
      </c>
      <c r="T379">
        <v>0</v>
      </c>
    </row>
    <row r="380" spans="1:21" x14ac:dyDescent="0.2">
      <c r="A380" s="2" t="s">
        <v>297</v>
      </c>
      <c r="B380" s="2" t="s">
        <v>713</v>
      </c>
      <c r="C380" s="2" t="s">
        <v>37</v>
      </c>
      <c r="D380">
        <v>49899</v>
      </c>
      <c r="E380">
        <v>49899</v>
      </c>
      <c r="F380">
        <v>4</v>
      </c>
      <c r="G380" s="2" t="s">
        <v>714</v>
      </c>
      <c r="H380" s="2" t="s">
        <v>46</v>
      </c>
      <c r="I380" s="2" t="s">
        <v>47</v>
      </c>
      <c r="J380" s="2" t="s">
        <v>48</v>
      </c>
      <c r="K380">
        <v>1</v>
      </c>
      <c r="L380" s="2" t="s">
        <v>178</v>
      </c>
      <c r="M380">
        <v>13</v>
      </c>
      <c r="N380">
        <v>338.3</v>
      </c>
      <c r="O380">
        <v>40.6</v>
      </c>
      <c r="P380">
        <v>56.39</v>
      </c>
      <c r="Q380" s="2" t="s">
        <v>50</v>
      </c>
      <c r="R380" s="2" t="s">
        <v>75</v>
      </c>
      <c r="T380">
        <v>0</v>
      </c>
    </row>
    <row r="381" spans="1:21" x14ac:dyDescent="0.2">
      <c r="A381" s="2" t="s">
        <v>42</v>
      </c>
      <c r="B381" s="2" t="s">
        <v>715</v>
      </c>
      <c r="C381" s="2" t="s">
        <v>37</v>
      </c>
      <c r="D381">
        <v>5194</v>
      </c>
      <c r="E381">
        <v>17927</v>
      </c>
      <c r="F381">
        <v>4</v>
      </c>
      <c r="G381" s="2" t="s">
        <v>716</v>
      </c>
      <c r="H381" s="2" t="s">
        <v>54</v>
      </c>
      <c r="I381" s="2" t="s">
        <v>55</v>
      </c>
      <c r="J381" s="2" t="s">
        <v>56</v>
      </c>
      <c r="K381">
        <v>1</v>
      </c>
      <c r="L381" s="2" t="s">
        <v>217</v>
      </c>
      <c r="M381">
        <v>18</v>
      </c>
      <c r="N381">
        <v>213.75</v>
      </c>
      <c r="O381">
        <v>27.79</v>
      </c>
      <c r="P381">
        <v>35.64</v>
      </c>
      <c r="R381" s="2" t="s">
        <v>58</v>
      </c>
      <c r="T381">
        <v>0</v>
      </c>
    </row>
    <row r="382" spans="1:21" x14ac:dyDescent="0.2">
      <c r="A382" s="2" t="s">
        <v>297</v>
      </c>
      <c r="B382" s="2" t="s">
        <v>717</v>
      </c>
      <c r="C382" s="2" t="s">
        <v>37</v>
      </c>
      <c r="D382">
        <v>58399</v>
      </c>
      <c r="E382">
        <v>58399</v>
      </c>
      <c r="F382">
        <v>4</v>
      </c>
      <c r="G382" s="2" t="s">
        <v>718</v>
      </c>
      <c r="H382" s="2" t="s">
        <v>54</v>
      </c>
      <c r="I382" s="2" t="s">
        <v>55</v>
      </c>
      <c r="J382" s="2" t="s">
        <v>56</v>
      </c>
      <c r="K382">
        <v>1</v>
      </c>
      <c r="L382" s="2" t="s">
        <v>304</v>
      </c>
      <c r="M382">
        <v>13</v>
      </c>
      <c r="N382">
        <v>4180</v>
      </c>
      <c r="O382">
        <v>501.6</v>
      </c>
      <c r="P382">
        <v>696.66</v>
      </c>
      <c r="R382" s="2" t="s">
        <v>58</v>
      </c>
      <c r="T382">
        <v>0</v>
      </c>
    </row>
    <row r="383" spans="1:21" x14ac:dyDescent="0.2">
      <c r="A383" s="2" t="s">
        <v>297</v>
      </c>
      <c r="B383" s="2" t="s">
        <v>719</v>
      </c>
      <c r="C383" s="2" t="s">
        <v>37</v>
      </c>
      <c r="D383">
        <v>61623</v>
      </c>
      <c r="E383">
        <v>61626</v>
      </c>
      <c r="F383">
        <v>4</v>
      </c>
      <c r="G383" s="2" t="s">
        <v>720</v>
      </c>
      <c r="H383" s="2" t="s">
        <v>54</v>
      </c>
      <c r="I383" s="2" t="s">
        <v>55</v>
      </c>
      <c r="J383" s="2" t="s">
        <v>56</v>
      </c>
      <c r="K383">
        <v>1</v>
      </c>
      <c r="L383" s="2" t="s">
        <v>236</v>
      </c>
      <c r="M383">
        <v>13</v>
      </c>
      <c r="N383">
        <v>1472.85</v>
      </c>
      <c r="O383">
        <v>176.74</v>
      </c>
      <c r="P383">
        <v>245.48</v>
      </c>
      <c r="R383" s="2" t="s">
        <v>58</v>
      </c>
      <c r="T383">
        <v>0</v>
      </c>
    </row>
    <row r="384" spans="1:21" x14ac:dyDescent="0.2">
      <c r="A384" s="2" t="s">
        <v>297</v>
      </c>
      <c r="B384" s="2" t="s">
        <v>721</v>
      </c>
      <c r="C384" s="2" t="s">
        <v>37</v>
      </c>
      <c r="D384">
        <v>67384</v>
      </c>
      <c r="E384">
        <v>67384</v>
      </c>
      <c r="F384">
        <v>0</v>
      </c>
      <c r="G384" s="2" t="s">
        <v>145</v>
      </c>
      <c r="H384" s="2" t="s">
        <v>78</v>
      </c>
      <c r="I384" s="2" t="s">
        <v>79</v>
      </c>
      <c r="J384" s="2" t="s">
        <v>48</v>
      </c>
      <c r="K384">
        <v>1</v>
      </c>
      <c r="L384" s="2" t="s">
        <v>102</v>
      </c>
      <c r="N384">
        <v>6475</v>
      </c>
      <c r="O384">
        <v>699.3</v>
      </c>
      <c r="P384">
        <v>0</v>
      </c>
      <c r="Q384" s="2" t="s">
        <v>168</v>
      </c>
      <c r="R384" s="2" t="s">
        <v>51</v>
      </c>
      <c r="T384">
        <v>0</v>
      </c>
      <c r="U384">
        <v>12</v>
      </c>
    </row>
    <row r="385" spans="1:21" x14ac:dyDescent="0.2">
      <c r="A385" s="2" t="s">
        <v>297</v>
      </c>
      <c r="B385" s="2" t="s">
        <v>722</v>
      </c>
      <c r="C385" s="2" t="s">
        <v>37</v>
      </c>
      <c r="D385">
        <v>8540</v>
      </c>
      <c r="E385">
        <v>37745</v>
      </c>
      <c r="F385">
        <v>1</v>
      </c>
      <c r="G385" s="2" t="s">
        <v>82</v>
      </c>
      <c r="H385" s="2" t="s">
        <v>84</v>
      </c>
      <c r="I385" s="2" t="s">
        <v>79</v>
      </c>
      <c r="J385" s="2" t="s">
        <v>126</v>
      </c>
      <c r="K385">
        <v>1</v>
      </c>
      <c r="L385" s="2" t="s">
        <v>118</v>
      </c>
      <c r="M385">
        <v>102</v>
      </c>
      <c r="N385">
        <v>11413</v>
      </c>
      <c r="O385">
        <v>1141.3</v>
      </c>
      <c r="P385">
        <v>1902.17</v>
      </c>
      <c r="Q385" s="2" t="s">
        <v>89</v>
      </c>
      <c r="R385" s="2" t="s">
        <v>51</v>
      </c>
      <c r="S385">
        <v>1</v>
      </c>
      <c r="T385">
        <v>1</v>
      </c>
      <c r="U385">
        <v>10</v>
      </c>
    </row>
    <row r="386" spans="1:21" x14ac:dyDescent="0.2">
      <c r="A386" s="2" t="s">
        <v>297</v>
      </c>
      <c r="B386" s="2" t="s">
        <v>723</v>
      </c>
      <c r="C386" s="2" t="s">
        <v>37</v>
      </c>
      <c r="D386">
        <v>27610</v>
      </c>
      <c r="E386">
        <v>27610</v>
      </c>
      <c r="F386">
        <v>2</v>
      </c>
      <c r="G386" s="2" t="s">
        <v>362</v>
      </c>
      <c r="H386" s="2" t="s">
        <v>54</v>
      </c>
      <c r="I386" s="2" t="s">
        <v>55</v>
      </c>
      <c r="J386" s="2" t="s">
        <v>56</v>
      </c>
      <c r="K386">
        <v>1</v>
      </c>
      <c r="L386" s="2" t="s">
        <v>189</v>
      </c>
      <c r="N386">
        <v>540</v>
      </c>
      <c r="O386">
        <v>58.32</v>
      </c>
      <c r="P386">
        <v>0</v>
      </c>
      <c r="R386" s="2" t="s">
        <v>58</v>
      </c>
      <c r="T386">
        <v>0</v>
      </c>
    </row>
    <row r="387" spans="1:21" x14ac:dyDescent="0.2">
      <c r="A387" s="2" t="s">
        <v>297</v>
      </c>
      <c r="B387" s="2" t="s">
        <v>724</v>
      </c>
      <c r="C387" s="2" t="s">
        <v>37</v>
      </c>
      <c r="D387">
        <v>27468</v>
      </c>
      <c r="E387">
        <v>27468</v>
      </c>
      <c r="F387">
        <v>2</v>
      </c>
      <c r="G387" s="2" t="s">
        <v>156</v>
      </c>
      <c r="H387" s="2" t="s">
        <v>54</v>
      </c>
      <c r="I387" s="2" t="s">
        <v>55</v>
      </c>
      <c r="J387" s="2" t="s">
        <v>56</v>
      </c>
      <c r="K387">
        <v>1</v>
      </c>
      <c r="L387" s="2" t="s">
        <v>178</v>
      </c>
      <c r="N387">
        <v>1520</v>
      </c>
      <c r="O387">
        <v>164.16</v>
      </c>
      <c r="P387">
        <v>0</v>
      </c>
      <c r="R387" s="2" t="s">
        <v>58</v>
      </c>
      <c r="T387">
        <v>0</v>
      </c>
    </row>
    <row r="388" spans="1:21" x14ac:dyDescent="0.2">
      <c r="A388" s="2" t="s">
        <v>297</v>
      </c>
      <c r="B388" s="2" t="s">
        <v>725</v>
      </c>
      <c r="C388" s="2" t="s">
        <v>37</v>
      </c>
      <c r="D388">
        <v>27468</v>
      </c>
      <c r="E388">
        <v>27468</v>
      </c>
      <c r="F388">
        <v>2</v>
      </c>
      <c r="G388" s="2" t="s">
        <v>156</v>
      </c>
      <c r="H388" s="2" t="s">
        <v>54</v>
      </c>
      <c r="I388" s="2" t="s">
        <v>55</v>
      </c>
      <c r="J388" s="2" t="s">
        <v>56</v>
      </c>
      <c r="K388">
        <v>1</v>
      </c>
      <c r="L388" s="2" t="s">
        <v>178</v>
      </c>
      <c r="N388">
        <v>770</v>
      </c>
      <c r="O388">
        <v>83.16</v>
      </c>
      <c r="P388">
        <v>0</v>
      </c>
      <c r="R388" s="2" t="s">
        <v>58</v>
      </c>
      <c r="T388">
        <v>0</v>
      </c>
    </row>
    <row r="389" spans="1:21" x14ac:dyDescent="0.2">
      <c r="A389" s="2" t="s">
        <v>297</v>
      </c>
      <c r="B389" s="2" t="s">
        <v>726</v>
      </c>
      <c r="C389" s="2" t="s">
        <v>37</v>
      </c>
      <c r="D389">
        <v>36617</v>
      </c>
      <c r="E389">
        <v>36617</v>
      </c>
      <c r="F389">
        <v>4</v>
      </c>
      <c r="G389" s="2" t="s">
        <v>727</v>
      </c>
      <c r="H389" s="2" t="s">
        <v>84</v>
      </c>
      <c r="I389" s="2" t="s">
        <v>79</v>
      </c>
      <c r="J389" s="2" t="s">
        <v>126</v>
      </c>
      <c r="K389">
        <v>1</v>
      </c>
      <c r="L389" s="2" t="s">
        <v>64</v>
      </c>
      <c r="M389">
        <v>13</v>
      </c>
      <c r="N389">
        <v>16200</v>
      </c>
      <c r="O389">
        <v>1944</v>
      </c>
      <c r="P389">
        <v>2700</v>
      </c>
      <c r="Q389" s="2" t="s">
        <v>50</v>
      </c>
      <c r="R389" s="2" t="s">
        <v>51</v>
      </c>
      <c r="S389">
        <v>1</v>
      </c>
      <c r="T389">
        <v>1</v>
      </c>
      <c r="U389">
        <v>10</v>
      </c>
    </row>
    <row r="390" spans="1:21" x14ac:dyDescent="0.2">
      <c r="A390" s="2" t="s">
        <v>297</v>
      </c>
      <c r="B390" s="2" t="s">
        <v>728</v>
      </c>
      <c r="C390" s="2" t="s">
        <v>37</v>
      </c>
      <c r="D390">
        <v>8391</v>
      </c>
      <c r="E390">
        <v>34326</v>
      </c>
      <c r="F390">
        <v>1</v>
      </c>
      <c r="G390" s="2" t="s">
        <v>60</v>
      </c>
      <c r="H390" s="2" t="s">
        <v>54</v>
      </c>
      <c r="I390" s="2" t="s">
        <v>55</v>
      </c>
      <c r="J390" s="2" t="s">
        <v>56</v>
      </c>
      <c r="K390">
        <v>1</v>
      </c>
      <c r="L390" s="2" t="s">
        <v>116</v>
      </c>
      <c r="M390">
        <v>18</v>
      </c>
      <c r="N390">
        <v>194.8</v>
      </c>
      <c r="O390">
        <v>25.32</v>
      </c>
      <c r="P390">
        <v>32.47</v>
      </c>
      <c r="R390" s="2" t="s">
        <v>58</v>
      </c>
      <c r="T390">
        <v>0</v>
      </c>
    </row>
    <row r="391" spans="1:21" x14ac:dyDescent="0.2">
      <c r="A391" s="2" t="s">
        <v>297</v>
      </c>
      <c r="B391" s="2" t="s">
        <v>729</v>
      </c>
      <c r="C391" s="2" t="s">
        <v>37</v>
      </c>
      <c r="D391">
        <v>8540</v>
      </c>
      <c r="E391">
        <v>37752</v>
      </c>
      <c r="F391">
        <v>1</v>
      </c>
      <c r="G391" s="2" t="s">
        <v>730</v>
      </c>
      <c r="H391" s="2" t="s">
        <v>54</v>
      </c>
      <c r="I391" s="2" t="s">
        <v>55</v>
      </c>
      <c r="J391" s="2" t="s">
        <v>56</v>
      </c>
      <c r="K391">
        <v>1</v>
      </c>
      <c r="L391" s="2" t="s">
        <v>57</v>
      </c>
      <c r="M391">
        <v>102</v>
      </c>
      <c r="N391">
        <v>11675</v>
      </c>
      <c r="O391">
        <v>1167.5</v>
      </c>
      <c r="P391">
        <v>1945.85</v>
      </c>
      <c r="R391" s="2" t="s">
        <v>58</v>
      </c>
      <c r="T391">
        <v>0</v>
      </c>
    </row>
    <row r="392" spans="1:21" x14ac:dyDescent="0.2">
      <c r="A392" s="2" t="s">
        <v>297</v>
      </c>
      <c r="B392" s="2" t="s">
        <v>731</v>
      </c>
      <c r="C392" s="2" t="s">
        <v>37</v>
      </c>
      <c r="D392">
        <v>8541</v>
      </c>
      <c r="E392">
        <v>37762</v>
      </c>
      <c r="F392">
        <v>1</v>
      </c>
      <c r="G392" s="2" t="s">
        <v>732</v>
      </c>
      <c r="H392" s="2" t="s">
        <v>54</v>
      </c>
      <c r="I392" s="2" t="s">
        <v>55</v>
      </c>
      <c r="J392" s="2" t="s">
        <v>56</v>
      </c>
      <c r="K392">
        <v>1</v>
      </c>
      <c r="L392" s="2" t="s">
        <v>733</v>
      </c>
      <c r="M392">
        <v>102</v>
      </c>
      <c r="N392">
        <v>12211</v>
      </c>
      <c r="O392">
        <v>1221.0999999999999</v>
      </c>
      <c r="P392">
        <v>2035.16</v>
      </c>
      <c r="R392" s="2" t="s">
        <v>58</v>
      </c>
      <c r="T392">
        <v>0</v>
      </c>
    </row>
    <row r="393" spans="1:21" x14ac:dyDescent="0.2">
      <c r="A393" s="2" t="s">
        <v>297</v>
      </c>
      <c r="B393" s="2" t="s">
        <v>734</v>
      </c>
      <c r="C393" s="2" t="s">
        <v>37</v>
      </c>
      <c r="D393">
        <v>9608</v>
      </c>
      <c r="E393">
        <v>50570</v>
      </c>
      <c r="F393">
        <v>4</v>
      </c>
      <c r="G393" s="2" t="s">
        <v>343</v>
      </c>
      <c r="H393" s="2" t="s">
        <v>54</v>
      </c>
      <c r="I393" s="2" t="s">
        <v>55</v>
      </c>
      <c r="J393" s="2" t="s">
        <v>56</v>
      </c>
      <c r="K393">
        <v>1</v>
      </c>
      <c r="L393" s="2" t="s">
        <v>123</v>
      </c>
      <c r="M393">
        <v>13</v>
      </c>
      <c r="N393">
        <v>1349.15</v>
      </c>
      <c r="O393">
        <v>161.9</v>
      </c>
      <c r="P393">
        <v>224.86</v>
      </c>
      <c r="R393" s="2" t="s">
        <v>58</v>
      </c>
      <c r="T393">
        <v>0</v>
      </c>
    </row>
    <row r="394" spans="1:21" x14ac:dyDescent="0.2">
      <c r="A394" s="2" t="s">
        <v>113</v>
      </c>
      <c r="B394" s="2" t="s">
        <v>735</v>
      </c>
      <c r="C394" s="2" t="s">
        <v>37</v>
      </c>
      <c r="D394">
        <v>8941</v>
      </c>
      <c r="E394">
        <v>43142</v>
      </c>
      <c r="F394">
        <v>1</v>
      </c>
      <c r="G394" s="2" t="s">
        <v>736</v>
      </c>
      <c r="H394" s="2" t="s">
        <v>54</v>
      </c>
      <c r="I394" s="2" t="s">
        <v>55</v>
      </c>
      <c r="J394" s="2" t="s">
        <v>56</v>
      </c>
      <c r="K394">
        <v>1</v>
      </c>
      <c r="L394" s="2" t="s">
        <v>102</v>
      </c>
      <c r="M394">
        <v>140</v>
      </c>
      <c r="N394">
        <v>3400</v>
      </c>
      <c r="O394">
        <v>408</v>
      </c>
      <c r="P394">
        <v>566.66999999999996</v>
      </c>
      <c r="R394" s="2" t="s">
        <v>58</v>
      </c>
      <c r="T394">
        <v>0</v>
      </c>
    </row>
    <row r="395" spans="1:21" x14ac:dyDescent="0.2">
      <c r="A395" s="2" t="s">
        <v>297</v>
      </c>
      <c r="B395" s="2" t="s">
        <v>737</v>
      </c>
      <c r="C395" s="2" t="s">
        <v>37</v>
      </c>
      <c r="D395">
        <v>33204</v>
      </c>
      <c r="E395">
        <v>33204</v>
      </c>
      <c r="F395">
        <v>4</v>
      </c>
      <c r="G395" s="2" t="s">
        <v>45</v>
      </c>
      <c r="H395" s="2" t="s">
        <v>84</v>
      </c>
      <c r="I395" s="2" t="s">
        <v>79</v>
      </c>
      <c r="J395" s="2" t="s">
        <v>126</v>
      </c>
      <c r="K395">
        <v>1</v>
      </c>
      <c r="L395" s="2" t="s">
        <v>118</v>
      </c>
      <c r="M395">
        <v>13</v>
      </c>
      <c r="N395">
        <v>12000</v>
      </c>
      <c r="O395">
        <v>1440</v>
      </c>
      <c r="P395">
        <v>2000</v>
      </c>
      <c r="Q395" s="2" t="s">
        <v>123</v>
      </c>
      <c r="R395" s="2" t="s">
        <v>51</v>
      </c>
      <c r="S395">
        <v>1</v>
      </c>
      <c r="T395">
        <v>1</v>
      </c>
      <c r="U395">
        <v>10</v>
      </c>
    </row>
    <row r="396" spans="1:21" x14ac:dyDescent="0.2">
      <c r="A396" s="2" t="s">
        <v>297</v>
      </c>
      <c r="B396" s="2" t="s">
        <v>738</v>
      </c>
      <c r="C396" s="2" t="s">
        <v>37</v>
      </c>
      <c r="D396">
        <v>27468</v>
      </c>
      <c r="E396">
        <v>27468</v>
      </c>
      <c r="F396">
        <v>2</v>
      </c>
      <c r="G396" s="2" t="s">
        <v>156</v>
      </c>
      <c r="H396" s="2" t="s">
        <v>54</v>
      </c>
      <c r="I396" s="2" t="s">
        <v>55</v>
      </c>
      <c r="J396" s="2" t="s">
        <v>56</v>
      </c>
      <c r="K396">
        <v>1</v>
      </c>
      <c r="L396" s="2" t="s">
        <v>178</v>
      </c>
      <c r="N396">
        <v>940</v>
      </c>
      <c r="O396">
        <v>101.52</v>
      </c>
      <c r="P396">
        <v>0</v>
      </c>
      <c r="R396" s="2" t="s">
        <v>58</v>
      </c>
      <c r="T396">
        <v>0</v>
      </c>
    </row>
    <row r="397" spans="1:21" x14ac:dyDescent="0.2">
      <c r="A397" s="2" t="s">
        <v>297</v>
      </c>
      <c r="B397" s="2" t="s">
        <v>739</v>
      </c>
      <c r="C397" s="2" t="s">
        <v>37</v>
      </c>
      <c r="D397">
        <v>8391</v>
      </c>
      <c r="E397">
        <v>34326</v>
      </c>
      <c r="F397">
        <v>1</v>
      </c>
      <c r="G397" s="2" t="s">
        <v>60</v>
      </c>
      <c r="H397" s="2" t="s">
        <v>54</v>
      </c>
      <c r="I397" s="2" t="s">
        <v>55</v>
      </c>
      <c r="J397" s="2" t="s">
        <v>56</v>
      </c>
      <c r="K397">
        <v>1</v>
      </c>
      <c r="L397" s="2" t="s">
        <v>740</v>
      </c>
      <c r="M397">
        <v>18</v>
      </c>
      <c r="N397">
        <v>246.85</v>
      </c>
      <c r="O397">
        <v>32.090000000000003</v>
      </c>
      <c r="P397">
        <v>41.14</v>
      </c>
      <c r="R397" s="2" t="s">
        <v>58</v>
      </c>
      <c r="T397">
        <v>0</v>
      </c>
    </row>
    <row r="398" spans="1:21" x14ac:dyDescent="0.2">
      <c r="A398" s="2" t="s">
        <v>297</v>
      </c>
      <c r="B398" s="2" t="s">
        <v>741</v>
      </c>
      <c r="C398" s="2" t="s">
        <v>37</v>
      </c>
      <c r="D398">
        <v>8834</v>
      </c>
      <c r="E398">
        <v>57142</v>
      </c>
      <c r="F398">
        <v>1</v>
      </c>
      <c r="G398" s="2" t="s">
        <v>657</v>
      </c>
      <c r="H398" s="2" t="s">
        <v>54</v>
      </c>
      <c r="I398" s="2" t="s">
        <v>55</v>
      </c>
      <c r="J398" s="2" t="s">
        <v>56</v>
      </c>
      <c r="K398">
        <v>1</v>
      </c>
      <c r="L398" s="2" t="s">
        <v>232</v>
      </c>
      <c r="M398">
        <v>13</v>
      </c>
      <c r="N398">
        <v>270</v>
      </c>
      <c r="O398">
        <v>32.4</v>
      </c>
      <c r="P398">
        <v>45</v>
      </c>
      <c r="R398" s="2" t="s">
        <v>58</v>
      </c>
      <c r="T398">
        <v>0</v>
      </c>
    </row>
    <row r="399" spans="1:21" x14ac:dyDescent="0.2">
      <c r="A399" s="2" t="s">
        <v>297</v>
      </c>
      <c r="B399" s="2" t="s">
        <v>742</v>
      </c>
      <c r="C399" s="2" t="s">
        <v>37</v>
      </c>
      <c r="D399">
        <v>67305</v>
      </c>
      <c r="E399">
        <v>67306</v>
      </c>
      <c r="F399">
        <v>4</v>
      </c>
      <c r="G399" s="2" t="s">
        <v>743</v>
      </c>
      <c r="H399" s="2" t="s">
        <v>54</v>
      </c>
      <c r="I399" s="2" t="s">
        <v>55</v>
      </c>
      <c r="J399" s="2" t="s">
        <v>56</v>
      </c>
      <c r="K399">
        <v>1</v>
      </c>
      <c r="L399" s="2" t="s">
        <v>118</v>
      </c>
      <c r="M399">
        <v>108</v>
      </c>
      <c r="N399">
        <v>220</v>
      </c>
      <c r="O399">
        <v>23.76</v>
      </c>
      <c r="P399">
        <v>36.67</v>
      </c>
      <c r="R399" s="2" t="s">
        <v>58</v>
      </c>
      <c r="T399">
        <v>0</v>
      </c>
    </row>
    <row r="400" spans="1:21" x14ac:dyDescent="0.2">
      <c r="A400" s="2" t="s">
        <v>297</v>
      </c>
      <c r="B400" s="2" t="s">
        <v>744</v>
      </c>
      <c r="C400" s="2" t="s">
        <v>37</v>
      </c>
      <c r="D400">
        <v>58625</v>
      </c>
      <c r="E400">
        <v>58625</v>
      </c>
      <c r="F400">
        <v>1</v>
      </c>
      <c r="G400" s="2" t="s">
        <v>268</v>
      </c>
      <c r="H400" s="2" t="s">
        <v>84</v>
      </c>
      <c r="I400" s="2" t="s">
        <v>85</v>
      </c>
      <c r="J400" s="2" t="s">
        <v>86</v>
      </c>
      <c r="K400">
        <v>1</v>
      </c>
      <c r="L400" s="2" t="s">
        <v>421</v>
      </c>
      <c r="M400">
        <v>13</v>
      </c>
      <c r="N400">
        <v>1790</v>
      </c>
      <c r="O400">
        <v>214.8</v>
      </c>
      <c r="P400">
        <v>298.33</v>
      </c>
      <c r="R400" s="2" t="s">
        <v>75</v>
      </c>
      <c r="T400">
        <v>0</v>
      </c>
    </row>
    <row r="401" spans="1:21" x14ac:dyDescent="0.2">
      <c r="A401" s="2" t="s">
        <v>297</v>
      </c>
      <c r="B401" s="2" t="s">
        <v>745</v>
      </c>
      <c r="C401" s="2" t="s">
        <v>37</v>
      </c>
      <c r="D401">
        <v>8540</v>
      </c>
      <c r="E401">
        <v>37745</v>
      </c>
      <c r="F401">
        <v>1</v>
      </c>
      <c r="G401" s="2" t="s">
        <v>82</v>
      </c>
      <c r="H401" s="2" t="s">
        <v>84</v>
      </c>
      <c r="I401" s="2" t="s">
        <v>85</v>
      </c>
      <c r="J401" s="2" t="s">
        <v>86</v>
      </c>
      <c r="K401">
        <v>1</v>
      </c>
      <c r="L401" s="2" t="s">
        <v>118</v>
      </c>
      <c r="M401">
        <v>102</v>
      </c>
      <c r="N401">
        <v>5350</v>
      </c>
      <c r="O401">
        <v>535</v>
      </c>
      <c r="P401">
        <v>891.66</v>
      </c>
      <c r="R401" s="2" t="s">
        <v>75</v>
      </c>
      <c r="T401">
        <v>0</v>
      </c>
      <c r="U401">
        <v>10</v>
      </c>
    </row>
    <row r="402" spans="1:21" x14ac:dyDescent="0.2">
      <c r="A402" s="2" t="s">
        <v>297</v>
      </c>
      <c r="B402" s="2" t="s">
        <v>746</v>
      </c>
      <c r="C402" s="2" t="s">
        <v>37</v>
      </c>
      <c r="D402">
        <v>9563</v>
      </c>
      <c r="E402">
        <v>47706</v>
      </c>
      <c r="F402">
        <v>1</v>
      </c>
      <c r="G402" s="2" t="s">
        <v>747</v>
      </c>
      <c r="H402" s="2" t="s">
        <v>84</v>
      </c>
      <c r="I402" s="2" t="s">
        <v>79</v>
      </c>
      <c r="J402" s="2" t="s">
        <v>126</v>
      </c>
      <c r="K402">
        <v>1</v>
      </c>
      <c r="L402" s="2" t="s">
        <v>64</v>
      </c>
      <c r="M402">
        <v>13</v>
      </c>
      <c r="N402">
        <v>14850</v>
      </c>
      <c r="O402">
        <v>1782</v>
      </c>
      <c r="P402">
        <v>2475</v>
      </c>
      <c r="Q402" s="2" t="s">
        <v>50</v>
      </c>
      <c r="R402" s="2" t="s">
        <v>51</v>
      </c>
      <c r="S402">
        <v>1</v>
      </c>
      <c r="T402">
        <v>1</v>
      </c>
      <c r="U402">
        <v>10</v>
      </c>
    </row>
    <row r="403" spans="1:21" x14ac:dyDescent="0.2">
      <c r="A403" s="2" t="s">
        <v>297</v>
      </c>
      <c r="B403" s="2" t="s">
        <v>748</v>
      </c>
      <c r="C403" s="2" t="s">
        <v>37</v>
      </c>
      <c r="D403">
        <v>8540</v>
      </c>
      <c r="E403">
        <v>37745</v>
      </c>
      <c r="F403">
        <v>1</v>
      </c>
      <c r="G403" s="2" t="s">
        <v>82</v>
      </c>
      <c r="H403" s="2" t="s">
        <v>54</v>
      </c>
      <c r="I403" s="2" t="s">
        <v>55</v>
      </c>
      <c r="J403" s="2" t="s">
        <v>56</v>
      </c>
      <c r="K403">
        <v>1</v>
      </c>
      <c r="L403" s="2" t="s">
        <v>118</v>
      </c>
      <c r="M403">
        <v>102</v>
      </c>
      <c r="N403">
        <v>475</v>
      </c>
      <c r="O403">
        <v>47.5</v>
      </c>
      <c r="P403">
        <v>79.17</v>
      </c>
      <c r="R403" s="2" t="s">
        <v>58</v>
      </c>
      <c r="T403">
        <v>0</v>
      </c>
    </row>
    <row r="404" spans="1:21" x14ac:dyDescent="0.2">
      <c r="A404" s="2" t="s">
        <v>297</v>
      </c>
      <c r="B404" s="2" t="s">
        <v>749</v>
      </c>
      <c r="C404" s="2" t="s">
        <v>37</v>
      </c>
      <c r="D404">
        <v>66927</v>
      </c>
      <c r="E404">
        <v>66927</v>
      </c>
      <c r="F404">
        <v>4</v>
      </c>
      <c r="G404" s="2" t="s">
        <v>750</v>
      </c>
      <c r="H404" s="2" t="s">
        <v>78</v>
      </c>
      <c r="I404" s="2" t="s">
        <v>79</v>
      </c>
      <c r="J404" s="2" t="s">
        <v>48</v>
      </c>
      <c r="K404">
        <v>1</v>
      </c>
      <c r="L404" s="2" t="s">
        <v>92</v>
      </c>
      <c r="M404">
        <v>73</v>
      </c>
      <c r="N404">
        <v>20400</v>
      </c>
      <c r="O404">
        <v>3400</v>
      </c>
      <c r="P404">
        <v>3400</v>
      </c>
      <c r="Q404" s="2" t="s">
        <v>123</v>
      </c>
      <c r="R404" s="2" t="s">
        <v>51</v>
      </c>
      <c r="T404">
        <v>0</v>
      </c>
      <c r="U404">
        <v>13</v>
      </c>
    </row>
    <row r="405" spans="1:21" x14ac:dyDescent="0.2">
      <c r="A405" s="2" t="s">
        <v>297</v>
      </c>
      <c r="B405" s="2" t="s">
        <v>751</v>
      </c>
      <c r="C405" s="2" t="s">
        <v>37</v>
      </c>
      <c r="D405">
        <v>56192</v>
      </c>
      <c r="E405">
        <v>40937</v>
      </c>
      <c r="F405">
        <v>1</v>
      </c>
      <c r="G405" s="2" t="s">
        <v>140</v>
      </c>
      <c r="H405" s="2" t="s">
        <v>54</v>
      </c>
      <c r="I405" s="2" t="s">
        <v>55</v>
      </c>
      <c r="J405" s="2" t="s">
        <v>56</v>
      </c>
      <c r="K405">
        <v>1</v>
      </c>
      <c r="L405" s="2" t="s">
        <v>236</v>
      </c>
      <c r="M405">
        <v>13</v>
      </c>
      <c r="N405">
        <v>347</v>
      </c>
      <c r="O405">
        <v>41.64</v>
      </c>
      <c r="P405">
        <v>57.83</v>
      </c>
      <c r="R405" s="2" t="s">
        <v>58</v>
      </c>
      <c r="T405">
        <v>0</v>
      </c>
    </row>
    <row r="406" spans="1:21" x14ac:dyDescent="0.2">
      <c r="A406" s="2" t="s">
        <v>297</v>
      </c>
      <c r="B406" s="2" t="s">
        <v>752</v>
      </c>
      <c r="C406" s="2" t="s">
        <v>37</v>
      </c>
      <c r="D406">
        <v>27468</v>
      </c>
      <c r="E406">
        <v>27468</v>
      </c>
      <c r="F406">
        <v>2</v>
      </c>
      <c r="G406" s="2" t="s">
        <v>156</v>
      </c>
      <c r="H406" s="2" t="s">
        <v>54</v>
      </c>
      <c r="I406" s="2" t="s">
        <v>55</v>
      </c>
      <c r="J406" s="2" t="s">
        <v>56</v>
      </c>
      <c r="K406">
        <v>1</v>
      </c>
      <c r="L406" s="2" t="s">
        <v>178</v>
      </c>
      <c r="N406">
        <v>865</v>
      </c>
      <c r="O406">
        <v>93.42</v>
      </c>
      <c r="P406">
        <v>0</v>
      </c>
      <c r="R406" s="2" t="s">
        <v>58</v>
      </c>
      <c r="T406">
        <v>0</v>
      </c>
    </row>
    <row r="407" spans="1:21" x14ac:dyDescent="0.2">
      <c r="A407" s="2" t="s">
        <v>297</v>
      </c>
      <c r="B407" s="2" t="s">
        <v>753</v>
      </c>
      <c r="C407" s="2" t="s">
        <v>37</v>
      </c>
      <c r="D407">
        <v>27468</v>
      </c>
      <c r="E407">
        <v>27468</v>
      </c>
      <c r="F407">
        <v>2</v>
      </c>
      <c r="G407" s="2" t="s">
        <v>156</v>
      </c>
      <c r="H407" s="2" t="s">
        <v>54</v>
      </c>
      <c r="I407" s="2" t="s">
        <v>55</v>
      </c>
      <c r="J407" s="2" t="s">
        <v>56</v>
      </c>
      <c r="K407">
        <v>1</v>
      </c>
      <c r="L407" s="2" t="s">
        <v>178</v>
      </c>
      <c r="N407">
        <v>1030</v>
      </c>
      <c r="O407">
        <v>111.24</v>
      </c>
      <c r="P407">
        <v>0</v>
      </c>
      <c r="R407" s="2" t="s">
        <v>58</v>
      </c>
      <c r="T407">
        <v>0</v>
      </c>
    </row>
    <row r="408" spans="1:21" x14ac:dyDescent="0.2">
      <c r="A408" s="2" t="s">
        <v>297</v>
      </c>
      <c r="B408" s="2" t="s">
        <v>754</v>
      </c>
      <c r="C408" s="2" t="s">
        <v>37</v>
      </c>
      <c r="D408">
        <v>59449</v>
      </c>
      <c r="E408">
        <v>59450</v>
      </c>
      <c r="F408">
        <v>1</v>
      </c>
      <c r="G408" s="2" t="s">
        <v>755</v>
      </c>
      <c r="H408" s="2" t="s">
        <v>54</v>
      </c>
      <c r="I408" s="2" t="s">
        <v>55</v>
      </c>
      <c r="J408" s="2" t="s">
        <v>56</v>
      </c>
      <c r="K408">
        <v>1</v>
      </c>
      <c r="L408" s="2" t="s">
        <v>57</v>
      </c>
      <c r="M408">
        <v>115</v>
      </c>
      <c r="N408">
        <v>28700</v>
      </c>
      <c r="O408">
        <v>4592</v>
      </c>
      <c r="P408">
        <v>4783.33</v>
      </c>
      <c r="R408" s="2" t="s">
        <v>58</v>
      </c>
      <c r="T408">
        <v>0</v>
      </c>
    </row>
    <row r="409" spans="1:21" x14ac:dyDescent="0.2">
      <c r="A409" s="2" t="s">
        <v>297</v>
      </c>
      <c r="B409" s="2" t="s">
        <v>756</v>
      </c>
      <c r="C409" s="2" t="s">
        <v>37</v>
      </c>
      <c r="D409">
        <v>27468</v>
      </c>
      <c r="E409">
        <v>27468</v>
      </c>
      <c r="F409">
        <v>2</v>
      </c>
      <c r="G409" s="2" t="s">
        <v>156</v>
      </c>
      <c r="H409" s="2" t="s">
        <v>54</v>
      </c>
      <c r="I409" s="2" t="s">
        <v>55</v>
      </c>
      <c r="J409" s="2" t="s">
        <v>56</v>
      </c>
      <c r="K409">
        <v>1</v>
      </c>
      <c r="L409" s="2" t="s">
        <v>178</v>
      </c>
      <c r="N409">
        <v>495</v>
      </c>
      <c r="O409">
        <v>53.46</v>
      </c>
      <c r="P409">
        <v>0</v>
      </c>
      <c r="R409" s="2" t="s">
        <v>58</v>
      </c>
      <c r="T409">
        <v>0</v>
      </c>
    </row>
    <row r="410" spans="1:21" x14ac:dyDescent="0.2">
      <c r="A410" s="2" t="s">
        <v>297</v>
      </c>
      <c r="B410" s="2" t="s">
        <v>757</v>
      </c>
      <c r="C410" s="2" t="s">
        <v>37</v>
      </c>
      <c r="D410">
        <v>67384</v>
      </c>
      <c r="E410">
        <v>67384</v>
      </c>
      <c r="F410">
        <v>0</v>
      </c>
      <c r="G410" s="2" t="s">
        <v>145</v>
      </c>
      <c r="H410" s="2" t="s">
        <v>78</v>
      </c>
      <c r="I410" s="2" t="s">
        <v>79</v>
      </c>
      <c r="J410" s="2" t="s">
        <v>48</v>
      </c>
      <c r="K410">
        <v>1</v>
      </c>
      <c r="L410" s="2" t="s">
        <v>118</v>
      </c>
      <c r="N410">
        <v>5350</v>
      </c>
      <c r="O410">
        <v>577.79999999999995</v>
      </c>
      <c r="P410">
        <v>0</v>
      </c>
      <c r="Q410" s="2" t="s">
        <v>89</v>
      </c>
      <c r="R410" s="2" t="s">
        <v>51</v>
      </c>
      <c r="T410">
        <v>0</v>
      </c>
      <c r="U410">
        <v>12</v>
      </c>
    </row>
    <row r="411" spans="1:21" x14ac:dyDescent="0.2">
      <c r="A411" s="2" t="s">
        <v>297</v>
      </c>
      <c r="B411" s="2" t="s">
        <v>758</v>
      </c>
      <c r="C411" s="2" t="s">
        <v>37</v>
      </c>
      <c r="D411">
        <v>27468</v>
      </c>
      <c r="E411">
        <v>27468</v>
      </c>
      <c r="F411">
        <v>4</v>
      </c>
      <c r="G411" s="2" t="s">
        <v>156</v>
      </c>
      <c r="H411" s="2" t="s">
        <v>46</v>
      </c>
      <c r="I411" s="2" t="s">
        <v>47</v>
      </c>
      <c r="J411" s="2" t="s">
        <v>48</v>
      </c>
      <c r="K411">
        <v>1</v>
      </c>
      <c r="L411" s="2" t="s">
        <v>118</v>
      </c>
      <c r="N411">
        <v>5620</v>
      </c>
      <c r="O411">
        <v>606.96</v>
      </c>
      <c r="P411">
        <v>0</v>
      </c>
      <c r="Q411" s="2" t="s">
        <v>50</v>
      </c>
      <c r="R411" s="2" t="s">
        <v>51</v>
      </c>
      <c r="T411">
        <v>0</v>
      </c>
    </row>
    <row r="412" spans="1:21" x14ac:dyDescent="0.2">
      <c r="A412" s="2" t="s">
        <v>297</v>
      </c>
      <c r="B412" s="2" t="s">
        <v>759</v>
      </c>
      <c r="C412" s="2" t="s">
        <v>37</v>
      </c>
      <c r="D412">
        <v>60852</v>
      </c>
      <c r="E412">
        <v>23917</v>
      </c>
      <c r="F412">
        <v>4</v>
      </c>
      <c r="G412" s="2" t="s">
        <v>706</v>
      </c>
      <c r="H412" s="2" t="s">
        <v>54</v>
      </c>
      <c r="I412" s="2" t="s">
        <v>55</v>
      </c>
      <c r="J412" s="2" t="s">
        <v>56</v>
      </c>
      <c r="K412">
        <v>1</v>
      </c>
      <c r="L412" s="2" t="s">
        <v>116</v>
      </c>
      <c r="M412">
        <v>13</v>
      </c>
      <c r="N412">
        <v>4760</v>
      </c>
      <c r="O412">
        <v>571.20000000000005</v>
      </c>
      <c r="P412">
        <v>793.33</v>
      </c>
      <c r="R412" s="2" t="s">
        <v>58</v>
      </c>
      <c r="T412">
        <v>0</v>
      </c>
    </row>
    <row r="413" spans="1:21" x14ac:dyDescent="0.2">
      <c r="A413" s="2" t="s">
        <v>297</v>
      </c>
      <c r="B413" s="2" t="s">
        <v>760</v>
      </c>
      <c r="C413" s="2" t="s">
        <v>37</v>
      </c>
      <c r="D413">
        <v>19568</v>
      </c>
      <c r="E413">
        <v>19568</v>
      </c>
      <c r="F413">
        <v>4</v>
      </c>
      <c r="G413" s="2" t="s">
        <v>172</v>
      </c>
      <c r="H413" s="2" t="s">
        <v>54</v>
      </c>
      <c r="I413" s="2" t="s">
        <v>55</v>
      </c>
      <c r="J413" s="2" t="s">
        <v>56</v>
      </c>
      <c r="K413">
        <v>1</v>
      </c>
      <c r="L413" s="2" t="s">
        <v>118</v>
      </c>
      <c r="M413">
        <v>24</v>
      </c>
      <c r="N413">
        <v>2580</v>
      </c>
      <c r="O413">
        <v>278.64</v>
      </c>
      <c r="P413">
        <v>430</v>
      </c>
      <c r="R413" s="2" t="s">
        <v>58</v>
      </c>
      <c r="T413">
        <v>0</v>
      </c>
    </row>
    <row r="414" spans="1:21" x14ac:dyDescent="0.2">
      <c r="A414" s="2" t="s">
        <v>297</v>
      </c>
      <c r="B414" s="2" t="s">
        <v>761</v>
      </c>
      <c r="C414" s="2" t="s">
        <v>37</v>
      </c>
      <c r="D414">
        <v>62519</v>
      </c>
      <c r="E414">
        <v>62522</v>
      </c>
      <c r="F414">
        <v>1</v>
      </c>
      <c r="G414" s="2" t="s">
        <v>762</v>
      </c>
      <c r="H414" s="2" t="s">
        <v>54</v>
      </c>
      <c r="I414" s="2" t="s">
        <v>55</v>
      </c>
      <c r="J414" s="2" t="s">
        <v>56</v>
      </c>
      <c r="K414">
        <v>1</v>
      </c>
      <c r="L414" s="2" t="s">
        <v>67</v>
      </c>
      <c r="N414">
        <v>350</v>
      </c>
      <c r="O414">
        <v>42</v>
      </c>
      <c r="P414">
        <v>0</v>
      </c>
      <c r="R414" s="2" t="s">
        <v>58</v>
      </c>
      <c r="T414">
        <v>0</v>
      </c>
    </row>
    <row r="415" spans="1:21" x14ac:dyDescent="0.2">
      <c r="A415" s="2" t="s">
        <v>189</v>
      </c>
      <c r="B415" s="2" t="s">
        <v>763</v>
      </c>
      <c r="C415" s="2" t="s">
        <v>37</v>
      </c>
      <c r="D415">
        <v>1315</v>
      </c>
      <c r="E415">
        <v>67539</v>
      </c>
      <c r="F415">
        <v>4</v>
      </c>
      <c r="G415" s="2" t="s">
        <v>764</v>
      </c>
      <c r="H415" s="2" t="s">
        <v>54</v>
      </c>
      <c r="I415" s="2" t="s">
        <v>55</v>
      </c>
      <c r="J415" s="2" t="s">
        <v>56</v>
      </c>
      <c r="K415">
        <v>1</v>
      </c>
      <c r="L415" s="2" t="s">
        <v>118</v>
      </c>
      <c r="M415">
        <v>13</v>
      </c>
      <c r="N415">
        <v>19498</v>
      </c>
      <c r="O415">
        <v>2339.7600000000002</v>
      </c>
      <c r="P415">
        <v>3249.67</v>
      </c>
      <c r="R415" s="2" t="s">
        <v>58</v>
      </c>
      <c r="T415">
        <v>0</v>
      </c>
    </row>
    <row r="416" spans="1:21" x14ac:dyDescent="0.2">
      <c r="A416" s="2" t="s">
        <v>189</v>
      </c>
      <c r="B416" s="2" t="s">
        <v>765</v>
      </c>
      <c r="C416" s="2" t="s">
        <v>37</v>
      </c>
      <c r="D416">
        <v>59254</v>
      </c>
      <c r="E416">
        <v>59255</v>
      </c>
      <c r="F416">
        <v>1</v>
      </c>
      <c r="G416" s="2" t="s">
        <v>766</v>
      </c>
      <c r="H416" s="2" t="s">
        <v>84</v>
      </c>
      <c r="I416" s="2" t="s">
        <v>79</v>
      </c>
      <c r="J416" s="2" t="s">
        <v>126</v>
      </c>
      <c r="K416">
        <v>1</v>
      </c>
      <c r="L416" s="2" t="s">
        <v>236</v>
      </c>
      <c r="M416">
        <v>102</v>
      </c>
      <c r="N416">
        <v>6570</v>
      </c>
      <c r="O416">
        <v>657</v>
      </c>
      <c r="P416">
        <v>1094.98</v>
      </c>
      <c r="Q416" s="2" t="s">
        <v>123</v>
      </c>
      <c r="R416" s="2" t="s">
        <v>51</v>
      </c>
      <c r="S416">
        <v>1</v>
      </c>
      <c r="T416">
        <v>1</v>
      </c>
      <c r="U416">
        <v>10</v>
      </c>
    </row>
    <row r="417" spans="1:21" x14ac:dyDescent="0.2">
      <c r="A417" s="2" t="s">
        <v>189</v>
      </c>
      <c r="B417" s="2" t="s">
        <v>767</v>
      </c>
      <c r="C417" s="2" t="s">
        <v>37</v>
      </c>
      <c r="D417">
        <v>8540</v>
      </c>
      <c r="E417">
        <v>37755</v>
      </c>
      <c r="F417">
        <v>1</v>
      </c>
      <c r="G417" s="2" t="s">
        <v>183</v>
      </c>
      <c r="H417" s="2" t="s">
        <v>84</v>
      </c>
      <c r="I417" s="2" t="s">
        <v>79</v>
      </c>
      <c r="J417" s="2" t="s">
        <v>126</v>
      </c>
      <c r="K417">
        <v>1</v>
      </c>
      <c r="L417" s="2" t="s">
        <v>57</v>
      </c>
      <c r="M417">
        <v>102</v>
      </c>
      <c r="N417">
        <v>8180</v>
      </c>
      <c r="O417">
        <v>818</v>
      </c>
      <c r="P417">
        <v>1363.33</v>
      </c>
      <c r="Q417" s="2" t="s">
        <v>184</v>
      </c>
      <c r="R417" s="2" t="s">
        <v>51</v>
      </c>
      <c r="S417">
        <v>1</v>
      </c>
      <c r="T417">
        <v>1</v>
      </c>
      <c r="U417">
        <v>10</v>
      </c>
    </row>
    <row r="418" spans="1:21" x14ac:dyDescent="0.2">
      <c r="A418" s="2" t="s">
        <v>189</v>
      </c>
      <c r="B418" s="2" t="s">
        <v>768</v>
      </c>
      <c r="C418" s="2" t="s">
        <v>37</v>
      </c>
      <c r="D418">
        <v>9608</v>
      </c>
      <c r="E418">
        <v>50570</v>
      </c>
      <c r="F418">
        <v>4</v>
      </c>
      <c r="G418" s="2" t="s">
        <v>343</v>
      </c>
      <c r="H418" s="2" t="s">
        <v>54</v>
      </c>
      <c r="I418" s="2" t="s">
        <v>55</v>
      </c>
      <c r="J418" s="2" t="s">
        <v>56</v>
      </c>
      <c r="K418">
        <v>1</v>
      </c>
      <c r="L418" s="2" t="s">
        <v>118</v>
      </c>
      <c r="M418">
        <v>13</v>
      </c>
      <c r="N418">
        <v>659.9</v>
      </c>
      <c r="O418">
        <v>79.19</v>
      </c>
      <c r="P418">
        <v>109.98</v>
      </c>
      <c r="R418" s="2" t="s">
        <v>58</v>
      </c>
      <c r="T418">
        <v>0</v>
      </c>
    </row>
    <row r="419" spans="1:21" x14ac:dyDescent="0.2">
      <c r="A419" s="2" t="s">
        <v>189</v>
      </c>
      <c r="B419" s="2" t="s">
        <v>769</v>
      </c>
      <c r="C419" s="2" t="s">
        <v>37</v>
      </c>
      <c r="D419">
        <v>18399</v>
      </c>
      <c r="E419">
        <v>18399</v>
      </c>
      <c r="F419">
        <v>4</v>
      </c>
      <c r="G419" s="2" t="s">
        <v>134</v>
      </c>
      <c r="H419" s="2" t="s">
        <v>54</v>
      </c>
      <c r="I419" s="2" t="s">
        <v>55</v>
      </c>
      <c r="J419" s="2" t="s">
        <v>56</v>
      </c>
      <c r="K419">
        <v>1</v>
      </c>
      <c r="L419" s="2" t="s">
        <v>118</v>
      </c>
      <c r="M419">
        <v>24</v>
      </c>
      <c r="N419">
        <v>2100</v>
      </c>
      <c r="O419">
        <v>226.8</v>
      </c>
      <c r="P419">
        <v>350</v>
      </c>
      <c r="R419" s="2" t="s">
        <v>58</v>
      </c>
      <c r="T419">
        <v>0</v>
      </c>
    </row>
    <row r="420" spans="1:21" x14ac:dyDescent="0.2">
      <c r="A420" s="2" t="s">
        <v>189</v>
      </c>
      <c r="B420" s="2" t="s">
        <v>770</v>
      </c>
      <c r="C420" s="2" t="s">
        <v>37</v>
      </c>
      <c r="D420">
        <v>19568</v>
      </c>
      <c r="E420">
        <v>19568</v>
      </c>
      <c r="F420">
        <v>1</v>
      </c>
      <c r="G420" s="2" t="s">
        <v>172</v>
      </c>
      <c r="H420" s="2" t="s">
        <v>54</v>
      </c>
      <c r="I420" s="2" t="s">
        <v>55</v>
      </c>
      <c r="J420" s="2" t="s">
        <v>56</v>
      </c>
      <c r="K420">
        <v>1</v>
      </c>
      <c r="L420" s="2" t="s">
        <v>118</v>
      </c>
      <c r="M420">
        <v>25</v>
      </c>
      <c r="N420">
        <v>390</v>
      </c>
      <c r="O420">
        <v>46.8</v>
      </c>
      <c r="P420">
        <v>65</v>
      </c>
      <c r="R420" s="2" t="s">
        <v>58</v>
      </c>
      <c r="T420">
        <v>0</v>
      </c>
    </row>
    <row r="421" spans="1:21" x14ac:dyDescent="0.2">
      <c r="A421" s="2" t="s">
        <v>189</v>
      </c>
      <c r="B421" s="2" t="s">
        <v>771</v>
      </c>
      <c r="C421" s="2" t="s">
        <v>37</v>
      </c>
      <c r="D421">
        <v>67384</v>
      </c>
      <c r="E421">
        <v>67384</v>
      </c>
      <c r="F421">
        <v>0</v>
      </c>
      <c r="G421" s="2" t="s">
        <v>145</v>
      </c>
      <c r="H421" s="2" t="s">
        <v>325</v>
      </c>
      <c r="I421" s="2" t="s">
        <v>85</v>
      </c>
      <c r="J421" s="2" t="s">
        <v>86</v>
      </c>
      <c r="K421">
        <v>1</v>
      </c>
      <c r="L421" s="2" t="s">
        <v>189</v>
      </c>
      <c r="N421">
        <v>572</v>
      </c>
      <c r="O421">
        <v>61.78</v>
      </c>
      <c r="P421">
        <v>0</v>
      </c>
      <c r="R421" s="2" t="s">
        <v>75</v>
      </c>
      <c r="T421">
        <v>0</v>
      </c>
      <c r="U421">
        <v>12</v>
      </c>
    </row>
    <row r="422" spans="1:21" x14ac:dyDescent="0.2">
      <c r="A422" s="2" t="s">
        <v>189</v>
      </c>
      <c r="B422" s="2" t="s">
        <v>772</v>
      </c>
      <c r="C422" s="2" t="s">
        <v>37</v>
      </c>
      <c r="D422">
        <v>55845</v>
      </c>
      <c r="E422">
        <v>55848</v>
      </c>
      <c r="F422">
        <v>1</v>
      </c>
      <c r="G422" s="2" t="s">
        <v>773</v>
      </c>
      <c r="H422" s="2" t="s">
        <v>54</v>
      </c>
      <c r="I422" s="2" t="s">
        <v>55</v>
      </c>
      <c r="J422" s="2" t="s">
        <v>56</v>
      </c>
      <c r="K422">
        <v>1</v>
      </c>
      <c r="L422" s="2" t="s">
        <v>67</v>
      </c>
      <c r="M422">
        <v>13</v>
      </c>
      <c r="N422">
        <v>264.39999999999998</v>
      </c>
      <c r="O422">
        <v>31.73</v>
      </c>
      <c r="P422">
        <v>44.07</v>
      </c>
      <c r="R422" s="2" t="s">
        <v>58</v>
      </c>
      <c r="T422">
        <v>0</v>
      </c>
    </row>
    <row r="423" spans="1:21" x14ac:dyDescent="0.2">
      <c r="A423" s="2" t="s">
        <v>189</v>
      </c>
      <c r="B423" s="2" t="s">
        <v>774</v>
      </c>
      <c r="C423" s="2" t="s">
        <v>37</v>
      </c>
      <c r="D423">
        <v>2043</v>
      </c>
      <c r="E423">
        <v>11155</v>
      </c>
      <c r="F423">
        <v>4</v>
      </c>
      <c r="G423" s="2" t="s">
        <v>509</v>
      </c>
      <c r="H423" s="2" t="s">
        <v>54</v>
      </c>
      <c r="I423" s="2" t="s">
        <v>55</v>
      </c>
      <c r="J423" s="2" t="s">
        <v>56</v>
      </c>
      <c r="K423">
        <v>1</v>
      </c>
      <c r="L423" s="2" t="s">
        <v>116</v>
      </c>
      <c r="M423">
        <v>18</v>
      </c>
      <c r="N423">
        <v>4310</v>
      </c>
      <c r="O423">
        <v>560.29999999999995</v>
      </c>
      <c r="P423">
        <v>718.33</v>
      </c>
      <c r="R423" s="2" t="s">
        <v>58</v>
      </c>
      <c r="T423">
        <v>0</v>
      </c>
    </row>
    <row r="424" spans="1:21" x14ac:dyDescent="0.2">
      <c r="A424" s="2" t="s">
        <v>189</v>
      </c>
      <c r="B424" s="2" t="s">
        <v>775</v>
      </c>
      <c r="C424" s="2" t="s">
        <v>37</v>
      </c>
      <c r="D424">
        <v>55845</v>
      </c>
      <c r="E424">
        <v>55848</v>
      </c>
      <c r="F424">
        <v>1</v>
      </c>
      <c r="G424" s="2" t="s">
        <v>773</v>
      </c>
      <c r="H424" s="2" t="s">
        <v>54</v>
      </c>
      <c r="I424" s="2" t="s">
        <v>55</v>
      </c>
      <c r="J424" s="2" t="s">
        <v>56</v>
      </c>
      <c r="K424">
        <v>1</v>
      </c>
      <c r="L424" s="2" t="s">
        <v>67</v>
      </c>
      <c r="M424">
        <v>13</v>
      </c>
      <c r="N424">
        <v>304.2</v>
      </c>
      <c r="O424">
        <v>36.5</v>
      </c>
      <c r="P424">
        <v>50.7</v>
      </c>
      <c r="R424" s="2" t="s">
        <v>58</v>
      </c>
      <c r="T424">
        <v>0</v>
      </c>
    </row>
    <row r="425" spans="1:21" x14ac:dyDescent="0.2">
      <c r="A425" s="2" t="s">
        <v>297</v>
      </c>
      <c r="B425" s="2" t="s">
        <v>776</v>
      </c>
      <c r="C425" s="2" t="s">
        <v>37</v>
      </c>
      <c r="D425">
        <v>1315</v>
      </c>
      <c r="E425">
        <v>55797</v>
      </c>
      <c r="F425">
        <v>4</v>
      </c>
      <c r="G425" s="2" t="s">
        <v>777</v>
      </c>
      <c r="H425" s="2" t="s">
        <v>54</v>
      </c>
      <c r="I425" s="2" t="s">
        <v>55</v>
      </c>
      <c r="J425" s="2" t="s">
        <v>56</v>
      </c>
      <c r="K425">
        <v>1</v>
      </c>
      <c r="L425" s="2" t="s">
        <v>92</v>
      </c>
      <c r="M425">
        <v>13</v>
      </c>
      <c r="N425">
        <v>224.98</v>
      </c>
      <c r="O425">
        <v>27</v>
      </c>
      <c r="P425">
        <v>37.5</v>
      </c>
      <c r="R425" s="2" t="s">
        <v>58</v>
      </c>
      <c r="T425">
        <v>0</v>
      </c>
    </row>
    <row r="426" spans="1:21" x14ac:dyDescent="0.2">
      <c r="A426" s="2" t="s">
        <v>189</v>
      </c>
      <c r="B426" s="2" t="s">
        <v>778</v>
      </c>
      <c r="C426" s="2" t="s">
        <v>37</v>
      </c>
      <c r="D426">
        <v>8540</v>
      </c>
      <c r="E426">
        <v>37745</v>
      </c>
      <c r="F426">
        <v>1</v>
      </c>
      <c r="G426" s="2" t="s">
        <v>82</v>
      </c>
      <c r="H426" s="2" t="s">
        <v>54</v>
      </c>
      <c r="I426" s="2" t="s">
        <v>55</v>
      </c>
      <c r="J426" s="2" t="s">
        <v>56</v>
      </c>
      <c r="K426">
        <v>1</v>
      </c>
      <c r="L426" s="2" t="s">
        <v>779</v>
      </c>
      <c r="M426">
        <v>102</v>
      </c>
      <c r="N426">
        <v>10129</v>
      </c>
      <c r="O426">
        <v>1012.9</v>
      </c>
      <c r="P426">
        <v>1688.16</v>
      </c>
      <c r="R426" s="2" t="s">
        <v>58</v>
      </c>
      <c r="T426">
        <v>0</v>
      </c>
    </row>
    <row r="427" spans="1:21" x14ac:dyDescent="0.2">
      <c r="A427" s="2" t="s">
        <v>189</v>
      </c>
      <c r="B427" s="2" t="s">
        <v>780</v>
      </c>
      <c r="C427" s="2" t="s">
        <v>37</v>
      </c>
      <c r="D427">
        <v>8540</v>
      </c>
      <c r="E427">
        <v>37755</v>
      </c>
      <c r="F427">
        <v>1</v>
      </c>
      <c r="G427" s="2" t="s">
        <v>183</v>
      </c>
      <c r="H427" s="2" t="s">
        <v>84</v>
      </c>
      <c r="I427" s="2" t="s">
        <v>79</v>
      </c>
      <c r="J427" s="2" t="s">
        <v>126</v>
      </c>
      <c r="K427">
        <v>1</v>
      </c>
      <c r="L427" s="2" t="s">
        <v>118</v>
      </c>
      <c r="M427">
        <v>102</v>
      </c>
      <c r="N427">
        <v>22060</v>
      </c>
      <c r="O427">
        <v>2206</v>
      </c>
      <c r="P427">
        <v>3676.66</v>
      </c>
      <c r="Q427" s="2" t="s">
        <v>184</v>
      </c>
      <c r="R427" s="2" t="s">
        <v>51</v>
      </c>
      <c r="S427">
        <v>1</v>
      </c>
      <c r="T427">
        <v>1</v>
      </c>
      <c r="U427">
        <v>10</v>
      </c>
    </row>
    <row r="428" spans="1:21" x14ac:dyDescent="0.2">
      <c r="A428" s="2" t="s">
        <v>297</v>
      </c>
      <c r="B428" s="2" t="s">
        <v>781</v>
      </c>
      <c r="C428" s="2" t="s">
        <v>37</v>
      </c>
      <c r="D428">
        <v>6750</v>
      </c>
      <c r="E428">
        <v>46578</v>
      </c>
      <c r="F428">
        <v>1</v>
      </c>
      <c r="G428" s="2" t="s">
        <v>782</v>
      </c>
      <c r="H428" s="2" t="s">
        <v>54</v>
      </c>
      <c r="I428" s="2" t="s">
        <v>55</v>
      </c>
      <c r="J428" s="2" t="s">
        <v>56</v>
      </c>
      <c r="K428">
        <v>1</v>
      </c>
      <c r="L428" s="2" t="s">
        <v>783</v>
      </c>
      <c r="M428">
        <v>18</v>
      </c>
      <c r="N428">
        <v>305.95999999999998</v>
      </c>
      <c r="O428">
        <v>39.770000000000003</v>
      </c>
      <c r="P428">
        <v>50.99</v>
      </c>
      <c r="R428" s="2" t="s">
        <v>58</v>
      </c>
      <c r="T428">
        <v>0</v>
      </c>
    </row>
    <row r="429" spans="1:21" x14ac:dyDescent="0.2">
      <c r="A429" s="2" t="s">
        <v>189</v>
      </c>
      <c r="B429" s="2" t="s">
        <v>784</v>
      </c>
      <c r="C429" s="2" t="s">
        <v>37</v>
      </c>
      <c r="D429">
        <v>8173</v>
      </c>
      <c r="E429">
        <v>3728</v>
      </c>
      <c r="F429">
        <v>1</v>
      </c>
      <c r="G429" s="2" t="s">
        <v>785</v>
      </c>
      <c r="H429" s="2" t="s">
        <v>54</v>
      </c>
      <c r="I429" s="2" t="s">
        <v>55</v>
      </c>
      <c r="J429" s="2" t="s">
        <v>56</v>
      </c>
      <c r="K429">
        <v>1</v>
      </c>
      <c r="L429" s="2" t="s">
        <v>118</v>
      </c>
      <c r="M429">
        <v>13</v>
      </c>
      <c r="N429">
        <v>280</v>
      </c>
      <c r="O429">
        <v>33.6</v>
      </c>
      <c r="P429">
        <v>46.67</v>
      </c>
      <c r="R429" s="2" t="s">
        <v>58</v>
      </c>
      <c r="T429">
        <v>0</v>
      </c>
    </row>
    <row r="430" spans="1:21" x14ac:dyDescent="0.2">
      <c r="A430" s="2" t="s">
        <v>189</v>
      </c>
      <c r="B430" s="2" t="s">
        <v>786</v>
      </c>
      <c r="C430" s="2" t="s">
        <v>37</v>
      </c>
      <c r="D430">
        <v>6750</v>
      </c>
      <c r="E430">
        <v>42302</v>
      </c>
      <c r="F430">
        <v>1</v>
      </c>
      <c r="G430" s="2" t="s">
        <v>631</v>
      </c>
      <c r="H430" s="2" t="s">
        <v>54</v>
      </c>
      <c r="I430" s="2" t="s">
        <v>55</v>
      </c>
      <c r="J430" s="2" t="s">
        <v>56</v>
      </c>
      <c r="K430">
        <v>1</v>
      </c>
      <c r="L430" s="2" t="s">
        <v>123</v>
      </c>
      <c r="M430">
        <v>45</v>
      </c>
      <c r="N430">
        <v>384.75</v>
      </c>
      <c r="O430">
        <v>57.71</v>
      </c>
      <c r="P430">
        <v>64.12</v>
      </c>
      <c r="R430" s="2" t="s">
        <v>58</v>
      </c>
      <c r="T430">
        <v>0</v>
      </c>
    </row>
    <row r="431" spans="1:21" x14ac:dyDescent="0.2">
      <c r="A431" s="2" t="s">
        <v>189</v>
      </c>
      <c r="B431" s="2" t="s">
        <v>787</v>
      </c>
      <c r="C431" s="2" t="s">
        <v>37</v>
      </c>
      <c r="D431">
        <v>8540</v>
      </c>
      <c r="E431">
        <v>37754</v>
      </c>
      <c r="F431">
        <v>1</v>
      </c>
      <c r="G431" s="2" t="s">
        <v>788</v>
      </c>
      <c r="H431" s="2" t="s">
        <v>54</v>
      </c>
      <c r="I431" s="2" t="s">
        <v>55</v>
      </c>
      <c r="J431" s="2" t="s">
        <v>56</v>
      </c>
      <c r="K431">
        <v>1</v>
      </c>
      <c r="L431" s="2" t="s">
        <v>236</v>
      </c>
      <c r="M431">
        <v>102</v>
      </c>
      <c r="N431">
        <v>10975</v>
      </c>
      <c r="O431">
        <v>1097.5</v>
      </c>
      <c r="P431">
        <v>1829.16</v>
      </c>
      <c r="R431" s="2" t="s">
        <v>58</v>
      </c>
      <c r="T431">
        <v>0</v>
      </c>
    </row>
    <row r="432" spans="1:21" x14ac:dyDescent="0.2">
      <c r="A432" s="2" t="s">
        <v>189</v>
      </c>
      <c r="B432" s="2" t="s">
        <v>789</v>
      </c>
      <c r="C432" s="2" t="s">
        <v>37</v>
      </c>
      <c r="D432">
        <v>3344</v>
      </c>
      <c r="E432">
        <v>46480</v>
      </c>
      <c r="F432">
        <v>6</v>
      </c>
      <c r="G432" s="2" t="s">
        <v>790</v>
      </c>
      <c r="H432" s="2" t="s">
        <v>54</v>
      </c>
      <c r="I432" s="2" t="s">
        <v>55</v>
      </c>
      <c r="J432" s="2" t="s">
        <v>56</v>
      </c>
      <c r="K432">
        <v>1</v>
      </c>
      <c r="L432" s="2" t="s">
        <v>57</v>
      </c>
      <c r="M432">
        <v>19</v>
      </c>
      <c r="N432">
        <v>193.75</v>
      </c>
      <c r="O432">
        <v>23.25</v>
      </c>
      <c r="P432">
        <v>32.29</v>
      </c>
      <c r="R432" s="2" t="s">
        <v>58</v>
      </c>
      <c r="T432">
        <v>0</v>
      </c>
    </row>
    <row r="433" spans="1:21" x14ac:dyDescent="0.2">
      <c r="A433" s="2" t="s">
        <v>189</v>
      </c>
      <c r="B433" s="2" t="s">
        <v>791</v>
      </c>
      <c r="C433" s="2" t="s">
        <v>37</v>
      </c>
      <c r="D433">
        <v>8540</v>
      </c>
      <c r="E433">
        <v>37754</v>
      </c>
      <c r="F433">
        <v>1</v>
      </c>
      <c r="G433" s="2" t="s">
        <v>788</v>
      </c>
      <c r="H433" s="2" t="s">
        <v>54</v>
      </c>
      <c r="I433" s="2" t="s">
        <v>55</v>
      </c>
      <c r="J433" s="2" t="s">
        <v>56</v>
      </c>
      <c r="K433">
        <v>1</v>
      </c>
      <c r="L433" s="2" t="s">
        <v>236</v>
      </c>
      <c r="M433">
        <v>102</v>
      </c>
      <c r="N433">
        <v>11120</v>
      </c>
      <c r="O433">
        <v>1112</v>
      </c>
      <c r="P433">
        <v>1853.33</v>
      </c>
      <c r="R433" s="2" t="s">
        <v>58</v>
      </c>
      <c r="T433">
        <v>0</v>
      </c>
    </row>
    <row r="434" spans="1:21" x14ac:dyDescent="0.2">
      <c r="A434" s="2" t="s">
        <v>297</v>
      </c>
      <c r="B434" s="2" t="s">
        <v>792</v>
      </c>
      <c r="C434" s="2" t="s">
        <v>37</v>
      </c>
      <c r="D434">
        <v>68710</v>
      </c>
      <c r="E434">
        <v>68710</v>
      </c>
      <c r="F434">
        <v>1</v>
      </c>
      <c r="G434" s="2" t="s">
        <v>793</v>
      </c>
      <c r="H434" s="2" t="s">
        <v>84</v>
      </c>
      <c r="I434" s="2" t="s">
        <v>79</v>
      </c>
      <c r="J434" s="2" t="s">
        <v>126</v>
      </c>
      <c r="K434">
        <v>1</v>
      </c>
      <c r="L434" s="2" t="s">
        <v>116</v>
      </c>
      <c r="M434">
        <v>140</v>
      </c>
      <c r="N434">
        <v>9885</v>
      </c>
      <c r="O434">
        <v>1186.2</v>
      </c>
      <c r="P434">
        <v>1647.5</v>
      </c>
      <c r="Q434" s="2" t="s">
        <v>123</v>
      </c>
      <c r="R434" s="2" t="s">
        <v>51</v>
      </c>
      <c r="S434">
        <v>1</v>
      </c>
      <c r="T434">
        <v>1</v>
      </c>
      <c r="U434">
        <v>10</v>
      </c>
    </row>
    <row r="435" spans="1:21" x14ac:dyDescent="0.2">
      <c r="A435" s="2" t="s">
        <v>189</v>
      </c>
      <c r="B435" s="2" t="s">
        <v>794</v>
      </c>
      <c r="C435" s="2" t="s">
        <v>37</v>
      </c>
      <c r="D435">
        <v>8540</v>
      </c>
      <c r="E435">
        <v>37745</v>
      </c>
      <c r="F435">
        <v>1</v>
      </c>
      <c r="G435" s="2" t="s">
        <v>82</v>
      </c>
      <c r="H435" s="2" t="s">
        <v>54</v>
      </c>
      <c r="I435" s="2" t="s">
        <v>55</v>
      </c>
      <c r="J435" s="2" t="s">
        <v>56</v>
      </c>
      <c r="K435">
        <v>1</v>
      </c>
      <c r="L435" s="2" t="s">
        <v>178</v>
      </c>
      <c r="M435">
        <v>102</v>
      </c>
      <c r="N435">
        <v>3820</v>
      </c>
      <c r="O435">
        <v>382</v>
      </c>
      <c r="P435">
        <v>636.66</v>
      </c>
      <c r="R435" s="2" t="s">
        <v>58</v>
      </c>
      <c r="T435">
        <v>0</v>
      </c>
    </row>
    <row r="436" spans="1:21" x14ac:dyDescent="0.2">
      <c r="A436" s="2" t="s">
        <v>189</v>
      </c>
      <c r="B436" s="2" t="s">
        <v>795</v>
      </c>
      <c r="C436" s="2" t="s">
        <v>37</v>
      </c>
      <c r="D436">
        <v>8540</v>
      </c>
      <c r="E436">
        <v>37754</v>
      </c>
      <c r="F436">
        <v>1</v>
      </c>
      <c r="G436" s="2" t="s">
        <v>788</v>
      </c>
      <c r="H436" s="2" t="s">
        <v>84</v>
      </c>
      <c r="I436" s="2" t="s">
        <v>79</v>
      </c>
      <c r="J436" s="2" t="s">
        <v>126</v>
      </c>
      <c r="K436">
        <v>1</v>
      </c>
      <c r="L436" s="2" t="s">
        <v>141</v>
      </c>
      <c r="M436">
        <v>102</v>
      </c>
      <c r="N436">
        <v>16095</v>
      </c>
      <c r="O436">
        <v>1609.5</v>
      </c>
      <c r="P436">
        <v>2682.5</v>
      </c>
      <c r="Q436" s="2" t="s">
        <v>123</v>
      </c>
      <c r="R436" s="2" t="s">
        <v>51</v>
      </c>
      <c r="S436">
        <v>1</v>
      </c>
      <c r="T436">
        <v>1</v>
      </c>
      <c r="U436">
        <v>10</v>
      </c>
    </row>
    <row r="437" spans="1:21" x14ac:dyDescent="0.2">
      <c r="A437" s="2" t="s">
        <v>189</v>
      </c>
      <c r="B437" s="2" t="s">
        <v>796</v>
      </c>
      <c r="C437" s="2" t="s">
        <v>37</v>
      </c>
      <c r="D437">
        <v>8540</v>
      </c>
      <c r="E437">
        <v>37745</v>
      </c>
      <c r="F437">
        <v>1</v>
      </c>
      <c r="G437" s="2" t="s">
        <v>82</v>
      </c>
      <c r="H437" s="2" t="s">
        <v>84</v>
      </c>
      <c r="I437" s="2" t="s">
        <v>79</v>
      </c>
      <c r="J437" s="2" t="s">
        <v>126</v>
      </c>
      <c r="K437">
        <v>1</v>
      </c>
      <c r="L437" s="2" t="s">
        <v>118</v>
      </c>
      <c r="M437">
        <v>102</v>
      </c>
      <c r="N437">
        <v>7150</v>
      </c>
      <c r="O437">
        <v>715</v>
      </c>
      <c r="P437">
        <v>1191.6600000000001</v>
      </c>
      <c r="Q437" s="2" t="s">
        <v>127</v>
      </c>
      <c r="R437" s="2" t="s">
        <v>51</v>
      </c>
      <c r="S437">
        <v>1</v>
      </c>
      <c r="T437">
        <v>1</v>
      </c>
      <c r="U437">
        <v>10</v>
      </c>
    </row>
    <row r="438" spans="1:21" x14ac:dyDescent="0.2">
      <c r="A438" s="2" t="s">
        <v>189</v>
      </c>
      <c r="B438" s="2" t="s">
        <v>797</v>
      </c>
      <c r="C438" s="2" t="s">
        <v>37</v>
      </c>
      <c r="D438">
        <v>9228</v>
      </c>
      <c r="E438">
        <v>45277</v>
      </c>
      <c r="F438">
        <v>1</v>
      </c>
      <c r="G438" s="2" t="s">
        <v>487</v>
      </c>
      <c r="H438" s="2" t="s">
        <v>54</v>
      </c>
      <c r="I438" s="2" t="s">
        <v>55</v>
      </c>
      <c r="J438" s="2" t="s">
        <v>56</v>
      </c>
      <c r="K438">
        <v>1</v>
      </c>
      <c r="L438" s="2" t="s">
        <v>236</v>
      </c>
      <c r="M438">
        <v>13</v>
      </c>
      <c r="N438">
        <v>530</v>
      </c>
      <c r="O438">
        <v>63.6</v>
      </c>
      <c r="P438">
        <v>88.33</v>
      </c>
      <c r="R438" s="2" t="s">
        <v>58</v>
      </c>
      <c r="T438">
        <v>0</v>
      </c>
    </row>
    <row r="439" spans="1:21" x14ac:dyDescent="0.2">
      <c r="A439" s="2" t="s">
        <v>42</v>
      </c>
      <c r="B439" s="2" t="s">
        <v>798</v>
      </c>
      <c r="C439" s="2" t="s">
        <v>37</v>
      </c>
      <c r="D439">
        <v>3441</v>
      </c>
      <c r="E439">
        <v>56361</v>
      </c>
      <c r="F439">
        <v>4</v>
      </c>
      <c r="G439" s="2" t="s">
        <v>799</v>
      </c>
      <c r="H439" s="2" t="s">
        <v>54</v>
      </c>
      <c r="I439" s="2" t="s">
        <v>55</v>
      </c>
      <c r="J439" s="2" t="s">
        <v>56</v>
      </c>
      <c r="K439">
        <v>1</v>
      </c>
      <c r="L439" s="2" t="s">
        <v>116</v>
      </c>
      <c r="M439">
        <v>13</v>
      </c>
      <c r="N439">
        <v>284</v>
      </c>
      <c r="O439">
        <v>34.08</v>
      </c>
      <c r="P439">
        <v>47.34</v>
      </c>
      <c r="R439" s="2" t="s">
        <v>58</v>
      </c>
      <c r="T439">
        <v>0</v>
      </c>
    </row>
    <row r="440" spans="1:21" x14ac:dyDescent="0.2">
      <c r="A440" s="2" t="s">
        <v>189</v>
      </c>
      <c r="B440" s="2" t="s">
        <v>800</v>
      </c>
      <c r="C440" s="2" t="s">
        <v>37</v>
      </c>
      <c r="D440">
        <v>6750</v>
      </c>
      <c r="E440">
        <v>27450</v>
      </c>
      <c r="F440">
        <v>4</v>
      </c>
      <c r="G440" s="2" t="s">
        <v>801</v>
      </c>
      <c r="H440" s="2" t="s">
        <v>54</v>
      </c>
      <c r="I440" s="2" t="s">
        <v>55</v>
      </c>
      <c r="J440" s="2" t="s">
        <v>56</v>
      </c>
      <c r="K440">
        <v>1</v>
      </c>
      <c r="L440" s="2" t="s">
        <v>118</v>
      </c>
      <c r="M440">
        <v>18</v>
      </c>
      <c r="N440">
        <v>553.36</v>
      </c>
      <c r="O440">
        <v>71.94</v>
      </c>
      <c r="P440">
        <v>92.23</v>
      </c>
      <c r="R440" s="2" t="s">
        <v>58</v>
      </c>
      <c r="T440">
        <v>0</v>
      </c>
    </row>
    <row r="441" spans="1:21" x14ac:dyDescent="0.2">
      <c r="A441" s="2" t="s">
        <v>189</v>
      </c>
      <c r="B441" s="2" t="s">
        <v>802</v>
      </c>
      <c r="C441" s="2" t="s">
        <v>37</v>
      </c>
      <c r="D441">
        <v>6750</v>
      </c>
      <c r="E441">
        <v>54841</v>
      </c>
      <c r="F441">
        <v>1</v>
      </c>
      <c r="G441" s="2" t="s">
        <v>195</v>
      </c>
      <c r="H441" s="2" t="s">
        <v>54</v>
      </c>
      <c r="I441" s="2" t="s">
        <v>55</v>
      </c>
      <c r="J441" s="2" t="s">
        <v>56</v>
      </c>
      <c r="K441">
        <v>1</v>
      </c>
      <c r="L441" s="2" t="s">
        <v>803</v>
      </c>
      <c r="M441">
        <v>18</v>
      </c>
      <c r="N441">
        <v>216.49</v>
      </c>
      <c r="O441">
        <v>28.14</v>
      </c>
      <c r="P441">
        <v>36.08</v>
      </c>
      <c r="R441" s="2" t="s">
        <v>58</v>
      </c>
      <c r="T441">
        <v>0</v>
      </c>
    </row>
    <row r="442" spans="1:21" x14ac:dyDescent="0.2">
      <c r="A442" s="2" t="s">
        <v>297</v>
      </c>
      <c r="B442" s="2" t="s">
        <v>804</v>
      </c>
      <c r="C442" s="2" t="s">
        <v>37</v>
      </c>
      <c r="D442">
        <v>47340</v>
      </c>
      <c r="E442">
        <v>37309</v>
      </c>
      <c r="F442">
        <v>4</v>
      </c>
      <c r="G442" s="2" t="s">
        <v>805</v>
      </c>
      <c r="H442" s="2" t="s">
        <v>54</v>
      </c>
      <c r="I442" s="2" t="s">
        <v>55</v>
      </c>
      <c r="J442" s="2" t="s">
        <v>56</v>
      </c>
      <c r="K442">
        <v>1</v>
      </c>
      <c r="L442" s="2" t="s">
        <v>189</v>
      </c>
      <c r="M442">
        <v>108</v>
      </c>
      <c r="N442">
        <v>290</v>
      </c>
      <c r="O442">
        <v>31.32</v>
      </c>
      <c r="P442">
        <v>48.33</v>
      </c>
      <c r="R442" s="2" t="s">
        <v>58</v>
      </c>
      <c r="T442">
        <v>0</v>
      </c>
    </row>
    <row r="443" spans="1:21" x14ac:dyDescent="0.2">
      <c r="A443" s="2" t="s">
        <v>189</v>
      </c>
      <c r="B443" s="2" t="s">
        <v>806</v>
      </c>
      <c r="C443" s="2" t="s">
        <v>37</v>
      </c>
      <c r="D443">
        <v>56866</v>
      </c>
      <c r="E443">
        <v>56867</v>
      </c>
      <c r="F443">
        <v>4</v>
      </c>
      <c r="G443" s="2" t="s">
        <v>807</v>
      </c>
      <c r="H443" s="2" t="s">
        <v>54</v>
      </c>
      <c r="I443" s="2" t="s">
        <v>55</v>
      </c>
      <c r="J443" s="2" t="s">
        <v>56</v>
      </c>
      <c r="K443">
        <v>1</v>
      </c>
      <c r="L443" s="2" t="s">
        <v>189</v>
      </c>
      <c r="M443">
        <v>18</v>
      </c>
      <c r="N443">
        <v>260</v>
      </c>
      <c r="O443">
        <v>33.799999999999997</v>
      </c>
      <c r="P443">
        <v>43.33</v>
      </c>
      <c r="R443" s="2" t="s">
        <v>58</v>
      </c>
      <c r="T443">
        <v>0</v>
      </c>
    </row>
    <row r="444" spans="1:21" x14ac:dyDescent="0.2">
      <c r="A444" s="2" t="s">
        <v>189</v>
      </c>
      <c r="B444" s="2" t="s">
        <v>808</v>
      </c>
      <c r="C444" s="2" t="s">
        <v>37</v>
      </c>
      <c r="D444">
        <v>18399</v>
      </c>
      <c r="E444">
        <v>18399</v>
      </c>
      <c r="F444">
        <v>4</v>
      </c>
      <c r="G444" s="2" t="s">
        <v>134</v>
      </c>
      <c r="H444" s="2" t="s">
        <v>46</v>
      </c>
      <c r="I444" s="2" t="s">
        <v>47</v>
      </c>
      <c r="J444" s="2" t="s">
        <v>48</v>
      </c>
      <c r="K444">
        <v>1</v>
      </c>
      <c r="L444" s="2" t="s">
        <v>118</v>
      </c>
      <c r="M444">
        <v>24</v>
      </c>
      <c r="N444">
        <v>5700</v>
      </c>
      <c r="O444">
        <v>615.6</v>
      </c>
      <c r="P444">
        <v>950</v>
      </c>
      <c r="Q444" s="2" t="s">
        <v>50</v>
      </c>
      <c r="R444" s="2" t="s">
        <v>51</v>
      </c>
      <c r="T444">
        <v>0</v>
      </c>
    </row>
    <row r="445" spans="1:21" x14ac:dyDescent="0.2">
      <c r="A445" s="2" t="s">
        <v>189</v>
      </c>
      <c r="B445" s="2" t="s">
        <v>809</v>
      </c>
      <c r="C445" s="2" t="s">
        <v>37</v>
      </c>
      <c r="D445">
        <v>15744</v>
      </c>
      <c r="E445">
        <v>15744</v>
      </c>
      <c r="F445">
        <v>4</v>
      </c>
      <c r="G445" s="2" t="s">
        <v>810</v>
      </c>
      <c r="H445" s="2" t="s">
        <v>54</v>
      </c>
      <c r="I445" s="2" t="s">
        <v>55</v>
      </c>
      <c r="J445" s="2" t="s">
        <v>56</v>
      </c>
      <c r="K445">
        <v>1</v>
      </c>
      <c r="L445" s="2" t="s">
        <v>57</v>
      </c>
      <c r="M445">
        <v>24</v>
      </c>
      <c r="N445">
        <v>460</v>
      </c>
      <c r="O445">
        <v>49.68</v>
      </c>
      <c r="P445">
        <v>76.67</v>
      </c>
      <c r="R445" s="2" t="s">
        <v>58</v>
      </c>
      <c r="T445">
        <v>0</v>
      </c>
    </row>
    <row r="446" spans="1:21" x14ac:dyDescent="0.2">
      <c r="A446" s="2" t="s">
        <v>189</v>
      </c>
      <c r="B446" s="2" t="s">
        <v>811</v>
      </c>
      <c r="C446" s="2" t="s">
        <v>37</v>
      </c>
      <c r="D446">
        <v>57417</v>
      </c>
      <c r="E446">
        <v>57418</v>
      </c>
      <c r="F446">
        <v>4</v>
      </c>
      <c r="G446" s="2" t="s">
        <v>812</v>
      </c>
      <c r="H446" s="2" t="s">
        <v>54</v>
      </c>
      <c r="I446" s="2" t="s">
        <v>55</v>
      </c>
      <c r="J446" s="2" t="s">
        <v>56</v>
      </c>
      <c r="K446">
        <v>1</v>
      </c>
      <c r="L446" s="2" t="s">
        <v>421</v>
      </c>
      <c r="M446">
        <v>108</v>
      </c>
      <c r="N446">
        <v>1364</v>
      </c>
      <c r="O446">
        <v>147.31</v>
      </c>
      <c r="P446">
        <v>227.33</v>
      </c>
      <c r="R446" s="2" t="s">
        <v>58</v>
      </c>
      <c r="T446">
        <v>0</v>
      </c>
    </row>
    <row r="447" spans="1:21" x14ac:dyDescent="0.2">
      <c r="A447" s="2" t="s">
        <v>189</v>
      </c>
      <c r="B447" s="2" t="s">
        <v>813</v>
      </c>
      <c r="C447" s="2" t="s">
        <v>37</v>
      </c>
      <c r="D447">
        <v>59584</v>
      </c>
      <c r="E447">
        <v>59586</v>
      </c>
      <c r="F447">
        <v>4</v>
      </c>
      <c r="G447" s="2" t="s">
        <v>814</v>
      </c>
      <c r="H447" s="2" t="s">
        <v>54</v>
      </c>
      <c r="I447" s="2" t="s">
        <v>55</v>
      </c>
      <c r="J447" s="2" t="s">
        <v>56</v>
      </c>
      <c r="K447">
        <v>1</v>
      </c>
      <c r="L447" s="2" t="s">
        <v>118</v>
      </c>
      <c r="M447">
        <v>13</v>
      </c>
      <c r="N447">
        <v>267.8</v>
      </c>
      <c r="O447">
        <v>32.14</v>
      </c>
      <c r="P447">
        <v>44.63</v>
      </c>
      <c r="R447" s="2" t="s">
        <v>58</v>
      </c>
      <c r="T447">
        <v>0</v>
      </c>
    </row>
    <row r="448" spans="1:21" x14ac:dyDescent="0.2">
      <c r="A448" s="2" t="s">
        <v>297</v>
      </c>
      <c r="B448" s="2" t="s">
        <v>815</v>
      </c>
      <c r="C448" s="2" t="s">
        <v>37</v>
      </c>
      <c r="D448">
        <v>7889</v>
      </c>
      <c r="E448">
        <v>30140</v>
      </c>
      <c r="F448">
        <v>4</v>
      </c>
      <c r="G448" s="2" t="s">
        <v>816</v>
      </c>
      <c r="H448" s="2" t="s">
        <v>46</v>
      </c>
      <c r="I448" s="2" t="s">
        <v>47</v>
      </c>
      <c r="J448" s="2" t="s">
        <v>48</v>
      </c>
      <c r="K448">
        <v>1</v>
      </c>
      <c r="L448" s="2" t="s">
        <v>236</v>
      </c>
      <c r="M448">
        <v>13</v>
      </c>
      <c r="N448">
        <v>9790</v>
      </c>
      <c r="O448">
        <v>1174.8</v>
      </c>
      <c r="P448">
        <v>1631.67</v>
      </c>
      <c r="Q448" s="2" t="s">
        <v>123</v>
      </c>
      <c r="R448" s="2" t="s">
        <v>51</v>
      </c>
      <c r="T448">
        <v>0</v>
      </c>
    </row>
    <row r="449" spans="1:21" x14ac:dyDescent="0.2">
      <c r="A449" s="2" t="s">
        <v>189</v>
      </c>
      <c r="B449" s="2" t="s">
        <v>817</v>
      </c>
      <c r="C449" s="2" t="s">
        <v>37</v>
      </c>
      <c r="D449">
        <v>56329</v>
      </c>
      <c r="E449">
        <v>56332</v>
      </c>
      <c r="F449">
        <v>1</v>
      </c>
      <c r="G449" s="2" t="s">
        <v>818</v>
      </c>
      <c r="H449" s="2" t="s">
        <v>54</v>
      </c>
      <c r="I449" s="2" t="s">
        <v>55</v>
      </c>
      <c r="J449" s="2" t="s">
        <v>56</v>
      </c>
      <c r="K449">
        <v>1</v>
      </c>
      <c r="L449" s="2" t="s">
        <v>116</v>
      </c>
      <c r="M449">
        <v>13</v>
      </c>
      <c r="N449">
        <v>199.8</v>
      </c>
      <c r="O449">
        <v>23.98</v>
      </c>
      <c r="P449">
        <v>33.299999999999997</v>
      </c>
      <c r="R449" s="2" t="s">
        <v>58</v>
      </c>
      <c r="T449">
        <v>0</v>
      </c>
    </row>
    <row r="450" spans="1:21" x14ac:dyDescent="0.2">
      <c r="A450" s="2" t="s">
        <v>189</v>
      </c>
      <c r="B450" s="2" t="s">
        <v>819</v>
      </c>
      <c r="C450" s="2" t="s">
        <v>37</v>
      </c>
      <c r="D450">
        <v>8540</v>
      </c>
      <c r="E450">
        <v>37755</v>
      </c>
      <c r="F450">
        <v>1</v>
      </c>
      <c r="G450" s="2" t="s">
        <v>183</v>
      </c>
      <c r="H450" s="2" t="s">
        <v>54</v>
      </c>
      <c r="I450" s="2" t="s">
        <v>55</v>
      </c>
      <c r="J450" s="2" t="s">
        <v>56</v>
      </c>
      <c r="K450">
        <v>1</v>
      </c>
      <c r="L450" s="2" t="s">
        <v>236</v>
      </c>
      <c r="M450">
        <v>102</v>
      </c>
      <c r="N450">
        <v>520</v>
      </c>
      <c r="O450">
        <v>52</v>
      </c>
      <c r="P450">
        <v>86.67</v>
      </c>
      <c r="R450" s="2" t="s">
        <v>58</v>
      </c>
      <c r="T450">
        <v>0</v>
      </c>
    </row>
    <row r="451" spans="1:21" x14ac:dyDescent="0.2">
      <c r="A451" s="2" t="s">
        <v>189</v>
      </c>
      <c r="B451" s="2" t="s">
        <v>820</v>
      </c>
      <c r="C451" s="2" t="s">
        <v>37</v>
      </c>
      <c r="D451">
        <v>8540</v>
      </c>
      <c r="E451">
        <v>37755</v>
      </c>
      <c r="F451">
        <v>1</v>
      </c>
      <c r="G451" s="2" t="s">
        <v>183</v>
      </c>
      <c r="H451" s="2" t="s">
        <v>54</v>
      </c>
      <c r="I451" s="2" t="s">
        <v>55</v>
      </c>
      <c r="J451" s="2" t="s">
        <v>56</v>
      </c>
      <c r="K451">
        <v>1</v>
      </c>
      <c r="L451" s="2" t="s">
        <v>236</v>
      </c>
      <c r="M451">
        <v>102</v>
      </c>
      <c r="N451">
        <v>635</v>
      </c>
      <c r="O451">
        <v>63.5</v>
      </c>
      <c r="P451">
        <v>105.83</v>
      </c>
      <c r="R451" s="2" t="s">
        <v>58</v>
      </c>
      <c r="T451">
        <v>0</v>
      </c>
    </row>
    <row r="452" spans="1:21" x14ac:dyDescent="0.2">
      <c r="A452" s="2" t="s">
        <v>189</v>
      </c>
      <c r="B452" s="2" t="s">
        <v>821</v>
      </c>
      <c r="C452" s="2" t="s">
        <v>37</v>
      </c>
      <c r="D452">
        <v>57209</v>
      </c>
      <c r="E452">
        <v>57210</v>
      </c>
      <c r="F452">
        <v>1</v>
      </c>
      <c r="G452" s="2" t="s">
        <v>822</v>
      </c>
      <c r="H452" s="2" t="s">
        <v>54</v>
      </c>
      <c r="I452" s="2" t="s">
        <v>55</v>
      </c>
      <c r="J452" s="2" t="s">
        <v>56</v>
      </c>
      <c r="K452">
        <v>1</v>
      </c>
      <c r="L452" s="2" t="s">
        <v>118</v>
      </c>
      <c r="M452">
        <v>13</v>
      </c>
      <c r="N452">
        <v>178</v>
      </c>
      <c r="O452">
        <v>21.36</v>
      </c>
      <c r="P452">
        <v>29.67</v>
      </c>
      <c r="R452" s="2" t="s">
        <v>58</v>
      </c>
      <c r="T452">
        <v>0</v>
      </c>
    </row>
    <row r="453" spans="1:21" x14ac:dyDescent="0.2">
      <c r="A453" s="2" t="s">
        <v>189</v>
      </c>
      <c r="B453" s="2" t="s">
        <v>823</v>
      </c>
      <c r="C453" s="2" t="s">
        <v>37</v>
      </c>
      <c r="D453">
        <v>61104</v>
      </c>
      <c r="E453">
        <v>61106</v>
      </c>
      <c r="F453">
        <v>4</v>
      </c>
      <c r="G453" s="2" t="s">
        <v>409</v>
      </c>
      <c r="H453" s="2" t="s">
        <v>54</v>
      </c>
      <c r="I453" s="2" t="s">
        <v>55</v>
      </c>
      <c r="J453" s="2" t="s">
        <v>56</v>
      </c>
      <c r="K453">
        <v>1</v>
      </c>
      <c r="L453" s="2" t="s">
        <v>141</v>
      </c>
      <c r="M453">
        <v>13</v>
      </c>
      <c r="N453">
        <v>316.2</v>
      </c>
      <c r="O453">
        <v>37.94</v>
      </c>
      <c r="P453">
        <v>52.7</v>
      </c>
      <c r="R453" s="2" t="s">
        <v>58</v>
      </c>
      <c r="T453">
        <v>0</v>
      </c>
    </row>
    <row r="454" spans="1:21" x14ac:dyDescent="0.2">
      <c r="A454" s="2" t="s">
        <v>189</v>
      </c>
      <c r="B454" s="2" t="s">
        <v>824</v>
      </c>
      <c r="C454" s="2" t="s">
        <v>37</v>
      </c>
      <c r="D454">
        <v>58399</v>
      </c>
      <c r="E454">
        <v>58399</v>
      </c>
      <c r="F454">
        <v>0</v>
      </c>
      <c r="G454" s="2" t="s">
        <v>718</v>
      </c>
      <c r="H454" s="2" t="s">
        <v>54</v>
      </c>
      <c r="I454" s="2" t="s">
        <v>55</v>
      </c>
      <c r="J454" s="2" t="s">
        <v>56</v>
      </c>
      <c r="K454">
        <v>1</v>
      </c>
      <c r="L454" s="2" t="s">
        <v>116</v>
      </c>
      <c r="M454">
        <v>13</v>
      </c>
      <c r="N454">
        <v>4985</v>
      </c>
      <c r="O454">
        <v>598.20000000000005</v>
      </c>
      <c r="P454">
        <v>830.83</v>
      </c>
      <c r="R454" s="2" t="s">
        <v>58</v>
      </c>
      <c r="T454">
        <v>0</v>
      </c>
    </row>
    <row r="455" spans="1:21" x14ac:dyDescent="0.2">
      <c r="A455" s="2" t="s">
        <v>189</v>
      </c>
      <c r="B455" s="2" t="s">
        <v>825</v>
      </c>
      <c r="C455" s="2" t="s">
        <v>37</v>
      </c>
      <c r="D455">
        <v>23311</v>
      </c>
      <c r="E455">
        <v>23311</v>
      </c>
      <c r="F455">
        <v>4</v>
      </c>
      <c r="G455" s="2" t="s">
        <v>96</v>
      </c>
      <c r="H455" s="2" t="s">
        <v>54</v>
      </c>
      <c r="I455" s="2" t="s">
        <v>55</v>
      </c>
      <c r="J455" s="2" t="s">
        <v>56</v>
      </c>
      <c r="K455">
        <v>1</v>
      </c>
      <c r="L455" s="2" t="s">
        <v>334</v>
      </c>
      <c r="M455">
        <v>13</v>
      </c>
      <c r="N455">
        <v>690</v>
      </c>
      <c r="O455">
        <v>82.8</v>
      </c>
      <c r="P455">
        <v>115</v>
      </c>
      <c r="R455" s="2" t="s">
        <v>58</v>
      </c>
      <c r="T455">
        <v>0</v>
      </c>
    </row>
    <row r="456" spans="1:21" x14ac:dyDescent="0.2">
      <c r="A456" s="2" t="s">
        <v>189</v>
      </c>
      <c r="B456" s="2" t="s">
        <v>826</v>
      </c>
      <c r="C456" s="2" t="s">
        <v>37</v>
      </c>
      <c r="D456">
        <v>63685</v>
      </c>
      <c r="E456">
        <v>63686</v>
      </c>
      <c r="F456">
        <v>1</v>
      </c>
      <c r="G456" s="2" t="s">
        <v>827</v>
      </c>
      <c r="H456" s="2" t="s">
        <v>84</v>
      </c>
      <c r="I456" s="2" t="s">
        <v>79</v>
      </c>
      <c r="J456" s="2" t="s">
        <v>126</v>
      </c>
      <c r="K456">
        <v>1</v>
      </c>
      <c r="L456" s="2" t="s">
        <v>64</v>
      </c>
      <c r="M456">
        <v>140</v>
      </c>
      <c r="N456">
        <v>12388</v>
      </c>
      <c r="O456">
        <v>1486.56</v>
      </c>
      <c r="P456">
        <v>2064.65</v>
      </c>
      <c r="Q456" s="2" t="s">
        <v>50</v>
      </c>
      <c r="R456" s="2" t="s">
        <v>51</v>
      </c>
      <c r="S456">
        <v>1</v>
      </c>
      <c r="T456">
        <v>1</v>
      </c>
      <c r="U456">
        <v>10</v>
      </c>
    </row>
    <row r="457" spans="1:21" x14ac:dyDescent="0.2">
      <c r="A457" s="2" t="s">
        <v>189</v>
      </c>
      <c r="B457" s="2" t="s">
        <v>828</v>
      </c>
      <c r="C457" s="2" t="s">
        <v>37</v>
      </c>
      <c r="D457">
        <v>13818</v>
      </c>
      <c r="E457">
        <v>13818</v>
      </c>
      <c r="F457">
        <v>1</v>
      </c>
      <c r="G457" s="2" t="s">
        <v>829</v>
      </c>
      <c r="H457" s="2" t="s">
        <v>54</v>
      </c>
      <c r="I457" s="2" t="s">
        <v>55</v>
      </c>
      <c r="J457" s="2" t="s">
        <v>56</v>
      </c>
      <c r="K457">
        <v>1</v>
      </c>
      <c r="L457" s="2" t="s">
        <v>116</v>
      </c>
      <c r="M457">
        <v>140</v>
      </c>
      <c r="N457">
        <v>1075</v>
      </c>
      <c r="O457">
        <v>129</v>
      </c>
      <c r="P457">
        <v>179.17</v>
      </c>
      <c r="R457" s="2" t="s">
        <v>58</v>
      </c>
      <c r="T457">
        <v>0</v>
      </c>
    </row>
    <row r="458" spans="1:21" x14ac:dyDescent="0.2">
      <c r="A458" s="2" t="s">
        <v>189</v>
      </c>
      <c r="B458" s="2" t="s">
        <v>830</v>
      </c>
      <c r="C458" s="2" t="s">
        <v>37</v>
      </c>
      <c r="D458">
        <v>55845</v>
      </c>
      <c r="E458">
        <v>55849</v>
      </c>
      <c r="F458">
        <v>1</v>
      </c>
      <c r="G458" s="2" t="s">
        <v>831</v>
      </c>
      <c r="H458" s="2" t="s">
        <v>54</v>
      </c>
      <c r="I458" s="2" t="s">
        <v>55</v>
      </c>
      <c r="J458" s="2" t="s">
        <v>56</v>
      </c>
      <c r="K458">
        <v>1</v>
      </c>
      <c r="L458" s="2" t="s">
        <v>67</v>
      </c>
      <c r="M458">
        <v>13</v>
      </c>
      <c r="N458">
        <v>262.79000000000002</v>
      </c>
      <c r="O458">
        <v>31.53</v>
      </c>
      <c r="P458">
        <v>43.8</v>
      </c>
      <c r="R458" s="2" t="s">
        <v>58</v>
      </c>
      <c r="T458">
        <v>0</v>
      </c>
    </row>
    <row r="459" spans="1:21" x14ac:dyDescent="0.2">
      <c r="A459" s="2" t="s">
        <v>189</v>
      </c>
      <c r="B459" s="2" t="s">
        <v>832</v>
      </c>
      <c r="C459" s="2" t="s">
        <v>37</v>
      </c>
      <c r="D459">
        <v>62519</v>
      </c>
      <c r="E459">
        <v>62522</v>
      </c>
      <c r="F459">
        <v>1</v>
      </c>
      <c r="G459" s="2" t="s">
        <v>762</v>
      </c>
      <c r="H459" s="2" t="s">
        <v>54</v>
      </c>
      <c r="I459" s="2" t="s">
        <v>55</v>
      </c>
      <c r="J459" s="2" t="s">
        <v>56</v>
      </c>
      <c r="K459">
        <v>1</v>
      </c>
      <c r="L459" s="2" t="s">
        <v>189</v>
      </c>
      <c r="N459">
        <v>849.8</v>
      </c>
      <c r="O459">
        <v>101.98</v>
      </c>
      <c r="P459">
        <v>0</v>
      </c>
      <c r="R459" s="2" t="s">
        <v>58</v>
      </c>
      <c r="T459">
        <v>0</v>
      </c>
    </row>
    <row r="460" spans="1:21" x14ac:dyDescent="0.2">
      <c r="A460" s="2" t="s">
        <v>189</v>
      </c>
      <c r="B460" s="2" t="s">
        <v>833</v>
      </c>
      <c r="C460" s="2" t="s">
        <v>37</v>
      </c>
      <c r="D460">
        <v>27593</v>
      </c>
      <c r="E460">
        <v>27593</v>
      </c>
      <c r="F460">
        <v>1</v>
      </c>
      <c r="G460" s="2" t="s">
        <v>362</v>
      </c>
      <c r="H460" s="2" t="s">
        <v>54</v>
      </c>
      <c r="I460" s="2" t="s">
        <v>55</v>
      </c>
      <c r="J460" s="2" t="s">
        <v>56</v>
      </c>
      <c r="K460">
        <v>1</v>
      </c>
      <c r="L460" s="2" t="s">
        <v>89</v>
      </c>
      <c r="M460">
        <v>106</v>
      </c>
      <c r="N460">
        <v>690.31</v>
      </c>
      <c r="O460">
        <v>82.84</v>
      </c>
      <c r="P460">
        <v>115.05</v>
      </c>
      <c r="R460" s="2" t="s">
        <v>58</v>
      </c>
      <c r="T460">
        <v>0</v>
      </c>
    </row>
    <row r="461" spans="1:21" x14ac:dyDescent="0.2">
      <c r="A461" s="2" t="s">
        <v>189</v>
      </c>
      <c r="B461" s="2" t="s">
        <v>834</v>
      </c>
      <c r="C461" s="2" t="s">
        <v>37</v>
      </c>
      <c r="D461">
        <v>9803</v>
      </c>
      <c r="E461">
        <v>68101</v>
      </c>
      <c r="F461">
        <v>1</v>
      </c>
      <c r="G461" s="2" t="s">
        <v>835</v>
      </c>
      <c r="H461" s="2" t="s">
        <v>84</v>
      </c>
      <c r="I461" s="2" t="s">
        <v>79</v>
      </c>
      <c r="J461" s="2" t="s">
        <v>126</v>
      </c>
      <c r="K461">
        <v>1</v>
      </c>
      <c r="L461" s="2" t="s">
        <v>116</v>
      </c>
      <c r="M461">
        <v>15</v>
      </c>
      <c r="N461">
        <v>19000</v>
      </c>
      <c r="O461">
        <v>3166.67</v>
      </c>
      <c r="P461">
        <v>3166.67</v>
      </c>
      <c r="Q461" s="2" t="s">
        <v>50</v>
      </c>
      <c r="R461" s="2" t="s">
        <v>51</v>
      </c>
      <c r="S461">
        <v>1</v>
      </c>
      <c r="T461">
        <v>1</v>
      </c>
      <c r="U461">
        <v>10</v>
      </c>
    </row>
    <row r="462" spans="1:21" x14ac:dyDescent="0.2">
      <c r="A462" s="2" t="s">
        <v>189</v>
      </c>
      <c r="B462" s="2" t="s">
        <v>836</v>
      </c>
      <c r="C462" s="2" t="s">
        <v>37</v>
      </c>
      <c r="D462">
        <v>61104</v>
      </c>
      <c r="E462">
        <v>64672</v>
      </c>
      <c r="F462">
        <v>4</v>
      </c>
      <c r="G462" s="2" t="s">
        <v>837</v>
      </c>
      <c r="H462" s="2" t="s">
        <v>54</v>
      </c>
      <c r="I462" s="2" t="s">
        <v>55</v>
      </c>
      <c r="J462" s="2" t="s">
        <v>56</v>
      </c>
      <c r="K462">
        <v>1</v>
      </c>
      <c r="L462" s="2" t="s">
        <v>236</v>
      </c>
      <c r="M462">
        <v>13</v>
      </c>
      <c r="N462">
        <v>213.5</v>
      </c>
      <c r="O462">
        <v>25.62</v>
      </c>
      <c r="P462">
        <v>35.58</v>
      </c>
      <c r="R462" s="2" t="s">
        <v>58</v>
      </c>
      <c r="T462">
        <v>0</v>
      </c>
    </row>
    <row r="463" spans="1:21" x14ac:dyDescent="0.2">
      <c r="A463" s="2" t="s">
        <v>189</v>
      </c>
      <c r="B463" s="2" t="s">
        <v>838</v>
      </c>
      <c r="C463" s="2" t="s">
        <v>37</v>
      </c>
      <c r="D463">
        <v>27468</v>
      </c>
      <c r="E463">
        <v>27468</v>
      </c>
      <c r="F463">
        <v>4</v>
      </c>
      <c r="G463" s="2" t="s">
        <v>156</v>
      </c>
      <c r="H463" s="2" t="s">
        <v>46</v>
      </c>
      <c r="I463" s="2" t="s">
        <v>72</v>
      </c>
      <c r="J463" s="2" t="s">
        <v>110</v>
      </c>
      <c r="K463">
        <v>1</v>
      </c>
      <c r="L463" s="2" t="s">
        <v>116</v>
      </c>
      <c r="N463">
        <v>2819</v>
      </c>
      <c r="O463">
        <v>304.45</v>
      </c>
      <c r="P463">
        <v>0</v>
      </c>
      <c r="Q463" s="2" t="s">
        <v>50</v>
      </c>
      <c r="R463" s="2" t="s">
        <v>75</v>
      </c>
      <c r="T463">
        <v>0</v>
      </c>
    </row>
    <row r="464" spans="1:21" x14ac:dyDescent="0.2">
      <c r="A464" s="2" t="s">
        <v>189</v>
      </c>
      <c r="B464" s="2" t="s">
        <v>839</v>
      </c>
      <c r="C464" s="2" t="s">
        <v>37</v>
      </c>
      <c r="D464">
        <v>14196</v>
      </c>
      <c r="E464">
        <v>14196</v>
      </c>
      <c r="F464">
        <v>1</v>
      </c>
      <c r="G464" s="2" t="s">
        <v>840</v>
      </c>
      <c r="H464" s="2" t="s">
        <v>54</v>
      </c>
      <c r="I464" s="2" t="s">
        <v>55</v>
      </c>
      <c r="J464" s="2" t="s">
        <v>56</v>
      </c>
      <c r="K464">
        <v>1</v>
      </c>
      <c r="L464" s="2" t="s">
        <v>455</v>
      </c>
      <c r="M464">
        <v>13</v>
      </c>
      <c r="N464">
        <v>4500</v>
      </c>
      <c r="O464">
        <v>540</v>
      </c>
      <c r="P464">
        <v>750</v>
      </c>
      <c r="R464" s="2" t="s">
        <v>58</v>
      </c>
      <c r="T464">
        <v>0</v>
      </c>
    </row>
    <row r="465" spans="1:21" x14ac:dyDescent="0.2">
      <c r="A465" s="2" t="s">
        <v>189</v>
      </c>
      <c r="B465" s="2" t="s">
        <v>841</v>
      </c>
      <c r="C465" s="2" t="s">
        <v>37</v>
      </c>
      <c r="D465">
        <v>63930</v>
      </c>
      <c r="E465">
        <v>63930</v>
      </c>
      <c r="F465">
        <v>4</v>
      </c>
      <c r="G465" s="2" t="s">
        <v>842</v>
      </c>
      <c r="H465" s="2" t="s">
        <v>54</v>
      </c>
      <c r="I465" s="2" t="s">
        <v>55</v>
      </c>
      <c r="J465" s="2" t="s">
        <v>56</v>
      </c>
      <c r="K465">
        <v>1</v>
      </c>
      <c r="L465" s="2" t="s">
        <v>500</v>
      </c>
      <c r="M465">
        <v>108</v>
      </c>
      <c r="N465">
        <v>1170.67</v>
      </c>
      <c r="O465">
        <v>87.39</v>
      </c>
      <c r="P465">
        <v>137.78</v>
      </c>
      <c r="R465" s="2" t="s">
        <v>58</v>
      </c>
      <c r="T465">
        <v>0</v>
      </c>
    </row>
    <row r="466" spans="1:21" x14ac:dyDescent="0.2">
      <c r="A466" s="2" t="s">
        <v>189</v>
      </c>
      <c r="B466" s="2" t="s">
        <v>843</v>
      </c>
      <c r="C466" s="2" t="s">
        <v>37</v>
      </c>
      <c r="D466">
        <v>5536</v>
      </c>
      <c r="E466">
        <v>50492</v>
      </c>
      <c r="F466">
        <v>4</v>
      </c>
      <c r="G466" s="2" t="s">
        <v>844</v>
      </c>
      <c r="H466" s="2" t="s">
        <v>54</v>
      </c>
      <c r="I466" s="2" t="s">
        <v>55</v>
      </c>
      <c r="J466" s="2" t="s">
        <v>56</v>
      </c>
      <c r="K466">
        <v>1</v>
      </c>
      <c r="L466" s="2" t="s">
        <v>178</v>
      </c>
      <c r="M466">
        <v>18</v>
      </c>
      <c r="N466">
        <v>197.1</v>
      </c>
      <c r="O466">
        <v>25.62</v>
      </c>
      <c r="P466">
        <v>32.85</v>
      </c>
      <c r="R466" s="2" t="s">
        <v>58</v>
      </c>
      <c r="T466">
        <v>0</v>
      </c>
    </row>
    <row r="467" spans="1:21" x14ac:dyDescent="0.2">
      <c r="A467" s="2" t="s">
        <v>189</v>
      </c>
      <c r="B467" s="2" t="s">
        <v>845</v>
      </c>
      <c r="C467" s="2" t="s">
        <v>37</v>
      </c>
      <c r="D467">
        <v>27616</v>
      </c>
      <c r="E467">
        <v>27616</v>
      </c>
      <c r="F467">
        <v>1</v>
      </c>
      <c r="G467" s="2" t="s">
        <v>362</v>
      </c>
      <c r="H467" s="2" t="s">
        <v>54</v>
      </c>
      <c r="I467" s="2" t="s">
        <v>55</v>
      </c>
      <c r="J467" s="2" t="s">
        <v>56</v>
      </c>
      <c r="K467">
        <v>1</v>
      </c>
      <c r="L467" s="2" t="s">
        <v>434</v>
      </c>
      <c r="M467">
        <v>107</v>
      </c>
      <c r="N467">
        <v>711</v>
      </c>
      <c r="O467">
        <v>85.32</v>
      </c>
      <c r="P467">
        <v>118.5</v>
      </c>
      <c r="R467" s="2" t="s">
        <v>58</v>
      </c>
      <c r="T467">
        <v>0</v>
      </c>
    </row>
    <row r="468" spans="1:21" x14ac:dyDescent="0.2">
      <c r="A468" s="2" t="s">
        <v>189</v>
      </c>
      <c r="B468" s="2" t="s">
        <v>846</v>
      </c>
      <c r="C468" s="2" t="s">
        <v>37</v>
      </c>
      <c r="D468">
        <v>34154</v>
      </c>
      <c r="E468">
        <v>34154</v>
      </c>
      <c r="F468">
        <v>1</v>
      </c>
      <c r="G468" s="2" t="s">
        <v>847</v>
      </c>
      <c r="H468" s="2" t="s">
        <v>54</v>
      </c>
      <c r="I468" s="2" t="s">
        <v>55</v>
      </c>
      <c r="J468" s="2" t="s">
        <v>56</v>
      </c>
      <c r="K468">
        <v>1</v>
      </c>
      <c r="L468" s="2" t="s">
        <v>116</v>
      </c>
      <c r="M468">
        <v>18</v>
      </c>
      <c r="N468">
        <v>655</v>
      </c>
      <c r="O468">
        <v>85.15</v>
      </c>
      <c r="P468">
        <v>109.17</v>
      </c>
      <c r="R468" s="2" t="s">
        <v>58</v>
      </c>
      <c r="T468">
        <v>0</v>
      </c>
    </row>
    <row r="469" spans="1:21" x14ac:dyDescent="0.2">
      <c r="A469" s="2" t="s">
        <v>189</v>
      </c>
      <c r="B469" s="2" t="s">
        <v>848</v>
      </c>
      <c r="C469" s="2" t="s">
        <v>37</v>
      </c>
      <c r="D469">
        <v>8540</v>
      </c>
      <c r="E469">
        <v>37745</v>
      </c>
      <c r="F469">
        <v>1</v>
      </c>
      <c r="G469" s="2" t="s">
        <v>82</v>
      </c>
      <c r="H469" s="2" t="s">
        <v>54</v>
      </c>
      <c r="I469" s="2" t="s">
        <v>55</v>
      </c>
      <c r="J469" s="2" t="s">
        <v>56</v>
      </c>
      <c r="K469">
        <v>1</v>
      </c>
      <c r="L469" s="2" t="s">
        <v>64</v>
      </c>
      <c r="M469">
        <v>102</v>
      </c>
      <c r="N469">
        <v>2790</v>
      </c>
      <c r="O469">
        <v>279</v>
      </c>
      <c r="P469">
        <v>465</v>
      </c>
      <c r="R469" s="2" t="s">
        <v>58</v>
      </c>
      <c r="T469">
        <v>0</v>
      </c>
    </row>
    <row r="470" spans="1:21" x14ac:dyDescent="0.2">
      <c r="A470" s="2" t="s">
        <v>189</v>
      </c>
      <c r="B470" s="2" t="s">
        <v>849</v>
      </c>
      <c r="C470" s="2" t="s">
        <v>37</v>
      </c>
      <c r="D470">
        <v>27468</v>
      </c>
      <c r="E470">
        <v>27468</v>
      </c>
      <c r="F470">
        <v>2</v>
      </c>
      <c r="G470" s="2" t="s">
        <v>156</v>
      </c>
      <c r="H470" s="2" t="s">
        <v>54</v>
      </c>
      <c r="I470" s="2" t="s">
        <v>55</v>
      </c>
      <c r="J470" s="2" t="s">
        <v>56</v>
      </c>
      <c r="K470">
        <v>1</v>
      </c>
      <c r="L470" s="2" t="s">
        <v>178</v>
      </c>
      <c r="N470">
        <v>1250</v>
      </c>
      <c r="O470">
        <v>135</v>
      </c>
      <c r="P470">
        <v>0</v>
      </c>
      <c r="R470" s="2" t="s">
        <v>58</v>
      </c>
      <c r="T470">
        <v>0</v>
      </c>
    </row>
    <row r="471" spans="1:21" x14ac:dyDescent="0.2">
      <c r="A471" s="2" t="s">
        <v>189</v>
      </c>
      <c r="B471" s="2" t="s">
        <v>850</v>
      </c>
      <c r="C471" s="2" t="s">
        <v>37</v>
      </c>
      <c r="D471">
        <v>27468</v>
      </c>
      <c r="E471">
        <v>27468</v>
      </c>
      <c r="F471">
        <v>2</v>
      </c>
      <c r="G471" s="2" t="s">
        <v>156</v>
      </c>
      <c r="H471" s="2" t="s">
        <v>54</v>
      </c>
      <c r="I471" s="2" t="s">
        <v>55</v>
      </c>
      <c r="J471" s="2" t="s">
        <v>56</v>
      </c>
      <c r="K471">
        <v>1</v>
      </c>
      <c r="L471" s="2" t="s">
        <v>178</v>
      </c>
      <c r="N471">
        <v>1105</v>
      </c>
      <c r="O471">
        <v>119.34</v>
      </c>
      <c r="P471">
        <v>0</v>
      </c>
      <c r="R471" s="2" t="s">
        <v>58</v>
      </c>
      <c r="T471">
        <v>0</v>
      </c>
    </row>
    <row r="472" spans="1:21" x14ac:dyDescent="0.2">
      <c r="A472" s="2" t="s">
        <v>189</v>
      </c>
      <c r="B472" s="2" t="s">
        <v>851</v>
      </c>
      <c r="C472" s="2" t="s">
        <v>37</v>
      </c>
      <c r="D472">
        <v>68821</v>
      </c>
      <c r="E472">
        <v>68821</v>
      </c>
      <c r="F472">
        <v>4</v>
      </c>
      <c r="G472" s="2" t="s">
        <v>147</v>
      </c>
      <c r="H472" s="2" t="s">
        <v>54</v>
      </c>
      <c r="I472" s="2" t="s">
        <v>55</v>
      </c>
      <c r="J472" s="2" t="s">
        <v>56</v>
      </c>
      <c r="K472">
        <v>1</v>
      </c>
      <c r="L472" s="2" t="s">
        <v>304</v>
      </c>
      <c r="M472">
        <v>13</v>
      </c>
      <c r="N472">
        <v>950</v>
      </c>
      <c r="O472">
        <v>114</v>
      </c>
      <c r="P472">
        <v>158.33000000000001</v>
      </c>
      <c r="R472" s="2" t="s">
        <v>58</v>
      </c>
      <c r="T472">
        <v>0</v>
      </c>
    </row>
    <row r="473" spans="1:21" x14ac:dyDescent="0.2">
      <c r="A473" s="2" t="s">
        <v>189</v>
      </c>
      <c r="B473" s="2" t="s">
        <v>852</v>
      </c>
      <c r="C473" s="2" t="s">
        <v>37</v>
      </c>
      <c r="D473">
        <v>61104</v>
      </c>
      <c r="E473">
        <v>61106</v>
      </c>
      <c r="F473">
        <v>4</v>
      </c>
      <c r="G473" s="2" t="s">
        <v>409</v>
      </c>
      <c r="H473" s="2" t="s">
        <v>54</v>
      </c>
      <c r="I473" s="2" t="s">
        <v>55</v>
      </c>
      <c r="J473" s="2" t="s">
        <v>56</v>
      </c>
      <c r="K473">
        <v>1</v>
      </c>
      <c r="L473" s="2" t="s">
        <v>92</v>
      </c>
      <c r="M473">
        <v>13</v>
      </c>
      <c r="N473">
        <v>417.8</v>
      </c>
      <c r="O473">
        <v>50.14</v>
      </c>
      <c r="P473">
        <v>69.63</v>
      </c>
      <c r="R473" s="2" t="s">
        <v>58</v>
      </c>
      <c r="T473">
        <v>0</v>
      </c>
    </row>
    <row r="474" spans="1:21" x14ac:dyDescent="0.2">
      <c r="A474" s="2" t="s">
        <v>189</v>
      </c>
      <c r="B474" s="2" t="s">
        <v>853</v>
      </c>
      <c r="C474" s="2" t="s">
        <v>37</v>
      </c>
      <c r="D474">
        <v>27468</v>
      </c>
      <c r="E474">
        <v>27468</v>
      </c>
      <c r="F474">
        <v>2</v>
      </c>
      <c r="G474" s="2" t="s">
        <v>156</v>
      </c>
      <c r="H474" s="2" t="s">
        <v>54</v>
      </c>
      <c r="I474" s="2" t="s">
        <v>55</v>
      </c>
      <c r="J474" s="2" t="s">
        <v>56</v>
      </c>
      <c r="K474">
        <v>1</v>
      </c>
      <c r="L474" s="2" t="s">
        <v>178</v>
      </c>
      <c r="N474">
        <v>1020</v>
      </c>
      <c r="O474">
        <v>110.16</v>
      </c>
      <c r="P474">
        <v>0</v>
      </c>
      <c r="R474" s="2" t="s">
        <v>58</v>
      </c>
      <c r="T474">
        <v>0</v>
      </c>
    </row>
    <row r="475" spans="1:21" x14ac:dyDescent="0.2">
      <c r="A475" s="2" t="s">
        <v>189</v>
      </c>
      <c r="B475" s="2" t="s">
        <v>854</v>
      </c>
      <c r="C475" s="2" t="s">
        <v>37</v>
      </c>
      <c r="D475">
        <v>57312</v>
      </c>
      <c r="E475">
        <v>44950</v>
      </c>
      <c r="F475">
        <v>1</v>
      </c>
      <c r="G475" s="2" t="s">
        <v>549</v>
      </c>
      <c r="H475" s="2" t="s">
        <v>54</v>
      </c>
      <c r="I475" s="2" t="s">
        <v>55</v>
      </c>
      <c r="J475" s="2" t="s">
        <v>56</v>
      </c>
      <c r="K475">
        <v>1</v>
      </c>
      <c r="L475" s="2" t="s">
        <v>116</v>
      </c>
      <c r="M475">
        <v>108</v>
      </c>
      <c r="N475">
        <v>197.61</v>
      </c>
      <c r="O475">
        <v>21.34</v>
      </c>
      <c r="P475">
        <v>32.93</v>
      </c>
      <c r="R475" s="2" t="s">
        <v>58</v>
      </c>
      <c r="T475">
        <v>0</v>
      </c>
    </row>
    <row r="476" spans="1:21" x14ac:dyDescent="0.2">
      <c r="A476" s="2" t="s">
        <v>189</v>
      </c>
      <c r="B476" s="2" t="s">
        <v>855</v>
      </c>
      <c r="C476" s="2" t="s">
        <v>37</v>
      </c>
      <c r="D476">
        <v>27613</v>
      </c>
      <c r="E476">
        <v>27613</v>
      </c>
      <c r="F476">
        <v>2</v>
      </c>
      <c r="G476" s="2" t="s">
        <v>362</v>
      </c>
      <c r="H476" s="2" t="s">
        <v>54</v>
      </c>
      <c r="I476" s="2" t="s">
        <v>55</v>
      </c>
      <c r="J476" s="2" t="s">
        <v>56</v>
      </c>
      <c r="K476">
        <v>1</v>
      </c>
      <c r="L476" s="2" t="s">
        <v>497</v>
      </c>
      <c r="N476">
        <v>700</v>
      </c>
      <c r="O476">
        <v>75.599999999999994</v>
      </c>
      <c r="P476">
        <v>0</v>
      </c>
      <c r="R476" s="2" t="s">
        <v>58</v>
      </c>
      <c r="T476">
        <v>0</v>
      </c>
    </row>
    <row r="477" spans="1:21" x14ac:dyDescent="0.2">
      <c r="A477" s="2" t="s">
        <v>189</v>
      </c>
      <c r="B477" s="2" t="s">
        <v>856</v>
      </c>
      <c r="C477" s="2" t="s">
        <v>37</v>
      </c>
      <c r="D477">
        <v>27468</v>
      </c>
      <c r="E477">
        <v>27468</v>
      </c>
      <c r="F477">
        <v>2</v>
      </c>
      <c r="G477" s="2" t="s">
        <v>156</v>
      </c>
      <c r="H477" s="2" t="s">
        <v>54</v>
      </c>
      <c r="I477" s="2" t="s">
        <v>55</v>
      </c>
      <c r="J477" s="2" t="s">
        <v>56</v>
      </c>
      <c r="K477">
        <v>1</v>
      </c>
      <c r="L477" s="2" t="s">
        <v>178</v>
      </c>
      <c r="N477">
        <v>880</v>
      </c>
      <c r="O477">
        <v>95.04</v>
      </c>
      <c r="P477">
        <v>0</v>
      </c>
      <c r="R477" s="2" t="s">
        <v>58</v>
      </c>
      <c r="T477">
        <v>0</v>
      </c>
    </row>
    <row r="478" spans="1:21" x14ac:dyDescent="0.2">
      <c r="A478" s="2" t="s">
        <v>189</v>
      </c>
      <c r="B478" s="2" t="s">
        <v>857</v>
      </c>
      <c r="C478" s="2" t="s">
        <v>37</v>
      </c>
      <c r="D478">
        <v>27613</v>
      </c>
      <c r="E478">
        <v>27613</v>
      </c>
      <c r="F478">
        <v>1</v>
      </c>
      <c r="G478" s="2" t="s">
        <v>362</v>
      </c>
      <c r="H478" s="2" t="s">
        <v>54</v>
      </c>
      <c r="I478" s="2" t="s">
        <v>55</v>
      </c>
      <c r="J478" s="2" t="s">
        <v>56</v>
      </c>
      <c r="K478">
        <v>1</v>
      </c>
      <c r="L478" s="2" t="s">
        <v>178</v>
      </c>
      <c r="N478">
        <v>428</v>
      </c>
      <c r="O478">
        <v>51.36</v>
      </c>
      <c r="P478">
        <v>0</v>
      </c>
      <c r="R478" s="2" t="s">
        <v>58</v>
      </c>
      <c r="T478">
        <v>0</v>
      </c>
    </row>
    <row r="479" spans="1:21" x14ac:dyDescent="0.2">
      <c r="A479" s="2" t="s">
        <v>189</v>
      </c>
      <c r="B479" s="2" t="s">
        <v>858</v>
      </c>
      <c r="C479" s="2" t="s">
        <v>37</v>
      </c>
      <c r="D479">
        <v>15735</v>
      </c>
      <c r="E479">
        <v>15735</v>
      </c>
      <c r="F479">
        <v>1</v>
      </c>
      <c r="G479" s="2" t="s">
        <v>378</v>
      </c>
      <c r="H479" s="2" t="s">
        <v>54</v>
      </c>
      <c r="I479" s="2" t="s">
        <v>55</v>
      </c>
      <c r="J479" s="2" t="s">
        <v>56</v>
      </c>
      <c r="K479">
        <v>1</v>
      </c>
      <c r="L479" s="2" t="s">
        <v>236</v>
      </c>
      <c r="M479">
        <v>25</v>
      </c>
      <c r="N479">
        <v>4254</v>
      </c>
      <c r="O479">
        <v>510.48</v>
      </c>
      <c r="P479">
        <v>709</v>
      </c>
      <c r="R479" s="2" t="s">
        <v>58</v>
      </c>
      <c r="T479">
        <v>0</v>
      </c>
    </row>
    <row r="480" spans="1:21" x14ac:dyDescent="0.2">
      <c r="A480" s="2" t="s">
        <v>189</v>
      </c>
      <c r="B480" s="2" t="s">
        <v>859</v>
      </c>
      <c r="C480" s="2" t="s">
        <v>37</v>
      </c>
      <c r="D480">
        <v>27483</v>
      </c>
      <c r="E480">
        <v>27483</v>
      </c>
      <c r="F480">
        <v>2</v>
      </c>
      <c r="G480" s="2" t="s">
        <v>109</v>
      </c>
      <c r="H480" s="2" t="s">
        <v>84</v>
      </c>
      <c r="I480" s="2" t="s">
        <v>79</v>
      </c>
      <c r="J480" s="2" t="s">
        <v>126</v>
      </c>
      <c r="K480">
        <v>1</v>
      </c>
      <c r="L480" s="2" t="s">
        <v>118</v>
      </c>
      <c r="N480">
        <v>6700</v>
      </c>
      <c r="O480">
        <v>723.6</v>
      </c>
      <c r="P480">
        <v>0</v>
      </c>
      <c r="Q480" s="2" t="s">
        <v>157</v>
      </c>
      <c r="R480" s="2" t="s">
        <v>51</v>
      </c>
      <c r="S480">
        <v>1</v>
      </c>
      <c r="T480">
        <v>1</v>
      </c>
      <c r="U480">
        <v>10</v>
      </c>
    </row>
    <row r="481" spans="1:21" x14ac:dyDescent="0.2">
      <c r="A481" s="2" t="s">
        <v>189</v>
      </c>
      <c r="B481" s="2" t="s">
        <v>860</v>
      </c>
      <c r="C481" s="2" t="s">
        <v>37</v>
      </c>
      <c r="D481">
        <v>6509</v>
      </c>
      <c r="E481">
        <v>67304</v>
      </c>
      <c r="F481">
        <v>1</v>
      </c>
      <c r="G481" s="2" t="s">
        <v>861</v>
      </c>
      <c r="H481" s="2" t="s">
        <v>54</v>
      </c>
      <c r="I481" s="2" t="s">
        <v>55</v>
      </c>
      <c r="J481" s="2" t="s">
        <v>56</v>
      </c>
      <c r="K481">
        <v>1</v>
      </c>
      <c r="L481" s="2" t="s">
        <v>118</v>
      </c>
      <c r="M481">
        <v>13</v>
      </c>
      <c r="N481">
        <v>6000</v>
      </c>
      <c r="O481">
        <v>720</v>
      </c>
      <c r="P481">
        <v>1000</v>
      </c>
      <c r="R481" s="2" t="s">
        <v>58</v>
      </c>
      <c r="T481">
        <v>0</v>
      </c>
    </row>
    <row r="482" spans="1:21" x14ac:dyDescent="0.2">
      <c r="A482" s="2" t="s">
        <v>189</v>
      </c>
      <c r="B482" s="2" t="s">
        <v>862</v>
      </c>
      <c r="C482" s="2" t="s">
        <v>37</v>
      </c>
      <c r="D482">
        <v>67675</v>
      </c>
      <c r="E482">
        <v>65105</v>
      </c>
      <c r="F482">
        <v>4</v>
      </c>
      <c r="G482" s="2" t="s">
        <v>863</v>
      </c>
      <c r="H482" s="2" t="s">
        <v>54</v>
      </c>
      <c r="I482" s="2" t="s">
        <v>55</v>
      </c>
      <c r="J482" s="2" t="s">
        <v>56</v>
      </c>
      <c r="K482">
        <v>1</v>
      </c>
      <c r="L482" s="2" t="s">
        <v>252</v>
      </c>
      <c r="M482">
        <v>18</v>
      </c>
      <c r="N482">
        <v>383.55</v>
      </c>
      <c r="O482">
        <v>49.86</v>
      </c>
      <c r="P482">
        <v>63.93</v>
      </c>
      <c r="R482" s="2" t="s">
        <v>58</v>
      </c>
      <c r="T482">
        <v>0</v>
      </c>
    </row>
    <row r="483" spans="1:21" x14ac:dyDescent="0.2">
      <c r="A483" s="2" t="s">
        <v>189</v>
      </c>
      <c r="B483" s="2" t="s">
        <v>864</v>
      </c>
      <c r="C483" s="2" t="s">
        <v>37</v>
      </c>
      <c r="D483">
        <v>3535</v>
      </c>
      <c r="E483">
        <v>44914</v>
      </c>
      <c r="F483">
        <v>1</v>
      </c>
      <c r="G483" s="2" t="s">
        <v>865</v>
      </c>
      <c r="H483" s="2" t="s">
        <v>54</v>
      </c>
      <c r="I483" s="2" t="s">
        <v>55</v>
      </c>
      <c r="J483" s="2" t="s">
        <v>56</v>
      </c>
      <c r="K483">
        <v>1</v>
      </c>
      <c r="L483" s="2" t="s">
        <v>189</v>
      </c>
      <c r="M483">
        <v>13</v>
      </c>
      <c r="N483">
        <v>256.7</v>
      </c>
      <c r="O483">
        <v>30.8</v>
      </c>
      <c r="P483">
        <v>42.78</v>
      </c>
      <c r="R483" s="2" t="s">
        <v>58</v>
      </c>
      <c r="T483">
        <v>0</v>
      </c>
    </row>
    <row r="484" spans="1:21" x14ac:dyDescent="0.2">
      <c r="A484" s="2" t="s">
        <v>189</v>
      </c>
      <c r="B484" s="2" t="s">
        <v>866</v>
      </c>
      <c r="C484" s="2" t="s">
        <v>37</v>
      </c>
      <c r="D484">
        <v>5997</v>
      </c>
      <c r="E484">
        <v>40668</v>
      </c>
      <c r="F484">
        <v>1</v>
      </c>
      <c r="G484" s="2" t="s">
        <v>867</v>
      </c>
      <c r="H484" s="2" t="s">
        <v>54</v>
      </c>
      <c r="I484" s="2" t="s">
        <v>55</v>
      </c>
      <c r="J484" s="2" t="s">
        <v>56</v>
      </c>
      <c r="K484">
        <v>1</v>
      </c>
      <c r="L484" s="2" t="s">
        <v>236</v>
      </c>
      <c r="M484">
        <v>13</v>
      </c>
      <c r="N484">
        <v>240.52</v>
      </c>
      <c r="O484">
        <v>28.86</v>
      </c>
      <c r="P484">
        <v>40.090000000000003</v>
      </c>
      <c r="R484" s="2" t="s">
        <v>58</v>
      </c>
      <c r="T484">
        <v>0</v>
      </c>
    </row>
    <row r="485" spans="1:21" x14ac:dyDescent="0.2">
      <c r="A485" s="2" t="s">
        <v>189</v>
      </c>
      <c r="B485" s="2" t="s">
        <v>868</v>
      </c>
      <c r="C485" s="2" t="s">
        <v>37</v>
      </c>
      <c r="D485">
        <v>9819</v>
      </c>
      <c r="E485">
        <v>52608</v>
      </c>
      <c r="F485">
        <v>4</v>
      </c>
      <c r="G485" s="2" t="s">
        <v>869</v>
      </c>
      <c r="H485" s="2" t="s">
        <v>54</v>
      </c>
      <c r="I485" s="2" t="s">
        <v>55</v>
      </c>
      <c r="J485" s="2" t="s">
        <v>56</v>
      </c>
      <c r="K485">
        <v>1</v>
      </c>
      <c r="L485" s="2" t="s">
        <v>64</v>
      </c>
      <c r="M485">
        <v>13</v>
      </c>
      <c r="N485">
        <v>1225</v>
      </c>
      <c r="O485">
        <v>147</v>
      </c>
      <c r="P485">
        <v>204.17</v>
      </c>
      <c r="R485" s="2" t="s">
        <v>58</v>
      </c>
      <c r="T485">
        <v>0</v>
      </c>
    </row>
    <row r="486" spans="1:21" x14ac:dyDescent="0.2">
      <c r="A486" s="2" t="s">
        <v>178</v>
      </c>
      <c r="B486" s="2" t="s">
        <v>870</v>
      </c>
      <c r="C486" s="2" t="s">
        <v>37</v>
      </c>
      <c r="D486">
        <v>27569</v>
      </c>
      <c r="E486">
        <v>27569</v>
      </c>
      <c r="F486">
        <v>1</v>
      </c>
      <c r="G486" s="2" t="s">
        <v>362</v>
      </c>
      <c r="H486" s="2" t="s">
        <v>84</v>
      </c>
      <c r="I486" s="2" t="s">
        <v>85</v>
      </c>
      <c r="J486" s="2" t="s">
        <v>86</v>
      </c>
      <c r="K486">
        <v>1</v>
      </c>
      <c r="L486" s="2" t="s">
        <v>398</v>
      </c>
      <c r="N486">
        <v>527.41999999999996</v>
      </c>
      <c r="O486">
        <v>63.29</v>
      </c>
      <c r="P486">
        <v>0</v>
      </c>
      <c r="R486" s="2" t="s">
        <v>75</v>
      </c>
      <c r="T486">
        <v>0</v>
      </c>
      <c r="U486">
        <v>10</v>
      </c>
    </row>
    <row r="487" spans="1:21" x14ac:dyDescent="0.2">
      <c r="A487" s="2" t="s">
        <v>178</v>
      </c>
      <c r="B487" s="2" t="s">
        <v>871</v>
      </c>
      <c r="C487" s="2" t="s">
        <v>37</v>
      </c>
      <c r="D487">
        <v>37724</v>
      </c>
      <c r="E487">
        <v>37724</v>
      </c>
      <c r="F487">
        <v>0</v>
      </c>
      <c r="G487" s="2" t="s">
        <v>872</v>
      </c>
      <c r="H487" s="2" t="s">
        <v>54</v>
      </c>
      <c r="I487" s="2" t="s">
        <v>55</v>
      </c>
      <c r="J487" s="2" t="s">
        <v>56</v>
      </c>
      <c r="K487">
        <v>1</v>
      </c>
      <c r="L487" s="2" t="s">
        <v>92</v>
      </c>
      <c r="M487">
        <v>13</v>
      </c>
      <c r="N487">
        <v>1254</v>
      </c>
      <c r="O487">
        <v>150.47999999999999</v>
      </c>
      <c r="P487">
        <v>209</v>
      </c>
      <c r="R487" s="2" t="s">
        <v>58</v>
      </c>
      <c r="T487">
        <v>0</v>
      </c>
    </row>
    <row r="488" spans="1:21" x14ac:dyDescent="0.2">
      <c r="A488" s="2" t="s">
        <v>189</v>
      </c>
      <c r="B488" s="2" t="s">
        <v>873</v>
      </c>
      <c r="C488" s="2" t="s">
        <v>37</v>
      </c>
      <c r="D488">
        <v>5650</v>
      </c>
      <c r="E488">
        <v>19847</v>
      </c>
      <c r="F488">
        <v>1</v>
      </c>
      <c r="G488" s="2" t="s">
        <v>874</v>
      </c>
      <c r="H488" s="2" t="s">
        <v>84</v>
      </c>
      <c r="I488" s="2" t="s">
        <v>85</v>
      </c>
      <c r="J488" s="2" t="s">
        <v>86</v>
      </c>
      <c r="K488">
        <v>1</v>
      </c>
      <c r="L488" s="2" t="s">
        <v>178</v>
      </c>
      <c r="M488">
        <v>13</v>
      </c>
      <c r="N488">
        <v>729</v>
      </c>
      <c r="O488">
        <v>87.48</v>
      </c>
      <c r="P488">
        <v>121.5</v>
      </c>
      <c r="R488" s="2" t="s">
        <v>75</v>
      </c>
      <c r="T488">
        <v>0</v>
      </c>
      <c r="U488">
        <v>10</v>
      </c>
    </row>
    <row r="489" spans="1:21" x14ac:dyDescent="0.2">
      <c r="A489" s="2" t="s">
        <v>189</v>
      </c>
      <c r="B489" s="2" t="s">
        <v>875</v>
      </c>
      <c r="C489" s="2" t="s">
        <v>37</v>
      </c>
      <c r="D489">
        <v>8636</v>
      </c>
      <c r="E489">
        <v>37711</v>
      </c>
      <c r="F489">
        <v>4</v>
      </c>
      <c r="G489" s="2" t="s">
        <v>876</v>
      </c>
      <c r="H489" s="2" t="s">
        <v>54</v>
      </c>
      <c r="I489" s="2" t="s">
        <v>55</v>
      </c>
      <c r="J489" s="2" t="s">
        <v>56</v>
      </c>
      <c r="K489">
        <v>1</v>
      </c>
      <c r="L489" s="2" t="s">
        <v>421</v>
      </c>
      <c r="M489">
        <v>13</v>
      </c>
      <c r="N489">
        <v>885</v>
      </c>
      <c r="O489">
        <v>106.2</v>
      </c>
      <c r="P489">
        <v>147.5</v>
      </c>
      <c r="R489" s="2" t="s">
        <v>58</v>
      </c>
      <c r="T489">
        <v>0</v>
      </c>
    </row>
    <row r="490" spans="1:21" x14ac:dyDescent="0.2">
      <c r="A490" s="2" t="s">
        <v>178</v>
      </c>
      <c r="B490" s="2" t="s">
        <v>877</v>
      </c>
      <c r="C490" s="2" t="s">
        <v>37</v>
      </c>
      <c r="D490">
        <v>40072</v>
      </c>
      <c r="E490">
        <v>40072</v>
      </c>
      <c r="F490">
        <v>4</v>
      </c>
      <c r="G490" s="2" t="s">
        <v>878</v>
      </c>
      <c r="H490" s="2" t="s">
        <v>54</v>
      </c>
      <c r="I490" s="2" t="s">
        <v>55</v>
      </c>
      <c r="J490" s="2" t="s">
        <v>56</v>
      </c>
      <c r="K490">
        <v>1</v>
      </c>
      <c r="L490" s="2" t="s">
        <v>92</v>
      </c>
      <c r="M490">
        <v>13</v>
      </c>
      <c r="N490">
        <v>289.70999999999998</v>
      </c>
      <c r="O490">
        <v>34.770000000000003</v>
      </c>
      <c r="P490">
        <v>48.29</v>
      </c>
      <c r="R490" s="2" t="s">
        <v>58</v>
      </c>
      <c r="T490">
        <v>0</v>
      </c>
    </row>
    <row r="491" spans="1:21" x14ac:dyDescent="0.2">
      <c r="A491" s="2" t="s">
        <v>178</v>
      </c>
      <c r="B491" s="2" t="s">
        <v>879</v>
      </c>
      <c r="C491" s="2" t="s">
        <v>37</v>
      </c>
      <c r="D491">
        <v>62854</v>
      </c>
      <c r="E491">
        <v>62854</v>
      </c>
      <c r="F491">
        <v>1</v>
      </c>
      <c r="G491" s="2" t="s">
        <v>316</v>
      </c>
      <c r="H491" s="2" t="s">
        <v>54</v>
      </c>
      <c r="I491" s="2" t="s">
        <v>55</v>
      </c>
      <c r="J491" s="2" t="s">
        <v>56</v>
      </c>
      <c r="K491">
        <v>1</v>
      </c>
      <c r="L491" s="2" t="s">
        <v>118</v>
      </c>
      <c r="M491">
        <v>13</v>
      </c>
      <c r="N491">
        <v>290</v>
      </c>
      <c r="O491">
        <v>34.799999999999997</v>
      </c>
      <c r="P491">
        <v>48.33</v>
      </c>
      <c r="R491" s="2" t="s">
        <v>58</v>
      </c>
      <c r="T491">
        <v>0</v>
      </c>
    </row>
    <row r="492" spans="1:21" x14ac:dyDescent="0.2">
      <c r="A492" s="2" t="s">
        <v>178</v>
      </c>
      <c r="B492" s="2" t="s">
        <v>880</v>
      </c>
      <c r="C492" s="2" t="s">
        <v>37</v>
      </c>
      <c r="D492">
        <v>6565</v>
      </c>
      <c r="E492">
        <v>65832</v>
      </c>
      <c r="F492">
        <v>4</v>
      </c>
      <c r="G492" s="2" t="s">
        <v>881</v>
      </c>
      <c r="H492" s="2" t="s">
        <v>46</v>
      </c>
      <c r="I492" s="2" t="s">
        <v>47</v>
      </c>
      <c r="J492" s="2" t="s">
        <v>48</v>
      </c>
      <c r="K492">
        <v>1</v>
      </c>
      <c r="L492" s="2" t="s">
        <v>178</v>
      </c>
      <c r="M492">
        <v>18</v>
      </c>
      <c r="N492">
        <v>354.75</v>
      </c>
      <c r="O492">
        <v>46.12</v>
      </c>
      <c r="P492">
        <v>59.13</v>
      </c>
      <c r="Q492" s="2" t="s">
        <v>50</v>
      </c>
      <c r="R492" s="2" t="s">
        <v>75</v>
      </c>
      <c r="T492">
        <v>0</v>
      </c>
    </row>
    <row r="493" spans="1:21" x14ac:dyDescent="0.2">
      <c r="A493" s="2" t="s">
        <v>189</v>
      </c>
      <c r="B493" s="2" t="s">
        <v>882</v>
      </c>
      <c r="C493" s="2" t="s">
        <v>37</v>
      </c>
      <c r="D493">
        <v>3344</v>
      </c>
      <c r="E493">
        <v>22478</v>
      </c>
      <c r="F493">
        <v>6</v>
      </c>
      <c r="G493" s="2" t="s">
        <v>883</v>
      </c>
      <c r="H493" s="2" t="s">
        <v>54</v>
      </c>
      <c r="I493" s="2" t="s">
        <v>55</v>
      </c>
      <c r="J493" s="2" t="s">
        <v>56</v>
      </c>
      <c r="K493">
        <v>1</v>
      </c>
      <c r="L493" s="2" t="s">
        <v>398</v>
      </c>
      <c r="M493">
        <v>19</v>
      </c>
      <c r="N493">
        <v>510.29</v>
      </c>
      <c r="O493">
        <v>61.23</v>
      </c>
      <c r="P493">
        <v>85.07</v>
      </c>
      <c r="R493" s="2" t="s">
        <v>58</v>
      </c>
      <c r="T493">
        <v>0</v>
      </c>
    </row>
    <row r="494" spans="1:21" x14ac:dyDescent="0.2">
      <c r="A494" s="2" t="s">
        <v>178</v>
      </c>
      <c r="B494" s="2" t="s">
        <v>884</v>
      </c>
      <c r="C494" s="2" t="s">
        <v>37</v>
      </c>
      <c r="D494">
        <v>6795</v>
      </c>
      <c r="E494">
        <v>45689</v>
      </c>
      <c r="F494">
        <v>0</v>
      </c>
      <c r="G494" s="2" t="s">
        <v>885</v>
      </c>
      <c r="H494" s="2" t="s">
        <v>54</v>
      </c>
      <c r="I494" s="2" t="s">
        <v>55</v>
      </c>
      <c r="J494" s="2" t="s">
        <v>56</v>
      </c>
      <c r="K494">
        <v>1</v>
      </c>
      <c r="L494" s="2" t="s">
        <v>67</v>
      </c>
      <c r="M494">
        <v>140</v>
      </c>
      <c r="N494">
        <v>795</v>
      </c>
      <c r="O494">
        <v>95.4</v>
      </c>
      <c r="P494">
        <v>132.5</v>
      </c>
      <c r="R494" s="2" t="s">
        <v>58</v>
      </c>
      <c r="T494">
        <v>0</v>
      </c>
    </row>
    <row r="495" spans="1:21" x14ac:dyDescent="0.2">
      <c r="A495" s="2" t="s">
        <v>178</v>
      </c>
      <c r="B495" s="2" t="s">
        <v>886</v>
      </c>
      <c r="C495" s="2" t="s">
        <v>37</v>
      </c>
      <c r="D495">
        <v>8276</v>
      </c>
      <c r="E495">
        <v>66519</v>
      </c>
      <c r="F495">
        <v>4</v>
      </c>
      <c r="G495" s="2" t="s">
        <v>243</v>
      </c>
      <c r="H495" s="2" t="s">
        <v>54</v>
      </c>
      <c r="I495" s="2" t="s">
        <v>55</v>
      </c>
      <c r="J495" s="2" t="s">
        <v>56</v>
      </c>
      <c r="K495">
        <v>1</v>
      </c>
      <c r="L495" s="2" t="s">
        <v>421</v>
      </c>
      <c r="M495">
        <v>13</v>
      </c>
      <c r="N495">
        <v>2925</v>
      </c>
      <c r="O495">
        <v>351</v>
      </c>
      <c r="P495">
        <v>487.5</v>
      </c>
      <c r="R495" s="2" t="s">
        <v>58</v>
      </c>
      <c r="T495">
        <v>0</v>
      </c>
    </row>
    <row r="496" spans="1:21" x14ac:dyDescent="0.2">
      <c r="A496" s="2" t="s">
        <v>178</v>
      </c>
      <c r="B496" s="2" t="s">
        <v>887</v>
      </c>
      <c r="C496" s="2" t="s">
        <v>37</v>
      </c>
      <c r="D496">
        <v>6795</v>
      </c>
      <c r="E496">
        <v>45689</v>
      </c>
      <c r="F496">
        <v>0</v>
      </c>
      <c r="G496" s="2" t="s">
        <v>885</v>
      </c>
      <c r="H496" s="2" t="s">
        <v>54</v>
      </c>
      <c r="I496" s="2" t="s">
        <v>55</v>
      </c>
      <c r="J496" s="2" t="s">
        <v>56</v>
      </c>
      <c r="K496">
        <v>1</v>
      </c>
      <c r="L496" s="2" t="s">
        <v>67</v>
      </c>
      <c r="M496">
        <v>140</v>
      </c>
      <c r="N496">
        <v>425</v>
      </c>
      <c r="O496">
        <v>51</v>
      </c>
      <c r="P496">
        <v>70.83</v>
      </c>
      <c r="R496" s="2" t="s">
        <v>58</v>
      </c>
      <c r="T496">
        <v>0</v>
      </c>
    </row>
    <row r="497" spans="1:21" x14ac:dyDescent="0.2">
      <c r="A497" s="2" t="s">
        <v>178</v>
      </c>
      <c r="B497" s="2" t="s">
        <v>888</v>
      </c>
      <c r="C497" s="2" t="s">
        <v>37</v>
      </c>
      <c r="D497">
        <v>8831</v>
      </c>
      <c r="E497">
        <v>41695</v>
      </c>
      <c r="F497">
        <v>1</v>
      </c>
      <c r="G497" s="2" t="s">
        <v>889</v>
      </c>
      <c r="H497" s="2" t="s">
        <v>54</v>
      </c>
      <c r="I497" s="2" t="s">
        <v>55</v>
      </c>
      <c r="J497" s="2" t="s">
        <v>56</v>
      </c>
      <c r="K497">
        <v>1</v>
      </c>
      <c r="L497" s="2" t="s">
        <v>118</v>
      </c>
      <c r="M497">
        <v>13</v>
      </c>
      <c r="N497">
        <v>225</v>
      </c>
      <c r="O497">
        <v>27</v>
      </c>
      <c r="P497">
        <v>37.5</v>
      </c>
      <c r="R497" s="2" t="s">
        <v>58</v>
      </c>
      <c r="T497">
        <v>0</v>
      </c>
    </row>
    <row r="498" spans="1:21" x14ac:dyDescent="0.2">
      <c r="A498" s="2" t="s">
        <v>178</v>
      </c>
      <c r="B498" s="2" t="s">
        <v>890</v>
      </c>
      <c r="C498" s="2" t="s">
        <v>37</v>
      </c>
      <c r="D498">
        <v>6795</v>
      </c>
      <c r="E498">
        <v>45689</v>
      </c>
      <c r="F498">
        <v>0</v>
      </c>
      <c r="G498" s="2" t="s">
        <v>885</v>
      </c>
      <c r="H498" s="2" t="s">
        <v>54</v>
      </c>
      <c r="I498" s="2" t="s">
        <v>55</v>
      </c>
      <c r="J498" s="2" t="s">
        <v>56</v>
      </c>
      <c r="K498">
        <v>1</v>
      </c>
      <c r="L498" s="2" t="s">
        <v>67</v>
      </c>
      <c r="M498">
        <v>108</v>
      </c>
      <c r="N498">
        <v>1650</v>
      </c>
      <c r="O498">
        <v>178.2</v>
      </c>
      <c r="P498">
        <v>275</v>
      </c>
      <c r="R498" s="2" t="s">
        <v>58</v>
      </c>
      <c r="T498">
        <v>0</v>
      </c>
    </row>
    <row r="499" spans="1:21" x14ac:dyDescent="0.2">
      <c r="A499" s="2" t="s">
        <v>178</v>
      </c>
      <c r="B499" s="2" t="s">
        <v>891</v>
      </c>
      <c r="C499" s="2" t="s">
        <v>37</v>
      </c>
      <c r="D499">
        <v>3344</v>
      </c>
      <c r="E499">
        <v>56274</v>
      </c>
      <c r="F499">
        <v>6</v>
      </c>
      <c r="G499" s="2" t="s">
        <v>330</v>
      </c>
      <c r="H499" s="2" t="s">
        <v>54</v>
      </c>
      <c r="I499" s="2" t="s">
        <v>55</v>
      </c>
      <c r="J499" s="2" t="s">
        <v>56</v>
      </c>
      <c r="K499">
        <v>1</v>
      </c>
      <c r="L499" s="2" t="s">
        <v>57</v>
      </c>
      <c r="M499">
        <v>19</v>
      </c>
      <c r="N499">
        <v>219.75</v>
      </c>
      <c r="O499">
        <v>26.37</v>
      </c>
      <c r="P499">
        <v>36.64</v>
      </c>
      <c r="R499" s="2" t="s">
        <v>58</v>
      </c>
      <c r="T499">
        <v>0</v>
      </c>
    </row>
    <row r="500" spans="1:21" x14ac:dyDescent="0.2">
      <c r="A500" s="2" t="s">
        <v>178</v>
      </c>
      <c r="B500" s="2" t="s">
        <v>892</v>
      </c>
      <c r="C500" s="2" t="s">
        <v>37</v>
      </c>
      <c r="D500">
        <v>19568</v>
      </c>
      <c r="E500">
        <v>19568</v>
      </c>
      <c r="F500">
        <v>4</v>
      </c>
      <c r="G500" s="2" t="s">
        <v>172</v>
      </c>
      <c r="H500" s="2" t="s">
        <v>54</v>
      </c>
      <c r="I500" s="2" t="s">
        <v>55</v>
      </c>
      <c r="J500" s="2" t="s">
        <v>56</v>
      </c>
      <c r="K500">
        <v>1</v>
      </c>
      <c r="L500" s="2" t="s">
        <v>118</v>
      </c>
      <c r="M500">
        <v>24</v>
      </c>
      <c r="N500">
        <v>460</v>
      </c>
      <c r="O500">
        <v>49.68</v>
      </c>
      <c r="P500">
        <v>76.67</v>
      </c>
      <c r="R500" s="2" t="s">
        <v>58</v>
      </c>
      <c r="T500">
        <v>0</v>
      </c>
    </row>
    <row r="501" spans="1:21" x14ac:dyDescent="0.2">
      <c r="A501" s="2" t="s">
        <v>178</v>
      </c>
      <c r="B501" s="2" t="s">
        <v>893</v>
      </c>
      <c r="C501" s="2" t="s">
        <v>37</v>
      </c>
      <c r="D501">
        <v>36566</v>
      </c>
      <c r="E501">
        <v>36566</v>
      </c>
      <c r="F501">
        <v>4</v>
      </c>
      <c r="G501" s="2" t="s">
        <v>318</v>
      </c>
      <c r="H501" s="2" t="s">
        <v>84</v>
      </c>
      <c r="I501" s="2" t="s">
        <v>79</v>
      </c>
      <c r="J501" s="2" t="s">
        <v>126</v>
      </c>
      <c r="K501">
        <v>1</v>
      </c>
      <c r="L501" s="2" t="s">
        <v>116</v>
      </c>
      <c r="M501">
        <v>13</v>
      </c>
      <c r="N501">
        <v>3200</v>
      </c>
      <c r="O501">
        <v>384</v>
      </c>
      <c r="P501">
        <v>533.34</v>
      </c>
      <c r="Q501" s="2" t="s">
        <v>123</v>
      </c>
      <c r="R501" s="2" t="s">
        <v>75</v>
      </c>
      <c r="S501">
        <v>1</v>
      </c>
      <c r="T501">
        <v>1</v>
      </c>
      <c r="U501">
        <v>10</v>
      </c>
    </row>
    <row r="502" spans="1:21" x14ac:dyDescent="0.2">
      <c r="A502" s="2" t="s">
        <v>178</v>
      </c>
      <c r="B502" s="2" t="s">
        <v>894</v>
      </c>
      <c r="C502" s="2" t="s">
        <v>37</v>
      </c>
      <c r="D502">
        <v>14197</v>
      </c>
      <c r="E502">
        <v>14197</v>
      </c>
      <c r="F502">
        <v>4</v>
      </c>
      <c r="G502" s="2" t="s">
        <v>895</v>
      </c>
      <c r="H502" s="2" t="s">
        <v>54</v>
      </c>
      <c r="I502" s="2" t="s">
        <v>55</v>
      </c>
      <c r="J502" s="2" t="s">
        <v>56</v>
      </c>
      <c r="K502">
        <v>1</v>
      </c>
      <c r="L502" s="2" t="s">
        <v>57</v>
      </c>
      <c r="M502">
        <v>13</v>
      </c>
      <c r="N502">
        <v>2750</v>
      </c>
      <c r="O502">
        <v>330</v>
      </c>
      <c r="P502">
        <v>458.33</v>
      </c>
      <c r="R502" s="2" t="s">
        <v>58</v>
      </c>
      <c r="T502">
        <v>0</v>
      </c>
    </row>
    <row r="503" spans="1:21" x14ac:dyDescent="0.2">
      <c r="A503" s="2" t="s">
        <v>178</v>
      </c>
      <c r="B503" s="2" t="s">
        <v>896</v>
      </c>
      <c r="C503" s="2" t="s">
        <v>37</v>
      </c>
      <c r="D503">
        <v>33619</v>
      </c>
      <c r="E503">
        <v>33619</v>
      </c>
      <c r="F503">
        <v>1</v>
      </c>
      <c r="G503" s="2" t="s">
        <v>897</v>
      </c>
      <c r="H503" s="2" t="s">
        <v>84</v>
      </c>
      <c r="I503" s="2" t="s">
        <v>85</v>
      </c>
      <c r="J503" s="2" t="s">
        <v>86</v>
      </c>
      <c r="K503">
        <v>1</v>
      </c>
      <c r="L503" s="2" t="s">
        <v>92</v>
      </c>
      <c r="M503">
        <v>13</v>
      </c>
      <c r="N503">
        <v>2877.3</v>
      </c>
      <c r="O503">
        <v>345.28</v>
      </c>
      <c r="P503">
        <v>479.55</v>
      </c>
      <c r="R503" s="2" t="s">
        <v>75</v>
      </c>
      <c r="T503">
        <v>0</v>
      </c>
      <c r="U503">
        <v>10</v>
      </c>
    </row>
    <row r="504" spans="1:21" x14ac:dyDescent="0.2">
      <c r="A504" s="2" t="s">
        <v>178</v>
      </c>
      <c r="B504" s="2" t="s">
        <v>898</v>
      </c>
      <c r="C504" s="2" t="s">
        <v>37</v>
      </c>
      <c r="D504">
        <v>3344</v>
      </c>
      <c r="E504">
        <v>26344</v>
      </c>
      <c r="F504">
        <v>6</v>
      </c>
      <c r="G504" s="2" t="s">
        <v>223</v>
      </c>
      <c r="H504" s="2" t="s">
        <v>54</v>
      </c>
      <c r="I504" s="2" t="s">
        <v>55</v>
      </c>
      <c r="J504" s="2" t="s">
        <v>56</v>
      </c>
      <c r="K504">
        <v>1</v>
      </c>
      <c r="L504" s="2" t="s">
        <v>92</v>
      </c>
      <c r="M504">
        <v>19</v>
      </c>
      <c r="N504">
        <v>561.1</v>
      </c>
      <c r="O504">
        <v>67.33</v>
      </c>
      <c r="P504">
        <v>93.56</v>
      </c>
      <c r="R504" s="2" t="s">
        <v>58</v>
      </c>
      <c r="T504">
        <v>0</v>
      </c>
    </row>
    <row r="505" spans="1:21" x14ac:dyDescent="0.2">
      <c r="A505" s="2" t="s">
        <v>178</v>
      </c>
      <c r="B505" s="2" t="s">
        <v>899</v>
      </c>
      <c r="C505" s="2" t="s">
        <v>37</v>
      </c>
      <c r="D505">
        <v>19568</v>
      </c>
      <c r="E505">
        <v>19568</v>
      </c>
      <c r="F505">
        <v>4</v>
      </c>
      <c r="G505" s="2" t="s">
        <v>172</v>
      </c>
      <c r="H505" s="2" t="s">
        <v>54</v>
      </c>
      <c r="I505" s="2" t="s">
        <v>55</v>
      </c>
      <c r="J505" s="2" t="s">
        <v>56</v>
      </c>
      <c r="K505">
        <v>1</v>
      </c>
      <c r="L505" s="2" t="s">
        <v>92</v>
      </c>
      <c r="M505">
        <v>24</v>
      </c>
      <c r="N505">
        <v>480</v>
      </c>
      <c r="O505">
        <v>51.84</v>
      </c>
      <c r="P505">
        <v>80</v>
      </c>
      <c r="R505" s="2" t="s">
        <v>58</v>
      </c>
      <c r="T505">
        <v>0</v>
      </c>
    </row>
    <row r="506" spans="1:21" x14ac:dyDescent="0.2">
      <c r="A506" s="2" t="s">
        <v>178</v>
      </c>
      <c r="B506" s="2" t="s">
        <v>900</v>
      </c>
      <c r="C506" s="2" t="s">
        <v>37</v>
      </c>
      <c r="D506">
        <v>67384</v>
      </c>
      <c r="E506">
        <v>67384</v>
      </c>
      <c r="F506">
        <v>0</v>
      </c>
      <c r="G506" s="2" t="s">
        <v>145</v>
      </c>
      <c r="H506" s="2" t="s">
        <v>78</v>
      </c>
      <c r="I506" s="2" t="s">
        <v>79</v>
      </c>
      <c r="J506" s="2" t="s">
        <v>48</v>
      </c>
      <c r="K506">
        <v>1</v>
      </c>
      <c r="L506" s="2" t="s">
        <v>116</v>
      </c>
      <c r="N506">
        <v>5415</v>
      </c>
      <c r="O506">
        <v>584.82000000000005</v>
      </c>
      <c r="P506">
        <v>0</v>
      </c>
      <c r="Q506" s="2" t="s">
        <v>157</v>
      </c>
      <c r="R506" s="2" t="s">
        <v>51</v>
      </c>
      <c r="T506">
        <v>0</v>
      </c>
      <c r="U506">
        <v>12</v>
      </c>
    </row>
    <row r="507" spans="1:21" x14ac:dyDescent="0.2">
      <c r="A507" s="2" t="s">
        <v>178</v>
      </c>
      <c r="B507" s="2" t="s">
        <v>901</v>
      </c>
      <c r="C507" s="2" t="s">
        <v>37</v>
      </c>
      <c r="D507">
        <v>27468</v>
      </c>
      <c r="E507">
        <v>27468</v>
      </c>
      <c r="F507">
        <v>1</v>
      </c>
      <c r="G507" s="2" t="s">
        <v>156</v>
      </c>
      <c r="H507" s="2" t="s">
        <v>84</v>
      </c>
      <c r="I507" s="2" t="s">
        <v>79</v>
      </c>
      <c r="J507" s="2" t="s">
        <v>126</v>
      </c>
      <c r="K507">
        <v>1</v>
      </c>
      <c r="L507" s="2" t="s">
        <v>252</v>
      </c>
      <c r="N507">
        <v>7280</v>
      </c>
      <c r="O507">
        <v>873.6</v>
      </c>
      <c r="P507">
        <v>0</v>
      </c>
      <c r="Q507" s="2" t="s">
        <v>123</v>
      </c>
      <c r="R507" s="2" t="s">
        <v>51</v>
      </c>
      <c r="S507">
        <v>1</v>
      </c>
      <c r="T507">
        <v>1</v>
      </c>
      <c r="U507">
        <v>10</v>
      </c>
    </row>
    <row r="508" spans="1:21" x14ac:dyDescent="0.2">
      <c r="A508" s="2" t="s">
        <v>178</v>
      </c>
      <c r="B508" s="2" t="s">
        <v>902</v>
      </c>
      <c r="C508" s="2" t="s">
        <v>37</v>
      </c>
      <c r="D508">
        <v>55833</v>
      </c>
      <c r="E508">
        <v>55834</v>
      </c>
      <c r="F508">
        <v>4</v>
      </c>
      <c r="G508" s="2" t="s">
        <v>903</v>
      </c>
      <c r="H508" s="2" t="s">
        <v>84</v>
      </c>
      <c r="I508" s="2" t="s">
        <v>79</v>
      </c>
      <c r="J508" s="2" t="s">
        <v>126</v>
      </c>
      <c r="K508">
        <v>1</v>
      </c>
      <c r="L508" s="2" t="s">
        <v>116</v>
      </c>
      <c r="M508">
        <v>13</v>
      </c>
      <c r="N508">
        <v>1966</v>
      </c>
      <c r="O508">
        <v>235.92</v>
      </c>
      <c r="P508">
        <v>327.64</v>
      </c>
      <c r="Q508" s="2" t="s">
        <v>123</v>
      </c>
      <c r="R508" s="2" t="s">
        <v>75</v>
      </c>
      <c r="S508">
        <v>1</v>
      </c>
      <c r="T508">
        <v>1</v>
      </c>
      <c r="U508">
        <v>10</v>
      </c>
    </row>
    <row r="509" spans="1:21" x14ac:dyDescent="0.2">
      <c r="A509" s="2" t="s">
        <v>178</v>
      </c>
      <c r="B509" s="2" t="s">
        <v>904</v>
      </c>
      <c r="C509" s="2" t="s">
        <v>37</v>
      </c>
      <c r="D509">
        <v>5194</v>
      </c>
      <c r="E509">
        <v>61456</v>
      </c>
      <c r="F509">
        <v>4</v>
      </c>
      <c r="G509" s="2" t="s">
        <v>905</v>
      </c>
      <c r="H509" s="2" t="s">
        <v>54</v>
      </c>
      <c r="I509" s="2" t="s">
        <v>55</v>
      </c>
      <c r="J509" s="2" t="s">
        <v>56</v>
      </c>
      <c r="K509">
        <v>1</v>
      </c>
      <c r="L509" s="2" t="s">
        <v>421</v>
      </c>
      <c r="M509">
        <v>18</v>
      </c>
      <c r="N509">
        <v>665.64</v>
      </c>
      <c r="O509">
        <v>86.53</v>
      </c>
      <c r="P509">
        <v>110.94</v>
      </c>
      <c r="R509" s="2" t="s">
        <v>58</v>
      </c>
      <c r="T509">
        <v>0</v>
      </c>
    </row>
    <row r="510" spans="1:21" x14ac:dyDescent="0.2">
      <c r="A510" s="2" t="s">
        <v>178</v>
      </c>
      <c r="B510" s="2" t="s">
        <v>906</v>
      </c>
      <c r="C510" s="2" t="s">
        <v>37</v>
      </c>
      <c r="D510">
        <v>8636</v>
      </c>
      <c r="E510">
        <v>63336</v>
      </c>
      <c r="F510">
        <v>4</v>
      </c>
      <c r="G510" s="2" t="s">
        <v>188</v>
      </c>
      <c r="H510" s="2" t="s">
        <v>54</v>
      </c>
      <c r="I510" s="2" t="s">
        <v>55</v>
      </c>
      <c r="J510" s="2" t="s">
        <v>56</v>
      </c>
      <c r="K510">
        <v>1</v>
      </c>
      <c r="L510" s="2" t="s">
        <v>92</v>
      </c>
      <c r="M510">
        <v>13</v>
      </c>
      <c r="N510">
        <v>637</v>
      </c>
      <c r="O510">
        <v>76.44</v>
      </c>
      <c r="P510">
        <v>106.17</v>
      </c>
      <c r="R510" s="2" t="s">
        <v>58</v>
      </c>
      <c r="T510">
        <v>0</v>
      </c>
    </row>
    <row r="511" spans="1:21" x14ac:dyDescent="0.2">
      <c r="A511" s="2" t="s">
        <v>178</v>
      </c>
      <c r="B511" s="2" t="s">
        <v>907</v>
      </c>
      <c r="C511" s="2" t="s">
        <v>37</v>
      </c>
      <c r="D511">
        <v>19568</v>
      </c>
      <c r="E511">
        <v>19568</v>
      </c>
      <c r="F511">
        <v>4</v>
      </c>
      <c r="G511" s="2" t="s">
        <v>172</v>
      </c>
      <c r="H511" s="2" t="s">
        <v>54</v>
      </c>
      <c r="I511" s="2" t="s">
        <v>55</v>
      </c>
      <c r="J511" s="2" t="s">
        <v>56</v>
      </c>
      <c r="K511">
        <v>1</v>
      </c>
      <c r="L511" s="2" t="s">
        <v>116</v>
      </c>
      <c r="M511">
        <v>24</v>
      </c>
      <c r="N511">
        <v>2560</v>
      </c>
      <c r="O511">
        <v>276.48</v>
      </c>
      <c r="P511">
        <v>426.67</v>
      </c>
      <c r="R511" s="2" t="s">
        <v>58</v>
      </c>
      <c r="T511">
        <v>0</v>
      </c>
    </row>
    <row r="512" spans="1:21" x14ac:dyDescent="0.2">
      <c r="A512" s="2" t="s">
        <v>118</v>
      </c>
      <c r="B512" s="2" t="s">
        <v>908</v>
      </c>
      <c r="C512" s="2" t="s">
        <v>37</v>
      </c>
      <c r="D512">
        <v>9608</v>
      </c>
      <c r="E512">
        <v>50570</v>
      </c>
      <c r="F512">
        <v>4</v>
      </c>
      <c r="G512" s="2" t="s">
        <v>343</v>
      </c>
      <c r="H512" s="2" t="s">
        <v>54</v>
      </c>
      <c r="I512" s="2" t="s">
        <v>55</v>
      </c>
      <c r="J512" s="2" t="s">
        <v>56</v>
      </c>
      <c r="K512">
        <v>1</v>
      </c>
      <c r="L512" s="2" t="s">
        <v>116</v>
      </c>
      <c r="M512">
        <v>13</v>
      </c>
      <c r="N512">
        <v>3498.37</v>
      </c>
      <c r="O512">
        <v>419.8</v>
      </c>
      <c r="P512">
        <v>583.05999999999995</v>
      </c>
      <c r="R512" s="2" t="s">
        <v>58</v>
      </c>
      <c r="T512">
        <v>0</v>
      </c>
    </row>
    <row r="513" spans="1:21" x14ac:dyDescent="0.2">
      <c r="A513" s="2" t="s">
        <v>178</v>
      </c>
      <c r="B513" s="2" t="s">
        <v>909</v>
      </c>
      <c r="C513" s="2" t="s">
        <v>37</v>
      </c>
      <c r="D513">
        <v>59755</v>
      </c>
      <c r="E513">
        <v>59755</v>
      </c>
      <c r="F513">
        <v>1</v>
      </c>
      <c r="G513" s="2" t="s">
        <v>910</v>
      </c>
      <c r="H513" s="2" t="s">
        <v>54</v>
      </c>
      <c r="I513" s="2" t="s">
        <v>55</v>
      </c>
      <c r="J513" s="2" t="s">
        <v>56</v>
      </c>
      <c r="K513">
        <v>1</v>
      </c>
      <c r="L513" s="2" t="s">
        <v>803</v>
      </c>
      <c r="M513">
        <v>45</v>
      </c>
      <c r="N513">
        <v>551</v>
      </c>
      <c r="O513">
        <v>82.65</v>
      </c>
      <c r="P513">
        <v>91.83</v>
      </c>
      <c r="R513" s="2" t="s">
        <v>58</v>
      </c>
      <c r="T513">
        <v>0</v>
      </c>
    </row>
    <row r="514" spans="1:21" x14ac:dyDescent="0.2">
      <c r="A514" s="2" t="s">
        <v>118</v>
      </c>
      <c r="B514" s="2" t="s">
        <v>911</v>
      </c>
      <c r="C514" s="2" t="s">
        <v>37</v>
      </c>
      <c r="D514">
        <v>8540</v>
      </c>
      <c r="E514">
        <v>37745</v>
      </c>
      <c r="F514">
        <v>1</v>
      </c>
      <c r="G514" s="2" t="s">
        <v>82</v>
      </c>
      <c r="H514" s="2" t="s">
        <v>54</v>
      </c>
      <c r="I514" s="2" t="s">
        <v>55</v>
      </c>
      <c r="J514" s="2" t="s">
        <v>56</v>
      </c>
      <c r="K514">
        <v>1</v>
      </c>
      <c r="L514" s="2" t="s">
        <v>304</v>
      </c>
      <c r="M514">
        <v>102</v>
      </c>
      <c r="N514">
        <v>10450</v>
      </c>
      <c r="O514">
        <v>1045</v>
      </c>
      <c r="P514">
        <v>1741.67</v>
      </c>
      <c r="R514" s="2" t="s">
        <v>58</v>
      </c>
      <c r="T514">
        <v>0</v>
      </c>
    </row>
    <row r="515" spans="1:21" x14ac:dyDescent="0.2">
      <c r="A515" s="2" t="s">
        <v>178</v>
      </c>
      <c r="B515" s="2" t="s">
        <v>912</v>
      </c>
      <c r="C515" s="2" t="s">
        <v>37</v>
      </c>
      <c r="D515">
        <v>5194</v>
      </c>
      <c r="E515">
        <v>61456</v>
      </c>
      <c r="F515">
        <v>4</v>
      </c>
      <c r="G515" s="2" t="s">
        <v>905</v>
      </c>
      <c r="H515" s="2" t="s">
        <v>54</v>
      </c>
      <c r="I515" s="2" t="s">
        <v>55</v>
      </c>
      <c r="J515" s="2" t="s">
        <v>56</v>
      </c>
      <c r="K515">
        <v>1</v>
      </c>
      <c r="L515" s="2" t="s">
        <v>116</v>
      </c>
      <c r="M515">
        <v>18</v>
      </c>
      <c r="N515">
        <v>324.91000000000003</v>
      </c>
      <c r="O515">
        <v>42.24</v>
      </c>
      <c r="P515">
        <v>54.16</v>
      </c>
      <c r="R515" s="2" t="s">
        <v>58</v>
      </c>
      <c r="T515">
        <v>0</v>
      </c>
    </row>
    <row r="516" spans="1:21" x14ac:dyDescent="0.2">
      <c r="A516" s="2" t="s">
        <v>118</v>
      </c>
      <c r="B516" s="2" t="s">
        <v>913</v>
      </c>
      <c r="C516" s="2" t="s">
        <v>37</v>
      </c>
      <c r="D516">
        <v>8540</v>
      </c>
      <c r="E516">
        <v>37745</v>
      </c>
      <c r="F516">
        <v>1</v>
      </c>
      <c r="G516" s="2" t="s">
        <v>82</v>
      </c>
      <c r="H516" s="2" t="s">
        <v>84</v>
      </c>
      <c r="I516" s="2" t="s">
        <v>79</v>
      </c>
      <c r="J516" s="2" t="s">
        <v>126</v>
      </c>
      <c r="K516">
        <v>1</v>
      </c>
      <c r="L516" s="2" t="s">
        <v>64</v>
      </c>
      <c r="M516">
        <v>102</v>
      </c>
      <c r="N516">
        <v>10100</v>
      </c>
      <c r="O516">
        <v>1010</v>
      </c>
      <c r="P516">
        <v>1683.33</v>
      </c>
      <c r="Q516" s="2" t="s">
        <v>184</v>
      </c>
      <c r="R516" s="2" t="s">
        <v>51</v>
      </c>
      <c r="S516">
        <v>1</v>
      </c>
      <c r="T516">
        <v>1</v>
      </c>
      <c r="U516">
        <v>10</v>
      </c>
    </row>
    <row r="517" spans="1:21" x14ac:dyDescent="0.2">
      <c r="A517" s="2" t="s">
        <v>118</v>
      </c>
      <c r="B517" s="2" t="s">
        <v>914</v>
      </c>
      <c r="C517" s="2" t="s">
        <v>37</v>
      </c>
      <c r="D517">
        <v>33804</v>
      </c>
      <c r="E517">
        <v>33804</v>
      </c>
      <c r="F517">
        <v>4</v>
      </c>
      <c r="G517" s="2" t="s">
        <v>69</v>
      </c>
      <c r="H517" s="2" t="s">
        <v>84</v>
      </c>
      <c r="I517" s="2" t="s">
        <v>79</v>
      </c>
      <c r="J517" s="2" t="s">
        <v>126</v>
      </c>
      <c r="K517">
        <v>1</v>
      </c>
      <c r="L517" s="2" t="s">
        <v>92</v>
      </c>
      <c r="M517">
        <v>13</v>
      </c>
      <c r="N517">
        <v>6500</v>
      </c>
      <c r="O517">
        <v>780</v>
      </c>
      <c r="P517">
        <v>1083.33</v>
      </c>
      <c r="Q517" s="2" t="s">
        <v>123</v>
      </c>
      <c r="R517" s="2" t="s">
        <v>51</v>
      </c>
      <c r="S517">
        <v>1</v>
      </c>
      <c r="T517">
        <v>1</v>
      </c>
      <c r="U517">
        <v>10</v>
      </c>
    </row>
    <row r="518" spans="1:21" x14ac:dyDescent="0.2">
      <c r="A518" s="2" t="s">
        <v>118</v>
      </c>
      <c r="B518" s="2" t="s">
        <v>915</v>
      </c>
      <c r="C518" s="2" t="s">
        <v>37</v>
      </c>
      <c r="D518">
        <v>8540</v>
      </c>
      <c r="E518">
        <v>37745</v>
      </c>
      <c r="F518">
        <v>1</v>
      </c>
      <c r="G518" s="2" t="s">
        <v>82</v>
      </c>
      <c r="H518" s="2" t="s">
        <v>84</v>
      </c>
      <c r="I518" s="2" t="s">
        <v>79</v>
      </c>
      <c r="J518" s="2" t="s">
        <v>126</v>
      </c>
      <c r="K518">
        <v>1</v>
      </c>
      <c r="L518" s="2" t="s">
        <v>64</v>
      </c>
      <c r="M518">
        <v>102</v>
      </c>
      <c r="N518">
        <v>19000</v>
      </c>
      <c r="O518">
        <v>1900</v>
      </c>
      <c r="P518">
        <v>3166.67</v>
      </c>
      <c r="Q518" s="2" t="s">
        <v>127</v>
      </c>
      <c r="R518" s="2" t="s">
        <v>51</v>
      </c>
      <c r="S518">
        <v>1</v>
      </c>
      <c r="T518">
        <v>1</v>
      </c>
      <c r="U518">
        <v>10</v>
      </c>
    </row>
    <row r="519" spans="1:21" x14ac:dyDescent="0.2">
      <c r="A519" s="2" t="s">
        <v>178</v>
      </c>
      <c r="B519" s="2" t="s">
        <v>916</v>
      </c>
      <c r="C519" s="2" t="s">
        <v>37</v>
      </c>
      <c r="D519">
        <v>9955</v>
      </c>
      <c r="E519">
        <v>65033</v>
      </c>
      <c r="F519">
        <v>1</v>
      </c>
      <c r="G519" s="2" t="s">
        <v>917</v>
      </c>
      <c r="H519" s="2" t="s">
        <v>54</v>
      </c>
      <c r="I519" s="2" t="s">
        <v>55</v>
      </c>
      <c r="J519" s="2" t="s">
        <v>56</v>
      </c>
      <c r="K519">
        <v>1</v>
      </c>
      <c r="L519" s="2" t="s">
        <v>118</v>
      </c>
      <c r="M519">
        <v>13</v>
      </c>
      <c r="N519">
        <v>268</v>
      </c>
      <c r="O519">
        <v>32.159999999999997</v>
      </c>
      <c r="P519">
        <v>44.66</v>
      </c>
      <c r="R519" s="2" t="s">
        <v>58</v>
      </c>
      <c r="T519">
        <v>0</v>
      </c>
    </row>
    <row r="520" spans="1:21" x14ac:dyDescent="0.2">
      <c r="A520" s="2" t="s">
        <v>118</v>
      </c>
      <c r="B520" s="2" t="s">
        <v>918</v>
      </c>
      <c r="C520" s="2" t="s">
        <v>37</v>
      </c>
      <c r="D520">
        <v>57083</v>
      </c>
      <c r="E520">
        <v>57083</v>
      </c>
      <c r="F520">
        <v>4</v>
      </c>
      <c r="G520" s="2" t="s">
        <v>77</v>
      </c>
      <c r="H520" s="2" t="s">
        <v>78</v>
      </c>
      <c r="I520" s="2" t="s">
        <v>79</v>
      </c>
      <c r="J520" s="2" t="s">
        <v>48</v>
      </c>
      <c r="K520">
        <v>1</v>
      </c>
      <c r="L520" s="2" t="s">
        <v>380</v>
      </c>
      <c r="M520">
        <v>73</v>
      </c>
      <c r="N520">
        <v>11050.02</v>
      </c>
      <c r="O520">
        <v>1841.67</v>
      </c>
      <c r="P520">
        <v>1841.67</v>
      </c>
      <c r="Q520" s="2" t="s">
        <v>89</v>
      </c>
      <c r="R520" s="2" t="s">
        <v>51</v>
      </c>
      <c r="T520">
        <v>0</v>
      </c>
      <c r="U520">
        <v>13</v>
      </c>
    </row>
    <row r="521" spans="1:21" x14ac:dyDescent="0.2">
      <c r="A521" s="2" t="s">
        <v>118</v>
      </c>
      <c r="B521" s="2" t="s">
        <v>919</v>
      </c>
      <c r="C521" s="2" t="s">
        <v>37</v>
      </c>
      <c r="D521">
        <v>27468</v>
      </c>
      <c r="E521">
        <v>27468</v>
      </c>
      <c r="F521">
        <v>1</v>
      </c>
      <c r="G521" s="2" t="s">
        <v>156</v>
      </c>
      <c r="H521" s="2" t="s">
        <v>84</v>
      </c>
      <c r="I521" s="2" t="s">
        <v>79</v>
      </c>
      <c r="J521" s="2" t="s">
        <v>126</v>
      </c>
      <c r="K521">
        <v>1</v>
      </c>
      <c r="L521" s="2" t="s">
        <v>92</v>
      </c>
      <c r="N521">
        <v>5310</v>
      </c>
      <c r="O521">
        <v>637.20000000000005</v>
      </c>
      <c r="P521">
        <v>0</v>
      </c>
      <c r="Q521" s="2" t="s">
        <v>123</v>
      </c>
      <c r="R521" s="2" t="s">
        <v>51</v>
      </c>
      <c r="S521">
        <v>1</v>
      </c>
      <c r="T521">
        <v>1</v>
      </c>
      <c r="U521">
        <v>10</v>
      </c>
    </row>
    <row r="522" spans="1:21" x14ac:dyDescent="0.2">
      <c r="A522" s="2" t="s">
        <v>118</v>
      </c>
      <c r="B522" s="2" t="s">
        <v>920</v>
      </c>
      <c r="C522" s="2" t="s">
        <v>37</v>
      </c>
      <c r="D522">
        <v>5997</v>
      </c>
      <c r="E522">
        <v>58654</v>
      </c>
      <c r="F522">
        <v>4</v>
      </c>
      <c r="G522" s="2" t="s">
        <v>921</v>
      </c>
      <c r="H522" s="2" t="s">
        <v>54</v>
      </c>
      <c r="I522" s="2" t="s">
        <v>55</v>
      </c>
      <c r="J522" s="2" t="s">
        <v>56</v>
      </c>
      <c r="K522">
        <v>1</v>
      </c>
      <c r="L522" s="2" t="s">
        <v>92</v>
      </c>
      <c r="M522">
        <v>74</v>
      </c>
      <c r="N522">
        <v>483</v>
      </c>
      <c r="O522">
        <v>67.62</v>
      </c>
      <c r="P522">
        <v>80.5</v>
      </c>
      <c r="R522" s="2" t="s">
        <v>58</v>
      </c>
      <c r="T522">
        <v>0</v>
      </c>
    </row>
    <row r="523" spans="1:21" x14ac:dyDescent="0.2">
      <c r="A523" s="2" t="s">
        <v>118</v>
      </c>
      <c r="B523" s="2" t="s">
        <v>922</v>
      </c>
      <c r="C523" s="2" t="s">
        <v>37</v>
      </c>
      <c r="D523">
        <v>67675</v>
      </c>
      <c r="E523">
        <v>34081</v>
      </c>
      <c r="F523">
        <v>4</v>
      </c>
      <c r="G523" s="2" t="s">
        <v>923</v>
      </c>
      <c r="H523" s="2" t="s">
        <v>54</v>
      </c>
      <c r="I523" s="2" t="s">
        <v>55</v>
      </c>
      <c r="J523" s="2" t="s">
        <v>56</v>
      </c>
      <c r="K523">
        <v>1</v>
      </c>
      <c r="L523" s="2" t="s">
        <v>102</v>
      </c>
      <c r="M523">
        <v>18</v>
      </c>
      <c r="N523">
        <v>205.7</v>
      </c>
      <c r="O523">
        <v>26.74</v>
      </c>
      <c r="P523">
        <v>34.28</v>
      </c>
      <c r="R523" s="2" t="s">
        <v>58</v>
      </c>
      <c r="T523">
        <v>0</v>
      </c>
    </row>
    <row r="524" spans="1:21" x14ac:dyDescent="0.2">
      <c r="A524" s="2" t="s">
        <v>118</v>
      </c>
      <c r="B524" s="2" t="s">
        <v>924</v>
      </c>
      <c r="C524" s="2" t="s">
        <v>37</v>
      </c>
      <c r="D524">
        <v>8540</v>
      </c>
      <c r="E524">
        <v>37745</v>
      </c>
      <c r="F524">
        <v>1</v>
      </c>
      <c r="G524" s="2" t="s">
        <v>82</v>
      </c>
      <c r="H524" s="2" t="s">
        <v>54</v>
      </c>
      <c r="I524" s="2" t="s">
        <v>55</v>
      </c>
      <c r="J524" s="2" t="s">
        <v>56</v>
      </c>
      <c r="K524">
        <v>1</v>
      </c>
      <c r="L524" s="2" t="s">
        <v>421</v>
      </c>
      <c r="M524">
        <v>102</v>
      </c>
      <c r="N524">
        <v>7200</v>
      </c>
      <c r="O524">
        <v>720</v>
      </c>
      <c r="P524">
        <v>1200</v>
      </c>
      <c r="R524" s="2" t="s">
        <v>58</v>
      </c>
      <c r="T524">
        <v>0</v>
      </c>
    </row>
    <row r="525" spans="1:21" x14ac:dyDescent="0.2">
      <c r="A525" s="2" t="s">
        <v>118</v>
      </c>
      <c r="B525" s="2" t="s">
        <v>925</v>
      </c>
      <c r="C525" s="2" t="s">
        <v>37</v>
      </c>
      <c r="D525">
        <v>15735</v>
      </c>
      <c r="E525">
        <v>15735</v>
      </c>
      <c r="F525">
        <v>1</v>
      </c>
      <c r="G525" s="2" t="s">
        <v>378</v>
      </c>
      <c r="H525" s="2" t="s">
        <v>84</v>
      </c>
      <c r="I525" s="2" t="s">
        <v>79</v>
      </c>
      <c r="J525" s="2" t="s">
        <v>126</v>
      </c>
      <c r="K525">
        <v>1</v>
      </c>
      <c r="L525" s="2" t="s">
        <v>141</v>
      </c>
      <c r="M525">
        <v>25</v>
      </c>
      <c r="N525">
        <v>3000</v>
      </c>
      <c r="O525">
        <v>360</v>
      </c>
      <c r="P525">
        <v>500</v>
      </c>
      <c r="Q525" s="2" t="s">
        <v>157</v>
      </c>
      <c r="R525" s="2" t="s">
        <v>75</v>
      </c>
      <c r="S525">
        <v>1</v>
      </c>
      <c r="T525">
        <v>1</v>
      </c>
      <c r="U525">
        <v>10</v>
      </c>
    </row>
    <row r="526" spans="1:21" x14ac:dyDescent="0.2">
      <c r="A526" s="2" t="s">
        <v>118</v>
      </c>
      <c r="B526" s="2" t="s">
        <v>926</v>
      </c>
      <c r="C526" s="2" t="s">
        <v>37</v>
      </c>
      <c r="D526">
        <v>63448</v>
      </c>
      <c r="E526">
        <v>63448</v>
      </c>
      <c r="F526">
        <v>4</v>
      </c>
      <c r="G526" s="2" t="s">
        <v>391</v>
      </c>
      <c r="H526" s="2" t="s">
        <v>54</v>
      </c>
      <c r="I526" s="2" t="s">
        <v>55</v>
      </c>
      <c r="J526" s="2" t="s">
        <v>56</v>
      </c>
      <c r="K526">
        <v>1</v>
      </c>
      <c r="L526" s="2" t="s">
        <v>116</v>
      </c>
      <c r="M526">
        <v>108</v>
      </c>
      <c r="N526">
        <v>295</v>
      </c>
      <c r="O526">
        <v>31.86</v>
      </c>
      <c r="P526">
        <v>49.17</v>
      </c>
      <c r="R526" s="2" t="s">
        <v>58</v>
      </c>
      <c r="T526">
        <v>0</v>
      </c>
    </row>
    <row r="527" spans="1:21" x14ac:dyDescent="0.2">
      <c r="A527" s="2" t="s">
        <v>118</v>
      </c>
      <c r="B527" s="2" t="s">
        <v>927</v>
      </c>
      <c r="C527" s="2" t="s">
        <v>37</v>
      </c>
      <c r="D527">
        <v>9099</v>
      </c>
      <c r="E527">
        <v>52605</v>
      </c>
      <c r="F527">
        <v>4</v>
      </c>
      <c r="G527" s="2" t="s">
        <v>928</v>
      </c>
      <c r="H527" s="2" t="s">
        <v>54</v>
      </c>
      <c r="I527" s="2" t="s">
        <v>55</v>
      </c>
      <c r="J527" s="2" t="s">
        <v>56</v>
      </c>
      <c r="K527">
        <v>1</v>
      </c>
      <c r="L527" s="2" t="s">
        <v>92</v>
      </c>
      <c r="M527">
        <v>13</v>
      </c>
      <c r="N527">
        <v>229</v>
      </c>
      <c r="O527">
        <v>27.48</v>
      </c>
      <c r="P527">
        <v>38.159999999999997</v>
      </c>
      <c r="R527" s="2" t="s">
        <v>58</v>
      </c>
      <c r="T527">
        <v>0</v>
      </c>
    </row>
    <row r="528" spans="1:21" x14ac:dyDescent="0.2">
      <c r="A528" s="2" t="s">
        <v>118</v>
      </c>
      <c r="B528" s="2" t="s">
        <v>929</v>
      </c>
      <c r="C528" s="2" t="s">
        <v>37</v>
      </c>
      <c r="D528">
        <v>19568</v>
      </c>
      <c r="E528">
        <v>19568</v>
      </c>
      <c r="F528">
        <v>4</v>
      </c>
      <c r="G528" s="2" t="s">
        <v>172</v>
      </c>
      <c r="H528" s="2" t="s">
        <v>54</v>
      </c>
      <c r="I528" s="2" t="s">
        <v>55</v>
      </c>
      <c r="J528" s="2" t="s">
        <v>56</v>
      </c>
      <c r="K528">
        <v>1</v>
      </c>
      <c r="L528" s="2" t="s">
        <v>160</v>
      </c>
      <c r="M528">
        <v>24</v>
      </c>
      <c r="N528">
        <v>4830</v>
      </c>
      <c r="O528">
        <v>521.64</v>
      </c>
      <c r="P528">
        <v>805</v>
      </c>
      <c r="R528" s="2" t="s">
        <v>58</v>
      </c>
      <c r="T528">
        <v>0</v>
      </c>
    </row>
    <row r="529" spans="1:21" x14ac:dyDescent="0.2">
      <c r="A529" s="2" t="s">
        <v>118</v>
      </c>
      <c r="B529" s="2" t="s">
        <v>930</v>
      </c>
      <c r="C529" s="2" t="s">
        <v>37</v>
      </c>
      <c r="D529">
        <v>47804</v>
      </c>
      <c r="E529">
        <v>47804</v>
      </c>
      <c r="F529">
        <v>4</v>
      </c>
      <c r="G529" s="2" t="s">
        <v>38</v>
      </c>
      <c r="H529" s="2" t="s">
        <v>84</v>
      </c>
      <c r="I529" s="2" t="s">
        <v>79</v>
      </c>
      <c r="J529" s="2" t="s">
        <v>126</v>
      </c>
      <c r="K529">
        <v>1</v>
      </c>
      <c r="L529" s="2" t="s">
        <v>102</v>
      </c>
      <c r="M529">
        <v>13</v>
      </c>
      <c r="N529">
        <v>7920</v>
      </c>
      <c r="O529">
        <v>950.4</v>
      </c>
      <c r="P529">
        <v>1320</v>
      </c>
      <c r="Q529" s="2" t="s">
        <v>123</v>
      </c>
      <c r="R529" s="2" t="s">
        <v>51</v>
      </c>
      <c r="S529">
        <v>1</v>
      </c>
      <c r="T529">
        <v>1</v>
      </c>
      <c r="U529">
        <v>10</v>
      </c>
    </row>
    <row r="530" spans="1:21" x14ac:dyDescent="0.2">
      <c r="A530" s="2" t="s">
        <v>118</v>
      </c>
      <c r="B530" s="2" t="s">
        <v>931</v>
      </c>
      <c r="C530" s="2" t="s">
        <v>37</v>
      </c>
      <c r="D530">
        <v>33810</v>
      </c>
      <c r="E530">
        <v>33810</v>
      </c>
      <c r="F530">
        <v>4</v>
      </c>
      <c r="G530" s="2" t="s">
        <v>932</v>
      </c>
      <c r="H530" s="2" t="s">
        <v>84</v>
      </c>
      <c r="I530" s="2" t="s">
        <v>79</v>
      </c>
      <c r="J530" s="2" t="s">
        <v>126</v>
      </c>
      <c r="K530">
        <v>1</v>
      </c>
      <c r="L530" s="2" t="s">
        <v>160</v>
      </c>
      <c r="M530">
        <v>13</v>
      </c>
      <c r="N530">
        <v>10100</v>
      </c>
      <c r="O530">
        <v>1212</v>
      </c>
      <c r="P530">
        <v>1683.33</v>
      </c>
      <c r="Q530" s="2" t="s">
        <v>157</v>
      </c>
      <c r="R530" s="2" t="s">
        <v>51</v>
      </c>
      <c r="S530">
        <v>1</v>
      </c>
      <c r="T530">
        <v>1</v>
      </c>
      <c r="U530">
        <v>10</v>
      </c>
    </row>
    <row r="531" spans="1:21" x14ac:dyDescent="0.2">
      <c r="A531" s="2" t="s">
        <v>118</v>
      </c>
      <c r="B531" s="2" t="s">
        <v>933</v>
      </c>
      <c r="C531" s="2" t="s">
        <v>37</v>
      </c>
      <c r="D531">
        <v>56665</v>
      </c>
      <c r="E531">
        <v>56666</v>
      </c>
      <c r="F531">
        <v>4</v>
      </c>
      <c r="G531" s="2" t="s">
        <v>533</v>
      </c>
      <c r="H531" s="2" t="s">
        <v>97</v>
      </c>
      <c r="I531" s="2" t="s">
        <v>98</v>
      </c>
      <c r="J531" s="2" t="s">
        <v>99</v>
      </c>
      <c r="K531">
        <v>1</v>
      </c>
      <c r="L531" s="2" t="s">
        <v>92</v>
      </c>
      <c r="M531">
        <v>13</v>
      </c>
      <c r="N531">
        <v>6764</v>
      </c>
      <c r="O531">
        <v>811.68</v>
      </c>
      <c r="P531">
        <v>1127.33</v>
      </c>
      <c r="Q531" s="2" t="s">
        <v>123</v>
      </c>
      <c r="R531" s="2" t="s">
        <v>934</v>
      </c>
      <c r="T531">
        <v>0</v>
      </c>
      <c r="U531">
        <v>11</v>
      </c>
    </row>
    <row r="532" spans="1:21" x14ac:dyDescent="0.2">
      <c r="A532" s="2" t="s">
        <v>118</v>
      </c>
      <c r="B532" s="2" t="s">
        <v>935</v>
      </c>
      <c r="C532" s="2" t="s">
        <v>37</v>
      </c>
      <c r="D532">
        <v>9099</v>
      </c>
      <c r="E532">
        <v>44319</v>
      </c>
      <c r="F532">
        <v>4</v>
      </c>
      <c r="G532" s="2" t="s">
        <v>936</v>
      </c>
      <c r="H532" s="2" t="s">
        <v>54</v>
      </c>
      <c r="I532" s="2" t="s">
        <v>55</v>
      </c>
      <c r="J532" s="2" t="s">
        <v>56</v>
      </c>
      <c r="K532">
        <v>1</v>
      </c>
      <c r="L532" s="2" t="s">
        <v>252</v>
      </c>
      <c r="M532">
        <v>13</v>
      </c>
      <c r="N532">
        <v>403</v>
      </c>
      <c r="O532">
        <v>48.36</v>
      </c>
      <c r="P532">
        <v>67.17</v>
      </c>
      <c r="R532" s="2" t="s">
        <v>58</v>
      </c>
      <c r="T532">
        <v>0</v>
      </c>
    </row>
    <row r="533" spans="1:21" x14ac:dyDescent="0.2">
      <c r="A533" s="2" t="s">
        <v>118</v>
      </c>
      <c r="B533" s="2" t="s">
        <v>937</v>
      </c>
      <c r="C533" s="2" t="s">
        <v>37</v>
      </c>
      <c r="D533">
        <v>61623</v>
      </c>
      <c r="E533">
        <v>61626</v>
      </c>
      <c r="F533">
        <v>4</v>
      </c>
      <c r="G533" s="2" t="s">
        <v>720</v>
      </c>
      <c r="H533" s="2" t="s">
        <v>54</v>
      </c>
      <c r="I533" s="2" t="s">
        <v>55</v>
      </c>
      <c r="J533" s="2" t="s">
        <v>56</v>
      </c>
      <c r="K533">
        <v>1</v>
      </c>
      <c r="L533" s="2" t="s">
        <v>236</v>
      </c>
      <c r="M533">
        <v>13</v>
      </c>
      <c r="N533">
        <v>378.25</v>
      </c>
      <c r="O533">
        <v>45.39</v>
      </c>
      <c r="P533">
        <v>63.05</v>
      </c>
      <c r="R533" s="2" t="s">
        <v>58</v>
      </c>
      <c r="T533">
        <v>0</v>
      </c>
    </row>
    <row r="534" spans="1:21" x14ac:dyDescent="0.2">
      <c r="A534" s="2" t="s">
        <v>118</v>
      </c>
      <c r="B534" s="2" t="s">
        <v>938</v>
      </c>
      <c r="C534" s="2" t="s">
        <v>37</v>
      </c>
      <c r="D534">
        <v>69310</v>
      </c>
      <c r="E534">
        <v>65189</v>
      </c>
      <c r="F534">
        <v>4</v>
      </c>
      <c r="G534" s="2" t="s">
        <v>939</v>
      </c>
      <c r="H534" s="2" t="s">
        <v>54</v>
      </c>
      <c r="I534" s="2" t="s">
        <v>55</v>
      </c>
      <c r="J534" s="2" t="s">
        <v>56</v>
      </c>
      <c r="K534">
        <v>1</v>
      </c>
      <c r="L534" s="2" t="s">
        <v>940</v>
      </c>
      <c r="M534">
        <v>13</v>
      </c>
      <c r="N534">
        <v>479.89</v>
      </c>
      <c r="O534">
        <v>57.59</v>
      </c>
      <c r="P534">
        <v>79.98</v>
      </c>
      <c r="R534" s="2" t="s">
        <v>58</v>
      </c>
      <c r="T534">
        <v>0</v>
      </c>
    </row>
    <row r="535" spans="1:21" x14ac:dyDescent="0.2">
      <c r="A535" s="2" t="s">
        <v>118</v>
      </c>
      <c r="B535" s="2" t="s">
        <v>941</v>
      </c>
      <c r="C535" s="2" t="s">
        <v>37</v>
      </c>
      <c r="D535">
        <v>37730</v>
      </c>
      <c r="E535">
        <v>37730</v>
      </c>
      <c r="F535">
        <v>1</v>
      </c>
      <c r="G535" s="2" t="s">
        <v>350</v>
      </c>
      <c r="H535" s="2" t="s">
        <v>54</v>
      </c>
      <c r="I535" s="2" t="s">
        <v>55</v>
      </c>
      <c r="J535" s="2" t="s">
        <v>56</v>
      </c>
      <c r="K535">
        <v>1</v>
      </c>
      <c r="L535" s="2" t="s">
        <v>236</v>
      </c>
      <c r="M535">
        <v>13</v>
      </c>
      <c r="N535">
        <v>299</v>
      </c>
      <c r="O535">
        <v>35.880000000000003</v>
      </c>
      <c r="P535">
        <v>49.83</v>
      </c>
      <c r="R535" s="2" t="s">
        <v>58</v>
      </c>
      <c r="T535">
        <v>0</v>
      </c>
    </row>
    <row r="536" spans="1:21" x14ac:dyDescent="0.2">
      <c r="A536" s="2" t="s">
        <v>118</v>
      </c>
      <c r="B536" s="2" t="s">
        <v>942</v>
      </c>
      <c r="C536" s="2" t="s">
        <v>37</v>
      </c>
      <c r="D536">
        <v>8540</v>
      </c>
      <c r="E536">
        <v>47807</v>
      </c>
      <c r="F536">
        <v>5</v>
      </c>
      <c r="G536" s="2" t="s">
        <v>213</v>
      </c>
      <c r="H536" s="2" t="s">
        <v>54</v>
      </c>
      <c r="I536" s="2" t="s">
        <v>55</v>
      </c>
      <c r="J536" s="2" t="s">
        <v>56</v>
      </c>
      <c r="K536">
        <v>1</v>
      </c>
      <c r="L536" s="2" t="s">
        <v>232</v>
      </c>
      <c r="M536">
        <v>102</v>
      </c>
      <c r="N536">
        <v>490</v>
      </c>
      <c r="O536">
        <v>49</v>
      </c>
      <c r="P536">
        <v>81.67</v>
      </c>
      <c r="R536" s="2" t="s">
        <v>58</v>
      </c>
      <c r="T536">
        <v>0</v>
      </c>
    </row>
    <row r="537" spans="1:21" x14ac:dyDescent="0.2">
      <c r="A537" s="2" t="s">
        <v>118</v>
      </c>
      <c r="B537" s="2" t="s">
        <v>943</v>
      </c>
      <c r="C537" s="2" t="s">
        <v>37</v>
      </c>
      <c r="D537">
        <v>8636</v>
      </c>
      <c r="E537">
        <v>39657</v>
      </c>
      <c r="F537">
        <v>4</v>
      </c>
      <c r="G537" s="2" t="s">
        <v>219</v>
      </c>
      <c r="H537" s="2" t="s">
        <v>54</v>
      </c>
      <c r="I537" s="2" t="s">
        <v>55</v>
      </c>
      <c r="J537" s="2" t="s">
        <v>56</v>
      </c>
      <c r="K537">
        <v>1</v>
      </c>
      <c r="L537" s="2" t="s">
        <v>92</v>
      </c>
      <c r="M537">
        <v>13</v>
      </c>
      <c r="N537">
        <v>1000</v>
      </c>
      <c r="O537">
        <v>120</v>
      </c>
      <c r="P537">
        <v>166.67</v>
      </c>
      <c r="R537" s="2" t="s">
        <v>58</v>
      </c>
      <c r="T537">
        <v>0</v>
      </c>
    </row>
    <row r="538" spans="1:21" x14ac:dyDescent="0.2">
      <c r="A538" s="2" t="s">
        <v>118</v>
      </c>
      <c r="B538" s="2" t="s">
        <v>944</v>
      </c>
      <c r="C538" s="2" t="s">
        <v>37</v>
      </c>
      <c r="D538">
        <v>56192</v>
      </c>
      <c r="E538">
        <v>40937</v>
      </c>
      <c r="F538">
        <v>4</v>
      </c>
      <c r="G538" s="2" t="s">
        <v>140</v>
      </c>
      <c r="H538" s="2" t="s">
        <v>84</v>
      </c>
      <c r="I538" s="2" t="s">
        <v>79</v>
      </c>
      <c r="J538" s="2" t="s">
        <v>126</v>
      </c>
      <c r="K538">
        <v>1</v>
      </c>
      <c r="L538" s="2" t="s">
        <v>67</v>
      </c>
      <c r="M538">
        <v>13</v>
      </c>
      <c r="N538">
        <v>811.6</v>
      </c>
      <c r="O538">
        <v>97.39</v>
      </c>
      <c r="P538">
        <v>135.27000000000001</v>
      </c>
      <c r="Q538" s="2" t="s">
        <v>89</v>
      </c>
      <c r="R538" s="2" t="s">
        <v>75</v>
      </c>
      <c r="S538">
        <v>1</v>
      </c>
      <c r="T538">
        <v>1</v>
      </c>
      <c r="U538">
        <v>10</v>
      </c>
    </row>
    <row r="539" spans="1:21" x14ac:dyDescent="0.2">
      <c r="A539" s="2" t="s">
        <v>118</v>
      </c>
      <c r="B539" s="2" t="s">
        <v>945</v>
      </c>
      <c r="C539" s="2" t="s">
        <v>37</v>
      </c>
      <c r="D539">
        <v>68785</v>
      </c>
      <c r="E539">
        <v>68790</v>
      </c>
      <c r="F539">
        <v>4</v>
      </c>
      <c r="G539" s="2" t="s">
        <v>71</v>
      </c>
      <c r="H539" s="2" t="s">
        <v>54</v>
      </c>
      <c r="I539" s="2" t="s">
        <v>55</v>
      </c>
      <c r="J539" s="2" t="s">
        <v>56</v>
      </c>
      <c r="K539">
        <v>1</v>
      </c>
      <c r="L539" s="2" t="s">
        <v>500</v>
      </c>
      <c r="M539">
        <v>108</v>
      </c>
      <c r="N539">
        <v>400.5</v>
      </c>
      <c r="O539">
        <v>43.25</v>
      </c>
      <c r="P539">
        <v>66.75</v>
      </c>
      <c r="R539" s="2" t="s">
        <v>58</v>
      </c>
      <c r="T539">
        <v>0</v>
      </c>
    </row>
    <row r="540" spans="1:21" x14ac:dyDescent="0.2">
      <c r="A540" s="2" t="s">
        <v>118</v>
      </c>
      <c r="B540" s="2" t="s">
        <v>946</v>
      </c>
      <c r="C540" s="2" t="s">
        <v>37</v>
      </c>
      <c r="D540">
        <v>3344</v>
      </c>
      <c r="E540">
        <v>37376</v>
      </c>
      <c r="F540">
        <v>6</v>
      </c>
      <c r="G540" s="2" t="s">
        <v>947</v>
      </c>
      <c r="H540" s="2" t="s">
        <v>54</v>
      </c>
      <c r="I540" s="2" t="s">
        <v>55</v>
      </c>
      <c r="J540" s="2" t="s">
        <v>56</v>
      </c>
      <c r="K540">
        <v>1</v>
      </c>
      <c r="L540" s="2" t="s">
        <v>940</v>
      </c>
      <c r="M540">
        <v>19</v>
      </c>
      <c r="N540">
        <v>1184.7</v>
      </c>
      <c r="O540">
        <v>142.16</v>
      </c>
      <c r="P540">
        <v>197.51</v>
      </c>
      <c r="R540" s="2" t="s">
        <v>58</v>
      </c>
      <c r="T540">
        <v>0</v>
      </c>
    </row>
    <row r="541" spans="1:21" x14ac:dyDescent="0.2">
      <c r="A541" s="2" t="s">
        <v>118</v>
      </c>
      <c r="B541" s="2" t="s">
        <v>948</v>
      </c>
      <c r="C541" s="2" t="s">
        <v>37</v>
      </c>
      <c r="D541">
        <v>68785</v>
      </c>
      <c r="E541">
        <v>68787</v>
      </c>
      <c r="F541">
        <v>4</v>
      </c>
      <c r="G541" s="2" t="s">
        <v>949</v>
      </c>
      <c r="H541" s="2" t="s">
        <v>54</v>
      </c>
      <c r="I541" s="2" t="s">
        <v>55</v>
      </c>
      <c r="J541" s="2" t="s">
        <v>56</v>
      </c>
      <c r="K541">
        <v>1</v>
      </c>
      <c r="L541" s="2" t="s">
        <v>236</v>
      </c>
      <c r="M541">
        <v>108</v>
      </c>
      <c r="N541">
        <v>3140</v>
      </c>
      <c r="O541">
        <v>339.12</v>
      </c>
      <c r="P541">
        <v>523.33000000000004</v>
      </c>
      <c r="R541" s="2" t="s">
        <v>58</v>
      </c>
      <c r="T541">
        <v>0</v>
      </c>
    </row>
    <row r="542" spans="1:21" x14ac:dyDescent="0.2">
      <c r="A542" s="2" t="s">
        <v>118</v>
      </c>
      <c r="B542" s="2" t="s">
        <v>950</v>
      </c>
      <c r="C542" s="2" t="s">
        <v>37</v>
      </c>
      <c r="D542">
        <v>8540</v>
      </c>
      <c r="E542">
        <v>47807</v>
      </c>
      <c r="F542">
        <v>1</v>
      </c>
      <c r="G542" s="2" t="s">
        <v>213</v>
      </c>
      <c r="H542" s="2" t="s">
        <v>54</v>
      </c>
      <c r="I542" s="2" t="s">
        <v>55</v>
      </c>
      <c r="J542" s="2" t="s">
        <v>56</v>
      </c>
      <c r="K542">
        <v>1</v>
      </c>
      <c r="L542" s="2" t="s">
        <v>57</v>
      </c>
      <c r="M542">
        <v>102</v>
      </c>
      <c r="N542">
        <v>2180</v>
      </c>
      <c r="O542">
        <v>218</v>
      </c>
      <c r="P542">
        <v>363.33</v>
      </c>
      <c r="R542" s="2" t="s">
        <v>58</v>
      </c>
      <c r="T542">
        <v>0</v>
      </c>
    </row>
    <row r="543" spans="1:21" x14ac:dyDescent="0.2">
      <c r="A543" s="2" t="s">
        <v>118</v>
      </c>
      <c r="B543" s="2" t="s">
        <v>951</v>
      </c>
      <c r="C543" s="2" t="s">
        <v>37</v>
      </c>
      <c r="D543">
        <v>3171</v>
      </c>
      <c r="E543">
        <v>30469</v>
      </c>
      <c r="F543">
        <v>1</v>
      </c>
      <c r="G543" s="2" t="s">
        <v>952</v>
      </c>
      <c r="H543" s="2" t="s">
        <v>84</v>
      </c>
      <c r="I543" s="2" t="s">
        <v>79</v>
      </c>
      <c r="J543" s="2" t="s">
        <v>126</v>
      </c>
      <c r="K543">
        <v>1</v>
      </c>
      <c r="L543" s="2" t="s">
        <v>64</v>
      </c>
      <c r="M543">
        <v>13</v>
      </c>
      <c r="N543">
        <v>440</v>
      </c>
      <c r="O543">
        <v>52.8</v>
      </c>
      <c r="P543">
        <v>73.33</v>
      </c>
      <c r="Q543" s="2" t="s">
        <v>123</v>
      </c>
      <c r="R543" s="2" t="s">
        <v>75</v>
      </c>
      <c r="S543">
        <v>1</v>
      </c>
      <c r="T543">
        <v>1</v>
      </c>
      <c r="U543">
        <v>10</v>
      </c>
    </row>
    <row r="544" spans="1:21" x14ac:dyDescent="0.2">
      <c r="A544" s="2" t="s">
        <v>118</v>
      </c>
      <c r="B544" s="2" t="s">
        <v>953</v>
      </c>
      <c r="C544" s="2" t="s">
        <v>37</v>
      </c>
      <c r="D544">
        <v>27468</v>
      </c>
      <c r="E544">
        <v>27468</v>
      </c>
      <c r="F544">
        <v>1</v>
      </c>
      <c r="G544" s="2" t="s">
        <v>156</v>
      </c>
      <c r="H544" s="2" t="s">
        <v>84</v>
      </c>
      <c r="I544" s="2" t="s">
        <v>79</v>
      </c>
      <c r="J544" s="2" t="s">
        <v>126</v>
      </c>
      <c r="K544">
        <v>1</v>
      </c>
      <c r="L544" s="2" t="s">
        <v>92</v>
      </c>
      <c r="N544">
        <v>5200</v>
      </c>
      <c r="O544">
        <v>624</v>
      </c>
      <c r="P544">
        <v>0</v>
      </c>
      <c r="Q544" s="2" t="s">
        <v>123</v>
      </c>
      <c r="R544" s="2" t="s">
        <v>51</v>
      </c>
      <c r="S544">
        <v>1</v>
      </c>
      <c r="T544">
        <v>1</v>
      </c>
      <c r="U544">
        <v>10</v>
      </c>
    </row>
    <row r="545" spans="1:21" x14ac:dyDescent="0.2">
      <c r="A545" s="2" t="s">
        <v>118</v>
      </c>
      <c r="B545" s="2" t="s">
        <v>954</v>
      </c>
      <c r="C545" s="2" t="s">
        <v>37</v>
      </c>
      <c r="D545">
        <v>8310</v>
      </c>
      <c r="E545">
        <v>37576</v>
      </c>
      <c r="F545">
        <v>4</v>
      </c>
      <c r="G545" s="2" t="s">
        <v>955</v>
      </c>
      <c r="H545" s="2" t="s">
        <v>54</v>
      </c>
      <c r="I545" s="2" t="s">
        <v>55</v>
      </c>
      <c r="J545" s="2" t="s">
        <v>56</v>
      </c>
      <c r="K545">
        <v>1</v>
      </c>
      <c r="L545" s="2" t="s">
        <v>208</v>
      </c>
      <c r="M545">
        <v>13</v>
      </c>
      <c r="N545">
        <v>335</v>
      </c>
      <c r="O545">
        <v>40.200000000000003</v>
      </c>
      <c r="P545">
        <v>55.83</v>
      </c>
      <c r="R545" s="2" t="s">
        <v>58</v>
      </c>
      <c r="T545">
        <v>0</v>
      </c>
    </row>
    <row r="546" spans="1:21" x14ac:dyDescent="0.2">
      <c r="A546" s="2" t="s">
        <v>118</v>
      </c>
      <c r="B546" s="2" t="s">
        <v>956</v>
      </c>
      <c r="C546" s="2" t="s">
        <v>37</v>
      </c>
      <c r="D546">
        <v>8414</v>
      </c>
      <c r="E546">
        <v>36008</v>
      </c>
      <c r="F546">
        <v>1</v>
      </c>
      <c r="G546" s="2" t="s">
        <v>957</v>
      </c>
      <c r="H546" s="2" t="s">
        <v>54</v>
      </c>
      <c r="I546" s="2" t="s">
        <v>55</v>
      </c>
      <c r="J546" s="2" t="s">
        <v>56</v>
      </c>
      <c r="K546">
        <v>1</v>
      </c>
      <c r="L546" s="2" t="s">
        <v>116</v>
      </c>
      <c r="M546">
        <v>143</v>
      </c>
      <c r="N546">
        <v>334.74</v>
      </c>
      <c r="O546">
        <v>43.52</v>
      </c>
      <c r="P546">
        <v>55.79</v>
      </c>
      <c r="R546" s="2" t="s">
        <v>58</v>
      </c>
      <c r="T546">
        <v>0</v>
      </c>
    </row>
    <row r="547" spans="1:21" x14ac:dyDescent="0.2">
      <c r="A547" s="2" t="s">
        <v>118</v>
      </c>
      <c r="B547" s="2" t="s">
        <v>958</v>
      </c>
      <c r="C547" s="2" t="s">
        <v>37</v>
      </c>
      <c r="D547">
        <v>56220</v>
      </c>
      <c r="E547">
        <v>56220</v>
      </c>
      <c r="F547">
        <v>1</v>
      </c>
      <c r="G547" s="2" t="s">
        <v>959</v>
      </c>
      <c r="H547" s="2" t="s">
        <v>54</v>
      </c>
      <c r="I547" s="2" t="s">
        <v>55</v>
      </c>
      <c r="J547" s="2" t="s">
        <v>56</v>
      </c>
      <c r="K547">
        <v>1</v>
      </c>
      <c r="L547" s="2" t="s">
        <v>57</v>
      </c>
      <c r="M547">
        <v>13</v>
      </c>
      <c r="N547">
        <v>8660</v>
      </c>
      <c r="O547">
        <v>1039.2</v>
      </c>
      <c r="P547">
        <v>1443.33</v>
      </c>
      <c r="R547" s="2" t="s">
        <v>58</v>
      </c>
      <c r="T547">
        <v>0</v>
      </c>
    </row>
    <row r="548" spans="1:21" x14ac:dyDescent="0.2">
      <c r="A548" s="2" t="s">
        <v>118</v>
      </c>
      <c r="B548" s="2" t="s">
        <v>960</v>
      </c>
      <c r="C548" s="2" t="s">
        <v>37</v>
      </c>
      <c r="D548">
        <v>8540</v>
      </c>
      <c r="E548">
        <v>37745</v>
      </c>
      <c r="F548">
        <v>1</v>
      </c>
      <c r="G548" s="2" t="s">
        <v>82</v>
      </c>
      <c r="H548" s="2" t="s">
        <v>54</v>
      </c>
      <c r="I548" s="2" t="s">
        <v>55</v>
      </c>
      <c r="J548" s="2" t="s">
        <v>56</v>
      </c>
      <c r="K548">
        <v>1</v>
      </c>
      <c r="L548" s="2" t="s">
        <v>961</v>
      </c>
      <c r="M548">
        <v>102</v>
      </c>
      <c r="N548">
        <v>3975</v>
      </c>
      <c r="O548">
        <v>397.5</v>
      </c>
      <c r="P548">
        <v>662.5</v>
      </c>
      <c r="R548" s="2" t="s">
        <v>58</v>
      </c>
      <c r="T548">
        <v>0</v>
      </c>
    </row>
    <row r="549" spans="1:21" x14ac:dyDescent="0.2">
      <c r="A549" s="2" t="s">
        <v>118</v>
      </c>
      <c r="B549" s="2" t="s">
        <v>962</v>
      </c>
      <c r="C549" s="2" t="s">
        <v>37</v>
      </c>
      <c r="D549">
        <v>58749</v>
      </c>
      <c r="E549">
        <v>58749</v>
      </c>
      <c r="F549">
        <v>1</v>
      </c>
      <c r="G549" s="2" t="s">
        <v>963</v>
      </c>
      <c r="H549" s="2" t="s">
        <v>54</v>
      </c>
      <c r="I549" s="2" t="s">
        <v>55</v>
      </c>
      <c r="J549" s="2" t="s">
        <v>56</v>
      </c>
      <c r="K549">
        <v>1</v>
      </c>
      <c r="L549" s="2" t="s">
        <v>116</v>
      </c>
      <c r="M549">
        <v>13</v>
      </c>
      <c r="N549">
        <v>1530</v>
      </c>
      <c r="O549">
        <v>183.6</v>
      </c>
      <c r="P549">
        <v>255</v>
      </c>
      <c r="R549" s="2" t="s">
        <v>58</v>
      </c>
      <c r="T549">
        <v>0</v>
      </c>
    </row>
    <row r="550" spans="1:21" x14ac:dyDescent="0.2">
      <c r="A550" s="2" t="s">
        <v>118</v>
      </c>
      <c r="B550" s="2" t="s">
        <v>964</v>
      </c>
      <c r="C550" s="2" t="s">
        <v>37</v>
      </c>
      <c r="D550">
        <v>68785</v>
      </c>
      <c r="E550">
        <v>68790</v>
      </c>
      <c r="F550">
        <v>4</v>
      </c>
      <c r="G550" s="2" t="s">
        <v>71</v>
      </c>
      <c r="H550" s="2" t="s">
        <v>54</v>
      </c>
      <c r="I550" s="2" t="s">
        <v>55</v>
      </c>
      <c r="J550" s="2" t="s">
        <v>56</v>
      </c>
      <c r="K550">
        <v>1</v>
      </c>
      <c r="L550" s="2" t="s">
        <v>252</v>
      </c>
      <c r="M550">
        <v>108</v>
      </c>
      <c r="N550">
        <v>215.1</v>
      </c>
      <c r="O550">
        <v>23.23</v>
      </c>
      <c r="P550">
        <v>35.85</v>
      </c>
      <c r="R550" s="2" t="s">
        <v>58</v>
      </c>
      <c r="T550">
        <v>0</v>
      </c>
    </row>
    <row r="551" spans="1:21" x14ac:dyDescent="0.2">
      <c r="A551" s="2" t="s">
        <v>118</v>
      </c>
      <c r="B551" s="2" t="s">
        <v>965</v>
      </c>
      <c r="C551" s="2" t="s">
        <v>37</v>
      </c>
      <c r="D551">
        <v>8540</v>
      </c>
      <c r="E551">
        <v>37745</v>
      </c>
      <c r="F551">
        <v>1</v>
      </c>
      <c r="G551" s="2" t="s">
        <v>82</v>
      </c>
      <c r="H551" s="2" t="s">
        <v>84</v>
      </c>
      <c r="I551" s="2" t="s">
        <v>79</v>
      </c>
      <c r="J551" s="2" t="s">
        <v>126</v>
      </c>
      <c r="K551">
        <v>1</v>
      </c>
      <c r="L551" s="2" t="s">
        <v>92</v>
      </c>
      <c r="M551">
        <v>102</v>
      </c>
      <c r="N551">
        <v>6495</v>
      </c>
      <c r="O551">
        <v>649.5</v>
      </c>
      <c r="P551">
        <v>1082.5</v>
      </c>
      <c r="Q551" s="2" t="s">
        <v>127</v>
      </c>
      <c r="R551" s="2" t="s">
        <v>51</v>
      </c>
      <c r="S551">
        <v>1</v>
      </c>
      <c r="T551">
        <v>1</v>
      </c>
      <c r="U551">
        <v>10</v>
      </c>
    </row>
    <row r="552" spans="1:21" x14ac:dyDescent="0.2">
      <c r="A552" s="2" t="s">
        <v>118</v>
      </c>
      <c r="B552" s="2" t="s">
        <v>966</v>
      </c>
      <c r="C552" s="2" t="s">
        <v>37</v>
      </c>
      <c r="D552">
        <v>8540</v>
      </c>
      <c r="E552">
        <v>37754</v>
      </c>
      <c r="F552">
        <v>1</v>
      </c>
      <c r="G552" s="2" t="s">
        <v>788</v>
      </c>
      <c r="H552" s="2" t="s">
        <v>84</v>
      </c>
      <c r="I552" s="2" t="s">
        <v>85</v>
      </c>
      <c r="J552" s="2" t="s">
        <v>86</v>
      </c>
      <c r="K552">
        <v>1</v>
      </c>
      <c r="L552" s="2" t="s">
        <v>304</v>
      </c>
      <c r="M552">
        <v>102</v>
      </c>
      <c r="N552">
        <v>14290</v>
      </c>
      <c r="O552">
        <v>1429</v>
      </c>
      <c r="P552">
        <v>2381.69</v>
      </c>
      <c r="R552" s="2" t="s">
        <v>75</v>
      </c>
      <c r="T552">
        <v>0</v>
      </c>
    </row>
    <row r="553" spans="1:21" x14ac:dyDescent="0.2">
      <c r="A553" s="2" t="s">
        <v>189</v>
      </c>
      <c r="B553" s="2" t="s">
        <v>967</v>
      </c>
      <c r="C553" s="2" t="s">
        <v>37</v>
      </c>
      <c r="D553">
        <v>59627</v>
      </c>
      <c r="E553">
        <v>59633</v>
      </c>
      <c r="F553">
        <v>4</v>
      </c>
      <c r="G553" s="2" t="s">
        <v>968</v>
      </c>
      <c r="H553" s="2" t="s">
        <v>54</v>
      </c>
      <c r="I553" s="2" t="s">
        <v>55</v>
      </c>
      <c r="J553" s="2" t="s">
        <v>56</v>
      </c>
      <c r="K553">
        <v>1</v>
      </c>
      <c r="L553" s="2" t="s">
        <v>116</v>
      </c>
      <c r="M553">
        <v>13</v>
      </c>
      <c r="N553">
        <v>214.97</v>
      </c>
      <c r="O553">
        <v>25.8</v>
      </c>
      <c r="P553">
        <v>35.840000000000003</v>
      </c>
      <c r="R553" s="2" t="s">
        <v>58</v>
      </c>
      <c r="T553">
        <v>0</v>
      </c>
    </row>
    <row r="554" spans="1:21" x14ac:dyDescent="0.2">
      <c r="A554" s="2" t="s">
        <v>118</v>
      </c>
      <c r="B554" s="2" t="s">
        <v>969</v>
      </c>
      <c r="C554" s="2" t="s">
        <v>37</v>
      </c>
      <c r="D554">
        <v>8540</v>
      </c>
      <c r="E554">
        <v>37745</v>
      </c>
      <c r="F554">
        <v>5</v>
      </c>
      <c r="G554" s="2" t="s">
        <v>82</v>
      </c>
      <c r="H554" s="2" t="s">
        <v>84</v>
      </c>
      <c r="I554" s="2" t="s">
        <v>79</v>
      </c>
      <c r="J554" s="2" t="s">
        <v>48</v>
      </c>
      <c r="K554">
        <v>1</v>
      </c>
      <c r="L554" s="2" t="s">
        <v>64</v>
      </c>
      <c r="M554">
        <v>102</v>
      </c>
      <c r="N554">
        <v>24700</v>
      </c>
      <c r="O554">
        <v>2470</v>
      </c>
      <c r="P554">
        <v>4116.67</v>
      </c>
      <c r="Q554" s="2" t="s">
        <v>168</v>
      </c>
      <c r="R554" s="2" t="s">
        <v>51</v>
      </c>
      <c r="T554">
        <v>0</v>
      </c>
      <c r="U554">
        <v>10</v>
      </c>
    </row>
    <row r="555" spans="1:21" x14ac:dyDescent="0.2">
      <c r="A555" s="2" t="s">
        <v>178</v>
      </c>
      <c r="B555" s="2" t="s">
        <v>970</v>
      </c>
      <c r="C555" s="2" t="s">
        <v>37</v>
      </c>
      <c r="D555">
        <v>6680</v>
      </c>
      <c r="E555">
        <v>42811</v>
      </c>
      <c r="F555">
        <v>4</v>
      </c>
      <c r="G555" s="2" t="s">
        <v>971</v>
      </c>
      <c r="H555" s="2" t="s">
        <v>54</v>
      </c>
      <c r="I555" s="2" t="s">
        <v>55</v>
      </c>
      <c r="J555" s="2" t="s">
        <v>56</v>
      </c>
      <c r="K555">
        <v>1</v>
      </c>
      <c r="L555" s="2" t="s">
        <v>208</v>
      </c>
      <c r="M555">
        <v>18</v>
      </c>
      <c r="N555">
        <v>395.21</v>
      </c>
      <c r="O555">
        <v>51.38</v>
      </c>
      <c r="P555">
        <v>65.87</v>
      </c>
      <c r="R555" s="2" t="s">
        <v>58</v>
      </c>
      <c r="T555">
        <v>0</v>
      </c>
    </row>
    <row r="556" spans="1:21" x14ac:dyDescent="0.2">
      <c r="A556" s="2" t="s">
        <v>118</v>
      </c>
      <c r="B556" s="2" t="s">
        <v>972</v>
      </c>
      <c r="C556" s="2" t="s">
        <v>37</v>
      </c>
      <c r="D556">
        <v>9057</v>
      </c>
      <c r="E556">
        <v>43872</v>
      </c>
      <c r="F556">
        <v>4</v>
      </c>
      <c r="G556" s="2" t="s">
        <v>411</v>
      </c>
      <c r="H556" s="2" t="s">
        <v>54</v>
      </c>
      <c r="I556" s="2" t="s">
        <v>55</v>
      </c>
      <c r="J556" s="2" t="s">
        <v>56</v>
      </c>
      <c r="K556">
        <v>1</v>
      </c>
      <c r="L556" s="2" t="s">
        <v>500</v>
      </c>
      <c r="M556">
        <v>108</v>
      </c>
      <c r="N556">
        <v>216</v>
      </c>
      <c r="O556">
        <v>23.33</v>
      </c>
      <c r="P556">
        <v>36</v>
      </c>
      <c r="R556" s="2" t="s">
        <v>58</v>
      </c>
      <c r="T556">
        <v>0</v>
      </c>
    </row>
    <row r="557" spans="1:21" x14ac:dyDescent="0.2">
      <c r="A557" s="2" t="s">
        <v>118</v>
      </c>
      <c r="B557" s="2" t="s">
        <v>973</v>
      </c>
      <c r="C557" s="2" t="s">
        <v>37</v>
      </c>
      <c r="D557">
        <v>58749</v>
      </c>
      <c r="E557">
        <v>58749</v>
      </c>
      <c r="F557">
        <v>1</v>
      </c>
      <c r="G557" s="2" t="s">
        <v>963</v>
      </c>
      <c r="H557" s="2" t="s">
        <v>54</v>
      </c>
      <c r="I557" s="2" t="s">
        <v>55</v>
      </c>
      <c r="J557" s="2" t="s">
        <v>56</v>
      </c>
      <c r="K557">
        <v>1</v>
      </c>
      <c r="L557" s="2" t="s">
        <v>116</v>
      </c>
      <c r="M557">
        <v>13</v>
      </c>
      <c r="N557">
        <v>500</v>
      </c>
      <c r="O557">
        <v>60</v>
      </c>
      <c r="P557">
        <v>83.33</v>
      </c>
      <c r="R557" s="2" t="s">
        <v>58</v>
      </c>
      <c r="T557">
        <v>0</v>
      </c>
    </row>
    <row r="558" spans="1:21" x14ac:dyDescent="0.2">
      <c r="A558" s="2" t="s">
        <v>118</v>
      </c>
      <c r="B558" s="2" t="s">
        <v>974</v>
      </c>
      <c r="C558" s="2" t="s">
        <v>37</v>
      </c>
      <c r="D558">
        <v>61104</v>
      </c>
      <c r="E558">
        <v>61106</v>
      </c>
      <c r="F558">
        <v>4</v>
      </c>
      <c r="G558" s="2" t="s">
        <v>409</v>
      </c>
      <c r="H558" s="2" t="s">
        <v>54</v>
      </c>
      <c r="I558" s="2" t="s">
        <v>55</v>
      </c>
      <c r="J558" s="2" t="s">
        <v>56</v>
      </c>
      <c r="K558">
        <v>1</v>
      </c>
      <c r="L558" s="2" t="s">
        <v>67</v>
      </c>
      <c r="M558">
        <v>13</v>
      </c>
      <c r="N558">
        <v>266.5</v>
      </c>
      <c r="O558">
        <v>31.98</v>
      </c>
      <c r="P558">
        <v>44.42</v>
      </c>
      <c r="R558" s="2" t="s">
        <v>58</v>
      </c>
      <c r="T558">
        <v>0</v>
      </c>
    </row>
    <row r="559" spans="1:21" x14ac:dyDescent="0.2">
      <c r="A559" s="2" t="s">
        <v>118</v>
      </c>
      <c r="B559" s="2" t="s">
        <v>975</v>
      </c>
      <c r="C559" s="2" t="s">
        <v>37</v>
      </c>
      <c r="D559">
        <v>59966</v>
      </c>
      <c r="E559">
        <v>59967</v>
      </c>
      <c r="F559">
        <v>4</v>
      </c>
      <c r="G559" s="2" t="s">
        <v>976</v>
      </c>
      <c r="H559" s="2" t="s">
        <v>54</v>
      </c>
      <c r="I559" s="2" t="s">
        <v>55</v>
      </c>
      <c r="J559" s="2" t="s">
        <v>56</v>
      </c>
      <c r="K559">
        <v>1</v>
      </c>
      <c r="L559" s="2" t="s">
        <v>286</v>
      </c>
      <c r="M559">
        <v>15</v>
      </c>
      <c r="N559">
        <v>335.97</v>
      </c>
      <c r="O559">
        <v>27.52</v>
      </c>
      <c r="P559">
        <v>27.52</v>
      </c>
      <c r="R559" s="2" t="s">
        <v>58</v>
      </c>
      <c r="T559">
        <v>0</v>
      </c>
    </row>
    <row r="560" spans="1:21" x14ac:dyDescent="0.2">
      <c r="A560" s="2" t="s">
        <v>118</v>
      </c>
      <c r="B560" s="2" t="s">
        <v>977</v>
      </c>
      <c r="C560" s="2" t="s">
        <v>37</v>
      </c>
      <c r="D560">
        <v>8857</v>
      </c>
      <c r="E560">
        <v>42394</v>
      </c>
      <c r="F560">
        <v>1</v>
      </c>
      <c r="G560" s="2" t="s">
        <v>978</v>
      </c>
      <c r="H560" s="2" t="s">
        <v>84</v>
      </c>
      <c r="I560" s="2" t="s">
        <v>85</v>
      </c>
      <c r="J560" s="2" t="s">
        <v>86</v>
      </c>
      <c r="K560">
        <v>1</v>
      </c>
      <c r="L560" s="2" t="s">
        <v>380</v>
      </c>
      <c r="M560">
        <v>18</v>
      </c>
      <c r="N560">
        <v>767</v>
      </c>
      <c r="O560">
        <v>99.71</v>
      </c>
      <c r="P560">
        <v>127.83</v>
      </c>
      <c r="R560" s="2" t="s">
        <v>75</v>
      </c>
      <c r="T560">
        <v>0</v>
      </c>
      <c r="U560">
        <v>10</v>
      </c>
    </row>
    <row r="561" spans="1:21" x14ac:dyDescent="0.2">
      <c r="A561" s="2" t="s">
        <v>178</v>
      </c>
      <c r="B561" s="2" t="s">
        <v>979</v>
      </c>
      <c r="C561" s="2" t="s">
        <v>37</v>
      </c>
      <c r="D561">
        <v>7129</v>
      </c>
      <c r="E561">
        <v>27094</v>
      </c>
      <c r="F561">
        <v>4</v>
      </c>
      <c r="G561" s="2" t="s">
        <v>980</v>
      </c>
      <c r="H561" s="2" t="s">
        <v>54</v>
      </c>
      <c r="I561" s="2" t="s">
        <v>55</v>
      </c>
      <c r="J561" s="2" t="s">
        <v>56</v>
      </c>
      <c r="K561">
        <v>1</v>
      </c>
      <c r="L561" s="2" t="s">
        <v>92</v>
      </c>
      <c r="M561">
        <v>13</v>
      </c>
      <c r="N561">
        <v>278.54000000000002</v>
      </c>
      <c r="O561">
        <v>33.42</v>
      </c>
      <c r="P561">
        <v>46.42</v>
      </c>
      <c r="R561" s="2" t="s">
        <v>58</v>
      </c>
      <c r="T561">
        <v>0</v>
      </c>
    </row>
    <row r="562" spans="1:21" x14ac:dyDescent="0.2">
      <c r="A562" s="2" t="s">
        <v>118</v>
      </c>
      <c r="B562" s="2" t="s">
        <v>981</v>
      </c>
      <c r="C562" s="2" t="s">
        <v>37</v>
      </c>
      <c r="D562">
        <v>1315</v>
      </c>
      <c r="E562">
        <v>61427</v>
      </c>
      <c r="F562">
        <v>4</v>
      </c>
      <c r="G562" s="2" t="s">
        <v>982</v>
      </c>
      <c r="H562" s="2" t="s">
        <v>54</v>
      </c>
      <c r="I562" s="2" t="s">
        <v>55</v>
      </c>
      <c r="J562" s="2" t="s">
        <v>56</v>
      </c>
      <c r="K562">
        <v>1</v>
      </c>
      <c r="L562" s="2" t="s">
        <v>160</v>
      </c>
      <c r="M562">
        <v>13</v>
      </c>
      <c r="N562">
        <v>20999</v>
      </c>
      <c r="O562">
        <v>2519.88</v>
      </c>
      <c r="P562">
        <v>3499.83</v>
      </c>
      <c r="R562" s="2" t="s">
        <v>58</v>
      </c>
      <c r="T562">
        <v>0</v>
      </c>
    </row>
    <row r="563" spans="1:21" x14ac:dyDescent="0.2">
      <c r="A563" s="2" t="s">
        <v>118</v>
      </c>
      <c r="B563" s="2" t="s">
        <v>983</v>
      </c>
      <c r="C563" s="2" t="s">
        <v>37</v>
      </c>
      <c r="D563">
        <v>8975</v>
      </c>
      <c r="E563">
        <v>43271</v>
      </c>
      <c r="F563">
        <v>1</v>
      </c>
      <c r="G563" s="2" t="s">
        <v>984</v>
      </c>
      <c r="H563" s="2" t="s">
        <v>54</v>
      </c>
      <c r="I563" s="2" t="s">
        <v>55</v>
      </c>
      <c r="J563" s="2" t="s">
        <v>56</v>
      </c>
      <c r="K563">
        <v>1</v>
      </c>
      <c r="L563" s="2" t="s">
        <v>236</v>
      </c>
      <c r="M563">
        <v>13</v>
      </c>
      <c r="N563">
        <v>5545</v>
      </c>
      <c r="O563">
        <v>665.4</v>
      </c>
      <c r="P563">
        <v>924.17</v>
      </c>
      <c r="R563" s="2" t="s">
        <v>58</v>
      </c>
      <c r="T563">
        <v>0</v>
      </c>
    </row>
    <row r="564" spans="1:21" x14ac:dyDescent="0.2">
      <c r="A564" s="2" t="s">
        <v>116</v>
      </c>
      <c r="B564" s="2" t="s">
        <v>985</v>
      </c>
      <c r="C564" s="2" t="s">
        <v>37</v>
      </c>
      <c r="D564">
        <v>27468</v>
      </c>
      <c r="E564">
        <v>27468</v>
      </c>
      <c r="F564">
        <v>1</v>
      </c>
      <c r="G564" s="2" t="s">
        <v>156</v>
      </c>
      <c r="H564" s="2" t="s">
        <v>84</v>
      </c>
      <c r="I564" s="2" t="s">
        <v>85</v>
      </c>
      <c r="J564" s="2" t="s">
        <v>86</v>
      </c>
      <c r="K564">
        <v>1</v>
      </c>
      <c r="L564" s="2" t="s">
        <v>92</v>
      </c>
      <c r="N564">
        <v>5029</v>
      </c>
      <c r="O564">
        <v>603.48</v>
      </c>
      <c r="P564">
        <v>0</v>
      </c>
      <c r="R564" s="2" t="s">
        <v>75</v>
      </c>
      <c r="T564">
        <v>0</v>
      </c>
    </row>
    <row r="565" spans="1:21" x14ac:dyDescent="0.2">
      <c r="A565" s="2" t="s">
        <v>118</v>
      </c>
      <c r="B565" s="2" t="s">
        <v>986</v>
      </c>
      <c r="C565" s="2" t="s">
        <v>37</v>
      </c>
      <c r="D565">
        <v>5869</v>
      </c>
      <c r="E565">
        <v>25006</v>
      </c>
      <c r="F565">
        <v>1</v>
      </c>
      <c r="G565" s="2" t="s">
        <v>987</v>
      </c>
      <c r="H565" s="2" t="s">
        <v>54</v>
      </c>
      <c r="I565" s="2" t="s">
        <v>55</v>
      </c>
      <c r="J565" s="2" t="s">
        <v>56</v>
      </c>
      <c r="K565">
        <v>1</v>
      </c>
      <c r="L565" s="2" t="s">
        <v>116</v>
      </c>
      <c r="M565">
        <v>13</v>
      </c>
      <c r="N565">
        <v>206.05</v>
      </c>
      <c r="O565">
        <v>24.73</v>
      </c>
      <c r="P565">
        <v>34.35</v>
      </c>
      <c r="R565" s="2" t="s">
        <v>58</v>
      </c>
      <c r="T565">
        <v>0</v>
      </c>
    </row>
    <row r="566" spans="1:21" x14ac:dyDescent="0.2">
      <c r="A566" s="2" t="s">
        <v>116</v>
      </c>
      <c r="B566" s="2" t="s">
        <v>988</v>
      </c>
      <c r="C566" s="2" t="s">
        <v>37</v>
      </c>
      <c r="D566">
        <v>8540</v>
      </c>
      <c r="E566">
        <v>37745</v>
      </c>
      <c r="F566">
        <v>1</v>
      </c>
      <c r="G566" s="2" t="s">
        <v>82</v>
      </c>
      <c r="H566" s="2" t="s">
        <v>54</v>
      </c>
      <c r="I566" s="2" t="s">
        <v>55</v>
      </c>
      <c r="J566" s="2" t="s">
        <v>56</v>
      </c>
      <c r="K566">
        <v>1</v>
      </c>
      <c r="L566" s="2" t="s">
        <v>92</v>
      </c>
      <c r="M566">
        <v>102</v>
      </c>
      <c r="N566">
        <v>440</v>
      </c>
      <c r="O566">
        <v>44</v>
      </c>
      <c r="P566">
        <v>73.33</v>
      </c>
      <c r="R566" s="2" t="s">
        <v>58</v>
      </c>
      <c r="T566">
        <v>0</v>
      </c>
    </row>
    <row r="567" spans="1:21" x14ac:dyDescent="0.2">
      <c r="A567" s="2" t="s">
        <v>116</v>
      </c>
      <c r="B567" s="2" t="s">
        <v>989</v>
      </c>
      <c r="C567" s="2" t="s">
        <v>37</v>
      </c>
      <c r="D567">
        <v>19568</v>
      </c>
      <c r="E567">
        <v>19568</v>
      </c>
      <c r="F567">
        <v>1</v>
      </c>
      <c r="G567" s="2" t="s">
        <v>172</v>
      </c>
      <c r="H567" s="2" t="s">
        <v>54</v>
      </c>
      <c r="I567" s="2" t="s">
        <v>55</v>
      </c>
      <c r="J567" s="2" t="s">
        <v>56</v>
      </c>
      <c r="K567">
        <v>1</v>
      </c>
      <c r="L567" s="2" t="s">
        <v>64</v>
      </c>
      <c r="M567">
        <v>25</v>
      </c>
      <c r="N567">
        <v>1050</v>
      </c>
      <c r="O567">
        <v>126</v>
      </c>
      <c r="P567">
        <v>174.99</v>
      </c>
      <c r="R567" s="2" t="s">
        <v>58</v>
      </c>
      <c r="T567">
        <v>0</v>
      </c>
    </row>
    <row r="568" spans="1:21" x14ac:dyDescent="0.2">
      <c r="A568" s="2" t="s">
        <v>116</v>
      </c>
      <c r="B568" s="2" t="s">
        <v>990</v>
      </c>
      <c r="C568" s="2" t="s">
        <v>37</v>
      </c>
      <c r="D568">
        <v>8540</v>
      </c>
      <c r="E568">
        <v>37745</v>
      </c>
      <c r="F568">
        <v>1</v>
      </c>
      <c r="G568" s="2" t="s">
        <v>82</v>
      </c>
      <c r="H568" s="2" t="s">
        <v>84</v>
      </c>
      <c r="I568" s="2" t="s">
        <v>79</v>
      </c>
      <c r="J568" s="2" t="s">
        <v>126</v>
      </c>
      <c r="K568">
        <v>1</v>
      </c>
      <c r="L568" s="2" t="s">
        <v>64</v>
      </c>
      <c r="M568">
        <v>102</v>
      </c>
      <c r="N568">
        <v>8000</v>
      </c>
      <c r="O568">
        <v>800</v>
      </c>
      <c r="P568">
        <v>1333.33</v>
      </c>
      <c r="Q568" s="2" t="s">
        <v>184</v>
      </c>
      <c r="R568" s="2" t="s">
        <v>51</v>
      </c>
      <c r="S568">
        <v>1</v>
      </c>
      <c r="T568">
        <v>1</v>
      </c>
      <c r="U568">
        <v>10</v>
      </c>
    </row>
    <row r="569" spans="1:21" x14ac:dyDescent="0.2">
      <c r="A569" s="2" t="s">
        <v>116</v>
      </c>
      <c r="B569" s="2" t="s">
        <v>991</v>
      </c>
      <c r="C569" s="2" t="s">
        <v>37</v>
      </c>
      <c r="D569">
        <v>6750</v>
      </c>
      <c r="E569">
        <v>25051</v>
      </c>
      <c r="F569">
        <v>4</v>
      </c>
      <c r="G569" s="2" t="s">
        <v>992</v>
      </c>
      <c r="H569" s="2" t="s">
        <v>54</v>
      </c>
      <c r="I569" s="2" t="s">
        <v>55</v>
      </c>
      <c r="J569" s="2" t="s">
        <v>56</v>
      </c>
      <c r="K569">
        <v>1</v>
      </c>
      <c r="L569" s="2" t="s">
        <v>438</v>
      </c>
      <c r="M569">
        <v>18</v>
      </c>
      <c r="N569">
        <v>496.35</v>
      </c>
      <c r="O569">
        <v>64.53</v>
      </c>
      <c r="P569">
        <v>82.73</v>
      </c>
      <c r="R569" s="2" t="s">
        <v>58</v>
      </c>
      <c r="T569">
        <v>0</v>
      </c>
    </row>
    <row r="570" spans="1:21" x14ac:dyDescent="0.2">
      <c r="A570" s="2" t="s">
        <v>116</v>
      </c>
      <c r="B570" s="2" t="s">
        <v>993</v>
      </c>
      <c r="C570" s="2" t="s">
        <v>37</v>
      </c>
      <c r="D570">
        <v>8540</v>
      </c>
      <c r="E570">
        <v>37745</v>
      </c>
      <c r="F570">
        <v>1</v>
      </c>
      <c r="G570" s="2" t="s">
        <v>82</v>
      </c>
      <c r="H570" s="2" t="s">
        <v>84</v>
      </c>
      <c r="I570" s="2" t="s">
        <v>85</v>
      </c>
      <c r="J570" s="2" t="s">
        <v>86</v>
      </c>
      <c r="K570">
        <v>1</v>
      </c>
      <c r="L570" s="2" t="s">
        <v>398</v>
      </c>
      <c r="M570">
        <v>102</v>
      </c>
      <c r="N570">
        <v>9030</v>
      </c>
      <c r="O570">
        <v>903</v>
      </c>
      <c r="P570">
        <v>1505</v>
      </c>
      <c r="R570" s="2" t="s">
        <v>75</v>
      </c>
      <c r="T570">
        <v>0</v>
      </c>
    </row>
    <row r="571" spans="1:21" x14ac:dyDescent="0.2">
      <c r="A571" s="2" t="s">
        <v>116</v>
      </c>
      <c r="B571" s="2" t="s">
        <v>994</v>
      </c>
      <c r="C571" s="2" t="s">
        <v>37</v>
      </c>
      <c r="D571">
        <v>9099</v>
      </c>
      <c r="E571">
        <v>44319</v>
      </c>
      <c r="F571">
        <v>4</v>
      </c>
      <c r="G571" s="2" t="s">
        <v>936</v>
      </c>
      <c r="H571" s="2" t="s">
        <v>54</v>
      </c>
      <c r="I571" s="2" t="s">
        <v>55</v>
      </c>
      <c r="J571" s="2" t="s">
        <v>56</v>
      </c>
      <c r="K571">
        <v>1</v>
      </c>
      <c r="L571" s="2" t="s">
        <v>92</v>
      </c>
      <c r="M571">
        <v>13</v>
      </c>
      <c r="N571">
        <v>186</v>
      </c>
      <c r="O571">
        <v>22.32</v>
      </c>
      <c r="P571">
        <v>31</v>
      </c>
      <c r="R571" s="2" t="s">
        <v>58</v>
      </c>
      <c r="T571">
        <v>0</v>
      </c>
    </row>
    <row r="572" spans="1:21" x14ac:dyDescent="0.2">
      <c r="A572" s="2" t="s">
        <v>118</v>
      </c>
      <c r="B572" s="2" t="s">
        <v>995</v>
      </c>
      <c r="C572" s="2" t="s">
        <v>37</v>
      </c>
      <c r="D572">
        <v>56988</v>
      </c>
      <c r="E572">
        <v>56989</v>
      </c>
      <c r="F572">
        <v>4</v>
      </c>
      <c r="G572" s="2" t="s">
        <v>996</v>
      </c>
      <c r="H572" s="2" t="s">
        <v>54</v>
      </c>
      <c r="I572" s="2" t="s">
        <v>55</v>
      </c>
      <c r="J572" s="2" t="s">
        <v>56</v>
      </c>
      <c r="K572">
        <v>1</v>
      </c>
      <c r="L572" s="2" t="s">
        <v>398</v>
      </c>
      <c r="M572">
        <v>13</v>
      </c>
      <c r="N572">
        <v>304</v>
      </c>
      <c r="O572">
        <v>36.479999999999997</v>
      </c>
      <c r="P572">
        <v>50.67</v>
      </c>
      <c r="R572" s="2" t="s">
        <v>58</v>
      </c>
      <c r="T572">
        <v>0</v>
      </c>
    </row>
    <row r="573" spans="1:21" x14ac:dyDescent="0.2">
      <c r="A573" s="2" t="s">
        <v>116</v>
      </c>
      <c r="B573" s="2" t="s">
        <v>997</v>
      </c>
      <c r="C573" s="2" t="s">
        <v>37</v>
      </c>
      <c r="D573">
        <v>59971</v>
      </c>
      <c r="E573">
        <v>59984</v>
      </c>
      <c r="F573">
        <v>4</v>
      </c>
      <c r="G573" s="2" t="s">
        <v>998</v>
      </c>
      <c r="H573" s="2" t="s">
        <v>54</v>
      </c>
      <c r="I573" s="2" t="s">
        <v>55</v>
      </c>
      <c r="J573" s="2" t="s">
        <v>56</v>
      </c>
      <c r="K573">
        <v>1</v>
      </c>
      <c r="L573" s="2" t="s">
        <v>999</v>
      </c>
      <c r="M573">
        <v>74</v>
      </c>
      <c r="N573">
        <v>206.2</v>
      </c>
      <c r="O573">
        <v>28.58</v>
      </c>
      <c r="P573">
        <v>34.07</v>
      </c>
      <c r="R573" s="2" t="s">
        <v>58</v>
      </c>
      <c r="T573">
        <v>0</v>
      </c>
    </row>
    <row r="574" spans="1:21" x14ac:dyDescent="0.2">
      <c r="A574" s="2" t="s">
        <v>116</v>
      </c>
      <c r="B574" s="2" t="s">
        <v>1000</v>
      </c>
      <c r="C574" s="2" t="s">
        <v>37</v>
      </c>
      <c r="D574">
        <v>45128</v>
      </c>
      <c r="E574">
        <v>45128</v>
      </c>
      <c r="F574">
        <v>4</v>
      </c>
      <c r="G574" s="2" t="s">
        <v>1001</v>
      </c>
      <c r="H574" s="2" t="s">
        <v>84</v>
      </c>
      <c r="I574" s="2" t="s">
        <v>79</v>
      </c>
      <c r="J574" s="2" t="s">
        <v>126</v>
      </c>
      <c r="K574">
        <v>1</v>
      </c>
      <c r="L574" s="2" t="s">
        <v>64</v>
      </c>
      <c r="M574">
        <v>15</v>
      </c>
      <c r="N574">
        <v>18400</v>
      </c>
      <c r="O574">
        <v>3066.67</v>
      </c>
      <c r="P574">
        <v>3066.67</v>
      </c>
      <c r="Q574" s="2" t="s">
        <v>50</v>
      </c>
      <c r="R574" s="2" t="s">
        <v>51</v>
      </c>
      <c r="S574">
        <v>1</v>
      </c>
      <c r="T574">
        <v>1</v>
      </c>
      <c r="U574">
        <v>10</v>
      </c>
    </row>
    <row r="575" spans="1:21" x14ac:dyDescent="0.2">
      <c r="A575" s="2" t="s">
        <v>116</v>
      </c>
      <c r="B575" s="2" t="s">
        <v>1002</v>
      </c>
      <c r="C575" s="2" t="s">
        <v>37</v>
      </c>
      <c r="D575">
        <v>3344</v>
      </c>
      <c r="E575">
        <v>26344</v>
      </c>
      <c r="F575">
        <v>6</v>
      </c>
      <c r="G575" s="2" t="s">
        <v>223</v>
      </c>
      <c r="H575" s="2" t="s">
        <v>54</v>
      </c>
      <c r="I575" s="2" t="s">
        <v>55</v>
      </c>
      <c r="J575" s="2" t="s">
        <v>56</v>
      </c>
      <c r="K575">
        <v>1</v>
      </c>
      <c r="L575" s="2" t="s">
        <v>92</v>
      </c>
      <c r="M575">
        <v>19</v>
      </c>
      <c r="N575">
        <v>195.68</v>
      </c>
      <c r="O575">
        <v>23.48</v>
      </c>
      <c r="P575">
        <v>32.630000000000003</v>
      </c>
      <c r="R575" s="2" t="s">
        <v>58</v>
      </c>
      <c r="T575">
        <v>0</v>
      </c>
    </row>
    <row r="576" spans="1:21" x14ac:dyDescent="0.2">
      <c r="A576" s="2" t="s">
        <v>116</v>
      </c>
      <c r="B576" s="2" t="s">
        <v>1003</v>
      </c>
      <c r="C576" s="2" t="s">
        <v>37</v>
      </c>
      <c r="D576">
        <v>6750</v>
      </c>
      <c r="E576">
        <v>25119</v>
      </c>
      <c r="F576">
        <v>1</v>
      </c>
      <c r="G576" s="2" t="s">
        <v>1004</v>
      </c>
      <c r="H576" s="2" t="s">
        <v>54</v>
      </c>
      <c r="I576" s="2" t="s">
        <v>55</v>
      </c>
      <c r="J576" s="2" t="s">
        <v>56</v>
      </c>
      <c r="K576">
        <v>1</v>
      </c>
      <c r="L576" s="2" t="s">
        <v>438</v>
      </c>
      <c r="M576">
        <v>18</v>
      </c>
      <c r="N576">
        <v>29283</v>
      </c>
      <c r="O576">
        <v>3806.79</v>
      </c>
      <c r="P576">
        <v>4880.5</v>
      </c>
      <c r="R576" s="2" t="s">
        <v>58</v>
      </c>
      <c r="T576">
        <v>0</v>
      </c>
    </row>
    <row r="577" spans="1:21" x14ac:dyDescent="0.2">
      <c r="A577" s="2" t="s">
        <v>116</v>
      </c>
      <c r="B577" s="2" t="s">
        <v>1005</v>
      </c>
      <c r="C577" s="2" t="s">
        <v>37</v>
      </c>
      <c r="D577">
        <v>57312</v>
      </c>
      <c r="E577">
        <v>44950</v>
      </c>
      <c r="F577">
        <v>1</v>
      </c>
      <c r="G577" s="2" t="s">
        <v>549</v>
      </c>
      <c r="H577" s="2" t="s">
        <v>54</v>
      </c>
      <c r="I577" s="2" t="s">
        <v>55</v>
      </c>
      <c r="J577" s="2" t="s">
        <v>56</v>
      </c>
      <c r="K577">
        <v>1</v>
      </c>
      <c r="L577" s="2" t="s">
        <v>116</v>
      </c>
      <c r="M577">
        <v>140</v>
      </c>
      <c r="N577">
        <v>320.11</v>
      </c>
      <c r="O577">
        <v>37.47</v>
      </c>
      <c r="P577">
        <v>52.15</v>
      </c>
      <c r="R577" s="2" t="s">
        <v>58</v>
      </c>
      <c r="T577">
        <v>0</v>
      </c>
    </row>
    <row r="578" spans="1:21" x14ac:dyDescent="0.2">
      <c r="A578" s="2" t="s">
        <v>116</v>
      </c>
      <c r="B578" s="2" t="s">
        <v>1006</v>
      </c>
      <c r="C578" s="2" t="s">
        <v>37</v>
      </c>
      <c r="D578">
        <v>8540</v>
      </c>
      <c r="E578">
        <v>37745</v>
      </c>
      <c r="F578">
        <v>1</v>
      </c>
      <c r="G578" s="2" t="s">
        <v>82</v>
      </c>
      <c r="H578" s="2" t="s">
        <v>84</v>
      </c>
      <c r="I578" s="2" t="s">
        <v>79</v>
      </c>
      <c r="J578" s="2" t="s">
        <v>126</v>
      </c>
      <c r="K578">
        <v>1</v>
      </c>
      <c r="L578" s="2" t="s">
        <v>64</v>
      </c>
      <c r="M578">
        <v>102</v>
      </c>
      <c r="N578">
        <v>11100</v>
      </c>
      <c r="O578">
        <v>1110</v>
      </c>
      <c r="P578">
        <v>1850</v>
      </c>
      <c r="Q578" s="2" t="s">
        <v>50</v>
      </c>
      <c r="R578" s="2" t="s">
        <v>51</v>
      </c>
      <c r="S578">
        <v>1</v>
      </c>
      <c r="T578">
        <v>1</v>
      </c>
      <c r="U578">
        <v>10</v>
      </c>
    </row>
    <row r="579" spans="1:21" x14ac:dyDescent="0.2">
      <c r="A579" s="2" t="s">
        <v>116</v>
      </c>
      <c r="B579" s="2" t="s">
        <v>1007</v>
      </c>
      <c r="C579" s="2" t="s">
        <v>37</v>
      </c>
      <c r="D579">
        <v>65074</v>
      </c>
      <c r="E579">
        <v>65074</v>
      </c>
      <c r="F579">
        <v>4</v>
      </c>
      <c r="G579" s="2" t="s">
        <v>1008</v>
      </c>
      <c r="H579" s="2" t="s">
        <v>54</v>
      </c>
      <c r="I579" s="2" t="s">
        <v>55</v>
      </c>
      <c r="J579" s="2" t="s">
        <v>56</v>
      </c>
      <c r="K579">
        <v>1</v>
      </c>
      <c r="L579" s="2" t="s">
        <v>92</v>
      </c>
      <c r="M579">
        <v>108</v>
      </c>
      <c r="N579">
        <v>176.84</v>
      </c>
      <c r="O579">
        <v>19.100000000000001</v>
      </c>
      <c r="P579">
        <v>29.47</v>
      </c>
      <c r="R579" s="2" t="s">
        <v>58</v>
      </c>
      <c r="T579">
        <v>0</v>
      </c>
    </row>
    <row r="580" spans="1:21" x14ac:dyDescent="0.2">
      <c r="A580" s="2" t="s">
        <v>116</v>
      </c>
      <c r="B580" s="2" t="s">
        <v>1009</v>
      </c>
      <c r="C580" s="2" t="s">
        <v>37</v>
      </c>
      <c r="D580">
        <v>8540</v>
      </c>
      <c r="E580">
        <v>37745</v>
      </c>
      <c r="F580">
        <v>1</v>
      </c>
      <c r="G580" s="2" t="s">
        <v>82</v>
      </c>
      <c r="H580" s="2" t="s">
        <v>84</v>
      </c>
      <c r="I580" s="2" t="s">
        <v>79</v>
      </c>
      <c r="J580" s="2" t="s">
        <v>126</v>
      </c>
      <c r="K580">
        <v>1</v>
      </c>
      <c r="L580" s="2" t="s">
        <v>102</v>
      </c>
      <c r="M580">
        <v>102</v>
      </c>
      <c r="N580">
        <v>9207</v>
      </c>
      <c r="O580">
        <v>920.7</v>
      </c>
      <c r="P580">
        <v>1534.51</v>
      </c>
      <c r="Q580" s="2" t="s">
        <v>157</v>
      </c>
      <c r="R580" s="2" t="s">
        <v>51</v>
      </c>
      <c r="S580">
        <v>1</v>
      </c>
      <c r="T580">
        <v>1</v>
      </c>
      <c r="U580">
        <v>10</v>
      </c>
    </row>
    <row r="581" spans="1:21" x14ac:dyDescent="0.2">
      <c r="A581" s="2" t="s">
        <v>116</v>
      </c>
      <c r="B581" s="2" t="s">
        <v>1010</v>
      </c>
      <c r="C581" s="2" t="s">
        <v>37</v>
      </c>
      <c r="D581">
        <v>27468</v>
      </c>
      <c r="E581">
        <v>27468</v>
      </c>
      <c r="F581">
        <v>4</v>
      </c>
      <c r="G581" s="2" t="s">
        <v>156</v>
      </c>
      <c r="H581" s="2" t="s">
        <v>46</v>
      </c>
      <c r="I581" s="2" t="s">
        <v>72</v>
      </c>
      <c r="J581" s="2" t="s">
        <v>110</v>
      </c>
      <c r="K581">
        <v>1</v>
      </c>
      <c r="L581" s="2" t="s">
        <v>64</v>
      </c>
      <c r="N581">
        <v>6294.9</v>
      </c>
      <c r="O581">
        <v>679.85</v>
      </c>
      <c r="P581">
        <v>0</v>
      </c>
      <c r="Q581" s="2" t="s">
        <v>50</v>
      </c>
      <c r="R581" s="2" t="s">
        <v>51</v>
      </c>
      <c r="T581">
        <v>0</v>
      </c>
    </row>
    <row r="582" spans="1:21" x14ac:dyDescent="0.2">
      <c r="A582" s="2" t="s">
        <v>116</v>
      </c>
      <c r="B582" s="2" t="s">
        <v>1011</v>
      </c>
      <c r="C582" s="2" t="s">
        <v>37</v>
      </c>
      <c r="D582">
        <v>5536</v>
      </c>
      <c r="E582">
        <v>19387</v>
      </c>
      <c r="F582">
        <v>1</v>
      </c>
      <c r="G582" s="2" t="s">
        <v>1012</v>
      </c>
      <c r="H582" s="2" t="s">
        <v>54</v>
      </c>
      <c r="I582" s="2" t="s">
        <v>55</v>
      </c>
      <c r="J582" s="2" t="s">
        <v>56</v>
      </c>
      <c r="K582">
        <v>1</v>
      </c>
      <c r="L582" s="2" t="s">
        <v>497</v>
      </c>
      <c r="M582">
        <v>18</v>
      </c>
      <c r="N582">
        <v>230.6</v>
      </c>
      <c r="O582">
        <v>29.98</v>
      </c>
      <c r="P582">
        <v>38.43</v>
      </c>
      <c r="R582" s="2" t="s">
        <v>58</v>
      </c>
      <c r="T582">
        <v>0</v>
      </c>
    </row>
    <row r="583" spans="1:21" x14ac:dyDescent="0.2">
      <c r="A583" s="2" t="s">
        <v>116</v>
      </c>
      <c r="B583" s="2" t="s">
        <v>1013</v>
      </c>
      <c r="C583" s="2" t="s">
        <v>37</v>
      </c>
      <c r="D583">
        <v>6750</v>
      </c>
      <c r="E583">
        <v>25074</v>
      </c>
      <c r="F583">
        <v>4</v>
      </c>
      <c r="G583" s="2" t="s">
        <v>1014</v>
      </c>
      <c r="H583" s="2" t="s">
        <v>54</v>
      </c>
      <c r="I583" s="2" t="s">
        <v>55</v>
      </c>
      <c r="J583" s="2" t="s">
        <v>56</v>
      </c>
      <c r="K583">
        <v>1</v>
      </c>
      <c r="L583" s="2" t="s">
        <v>57</v>
      </c>
      <c r="M583">
        <v>18</v>
      </c>
      <c r="N583">
        <v>507.85</v>
      </c>
      <c r="O583">
        <v>66.02</v>
      </c>
      <c r="P583">
        <v>84.64</v>
      </c>
      <c r="R583" s="2" t="s">
        <v>58</v>
      </c>
      <c r="T583">
        <v>0</v>
      </c>
    </row>
    <row r="584" spans="1:21" x14ac:dyDescent="0.2">
      <c r="A584" s="2" t="s">
        <v>116</v>
      </c>
      <c r="B584" s="2" t="s">
        <v>1015</v>
      </c>
      <c r="C584" s="2" t="s">
        <v>37</v>
      </c>
      <c r="D584">
        <v>62519</v>
      </c>
      <c r="E584">
        <v>62522</v>
      </c>
      <c r="F584">
        <v>1</v>
      </c>
      <c r="G584" s="2" t="s">
        <v>762</v>
      </c>
      <c r="H584" s="2" t="s">
        <v>84</v>
      </c>
      <c r="I584" s="2" t="s">
        <v>79</v>
      </c>
      <c r="J584" s="2" t="s">
        <v>126</v>
      </c>
      <c r="K584">
        <v>1</v>
      </c>
      <c r="L584" s="2" t="s">
        <v>64</v>
      </c>
      <c r="N584">
        <v>3442.5</v>
      </c>
      <c r="O584">
        <v>413.1</v>
      </c>
      <c r="P584">
        <v>0</v>
      </c>
      <c r="Q584" s="2" t="s">
        <v>50</v>
      </c>
      <c r="R584" s="2" t="s">
        <v>75</v>
      </c>
      <c r="S584">
        <v>1</v>
      </c>
      <c r="T584">
        <v>1</v>
      </c>
      <c r="U584">
        <v>10</v>
      </c>
    </row>
    <row r="585" spans="1:21" x14ac:dyDescent="0.2">
      <c r="A585" s="2" t="s">
        <v>116</v>
      </c>
      <c r="B585" s="2" t="s">
        <v>1016</v>
      </c>
      <c r="C585" s="2" t="s">
        <v>37</v>
      </c>
      <c r="D585">
        <v>27468</v>
      </c>
      <c r="E585">
        <v>27468</v>
      </c>
      <c r="F585">
        <v>1</v>
      </c>
      <c r="G585" s="2" t="s">
        <v>156</v>
      </c>
      <c r="H585" s="2" t="s">
        <v>84</v>
      </c>
      <c r="I585" s="2" t="s">
        <v>79</v>
      </c>
      <c r="J585" s="2" t="s">
        <v>126</v>
      </c>
      <c r="K585">
        <v>1</v>
      </c>
      <c r="L585" s="2" t="s">
        <v>57</v>
      </c>
      <c r="N585">
        <v>347.9</v>
      </c>
      <c r="O585">
        <v>41.75</v>
      </c>
      <c r="P585">
        <v>0</v>
      </c>
      <c r="Q585" s="2" t="s">
        <v>168</v>
      </c>
      <c r="R585" s="2" t="s">
        <v>75</v>
      </c>
      <c r="S585">
        <v>1</v>
      </c>
      <c r="T585">
        <v>1</v>
      </c>
      <c r="U585">
        <v>10</v>
      </c>
    </row>
    <row r="586" spans="1:21" x14ac:dyDescent="0.2">
      <c r="A586" s="2" t="s">
        <v>116</v>
      </c>
      <c r="B586" s="2" t="s">
        <v>1017</v>
      </c>
      <c r="C586" s="2" t="s">
        <v>37</v>
      </c>
      <c r="D586">
        <v>61104</v>
      </c>
      <c r="E586">
        <v>61106</v>
      </c>
      <c r="F586">
        <v>4</v>
      </c>
      <c r="G586" s="2" t="s">
        <v>409</v>
      </c>
      <c r="H586" s="2" t="s">
        <v>54</v>
      </c>
      <c r="I586" s="2" t="s">
        <v>55</v>
      </c>
      <c r="J586" s="2" t="s">
        <v>56</v>
      </c>
      <c r="K586">
        <v>1</v>
      </c>
      <c r="L586" s="2" t="s">
        <v>57</v>
      </c>
      <c r="M586">
        <v>13</v>
      </c>
      <c r="N586">
        <v>249.8</v>
      </c>
      <c r="O586">
        <v>29.98</v>
      </c>
      <c r="P586">
        <v>41.63</v>
      </c>
      <c r="R586" s="2" t="s">
        <v>58</v>
      </c>
      <c r="T586">
        <v>0</v>
      </c>
    </row>
    <row r="587" spans="1:21" x14ac:dyDescent="0.2">
      <c r="A587" s="2" t="s">
        <v>116</v>
      </c>
      <c r="B587" s="2" t="s">
        <v>1018</v>
      </c>
      <c r="C587" s="2" t="s">
        <v>37</v>
      </c>
      <c r="D587">
        <v>3344</v>
      </c>
      <c r="E587">
        <v>18003</v>
      </c>
      <c r="F587">
        <v>6</v>
      </c>
      <c r="G587" s="2" t="s">
        <v>1019</v>
      </c>
      <c r="H587" s="2" t="s">
        <v>54</v>
      </c>
      <c r="I587" s="2" t="s">
        <v>55</v>
      </c>
      <c r="J587" s="2" t="s">
        <v>56</v>
      </c>
      <c r="K587">
        <v>1</v>
      </c>
      <c r="L587" s="2" t="s">
        <v>286</v>
      </c>
      <c r="M587">
        <v>19</v>
      </c>
      <c r="N587">
        <v>309.5</v>
      </c>
      <c r="O587">
        <v>37.14</v>
      </c>
      <c r="P587">
        <v>51.6</v>
      </c>
      <c r="R587" s="2" t="s">
        <v>58</v>
      </c>
      <c r="T587">
        <v>0</v>
      </c>
    </row>
    <row r="588" spans="1:21" x14ac:dyDescent="0.2">
      <c r="A588" s="2" t="s">
        <v>116</v>
      </c>
      <c r="B588" s="2" t="s">
        <v>1020</v>
      </c>
      <c r="C588" s="2" t="s">
        <v>37</v>
      </c>
      <c r="D588">
        <v>45128</v>
      </c>
      <c r="E588">
        <v>45128</v>
      </c>
      <c r="F588">
        <v>4</v>
      </c>
      <c r="G588" s="2" t="s">
        <v>1001</v>
      </c>
      <c r="H588" s="2" t="s">
        <v>84</v>
      </c>
      <c r="I588" s="2" t="s">
        <v>79</v>
      </c>
      <c r="J588" s="2" t="s">
        <v>126</v>
      </c>
      <c r="K588">
        <v>1</v>
      </c>
      <c r="L588" s="2" t="s">
        <v>57</v>
      </c>
      <c r="M588">
        <v>13</v>
      </c>
      <c r="N588">
        <v>14700</v>
      </c>
      <c r="O588">
        <v>1764</v>
      </c>
      <c r="P588">
        <v>2450</v>
      </c>
      <c r="Q588" s="2" t="s">
        <v>168</v>
      </c>
      <c r="R588" s="2" t="s">
        <v>51</v>
      </c>
      <c r="S588">
        <v>1</v>
      </c>
      <c r="T588">
        <v>1</v>
      </c>
      <c r="U588">
        <v>10</v>
      </c>
    </row>
    <row r="589" spans="1:21" x14ac:dyDescent="0.2">
      <c r="A589" s="2" t="s">
        <v>116</v>
      </c>
      <c r="B589" s="2" t="s">
        <v>1021</v>
      </c>
      <c r="C589" s="2" t="s">
        <v>37</v>
      </c>
      <c r="D589">
        <v>8540</v>
      </c>
      <c r="E589">
        <v>37749</v>
      </c>
      <c r="F589">
        <v>1</v>
      </c>
      <c r="G589" s="2" t="s">
        <v>523</v>
      </c>
      <c r="H589" s="2" t="s">
        <v>84</v>
      </c>
      <c r="I589" s="2" t="s">
        <v>79</v>
      </c>
      <c r="J589" s="2" t="s">
        <v>126</v>
      </c>
      <c r="K589">
        <v>1</v>
      </c>
      <c r="L589" s="2" t="s">
        <v>57</v>
      </c>
      <c r="M589">
        <v>102</v>
      </c>
      <c r="N589">
        <v>11380</v>
      </c>
      <c r="O589">
        <v>1138</v>
      </c>
      <c r="P589">
        <v>1896.67</v>
      </c>
      <c r="Q589" s="2" t="s">
        <v>168</v>
      </c>
      <c r="R589" s="2" t="s">
        <v>51</v>
      </c>
      <c r="S589">
        <v>1</v>
      </c>
      <c r="T589">
        <v>1</v>
      </c>
      <c r="U589">
        <v>10</v>
      </c>
    </row>
    <row r="590" spans="1:21" x14ac:dyDescent="0.2">
      <c r="A590" s="2" t="s">
        <v>116</v>
      </c>
      <c r="B590" s="2" t="s">
        <v>1022</v>
      </c>
      <c r="C590" s="2" t="s">
        <v>37</v>
      </c>
      <c r="D590">
        <v>55833</v>
      </c>
      <c r="E590">
        <v>55834</v>
      </c>
      <c r="F590">
        <v>4</v>
      </c>
      <c r="G590" s="2" t="s">
        <v>903</v>
      </c>
      <c r="H590" s="2" t="s">
        <v>46</v>
      </c>
      <c r="I590" s="2" t="s">
        <v>47</v>
      </c>
      <c r="J590" s="2" t="s">
        <v>48</v>
      </c>
      <c r="K590">
        <v>1</v>
      </c>
      <c r="L590" s="2" t="s">
        <v>236</v>
      </c>
      <c r="M590">
        <v>13</v>
      </c>
      <c r="N590">
        <v>228</v>
      </c>
      <c r="O590">
        <v>27.36</v>
      </c>
      <c r="P590">
        <v>38</v>
      </c>
      <c r="Q590" s="2" t="s">
        <v>123</v>
      </c>
      <c r="R590" s="2" t="s">
        <v>75</v>
      </c>
      <c r="T590">
        <v>0</v>
      </c>
    </row>
    <row r="591" spans="1:21" x14ac:dyDescent="0.2">
      <c r="A591" s="2" t="s">
        <v>116</v>
      </c>
      <c r="B591" s="2" t="s">
        <v>1023</v>
      </c>
      <c r="C591" s="2" t="s">
        <v>37</v>
      </c>
      <c r="D591">
        <v>61104</v>
      </c>
      <c r="E591">
        <v>68956</v>
      </c>
      <c r="F591">
        <v>4</v>
      </c>
      <c r="G591" s="2" t="s">
        <v>1024</v>
      </c>
      <c r="H591" s="2" t="s">
        <v>54</v>
      </c>
      <c r="I591" s="2" t="s">
        <v>55</v>
      </c>
      <c r="J591" s="2" t="s">
        <v>56</v>
      </c>
      <c r="K591">
        <v>1</v>
      </c>
      <c r="L591" s="2" t="s">
        <v>92</v>
      </c>
      <c r="M591">
        <v>13</v>
      </c>
      <c r="N591">
        <v>211.5</v>
      </c>
      <c r="O591">
        <v>25.38</v>
      </c>
      <c r="P591">
        <v>35.25</v>
      </c>
      <c r="R591" s="2" t="s">
        <v>58</v>
      </c>
      <c r="T591">
        <v>0</v>
      </c>
    </row>
    <row r="592" spans="1:21" x14ac:dyDescent="0.2">
      <c r="A592" s="2" t="s">
        <v>116</v>
      </c>
      <c r="B592" s="2" t="s">
        <v>1025</v>
      </c>
      <c r="C592" s="2" t="s">
        <v>37</v>
      </c>
      <c r="D592">
        <v>14196</v>
      </c>
      <c r="E592">
        <v>14196</v>
      </c>
      <c r="F592">
        <v>4</v>
      </c>
      <c r="G592" s="2" t="s">
        <v>840</v>
      </c>
      <c r="H592" s="2" t="s">
        <v>46</v>
      </c>
      <c r="I592" s="2" t="s">
        <v>47</v>
      </c>
      <c r="J592" s="2" t="s">
        <v>48</v>
      </c>
      <c r="K592">
        <v>1</v>
      </c>
      <c r="L592" s="2" t="s">
        <v>102</v>
      </c>
      <c r="M592">
        <v>13</v>
      </c>
      <c r="N592">
        <v>4020</v>
      </c>
      <c r="O592">
        <v>482.4</v>
      </c>
      <c r="P592">
        <v>670</v>
      </c>
      <c r="Q592" s="2" t="s">
        <v>123</v>
      </c>
      <c r="R592" s="2" t="s">
        <v>75</v>
      </c>
      <c r="T592">
        <v>0</v>
      </c>
    </row>
    <row r="593" spans="1:21" x14ac:dyDescent="0.2">
      <c r="A593" s="2" t="s">
        <v>116</v>
      </c>
      <c r="B593" s="2" t="s">
        <v>1026</v>
      </c>
      <c r="C593" s="2" t="s">
        <v>37</v>
      </c>
      <c r="D593">
        <v>27468</v>
      </c>
      <c r="E593">
        <v>27468</v>
      </c>
      <c r="F593">
        <v>1</v>
      </c>
      <c r="G593" s="2" t="s">
        <v>156</v>
      </c>
      <c r="H593" s="2" t="s">
        <v>84</v>
      </c>
      <c r="I593" s="2" t="s">
        <v>79</v>
      </c>
      <c r="J593" s="2" t="s">
        <v>126</v>
      </c>
      <c r="K593">
        <v>1</v>
      </c>
      <c r="L593" s="2" t="s">
        <v>64</v>
      </c>
      <c r="N593">
        <v>3980</v>
      </c>
      <c r="O593">
        <v>477.6</v>
      </c>
      <c r="P593">
        <v>0</v>
      </c>
      <c r="Q593" s="2" t="s">
        <v>168</v>
      </c>
      <c r="R593" s="2" t="s">
        <v>75</v>
      </c>
      <c r="S593">
        <v>1</v>
      </c>
      <c r="T593">
        <v>1</v>
      </c>
      <c r="U593">
        <v>10</v>
      </c>
    </row>
    <row r="594" spans="1:21" x14ac:dyDescent="0.2">
      <c r="A594" s="2" t="s">
        <v>116</v>
      </c>
      <c r="B594" s="2" t="s">
        <v>1027</v>
      </c>
      <c r="C594" s="2" t="s">
        <v>37</v>
      </c>
      <c r="D594">
        <v>8540</v>
      </c>
      <c r="E594">
        <v>37745</v>
      </c>
      <c r="F594">
        <v>1</v>
      </c>
      <c r="G594" s="2" t="s">
        <v>82</v>
      </c>
      <c r="H594" s="2" t="s">
        <v>84</v>
      </c>
      <c r="I594" s="2" t="s">
        <v>85</v>
      </c>
      <c r="J594" s="2" t="s">
        <v>86</v>
      </c>
      <c r="K594">
        <v>1</v>
      </c>
      <c r="L594" s="2" t="s">
        <v>64</v>
      </c>
      <c r="M594">
        <v>102</v>
      </c>
      <c r="N594">
        <v>12490</v>
      </c>
      <c r="O594">
        <v>1249</v>
      </c>
      <c r="P594">
        <v>2081.67</v>
      </c>
      <c r="R594" s="2" t="s">
        <v>75</v>
      </c>
      <c r="T594">
        <v>0</v>
      </c>
      <c r="U594">
        <v>10</v>
      </c>
    </row>
    <row r="595" spans="1:21" x14ac:dyDescent="0.2">
      <c r="A595" s="2" t="s">
        <v>116</v>
      </c>
      <c r="B595" s="2" t="s">
        <v>1028</v>
      </c>
      <c r="C595" s="2" t="s">
        <v>37</v>
      </c>
      <c r="D595">
        <v>61104</v>
      </c>
      <c r="E595">
        <v>61106</v>
      </c>
      <c r="F595">
        <v>4</v>
      </c>
      <c r="G595" s="2" t="s">
        <v>409</v>
      </c>
      <c r="H595" s="2" t="s">
        <v>97</v>
      </c>
      <c r="I595" s="2" t="s">
        <v>98</v>
      </c>
      <c r="J595" s="2" t="s">
        <v>99</v>
      </c>
      <c r="K595">
        <v>1</v>
      </c>
      <c r="L595" s="2" t="s">
        <v>57</v>
      </c>
      <c r="M595">
        <v>13</v>
      </c>
      <c r="N595">
        <v>311.5</v>
      </c>
      <c r="O595">
        <v>37.380000000000003</v>
      </c>
      <c r="P595">
        <v>51.92</v>
      </c>
      <c r="Q595" s="2" t="s">
        <v>123</v>
      </c>
      <c r="R595" s="2" t="s">
        <v>43</v>
      </c>
      <c r="T595">
        <v>0</v>
      </c>
      <c r="U595">
        <v>11</v>
      </c>
    </row>
    <row r="596" spans="1:21" x14ac:dyDescent="0.2">
      <c r="A596" s="2" t="s">
        <v>118</v>
      </c>
      <c r="B596" s="2" t="s">
        <v>1029</v>
      </c>
      <c r="C596" s="2" t="s">
        <v>37</v>
      </c>
      <c r="D596">
        <v>6716</v>
      </c>
      <c r="E596">
        <v>24942</v>
      </c>
      <c r="F596">
        <v>4</v>
      </c>
      <c r="G596" s="2" t="s">
        <v>1030</v>
      </c>
      <c r="H596" s="2" t="s">
        <v>97</v>
      </c>
      <c r="I596" s="2" t="s">
        <v>98</v>
      </c>
      <c r="J596" s="2" t="s">
        <v>99</v>
      </c>
      <c r="K596">
        <v>1</v>
      </c>
      <c r="L596" s="2" t="s">
        <v>92</v>
      </c>
      <c r="M596">
        <v>13</v>
      </c>
      <c r="N596">
        <v>3030</v>
      </c>
      <c r="O596">
        <v>363.6</v>
      </c>
      <c r="P596">
        <v>505</v>
      </c>
      <c r="Q596" s="2" t="s">
        <v>123</v>
      </c>
      <c r="R596" s="2" t="s">
        <v>43</v>
      </c>
      <c r="T596">
        <v>0</v>
      </c>
      <c r="U596">
        <v>11</v>
      </c>
    </row>
    <row r="597" spans="1:21" x14ac:dyDescent="0.2">
      <c r="A597" s="2" t="s">
        <v>118</v>
      </c>
      <c r="B597" s="2" t="s">
        <v>1031</v>
      </c>
      <c r="C597" s="2" t="s">
        <v>37</v>
      </c>
      <c r="D597">
        <v>7181</v>
      </c>
      <c r="E597">
        <v>28449</v>
      </c>
      <c r="F597">
        <v>4</v>
      </c>
      <c r="G597" s="2" t="s">
        <v>1032</v>
      </c>
      <c r="H597" s="2" t="s">
        <v>54</v>
      </c>
      <c r="I597" s="2" t="s">
        <v>55</v>
      </c>
      <c r="J597" s="2" t="s">
        <v>56</v>
      </c>
      <c r="K597">
        <v>1</v>
      </c>
      <c r="L597" s="2" t="s">
        <v>500</v>
      </c>
      <c r="M597">
        <v>13</v>
      </c>
      <c r="N597">
        <v>177.3</v>
      </c>
      <c r="O597">
        <v>21.28</v>
      </c>
      <c r="P597">
        <v>29.55</v>
      </c>
      <c r="R597" s="2" t="s">
        <v>58</v>
      </c>
      <c r="T597">
        <v>0</v>
      </c>
    </row>
    <row r="598" spans="1:21" x14ac:dyDescent="0.2">
      <c r="A598" s="2" t="s">
        <v>118</v>
      </c>
      <c r="B598" s="2" t="s">
        <v>1033</v>
      </c>
      <c r="C598" s="2" t="s">
        <v>37</v>
      </c>
      <c r="D598">
        <v>3715</v>
      </c>
      <c r="E598">
        <v>15134</v>
      </c>
      <c r="F598">
        <v>4</v>
      </c>
      <c r="G598" s="2" t="s">
        <v>1034</v>
      </c>
      <c r="H598" s="2" t="s">
        <v>54</v>
      </c>
      <c r="I598" s="2" t="s">
        <v>55</v>
      </c>
      <c r="J598" s="2" t="s">
        <v>56</v>
      </c>
      <c r="K598">
        <v>1</v>
      </c>
      <c r="L598" s="2" t="s">
        <v>116</v>
      </c>
      <c r="M598">
        <v>13</v>
      </c>
      <c r="N598">
        <v>179</v>
      </c>
      <c r="O598">
        <v>21.48</v>
      </c>
      <c r="P598">
        <v>29.83</v>
      </c>
      <c r="R598" s="2" t="s">
        <v>58</v>
      </c>
      <c r="T598">
        <v>0</v>
      </c>
    </row>
    <row r="599" spans="1:21" x14ac:dyDescent="0.2">
      <c r="A599" s="2" t="s">
        <v>116</v>
      </c>
      <c r="B599" s="2" t="s">
        <v>1035</v>
      </c>
      <c r="C599" s="2" t="s">
        <v>37</v>
      </c>
      <c r="D599">
        <v>8540</v>
      </c>
      <c r="E599">
        <v>37745</v>
      </c>
      <c r="F599">
        <v>1</v>
      </c>
      <c r="G599" s="2" t="s">
        <v>82</v>
      </c>
      <c r="H599" s="2" t="s">
        <v>84</v>
      </c>
      <c r="I599" s="2" t="s">
        <v>79</v>
      </c>
      <c r="J599" s="2" t="s">
        <v>126</v>
      </c>
      <c r="K599">
        <v>1</v>
      </c>
      <c r="L599" s="2" t="s">
        <v>57</v>
      </c>
      <c r="M599">
        <v>102</v>
      </c>
      <c r="N599">
        <v>16360</v>
      </c>
      <c r="O599">
        <v>1636</v>
      </c>
      <c r="P599">
        <v>2726.67</v>
      </c>
      <c r="Q599" s="2" t="s">
        <v>184</v>
      </c>
      <c r="R599" s="2" t="s">
        <v>51</v>
      </c>
      <c r="S599">
        <v>1</v>
      </c>
      <c r="T599">
        <v>1</v>
      </c>
      <c r="U599">
        <v>10</v>
      </c>
    </row>
    <row r="600" spans="1:21" x14ac:dyDescent="0.2">
      <c r="A600" s="2" t="s">
        <v>116</v>
      </c>
      <c r="B600" s="2" t="s">
        <v>1036</v>
      </c>
      <c r="C600" s="2" t="s">
        <v>37</v>
      </c>
      <c r="D600">
        <v>60374</v>
      </c>
      <c r="E600">
        <v>60425</v>
      </c>
      <c r="F600">
        <v>4</v>
      </c>
      <c r="G600" s="2" t="s">
        <v>1037</v>
      </c>
      <c r="H600" s="2" t="s">
        <v>54</v>
      </c>
      <c r="I600" s="2" t="s">
        <v>55</v>
      </c>
      <c r="J600" s="2" t="s">
        <v>56</v>
      </c>
      <c r="K600">
        <v>1</v>
      </c>
      <c r="L600" s="2" t="s">
        <v>92</v>
      </c>
      <c r="M600">
        <v>13</v>
      </c>
      <c r="N600">
        <v>234</v>
      </c>
      <c r="O600">
        <v>28.08</v>
      </c>
      <c r="P600">
        <v>39</v>
      </c>
      <c r="R600" s="2" t="s">
        <v>58</v>
      </c>
      <c r="T600">
        <v>0</v>
      </c>
    </row>
    <row r="601" spans="1:21" x14ac:dyDescent="0.2">
      <c r="A601" s="2" t="s">
        <v>116</v>
      </c>
      <c r="B601" s="2" t="s">
        <v>1038</v>
      </c>
      <c r="C601" s="2" t="s">
        <v>37</v>
      </c>
      <c r="D601">
        <v>8540</v>
      </c>
      <c r="E601">
        <v>37745</v>
      </c>
      <c r="F601">
        <v>1</v>
      </c>
      <c r="G601" s="2" t="s">
        <v>82</v>
      </c>
      <c r="H601" s="2" t="s">
        <v>84</v>
      </c>
      <c r="I601" s="2" t="s">
        <v>85</v>
      </c>
      <c r="J601" s="2" t="s">
        <v>86</v>
      </c>
      <c r="K601">
        <v>1</v>
      </c>
      <c r="L601" s="2" t="s">
        <v>92</v>
      </c>
      <c r="M601">
        <v>102</v>
      </c>
      <c r="N601">
        <v>16020</v>
      </c>
      <c r="O601">
        <v>1602</v>
      </c>
      <c r="P601">
        <v>2670.01</v>
      </c>
      <c r="R601" s="2" t="s">
        <v>75</v>
      </c>
      <c r="T601">
        <v>0</v>
      </c>
    </row>
    <row r="602" spans="1:21" x14ac:dyDescent="0.2">
      <c r="A602" s="2" t="s">
        <v>116</v>
      </c>
      <c r="B602" s="2" t="s">
        <v>1039</v>
      </c>
      <c r="C602" s="2" t="s">
        <v>37</v>
      </c>
      <c r="D602">
        <v>19568</v>
      </c>
      <c r="E602">
        <v>19568</v>
      </c>
      <c r="F602">
        <v>4</v>
      </c>
      <c r="G602" s="2" t="s">
        <v>172</v>
      </c>
      <c r="H602" s="2" t="s">
        <v>54</v>
      </c>
      <c r="I602" s="2" t="s">
        <v>55</v>
      </c>
      <c r="J602" s="2" t="s">
        <v>56</v>
      </c>
      <c r="K602">
        <v>1</v>
      </c>
      <c r="L602" s="2" t="s">
        <v>783</v>
      </c>
      <c r="M602">
        <v>24</v>
      </c>
      <c r="N602">
        <v>4025</v>
      </c>
      <c r="O602">
        <v>434.7</v>
      </c>
      <c r="P602">
        <v>670.83</v>
      </c>
      <c r="R602" s="2" t="s">
        <v>58</v>
      </c>
      <c r="T602">
        <v>0</v>
      </c>
    </row>
    <row r="603" spans="1:21" x14ac:dyDescent="0.2">
      <c r="A603" s="2" t="s">
        <v>116</v>
      </c>
      <c r="B603" s="2" t="s">
        <v>1040</v>
      </c>
      <c r="C603" s="2" t="s">
        <v>37</v>
      </c>
      <c r="D603">
        <v>57083</v>
      </c>
      <c r="E603">
        <v>57083</v>
      </c>
      <c r="F603">
        <v>4</v>
      </c>
      <c r="G603" s="2" t="s">
        <v>77</v>
      </c>
      <c r="H603" s="2" t="s">
        <v>78</v>
      </c>
      <c r="I603" s="2" t="s">
        <v>79</v>
      </c>
      <c r="J603" s="2" t="s">
        <v>48</v>
      </c>
      <c r="K603">
        <v>1</v>
      </c>
      <c r="L603" s="2" t="s">
        <v>57</v>
      </c>
      <c r="M603">
        <v>73</v>
      </c>
      <c r="N603">
        <v>17575.02</v>
      </c>
      <c r="O603">
        <v>2929.17</v>
      </c>
      <c r="P603">
        <v>2929.17</v>
      </c>
      <c r="Q603" s="2" t="s">
        <v>123</v>
      </c>
      <c r="R603" s="2" t="s">
        <v>51</v>
      </c>
      <c r="T603">
        <v>0</v>
      </c>
      <c r="U603">
        <v>13</v>
      </c>
    </row>
    <row r="604" spans="1:21" x14ac:dyDescent="0.2">
      <c r="A604" s="2" t="s">
        <v>116</v>
      </c>
      <c r="B604" s="2" t="s">
        <v>1041</v>
      </c>
      <c r="C604" s="2" t="s">
        <v>37</v>
      </c>
      <c r="D604">
        <v>5997</v>
      </c>
      <c r="E604">
        <v>46079</v>
      </c>
      <c r="F604">
        <v>4</v>
      </c>
      <c r="G604" s="2" t="s">
        <v>1042</v>
      </c>
      <c r="H604" s="2" t="s">
        <v>54</v>
      </c>
      <c r="I604" s="2" t="s">
        <v>55</v>
      </c>
      <c r="J604" s="2" t="s">
        <v>56</v>
      </c>
      <c r="K604">
        <v>1</v>
      </c>
      <c r="L604" s="2" t="s">
        <v>236</v>
      </c>
      <c r="M604">
        <v>13</v>
      </c>
      <c r="N604">
        <v>446.34</v>
      </c>
      <c r="O604">
        <v>53.56</v>
      </c>
      <c r="P604">
        <v>74.39</v>
      </c>
      <c r="R604" s="2" t="s">
        <v>58</v>
      </c>
      <c r="T604">
        <v>0</v>
      </c>
    </row>
    <row r="605" spans="1:21" x14ac:dyDescent="0.2">
      <c r="A605" s="2" t="s">
        <v>116</v>
      </c>
      <c r="B605" s="2" t="s">
        <v>1043</v>
      </c>
      <c r="C605" s="2" t="s">
        <v>37</v>
      </c>
      <c r="D605">
        <v>8540</v>
      </c>
      <c r="E605">
        <v>37745</v>
      </c>
      <c r="F605">
        <v>1</v>
      </c>
      <c r="G605" s="2" t="s">
        <v>82</v>
      </c>
      <c r="H605" s="2" t="s">
        <v>84</v>
      </c>
      <c r="I605" s="2" t="s">
        <v>79</v>
      </c>
      <c r="J605" s="2" t="s">
        <v>126</v>
      </c>
      <c r="K605">
        <v>1</v>
      </c>
      <c r="L605" s="2" t="s">
        <v>57</v>
      </c>
      <c r="M605">
        <v>102</v>
      </c>
      <c r="N605">
        <v>30760</v>
      </c>
      <c r="O605">
        <v>3076</v>
      </c>
      <c r="P605">
        <v>5126.68</v>
      </c>
      <c r="Q605" s="2" t="s">
        <v>184</v>
      </c>
      <c r="R605" s="2" t="s">
        <v>51</v>
      </c>
      <c r="S605">
        <v>1</v>
      </c>
      <c r="T605">
        <v>1</v>
      </c>
      <c r="U605">
        <v>10</v>
      </c>
    </row>
    <row r="606" spans="1:21" x14ac:dyDescent="0.2">
      <c r="A606" s="2" t="s">
        <v>116</v>
      </c>
      <c r="B606" s="2" t="s">
        <v>1044</v>
      </c>
      <c r="C606" s="2" t="s">
        <v>37</v>
      </c>
      <c r="D606">
        <v>67384</v>
      </c>
      <c r="E606">
        <v>67384</v>
      </c>
      <c r="F606">
        <v>0</v>
      </c>
      <c r="G606" s="2" t="s">
        <v>145</v>
      </c>
      <c r="H606" s="2" t="s">
        <v>78</v>
      </c>
      <c r="I606" s="2" t="s">
        <v>79</v>
      </c>
      <c r="J606" s="2" t="s">
        <v>48</v>
      </c>
      <c r="K606">
        <v>1</v>
      </c>
      <c r="L606" s="2" t="s">
        <v>64</v>
      </c>
      <c r="N606">
        <v>3360</v>
      </c>
      <c r="O606">
        <v>362.88</v>
      </c>
      <c r="P606">
        <v>0</v>
      </c>
      <c r="Q606" s="2" t="s">
        <v>168</v>
      </c>
      <c r="R606" s="2" t="s">
        <v>75</v>
      </c>
      <c r="T606">
        <v>0</v>
      </c>
      <c r="U606">
        <v>12</v>
      </c>
    </row>
    <row r="607" spans="1:21" x14ac:dyDescent="0.2">
      <c r="A607" s="2" t="s">
        <v>92</v>
      </c>
      <c r="B607" s="2" t="s">
        <v>1045</v>
      </c>
      <c r="C607" s="2" t="s">
        <v>37</v>
      </c>
      <c r="D607">
        <v>33205</v>
      </c>
      <c r="E607">
        <v>33205</v>
      </c>
      <c r="F607">
        <v>1</v>
      </c>
      <c r="G607" s="2" t="s">
        <v>1046</v>
      </c>
      <c r="H607" s="2" t="s">
        <v>54</v>
      </c>
      <c r="I607" s="2" t="s">
        <v>55</v>
      </c>
      <c r="J607" s="2" t="s">
        <v>56</v>
      </c>
      <c r="K607">
        <v>1</v>
      </c>
      <c r="L607" s="2" t="s">
        <v>92</v>
      </c>
      <c r="M607">
        <v>18</v>
      </c>
      <c r="N607">
        <v>353</v>
      </c>
      <c r="O607">
        <v>45.89</v>
      </c>
      <c r="P607">
        <v>58.83</v>
      </c>
      <c r="R607" s="2" t="s">
        <v>58</v>
      </c>
      <c r="T607">
        <v>0</v>
      </c>
    </row>
    <row r="608" spans="1:21" x14ac:dyDescent="0.2">
      <c r="A608" s="2" t="s">
        <v>116</v>
      </c>
      <c r="B608" s="2" t="s">
        <v>1047</v>
      </c>
      <c r="C608" s="2" t="s">
        <v>37</v>
      </c>
      <c r="D608">
        <v>9106</v>
      </c>
      <c r="E608">
        <v>44397</v>
      </c>
      <c r="F608">
        <v>1</v>
      </c>
      <c r="G608" s="2" t="s">
        <v>1048</v>
      </c>
      <c r="H608" s="2" t="s">
        <v>54</v>
      </c>
      <c r="I608" s="2" t="s">
        <v>55</v>
      </c>
      <c r="J608" s="2" t="s">
        <v>56</v>
      </c>
      <c r="K608">
        <v>1</v>
      </c>
      <c r="L608" s="2" t="s">
        <v>500</v>
      </c>
      <c r="M608">
        <v>13</v>
      </c>
      <c r="N608">
        <v>180.49</v>
      </c>
      <c r="O608">
        <v>21.66</v>
      </c>
      <c r="P608">
        <v>30.08</v>
      </c>
      <c r="R608" s="2" t="s">
        <v>58</v>
      </c>
      <c r="T608">
        <v>0</v>
      </c>
    </row>
    <row r="609" spans="1:21" x14ac:dyDescent="0.2">
      <c r="A609" s="2" t="s">
        <v>116</v>
      </c>
      <c r="B609" s="2" t="s">
        <v>1049</v>
      </c>
      <c r="C609" s="2" t="s">
        <v>37</v>
      </c>
      <c r="D609">
        <v>15740</v>
      </c>
      <c r="E609">
        <v>15740</v>
      </c>
      <c r="F609">
        <v>4</v>
      </c>
      <c r="G609" s="2" t="s">
        <v>1050</v>
      </c>
      <c r="H609" s="2" t="s">
        <v>121</v>
      </c>
      <c r="I609" s="2" t="s">
        <v>1051</v>
      </c>
      <c r="J609" s="2" t="s">
        <v>1052</v>
      </c>
      <c r="K609">
        <v>1</v>
      </c>
      <c r="L609" s="2" t="s">
        <v>575</v>
      </c>
      <c r="M609">
        <v>24</v>
      </c>
      <c r="N609">
        <v>3760</v>
      </c>
      <c r="O609">
        <v>406.08</v>
      </c>
      <c r="P609">
        <v>626.66999999999996</v>
      </c>
      <c r="R609" s="2" t="s">
        <v>43</v>
      </c>
      <c r="T609">
        <v>0</v>
      </c>
    </row>
    <row r="610" spans="1:21" x14ac:dyDescent="0.2">
      <c r="A610" s="2" t="s">
        <v>116</v>
      </c>
      <c r="B610" s="2" t="s">
        <v>1053</v>
      </c>
      <c r="C610" s="2" t="s">
        <v>37</v>
      </c>
      <c r="D610">
        <v>8393</v>
      </c>
      <c r="E610">
        <v>43619</v>
      </c>
      <c r="F610">
        <v>4</v>
      </c>
      <c r="G610" s="2" t="s">
        <v>1054</v>
      </c>
      <c r="H610" s="2" t="s">
        <v>84</v>
      </c>
      <c r="I610" s="2" t="s">
        <v>85</v>
      </c>
      <c r="J610" s="2" t="s">
        <v>86</v>
      </c>
      <c r="K610">
        <v>1</v>
      </c>
      <c r="L610" s="2" t="s">
        <v>57</v>
      </c>
      <c r="M610">
        <v>13</v>
      </c>
      <c r="N610">
        <v>360</v>
      </c>
      <c r="O610">
        <v>43.2</v>
      </c>
      <c r="P610">
        <v>60</v>
      </c>
      <c r="R610" s="2" t="s">
        <v>75</v>
      </c>
      <c r="T610">
        <v>0</v>
      </c>
    </row>
    <row r="611" spans="1:21" x14ac:dyDescent="0.2">
      <c r="A611" s="2" t="s">
        <v>92</v>
      </c>
      <c r="B611" s="2" t="s">
        <v>1055</v>
      </c>
      <c r="C611" s="2" t="s">
        <v>37</v>
      </c>
      <c r="D611">
        <v>8540</v>
      </c>
      <c r="E611">
        <v>37745</v>
      </c>
      <c r="F611">
        <v>5</v>
      </c>
      <c r="G611" s="2" t="s">
        <v>82</v>
      </c>
      <c r="H611" s="2" t="s">
        <v>84</v>
      </c>
      <c r="I611" s="2" t="s">
        <v>79</v>
      </c>
      <c r="J611" s="2" t="s">
        <v>48</v>
      </c>
      <c r="K611">
        <v>1</v>
      </c>
      <c r="L611" s="2" t="s">
        <v>64</v>
      </c>
      <c r="M611">
        <v>102</v>
      </c>
      <c r="N611">
        <v>13500</v>
      </c>
      <c r="O611">
        <v>1350</v>
      </c>
      <c r="P611">
        <v>2250</v>
      </c>
      <c r="Q611" s="2" t="s">
        <v>168</v>
      </c>
      <c r="R611" s="2" t="s">
        <v>51</v>
      </c>
      <c r="T611">
        <v>0</v>
      </c>
      <c r="U611">
        <v>10</v>
      </c>
    </row>
    <row r="612" spans="1:21" x14ac:dyDescent="0.2">
      <c r="A612" s="2" t="s">
        <v>92</v>
      </c>
      <c r="B612" s="2" t="s">
        <v>1056</v>
      </c>
      <c r="C612" s="2" t="s">
        <v>37</v>
      </c>
      <c r="D612">
        <v>57083</v>
      </c>
      <c r="E612">
        <v>57083</v>
      </c>
      <c r="F612">
        <v>4</v>
      </c>
      <c r="G612" s="2" t="s">
        <v>77</v>
      </c>
      <c r="H612" s="2" t="s">
        <v>78</v>
      </c>
      <c r="I612" s="2" t="s">
        <v>79</v>
      </c>
      <c r="J612" s="2" t="s">
        <v>48</v>
      </c>
      <c r="K612">
        <v>1</v>
      </c>
      <c r="L612" s="2" t="s">
        <v>57</v>
      </c>
      <c r="M612">
        <v>73</v>
      </c>
      <c r="N612">
        <v>12513</v>
      </c>
      <c r="O612">
        <v>2085.5</v>
      </c>
      <c r="P612">
        <v>2085.5</v>
      </c>
      <c r="Q612" s="2" t="s">
        <v>123</v>
      </c>
      <c r="R612" s="2" t="s">
        <v>51</v>
      </c>
      <c r="T612">
        <v>0</v>
      </c>
      <c r="U612">
        <v>13</v>
      </c>
    </row>
    <row r="613" spans="1:21" x14ac:dyDescent="0.2">
      <c r="A613" s="2" t="s">
        <v>92</v>
      </c>
      <c r="B613" s="2" t="s">
        <v>1057</v>
      </c>
      <c r="C613" s="2" t="s">
        <v>37</v>
      </c>
      <c r="D613">
        <v>8540</v>
      </c>
      <c r="E613">
        <v>37749</v>
      </c>
      <c r="F613">
        <v>1</v>
      </c>
      <c r="G613" s="2" t="s">
        <v>523</v>
      </c>
      <c r="H613" s="2" t="s">
        <v>84</v>
      </c>
      <c r="I613" s="2" t="s">
        <v>79</v>
      </c>
      <c r="J613" s="2" t="s">
        <v>126</v>
      </c>
      <c r="K613">
        <v>1</v>
      </c>
      <c r="L613" s="2" t="s">
        <v>398</v>
      </c>
      <c r="M613">
        <v>102</v>
      </c>
      <c r="N613">
        <v>11115</v>
      </c>
      <c r="O613">
        <v>1111.5</v>
      </c>
      <c r="P613">
        <v>1852.5</v>
      </c>
      <c r="Q613" s="2" t="s">
        <v>168</v>
      </c>
      <c r="R613" s="2" t="s">
        <v>51</v>
      </c>
      <c r="S613">
        <v>1</v>
      </c>
      <c r="T613">
        <v>1</v>
      </c>
      <c r="U613">
        <v>10</v>
      </c>
    </row>
    <row r="614" spans="1:21" x14ac:dyDescent="0.2">
      <c r="A614" s="2" t="s">
        <v>92</v>
      </c>
      <c r="B614" s="2" t="s">
        <v>1058</v>
      </c>
      <c r="C614" s="2" t="s">
        <v>37</v>
      </c>
      <c r="D614">
        <v>8540</v>
      </c>
      <c r="E614">
        <v>37755</v>
      </c>
      <c r="F614">
        <v>1</v>
      </c>
      <c r="G614" s="2" t="s">
        <v>183</v>
      </c>
      <c r="H614" s="2" t="s">
        <v>84</v>
      </c>
      <c r="I614" s="2" t="s">
        <v>85</v>
      </c>
      <c r="J614" s="2" t="s">
        <v>86</v>
      </c>
      <c r="K614">
        <v>1</v>
      </c>
      <c r="L614" s="2" t="s">
        <v>64</v>
      </c>
      <c r="M614">
        <v>102</v>
      </c>
      <c r="N614">
        <v>7095</v>
      </c>
      <c r="O614">
        <v>709.5</v>
      </c>
      <c r="P614">
        <v>1182.5</v>
      </c>
      <c r="R614" s="2" t="s">
        <v>75</v>
      </c>
      <c r="T614">
        <v>0</v>
      </c>
    </row>
    <row r="615" spans="1:21" x14ac:dyDescent="0.2">
      <c r="A615" s="2" t="s">
        <v>92</v>
      </c>
      <c r="B615" s="2" t="s">
        <v>1059</v>
      </c>
      <c r="C615" s="2" t="s">
        <v>37</v>
      </c>
      <c r="D615">
        <v>5240</v>
      </c>
      <c r="E615">
        <v>18080</v>
      </c>
      <c r="F615">
        <v>4</v>
      </c>
      <c r="G615" s="2" t="s">
        <v>604</v>
      </c>
      <c r="H615" s="2" t="s">
        <v>54</v>
      </c>
      <c r="I615" s="2" t="s">
        <v>55</v>
      </c>
      <c r="J615" s="2" t="s">
        <v>56</v>
      </c>
      <c r="K615">
        <v>1</v>
      </c>
      <c r="L615" s="2" t="s">
        <v>999</v>
      </c>
      <c r="M615">
        <v>13</v>
      </c>
      <c r="N615">
        <v>723.99</v>
      </c>
      <c r="O615">
        <v>86.88</v>
      </c>
      <c r="P615">
        <v>120.67</v>
      </c>
      <c r="R615" s="2" t="s">
        <v>58</v>
      </c>
      <c r="T615">
        <v>0</v>
      </c>
    </row>
    <row r="616" spans="1:21" x14ac:dyDescent="0.2">
      <c r="A616" s="2" t="s">
        <v>92</v>
      </c>
      <c r="B616" s="2" t="s">
        <v>1060</v>
      </c>
      <c r="C616" s="2" t="s">
        <v>37</v>
      </c>
      <c r="D616">
        <v>60374</v>
      </c>
      <c r="E616">
        <v>60425</v>
      </c>
      <c r="F616">
        <v>4</v>
      </c>
      <c r="G616" s="2" t="s">
        <v>1037</v>
      </c>
      <c r="H616" s="2" t="s">
        <v>54</v>
      </c>
      <c r="I616" s="2" t="s">
        <v>55</v>
      </c>
      <c r="J616" s="2" t="s">
        <v>56</v>
      </c>
      <c r="K616">
        <v>1</v>
      </c>
      <c r="L616" s="2" t="s">
        <v>236</v>
      </c>
      <c r="M616">
        <v>13</v>
      </c>
      <c r="N616">
        <v>189</v>
      </c>
      <c r="O616">
        <v>22.68</v>
      </c>
      <c r="P616">
        <v>31.5</v>
      </c>
      <c r="R616" s="2" t="s">
        <v>58</v>
      </c>
      <c r="T616">
        <v>0</v>
      </c>
    </row>
    <row r="617" spans="1:21" x14ac:dyDescent="0.2">
      <c r="A617" s="2" t="s">
        <v>92</v>
      </c>
      <c r="B617" s="2" t="s">
        <v>1061</v>
      </c>
      <c r="C617" s="2" t="s">
        <v>37</v>
      </c>
      <c r="D617">
        <v>14196</v>
      </c>
      <c r="E617">
        <v>14196</v>
      </c>
      <c r="F617">
        <v>4</v>
      </c>
      <c r="G617" s="2" t="s">
        <v>840</v>
      </c>
      <c r="H617" s="2" t="s">
        <v>54</v>
      </c>
      <c r="I617" s="2" t="s">
        <v>55</v>
      </c>
      <c r="J617" s="2" t="s">
        <v>56</v>
      </c>
      <c r="K617">
        <v>1</v>
      </c>
      <c r="L617" s="2" t="s">
        <v>57</v>
      </c>
      <c r="M617">
        <v>13</v>
      </c>
      <c r="N617">
        <v>9760</v>
      </c>
      <c r="O617">
        <v>1171.2</v>
      </c>
      <c r="P617">
        <v>1626.67</v>
      </c>
      <c r="R617" s="2" t="s">
        <v>58</v>
      </c>
      <c r="T617">
        <v>0</v>
      </c>
    </row>
    <row r="618" spans="1:21" x14ac:dyDescent="0.2">
      <c r="A618" s="2" t="s">
        <v>92</v>
      </c>
      <c r="B618" s="2" t="s">
        <v>1062</v>
      </c>
      <c r="C618" s="2" t="s">
        <v>37</v>
      </c>
      <c r="D618">
        <v>1063</v>
      </c>
      <c r="E618">
        <v>1063</v>
      </c>
      <c r="F618">
        <v>4</v>
      </c>
      <c r="G618" s="2" t="s">
        <v>483</v>
      </c>
      <c r="H618" s="2" t="s">
        <v>54</v>
      </c>
      <c r="I618" s="2" t="s">
        <v>55</v>
      </c>
      <c r="J618" s="2" t="s">
        <v>56</v>
      </c>
      <c r="K618">
        <v>1</v>
      </c>
      <c r="L618" s="2" t="s">
        <v>64</v>
      </c>
      <c r="M618">
        <v>13</v>
      </c>
      <c r="N618">
        <v>5530</v>
      </c>
      <c r="O618">
        <v>663.6</v>
      </c>
      <c r="P618">
        <v>921.67</v>
      </c>
      <c r="R618" s="2" t="s">
        <v>58</v>
      </c>
      <c r="T618">
        <v>0</v>
      </c>
    </row>
    <row r="619" spans="1:21" x14ac:dyDescent="0.2">
      <c r="A619" s="2" t="s">
        <v>92</v>
      </c>
      <c r="B619" s="2" t="s">
        <v>1063</v>
      </c>
      <c r="C619" s="2" t="s">
        <v>37</v>
      </c>
      <c r="D619">
        <v>3344</v>
      </c>
      <c r="E619">
        <v>35078</v>
      </c>
      <c r="F619">
        <v>6</v>
      </c>
      <c r="G619" s="2" t="s">
        <v>490</v>
      </c>
      <c r="H619" s="2" t="s">
        <v>54</v>
      </c>
      <c r="I619" s="2" t="s">
        <v>55</v>
      </c>
      <c r="J619" s="2" t="s">
        <v>56</v>
      </c>
      <c r="K619">
        <v>1</v>
      </c>
      <c r="L619" s="2" t="s">
        <v>304</v>
      </c>
      <c r="M619">
        <v>19</v>
      </c>
      <c r="N619">
        <v>180.5</v>
      </c>
      <c r="O619">
        <v>21.66</v>
      </c>
      <c r="P619">
        <v>30.1</v>
      </c>
      <c r="R619" s="2" t="s">
        <v>58</v>
      </c>
      <c r="T619">
        <v>0</v>
      </c>
    </row>
    <row r="620" spans="1:21" x14ac:dyDescent="0.2">
      <c r="A620" s="2" t="s">
        <v>92</v>
      </c>
      <c r="B620" s="2" t="s">
        <v>1064</v>
      </c>
      <c r="C620" s="2" t="s">
        <v>37</v>
      </c>
      <c r="D620">
        <v>8540</v>
      </c>
      <c r="E620">
        <v>37745</v>
      </c>
      <c r="F620">
        <v>1</v>
      </c>
      <c r="G620" s="2" t="s">
        <v>82</v>
      </c>
      <c r="H620" s="2" t="s">
        <v>84</v>
      </c>
      <c r="I620" s="2" t="s">
        <v>85</v>
      </c>
      <c r="J620" s="2" t="s">
        <v>86</v>
      </c>
      <c r="K620">
        <v>1</v>
      </c>
      <c r="L620" s="2" t="s">
        <v>252</v>
      </c>
      <c r="M620">
        <v>102</v>
      </c>
      <c r="N620">
        <v>10563</v>
      </c>
      <c r="O620">
        <v>1056.3</v>
      </c>
      <c r="P620">
        <v>1760.5</v>
      </c>
      <c r="R620" s="2" t="s">
        <v>75</v>
      </c>
      <c r="T620">
        <v>0</v>
      </c>
    </row>
    <row r="621" spans="1:21" x14ac:dyDescent="0.2">
      <c r="A621" s="2" t="s">
        <v>92</v>
      </c>
      <c r="B621" s="2" t="s">
        <v>1065</v>
      </c>
      <c r="C621" s="2" t="s">
        <v>37</v>
      </c>
      <c r="D621">
        <v>3490</v>
      </c>
      <c r="E621">
        <v>14500</v>
      </c>
      <c r="F621">
        <v>1</v>
      </c>
      <c r="G621" s="2" t="s">
        <v>1066</v>
      </c>
      <c r="H621" s="2" t="s">
        <v>54</v>
      </c>
      <c r="I621" s="2" t="s">
        <v>55</v>
      </c>
      <c r="J621" s="2" t="s">
        <v>56</v>
      </c>
      <c r="K621">
        <v>1</v>
      </c>
      <c r="L621" s="2" t="s">
        <v>57</v>
      </c>
      <c r="M621">
        <v>18</v>
      </c>
      <c r="N621">
        <v>199</v>
      </c>
      <c r="O621">
        <v>25.87</v>
      </c>
      <c r="P621">
        <v>33.17</v>
      </c>
      <c r="R621" s="2" t="s">
        <v>58</v>
      </c>
      <c r="T621">
        <v>0</v>
      </c>
    </row>
    <row r="622" spans="1:21" x14ac:dyDescent="0.2">
      <c r="A622" s="2" t="s">
        <v>92</v>
      </c>
      <c r="B622" s="2" t="s">
        <v>1067</v>
      </c>
      <c r="C622" s="2" t="s">
        <v>37</v>
      </c>
      <c r="D622">
        <v>8540</v>
      </c>
      <c r="E622">
        <v>37745</v>
      </c>
      <c r="F622">
        <v>1</v>
      </c>
      <c r="G622" s="2" t="s">
        <v>82</v>
      </c>
      <c r="H622" s="2" t="s">
        <v>84</v>
      </c>
      <c r="I622" s="2" t="s">
        <v>79</v>
      </c>
      <c r="J622" s="2" t="s">
        <v>126</v>
      </c>
      <c r="K622">
        <v>1</v>
      </c>
      <c r="L622" s="2" t="s">
        <v>438</v>
      </c>
      <c r="M622">
        <v>102</v>
      </c>
      <c r="N622">
        <v>25843</v>
      </c>
      <c r="O622">
        <v>2584.3000000000002</v>
      </c>
      <c r="P622">
        <v>4307.16</v>
      </c>
      <c r="Q622" s="2" t="s">
        <v>157</v>
      </c>
      <c r="R622" s="2" t="s">
        <v>51</v>
      </c>
      <c r="S622">
        <v>1</v>
      </c>
      <c r="T622">
        <v>1</v>
      </c>
      <c r="U622">
        <v>10</v>
      </c>
    </row>
    <row r="623" spans="1:21" x14ac:dyDescent="0.2">
      <c r="A623" s="2" t="s">
        <v>92</v>
      </c>
      <c r="B623" s="2" t="s">
        <v>1068</v>
      </c>
      <c r="C623" s="2" t="s">
        <v>37</v>
      </c>
      <c r="D623">
        <v>46373</v>
      </c>
      <c r="E623">
        <v>46373</v>
      </c>
      <c r="F623">
        <v>1</v>
      </c>
      <c r="G623" s="2" t="s">
        <v>205</v>
      </c>
      <c r="H623" s="2" t="s">
        <v>84</v>
      </c>
      <c r="I623" s="2" t="s">
        <v>79</v>
      </c>
      <c r="J623" s="2" t="s">
        <v>126</v>
      </c>
      <c r="K623">
        <v>1</v>
      </c>
      <c r="L623" s="2" t="s">
        <v>304</v>
      </c>
      <c r="M623">
        <v>13</v>
      </c>
      <c r="N623">
        <v>26000</v>
      </c>
      <c r="O623">
        <v>3120</v>
      </c>
      <c r="P623">
        <v>4333.33</v>
      </c>
      <c r="Q623" s="2" t="s">
        <v>89</v>
      </c>
      <c r="R623" s="2" t="s">
        <v>51</v>
      </c>
      <c r="S623">
        <v>1</v>
      </c>
      <c r="T623">
        <v>1</v>
      </c>
      <c r="U623">
        <v>10</v>
      </c>
    </row>
    <row r="624" spans="1:21" x14ac:dyDescent="0.2">
      <c r="A624" s="2" t="s">
        <v>92</v>
      </c>
      <c r="B624" s="2" t="s">
        <v>1069</v>
      </c>
      <c r="C624" s="2" t="s">
        <v>37</v>
      </c>
      <c r="D624">
        <v>27468</v>
      </c>
      <c r="E624">
        <v>27468</v>
      </c>
      <c r="F624">
        <v>1</v>
      </c>
      <c r="G624" s="2" t="s">
        <v>156</v>
      </c>
      <c r="H624" s="2" t="s">
        <v>84</v>
      </c>
      <c r="I624" s="2" t="s">
        <v>79</v>
      </c>
      <c r="J624" s="2" t="s">
        <v>126</v>
      </c>
      <c r="K624">
        <v>1</v>
      </c>
      <c r="L624" s="2" t="s">
        <v>57</v>
      </c>
      <c r="N624">
        <v>5650</v>
      </c>
      <c r="O624">
        <v>678</v>
      </c>
      <c r="P624">
        <v>0</v>
      </c>
      <c r="Q624" s="2" t="s">
        <v>168</v>
      </c>
      <c r="R624" s="2" t="s">
        <v>51</v>
      </c>
      <c r="S624">
        <v>1</v>
      </c>
      <c r="T624">
        <v>1</v>
      </c>
      <c r="U624">
        <v>10</v>
      </c>
    </row>
    <row r="625" spans="1:21" x14ac:dyDescent="0.2">
      <c r="A625" s="2" t="s">
        <v>92</v>
      </c>
      <c r="B625" s="2" t="s">
        <v>1070</v>
      </c>
      <c r="C625" s="2" t="s">
        <v>37</v>
      </c>
      <c r="D625">
        <v>9107</v>
      </c>
      <c r="E625">
        <v>47937</v>
      </c>
      <c r="F625">
        <v>4</v>
      </c>
      <c r="G625" s="2" t="s">
        <v>1071</v>
      </c>
      <c r="H625" s="2" t="s">
        <v>54</v>
      </c>
      <c r="I625" s="2" t="s">
        <v>55</v>
      </c>
      <c r="J625" s="2" t="s">
        <v>56</v>
      </c>
      <c r="K625">
        <v>1</v>
      </c>
      <c r="L625" s="2" t="s">
        <v>102</v>
      </c>
      <c r="M625">
        <v>13</v>
      </c>
      <c r="N625">
        <v>222.9</v>
      </c>
      <c r="O625">
        <v>26.75</v>
      </c>
      <c r="P625">
        <v>37.159999999999997</v>
      </c>
      <c r="R625" s="2" t="s">
        <v>58</v>
      </c>
      <c r="T625">
        <v>0</v>
      </c>
    </row>
    <row r="626" spans="1:21" x14ac:dyDescent="0.2">
      <c r="A626" s="2" t="s">
        <v>421</v>
      </c>
      <c r="B626" s="2" t="s">
        <v>1072</v>
      </c>
      <c r="C626" s="2" t="s">
        <v>37</v>
      </c>
      <c r="D626">
        <v>1034</v>
      </c>
      <c r="E626">
        <v>1034</v>
      </c>
      <c r="F626">
        <v>4</v>
      </c>
      <c r="G626" s="2" t="s">
        <v>565</v>
      </c>
      <c r="H626" s="2" t="s">
        <v>54</v>
      </c>
      <c r="I626" s="2" t="s">
        <v>55</v>
      </c>
      <c r="J626" s="2" t="s">
        <v>56</v>
      </c>
      <c r="K626">
        <v>1</v>
      </c>
      <c r="L626" s="2" t="s">
        <v>514</v>
      </c>
      <c r="M626">
        <v>24</v>
      </c>
      <c r="N626">
        <v>1320</v>
      </c>
      <c r="O626">
        <v>142.56</v>
      </c>
      <c r="P626">
        <v>220</v>
      </c>
      <c r="R626" s="2" t="s">
        <v>58</v>
      </c>
      <c r="T626">
        <v>0</v>
      </c>
    </row>
    <row r="627" spans="1:21" x14ac:dyDescent="0.2">
      <c r="A627" s="2" t="s">
        <v>380</v>
      </c>
      <c r="B627" s="2" t="s">
        <v>1073</v>
      </c>
      <c r="C627" s="2" t="s">
        <v>37</v>
      </c>
      <c r="D627">
        <v>1034</v>
      </c>
      <c r="E627">
        <v>1034</v>
      </c>
      <c r="F627">
        <v>4</v>
      </c>
      <c r="G627" s="2" t="s">
        <v>565</v>
      </c>
      <c r="H627" s="2" t="s">
        <v>54</v>
      </c>
      <c r="I627" s="2" t="s">
        <v>55</v>
      </c>
      <c r="J627" s="2" t="s">
        <v>56</v>
      </c>
      <c r="K627">
        <v>1</v>
      </c>
      <c r="L627" s="2" t="s">
        <v>803</v>
      </c>
      <c r="M627">
        <v>24</v>
      </c>
      <c r="N627">
        <v>2470</v>
      </c>
      <c r="O627">
        <v>266.76</v>
      </c>
      <c r="P627">
        <v>411.67</v>
      </c>
      <c r="R627" s="2" t="s">
        <v>58</v>
      </c>
      <c r="T627">
        <v>0</v>
      </c>
    </row>
    <row r="628" spans="1:21" x14ac:dyDescent="0.2">
      <c r="A628" s="2" t="s">
        <v>64</v>
      </c>
      <c r="B628" s="2" t="s">
        <v>1074</v>
      </c>
      <c r="C628" s="2" t="s">
        <v>37</v>
      </c>
      <c r="D628">
        <v>1034</v>
      </c>
      <c r="E628">
        <v>1034</v>
      </c>
      <c r="F628">
        <v>1</v>
      </c>
      <c r="G628" s="2" t="s">
        <v>565</v>
      </c>
      <c r="H628" s="2" t="s">
        <v>84</v>
      </c>
      <c r="I628" s="2" t="s">
        <v>79</v>
      </c>
      <c r="J628" s="2" t="s">
        <v>126</v>
      </c>
      <c r="K628">
        <v>1</v>
      </c>
      <c r="L628" s="2" t="s">
        <v>236</v>
      </c>
      <c r="M628">
        <v>25</v>
      </c>
      <c r="N628">
        <v>6800</v>
      </c>
      <c r="O628">
        <v>816</v>
      </c>
      <c r="P628">
        <v>1133.33</v>
      </c>
      <c r="Q628" s="2" t="s">
        <v>123</v>
      </c>
      <c r="R628" s="2" t="s">
        <v>51</v>
      </c>
      <c r="S628">
        <v>1</v>
      </c>
      <c r="T628">
        <v>1</v>
      </c>
      <c r="U628">
        <v>10</v>
      </c>
    </row>
    <row r="629" spans="1:21" x14ac:dyDescent="0.2">
      <c r="A629" s="2" t="s">
        <v>217</v>
      </c>
      <c r="B629" s="2" t="s">
        <v>1075</v>
      </c>
      <c r="C629" s="2" t="s">
        <v>37</v>
      </c>
      <c r="D629">
        <v>1042</v>
      </c>
      <c r="E629">
        <v>30913</v>
      </c>
      <c r="F629">
        <v>4</v>
      </c>
      <c r="G629" s="2" t="s">
        <v>1076</v>
      </c>
      <c r="H629" s="2" t="s">
        <v>54</v>
      </c>
      <c r="I629" s="2" t="s">
        <v>55</v>
      </c>
      <c r="J629" s="2" t="s">
        <v>56</v>
      </c>
      <c r="K629">
        <v>1</v>
      </c>
      <c r="L629" s="2" t="s">
        <v>438</v>
      </c>
      <c r="M629">
        <v>13</v>
      </c>
      <c r="N629">
        <v>1700</v>
      </c>
      <c r="O629">
        <v>204</v>
      </c>
      <c r="P629">
        <v>283.33</v>
      </c>
      <c r="R629" s="2" t="s">
        <v>58</v>
      </c>
      <c r="T629">
        <v>0</v>
      </c>
    </row>
    <row r="630" spans="1:21" x14ac:dyDescent="0.2">
      <c r="A630" s="2" t="s">
        <v>92</v>
      </c>
      <c r="B630" s="2" t="s">
        <v>1077</v>
      </c>
      <c r="C630" s="2" t="s">
        <v>37</v>
      </c>
      <c r="D630">
        <v>1042</v>
      </c>
      <c r="E630">
        <v>30913</v>
      </c>
      <c r="F630">
        <v>4</v>
      </c>
      <c r="G630" s="2" t="s">
        <v>1076</v>
      </c>
      <c r="H630" s="2" t="s">
        <v>54</v>
      </c>
      <c r="I630" s="2" t="s">
        <v>55</v>
      </c>
      <c r="J630" s="2" t="s">
        <v>56</v>
      </c>
      <c r="K630">
        <v>1</v>
      </c>
      <c r="L630" s="2" t="s">
        <v>92</v>
      </c>
      <c r="M630">
        <v>13</v>
      </c>
      <c r="N630">
        <v>395</v>
      </c>
      <c r="O630">
        <v>47.4</v>
      </c>
      <c r="P630">
        <v>65.83</v>
      </c>
      <c r="R630" s="2" t="s">
        <v>58</v>
      </c>
      <c r="T630">
        <v>0</v>
      </c>
    </row>
    <row r="631" spans="1:21" x14ac:dyDescent="0.2">
      <c r="A631" s="2" t="s">
        <v>141</v>
      </c>
      <c r="B631" s="2" t="s">
        <v>1078</v>
      </c>
      <c r="C631" s="2" t="s">
        <v>37</v>
      </c>
      <c r="D631">
        <v>1042</v>
      </c>
      <c r="E631">
        <v>30913</v>
      </c>
      <c r="F631">
        <v>4</v>
      </c>
      <c r="G631" s="2" t="s">
        <v>1076</v>
      </c>
      <c r="H631" s="2" t="s">
        <v>54</v>
      </c>
      <c r="I631" s="2" t="s">
        <v>55</v>
      </c>
      <c r="J631" s="2" t="s">
        <v>56</v>
      </c>
      <c r="K631">
        <v>1</v>
      </c>
      <c r="L631" s="2" t="s">
        <v>286</v>
      </c>
      <c r="M631">
        <v>13</v>
      </c>
      <c r="N631">
        <v>2940</v>
      </c>
      <c r="O631">
        <v>352.8</v>
      </c>
      <c r="P631">
        <v>490</v>
      </c>
      <c r="R631" s="2" t="s">
        <v>58</v>
      </c>
      <c r="T631">
        <v>0</v>
      </c>
    </row>
    <row r="632" spans="1:21" x14ac:dyDescent="0.2">
      <c r="A632" s="2" t="s">
        <v>50</v>
      </c>
      <c r="B632" s="2" t="s">
        <v>1079</v>
      </c>
      <c r="C632" s="2" t="s">
        <v>37</v>
      </c>
      <c r="D632">
        <v>1042</v>
      </c>
      <c r="E632">
        <v>30913</v>
      </c>
      <c r="F632">
        <v>4</v>
      </c>
      <c r="G632" s="2" t="s">
        <v>1076</v>
      </c>
      <c r="H632" s="2" t="s">
        <v>54</v>
      </c>
      <c r="I632" s="2" t="s">
        <v>55</v>
      </c>
      <c r="J632" s="2" t="s">
        <v>56</v>
      </c>
      <c r="K632">
        <v>1</v>
      </c>
      <c r="L632" s="2" t="s">
        <v>500</v>
      </c>
      <c r="M632">
        <v>13</v>
      </c>
      <c r="N632">
        <v>3136</v>
      </c>
      <c r="O632">
        <v>376.32</v>
      </c>
      <c r="P632">
        <v>522.66</v>
      </c>
      <c r="R632" s="2" t="s">
        <v>58</v>
      </c>
      <c r="T632">
        <v>0</v>
      </c>
    </row>
    <row r="633" spans="1:21" x14ac:dyDescent="0.2">
      <c r="A633" s="2" t="s">
        <v>380</v>
      </c>
      <c r="B633" s="2" t="s">
        <v>1080</v>
      </c>
      <c r="C633" s="2" t="s">
        <v>37</v>
      </c>
      <c r="D633">
        <v>1063</v>
      </c>
      <c r="E633">
        <v>1063</v>
      </c>
      <c r="F633">
        <v>4</v>
      </c>
      <c r="G633" s="2" t="s">
        <v>483</v>
      </c>
      <c r="H633" s="2" t="s">
        <v>84</v>
      </c>
      <c r="I633" s="2" t="s">
        <v>79</v>
      </c>
      <c r="J633" s="2" t="s">
        <v>126</v>
      </c>
      <c r="K633">
        <v>1</v>
      </c>
      <c r="L633" s="2" t="s">
        <v>286</v>
      </c>
      <c r="M633">
        <v>13</v>
      </c>
      <c r="N633">
        <v>19560</v>
      </c>
      <c r="O633">
        <v>2347.1999999999998</v>
      </c>
      <c r="P633">
        <v>3260.01</v>
      </c>
      <c r="Q633" s="2" t="s">
        <v>123</v>
      </c>
      <c r="R633" s="2" t="s">
        <v>51</v>
      </c>
      <c r="S633">
        <v>1</v>
      </c>
      <c r="T633">
        <v>1</v>
      </c>
      <c r="U633">
        <v>10</v>
      </c>
    </row>
    <row r="634" spans="1:21" x14ac:dyDescent="0.2">
      <c r="A634" s="2" t="s">
        <v>236</v>
      </c>
      <c r="B634" s="2" t="s">
        <v>1081</v>
      </c>
      <c r="C634" s="2" t="s">
        <v>37</v>
      </c>
      <c r="D634">
        <v>1063</v>
      </c>
      <c r="E634">
        <v>1063</v>
      </c>
      <c r="F634">
        <v>4</v>
      </c>
      <c r="G634" s="2" t="s">
        <v>483</v>
      </c>
      <c r="H634" s="2" t="s">
        <v>54</v>
      </c>
      <c r="I634" s="2" t="s">
        <v>55</v>
      </c>
      <c r="J634" s="2" t="s">
        <v>56</v>
      </c>
      <c r="K634">
        <v>1</v>
      </c>
      <c r="L634" s="2" t="s">
        <v>304</v>
      </c>
      <c r="M634">
        <v>13</v>
      </c>
      <c r="N634">
        <v>1540</v>
      </c>
      <c r="O634">
        <v>184.8</v>
      </c>
      <c r="P634">
        <v>256.67</v>
      </c>
      <c r="R634" s="2" t="s">
        <v>58</v>
      </c>
      <c r="T634">
        <v>0</v>
      </c>
    </row>
    <row r="635" spans="1:21" x14ac:dyDescent="0.2">
      <c r="A635" s="2" t="s">
        <v>252</v>
      </c>
      <c r="B635" s="2" t="s">
        <v>1082</v>
      </c>
      <c r="C635" s="2" t="s">
        <v>37</v>
      </c>
      <c r="D635">
        <v>1063</v>
      </c>
      <c r="E635">
        <v>1063</v>
      </c>
      <c r="F635">
        <v>4</v>
      </c>
      <c r="G635" s="2" t="s">
        <v>483</v>
      </c>
      <c r="H635" s="2" t="s">
        <v>46</v>
      </c>
      <c r="I635" s="2" t="s">
        <v>79</v>
      </c>
      <c r="J635" s="2" t="s">
        <v>48</v>
      </c>
      <c r="K635">
        <v>1</v>
      </c>
      <c r="L635" s="2" t="s">
        <v>497</v>
      </c>
      <c r="M635">
        <v>13</v>
      </c>
      <c r="N635">
        <v>1970</v>
      </c>
      <c r="O635">
        <v>236.4</v>
      </c>
      <c r="P635">
        <v>328.33</v>
      </c>
      <c r="Q635" s="2" t="s">
        <v>123</v>
      </c>
      <c r="R635" s="2" t="s">
        <v>75</v>
      </c>
      <c r="T635">
        <v>0</v>
      </c>
    </row>
    <row r="636" spans="1:21" x14ac:dyDescent="0.2">
      <c r="A636" s="2" t="s">
        <v>398</v>
      </c>
      <c r="B636" s="2" t="s">
        <v>1083</v>
      </c>
      <c r="C636" s="2" t="s">
        <v>37</v>
      </c>
      <c r="D636">
        <v>1063</v>
      </c>
      <c r="E636">
        <v>1063</v>
      </c>
      <c r="F636">
        <v>4</v>
      </c>
      <c r="G636" s="2" t="s">
        <v>483</v>
      </c>
      <c r="H636" s="2" t="s">
        <v>54</v>
      </c>
      <c r="I636" s="2" t="s">
        <v>55</v>
      </c>
      <c r="J636" s="2" t="s">
        <v>56</v>
      </c>
      <c r="K636">
        <v>1</v>
      </c>
      <c r="L636" s="2" t="s">
        <v>304</v>
      </c>
      <c r="M636">
        <v>13</v>
      </c>
      <c r="N636">
        <v>5800</v>
      </c>
      <c r="O636">
        <v>696</v>
      </c>
      <c r="P636">
        <v>966.66</v>
      </c>
      <c r="R636" s="2" t="s">
        <v>58</v>
      </c>
      <c r="T636">
        <v>0</v>
      </c>
    </row>
    <row r="637" spans="1:21" x14ac:dyDescent="0.2">
      <c r="A637" s="2" t="s">
        <v>67</v>
      </c>
      <c r="B637" s="2" t="s">
        <v>1084</v>
      </c>
      <c r="C637" s="2" t="s">
        <v>37</v>
      </c>
      <c r="D637">
        <v>1070</v>
      </c>
      <c r="E637">
        <v>1070</v>
      </c>
      <c r="F637">
        <v>1</v>
      </c>
      <c r="G637" s="2" t="s">
        <v>1085</v>
      </c>
      <c r="H637" s="2" t="s">
        <v>54</v>
      </c>
      <c r="I637" s="2" t="s">
        <v>55</v>
      </c>
      <c r="J637" s="2" t="s">
        <v>56</v>
      </c>
      <c r="K637">
        <v>1</v>
      </c>
      <c r="L637" s="2" t="s">
        <v>438</v>
      </c>
      <c r="M637">
        <v>13</v>
      </c>
      <c r="N637">
        <v>11940</v>
      </c>
      <c r="O637">
        <v>1432.8</v>
      </c>
      <c r="P637">
        <v>1990</v>
      </c>
      <c r="R637" s="2" t="s">
        <v>58</v>
      </c>
      <c r="T637">
        <v>0</v>
      </c>
    </row>
    <row r="638" spans="1:21" x14ac:dyDescent="0.2">
      <c r="A638" s="2" t="s">
        <v>67</v>
      </c>
      <c r="B638" s="2" t="s">
        <v>1086</v>
      </c>
      <c r="C638" s="2" t="s">
        <v>37</v>
      </c>
      <c r="D638">
        <v>1315</v>
      </c>
      <c r="E638">
        <v>10477</v>
      </c>
      <c r="F638">
        <v>4</v>
      </c>
      <c r="G638" s="2" t="s">
        <v>1087</v>
      </c>
      <c r="H638" s="2" t="s">
        <v>54</v>
      </c>
      <c r="I638" s="2" t="s">
        <v>55</v>
      </c>
      <c r="J638" s="2" t="s">
        <v>56</v>
      </c>
      <c r="K638">
        <v>1</v>
      </c>
      <c r="L638" s="2" t="s">
        <v>292</v>
      </c>
      <c r="M638">
        <v>13</v>
      </c>
      <c r="N638">
        <v>189.99</v>
      </c>
      <c r="O638">
        <v>22.8</v>
      </c>
      <c r="P638">
        <v>31.67</v>
      </c>
      <c r="R638" s="2" t="s">
        <v>58</v>
      </c>
      <c r="T638">
        <v>0</v>
      </c>
    </row>
    <row r="639" spans="1:21" x14ac:dyDescent="0.2">
      <c r="A639" s="2" t="s">
        <v>57</v>
      </c>
      <c r="B639" s="2" t="s">
        <v>1088</v>
      </c>
      <c r="C639" s="2" t="s">
        <v>37</v>
      </c>
      <c r="D639">
        <v>1315</v>
      </c>
      <c r="E639">
        <v>15999</v>
      </c>
      <c r="F639">
        <v>4</v>
      </c>
      <c r="G639" s="2" t="s">
        <v>1089</v>
      </c>
      <c r="H639" s="2" t="s">
        <v>54</v>
      </c>
      <c r="I639" s="2" t="s">
        <v>55</v>
      </c>
      <c r="J639" s="2" t="s">
        <v>56</v>
      </c>
      <c r="K639">
        <v>1</v>
      </c>
      <c r="L639" s="2" t="s">
        <v>102</v>
      </c>
      <c r="M639">
        <v>13</v>
      </c>
      <c r="N639">
        <v>179.99</v>
      </c>
      <c r="O639">
        <v>21.6</v>
      </c>
      <c r="P639">
        <v>30</v>
      </c>
      <c r="R639" s="2" t="s">
        <v>58</v>
      </c>
      <c r="T639">
        <v>0</v>
      </c>
    </row>
    <row r="640" spans="1:21" x14ac:dyDescent="0.2">
      <c r="A640" s="2" t="s">
        <v>208</v>
      </c>
      <c r="B640" s="2" t="s">
        <v>1090</v>
      </c>
      <c r="C640" s="2" t="s">
        <v>37</v>
      </c>
      <c r="D640">
        <v>1315</v>
      </c>
      <c r="E640">
        <v>15999</v>
      </c>
      <c r="F640">
        <v>4</v>
      </c>
      <c r="G640" s="2" t="s">
        <v>1089</v>
      </c>
      <c r="H640" s="2" t="s">
        <v>54</v>
      </c>
      <c r="I640" s="2" t="s">
        <v>55</v>
      </c>
      <c r="J640" s="2" t="s">
        <v>56</v>
      </c>
      <c r="K640">
        <v>1</v>
      </c>
      <c r="L640" s="2" t="s">
        <v>67</v>
      </c>
      <c r="M640">
        <v>13</v>
      </c>
      <c r="N640">
        <v>389.97</v>
      </c>
      <c r="O640">
        <v>46.8</v>
      </c>
      <c r="P640">
        <v>64.989999999999995</v>
      </c>
      <c r="R640" s="2" t="s">
        <v>58</v>
      </c>
      <c r="T640">
        <v>0</v>
      </c>
    </row>
    <row r="641" spans="1:20" x14ac:dyDescent="0.2">
      <c r="A641" s="2" t="s">
        <v>64</v>
      </c>
      <c r="B641" s="2" t="s">
        <v>1091</v>
      </c>
      <c r="C641" s="2" t="s">
        <v>37</v>
      </c>
      <c r="D641">
        <v>1315</v>
      </c>
      <c r="E641">
        <v>35448</v>
      </c>
      <c r="F641">
        <v>4</v>
      </c>
      <c r="G641" s="2" t="s">
        <v>1092</v>
      </c>
      <c r="H641" s="2" t="s">
        <v>54</v>
      </c>
      <c r="I641" s="2" t="s">
        <v>55</v>
      </c>
      <c r="J641" s="2" t="s">
        <v>56</v>
      </c>
      <c r="K641">
        <v>1</v>
      </c>
      <c r="L641" s="2" t="s">
        <v>102</v>
      </c>
      <c r="M641">
        <v>13</v>
      </c>
      <c r="N641">
        <v>243.95</v>
      </c>
      <c r="O641">
        <v>29.27</v>
      </c>
      <c r="P641">
        <v>40.659999999999997</v>
      </c>
      <c r="R641" s="2" t="s">
        <v>58</v>
      </c>
      <c r="T641">
        <v>0</v>
      </c>
    </row>
    <row r="642" spans="1:20" x14ac:dyDescent="0.2">
      <c r="A642" s="2" t="s">
        <v>50</v>
      </c>
      <c r="B642" s="2" t="s">
        <v>1093</v>
      </c>
      <c r="C642" s="2" t="s">
        <v>37</v>
      </c>
      <c r="D642">
        <v>1315</v>
      </c>
      <c r="E642">
        <v>35448</v>
      </c>
      <c r="F642">
        <v>1</v>
      </c>
      <c r="G642" s="2" t="s">
        <v>1092</v>
      </c>
      <c r="H642" s="2" t="s">
        <v>54</v>
      </c>
      <c r="I642" s="2" t="s">
        <v>55</v>
      </c>
      <c r="J642" s="2" t="s">
        <v>56</v>
      </c>
      <c r="K642">
        <v>1</v>
      </c>
      <c r="L642" s="2" t="s">
        <v>1094</v>
      </c>
      <c r="M642">
        <v>13</v>
      </c>
      <c r="N642">
        <v>234.97</v>
      </c>
      <c r="O642">
        <v>28.2</v>
      </c>
      <c r="P642">
        <v>39.17</v>
      </c>
      <c r="R642" s="2" t="s">
        <v>58</v>
      </c>
      <c r="T642">
        <v>0</v>
      </c>
    </row>
    <row r="643" spans="1:20" x14ac:dyDescent="0.2">
      <c r="A643" s="2" t="s">
        <v>141</v>
      </c>
      <c r="B643" s="2" t="s">
        <v>1095</v>
      </c>
      <c r="C643" s="2" t="s">
        <v>37</v>
      </c>
      <c r="D643">
        <v>1315</v>
      </c>
      <c r="E643">
        <v>35481</v>
      </c>
      <c r="F643">
        <v>4</v>
      </c>
      <c r="G643" s="2" t="s">
        <v>1096</v>
      </c>
      <c r="H643" s="2" t="s">
        <v>46</v>
      </c>
      <c r="I643" s="2" t="s">
        <v>47</v>
      </c>
      <c r="J643" s="2" t="s">
        <v>48</v>
      </c>
      <c r="K643">
        <v>1</v>
      </c>
      <c r="L643" s="2" t="s">
        <v>380</v>
      </c>
      <c r="M643">
        <v>13</v>
      </c>
      <c r="N643">
        <v>271.95999999999998</v>
      </c>
      <c r="O643">
        <v>32.64</v>
      </c>
      <c r="P643">
        <v>45.33</v>
      </c>
      <c r="Q643" s="2" t="s">
        <v>123</v>
      </c>
      <c r="R643" s="2" t="s">
        <v>75</v>
      </c>
      <c r="T643">
        <v>0</v>
      </c>
    </row>
    <row r="644" spans="1:20" x14ac:dyDescent="0.2">
      <c r="A644" s="2" t="s">
        <v>304</v>
      </c>
      <c r="B644" s="2" t="s">
        <v>1097</v>
      </c>
      <c r="C644" s="2" t="s">
        <v>37</v>
      </c>
      <c r="D644">
        <v>1315</v>
      </c>
      <c r="E644">
        <v>52868</v>
      </c>
      <c r="F644">
        <v>4</v>
      </c>
      <c r="G644" s="2" t="s">
        <v>1098</v>
      </c>
      <c r="H644" s="2" t="s">
        <v>54</v>
      </c>
      <c r="I644" s="2" t="s">
        <v>55</v>
      </c>
      <c r="J644" s="2" t="s">
        <v>56</v>
      </c>
      <c r="K644">
        <v>1</v>
      </c>
      <c r="L644" s="2" t="s">
        <v>1099</v>
      </c>
      <c r="M644">
        <v>13</v>
      </c>
      <c r="N644">
        <v>301.94</v>
      </c>
      <c r="O644">
        <v>36.229999999999997</v>
      </c>
      <c r="P644">
        <v>50.34</v>
      </c>
      <c r="R644" s="2" t="s">
        <v>58</v>
      </c>
      <c r="T644">
        <v>0</v>
      </c>
    </row>
    <row r="645" spans="1:20" x14ac:dyDescent="0.2">
      <c r="A645" s="2" t="s">
        <v>252</v>
      </c>
      <c r="B645" s="2" t="s">
        <v>1100</v>
      </c>
      <c r="C645" s="2" t="s">
        <v>37</v>
      </c>
      <c r="D645">
        <v>2043</v>
      </c>
      <c r="E645">
        <v>11147</v>
      </c>
      <c r="F645">
        <v>1</v>
      </c>
      <c r="G645" s="2" t="s">
        <v>1101</v>
      </c>
      <c r="H645" s="2" t="s">
        <v>54</v>
      </c>
      <c r="I645" s="2" t="s">
        <v>55</v>
      </c>
      <c r="J645" s="2" t="s">
        <v>56</v>
      </c>
      <c r="K645">
        <v>1</v>
      </c>
      <c r="L645" s="2" t="s">
        <v>217</v>
      </c>
      <c r="M645">
        <v>18</v>
      </c>
      <c r="N645">
        <v>450</v>
      </c>
      <c r="O645">
        <v>58.5</v>
      </c>
      <c r="P645">
        <v>75</v>
      </c>
      <c r="R645" s="2" t="s">
        <v>58</v>
      </c>
      <c r="T645">
        <v>0</v>
      </c>
    </row>
    <row r="646" spans="1:20" x14ac:dyDescent="0.2">
      <c r="A646" s="2" t="s">
        <v>438</v>
      </c>
      <c r="B646" s="2" t="s">
        <v>1102</v>
      </c>
      <c r="C646" s="2" t="s">
        <v>37</v>
      </c>
      <c r="D646">
        <v>3069</v>
      </c>
      <c r="E646">
        <v>67479</v>
      </c>
      <c r="F646">
        <v>4</v>
      </c>
      <c r="G646" s="2" t="s">
        <v>1103</v>
      </c>
      <c r="H646" s="2" t="s">
        <v>54</v>
      </c>
      <c r="I646" s="2" t="s">
        <v>55</v>
      </c>
      <c r="J646" s="2" t="s">
        <v>56</v>
      </c>
      <c r="K646">
        <v>1</v>
      </c>
      <c r="L646" s="2" t="s">
        <v>175</v>
      </c>
      <c r="M646">
        <v>18</v>
      </c>
      <c r="N646">
        <v>273</v>
      </c>
      <c r="O646">
        <v>35.49</v>
      </c>
      <c r="P646">
        <v>45.5</v>
      </c>
      <c r="R646" s="2" t="s">
        <v>58</v>
      </c>
      <c r="T646">
        <v>0</v>
      </c>
    </row>
    <row r="647" spans="1:20" x14ac:dyDescent="0.2">
      <c r="A647" s="2" t="s">
        <v>438</v>
      </c>
      <c r="B647" s="2" t="s">
        <v>1104</v>
      </c>
      <c r="C647" s="2" t="s">
        <v>37</v>
      </c>
      <c r="D647">
        <v>3069</v>
      </c>
      <c r="E647">
        <v>67479</v>
      </c>
      <c r="F647">
        <v>4</v>
      </c>
      <c r="G647" s="2" t="s">
        <v>1103</v>
      </c>
      <c r="H647" s="2" t="s">
        <v>54</v>
      </c>
      <c r="I647" s="2" t="s">
        <v>55</v>
      </c>
      <c r="J647" s="2" t="s">
        <v>56</v>
      </c>
      <c r="K647">
        <v>1</v>
      </c>
      <c r="L647" s="2" t="s">
        <v>779</v>
      </c>
      <c r="M647">
        <v>18</v>
      </c>
      <c r="N647">
        <v>269.5</v>
      </c>
      <c r="O647">
        <v>35.04</v>
      </c>
      <c r="P647">
        <v>44.92</v>
      </c>
      <c r="R647" s="2" t="s">
        <v>58</v>
      </c>
      <c r="T647">
        <v>0</v>
      </c>
    </row>
    <row r="648" spans="1:20" x14ac:dyDescent="0.2">
      <c r="A648" s="2" t="s">
        <v>102</v>
      </c>
      <c r="B648" s="2" t="s">
        <v>1105</v>
      </c>
      <c r="C648" s="2" t="s">
        <v>37</v>
      </c>
      <c r="D648">
        <v>3049</v>
      </c>
      <c r="E648">
        <v>39855</v>
      </c>
      <c r="F648">
        <v>4</v>
      </c>
      <c r="G648" s="2" t="s">
        <v>1106</v>
      </c>
      <c r="H648" s="2" t="s">
        <v>54</v>
      </c>
      <c r="I648" s="2" t="s">
        <v>55</v>
      </c>
      <c r="J648" s="2" t="s">
        <v>56</v>
      </c>
      <c r="K648">
        <v>1</v>
      </c>
      <c r="L648" s="2" t="s">
        <v>438</v>
      </c>
      <c r="M648">
        <v>13</v>
      </c>
      <c r="N648">
        <v>495</v>
      </c>
      <c r="O648">
        <v>59.4</v>
      </c>
      <c r="P648">
        <v>82.49</v>
      </c>
      <c r="R648" s="2" t="s">
        <v>58</v>
      </c>
      <c r="T648">
        <v>0</v>
      </c>
    </row>
    <row r="649" spans="1:20" x14ac:dyDescent="0.2">
      <c r="A649" s="2" t="s">
        <v>380</v>
      </c>
      <c r="B649" s="2" t="s">
        <v>1107</v>
      </c>
      <c r="C649" s="2" t="s">
        <v>37</v>
      </c>
      <c r="D649">
        <v>3049</v>
      </c>
      <c r="E649">
        <v>31205</v>
      </c>
      <c r="F649">
        <v>1</v>
      </c>
      <c r="G649" s="2" t="s">
        <v>1108</v>
      </c>
      <c r="H649" s="2" t="s">
        <v>84</v>
      </c>
      <c r="I649" s="2" t="s">
        <v>85</v>
      </c>
      <c r="J649" s="2" t="s">
        <v>86</v>
      </c>
      <c r="K649">
        <v>1</v>
      </c>
      <c r="L649" s="2" t="s">
        <v>1109</v>
      </c>
      <c r="M649">
        <v>13</v>
      </c>
      <c r="N649">
        <v>575</v>
      </c>
      <c r="O649">
        <v>69</v>
      </c>
      <c r="P649">
        <v>95.82</v>
      </c>
      <c r="R649" s="2" t="s">
        <v>75</v>
      </c>
      <c r="T649">
        <v>0</v>
      </c>
    </row>
    <row r="650" spans="1:20" x14ac:dyDescent="0.2">
      <c r="A650" s="2" t="s">
        <v>102</v>
      </c>
      <c r="B650" s="2" t="s">
        <v>1110</v>
      </c>
      <c r="C650" s="2" t="s">
        <v>37</v>
      </c>
      <c r="D650">
        <v>3002</v>
      </c>
      <c r="E650">
        <v>11548</v>
      </c>
      <c r="F650">
        <v>1</v>
      </c>
      <c r="G650" s="2" t="s">
        <v>1111</v>
      </c>
      <c r="H650" s="2" t="s">
        <v>54</v>
      </c>
      <c r="I650" s="2" t="s">
        <v>55</v>
      </c>
      <c r="J650" s="2" t="s">
        <v>56</v>
      </c>
      <c r="K650">
        <v>1</v>
      </c>
      <c r="L650" s="2" t="s">
        <v>438</v>
      </c>
      <c r="M650">
        <v>18</v>
      </c>
      <c r="N650">
        <v>799.85</v>
      </c>
      <c r="O650">
        <v>103.98</v>
      </c>
      <c r="P650">
        <v>133.31</v>
      </c>
      <c r="R650" s="2" t="s">
        <v>58</v>
      </c>
      <c r="T650">
        <v>0</v>
      </c>
    </row>
    <row r="651" spans="1:20" x14ac:dyDescent="0.2">
      <c r="A651" s="2" t="s">
        <v>421</v>
      </c>
      <c r="B651" s="2" t="s">
        <v>1112</v>
      </c>
      <c r="C651" s="2" t="s">
        <v>37</v>
      </c>
      <c r="D651">
        <v>3117</v>
      </c>
      <c r="E651">
        <v>12465</v>
      </c>
      <c r="F651">
        <v>1</v>
      </c>
      <c r="G651" s="2" t="s">
        <v>1113</v>
      </c>
      <c r="H651" s="2" t="s">
        <v>54</v>
      </c>
      <c r="I651" s="2" t="s">
        <v>55</v>
      </c>
      <c r="J651" s="2" t="s">
        <v>56</v>
      </c>
      <c r="K651">
        <v>1</v>
      </c>
      <c r="L651" s="2" t="s">
        <v>217</v>
      </c>
      <c r="M651">
        <v>13</v>
      </c>
      <c r="N651">
        <v>180.75</v>
      </c>
      <c r="O651">
        <v>21.69</v>
      </c>
      <c r="P651">
        <v>30.13</v>
      </c>
      <c r="R651" s="2" t="s">
        <v>58</v>
      </c>
      <c r="T651">
        <v>0</v>
      </c>
    </row>
    <row r="652" spans="1:20" x14ac:dyDescent="0.2">
      <c r="A652" s="2" t="s">
        <v>141</v>
      </c>
      <c r="B652" s="2" t="s">
        <v>1114</v>
      </c>
      <c r="C652" s="2" t="s">
        <v>37</v>
      </c>
      <c r="D652">
        <v>3123</v>
      </c>
      <c r="E652">
        <v>12519</v>
      </c>
      <c r="F652">
        <v>4</v>
      </c>
      <c r="G652" s="2" t="s">
        <v>1115</v>
      </c>
      <c r="H652" s="2" t="s">
        <v>54</v>
      </c>
      <c r="I652" s="2" t="s">
        <v>55</v>
      </c>
      <c r="J652" s="2" t="s">
        <v>56</v>
      </c>
      <c r="K652">
        <v>1</v>
      </c>
      <c r="L652" s="2" t="s">
        <v>1094</v>
      </c>
      <c r="M652">
        <v>13</v>
      </c>
      <c r="N652">
        <v>373.95</v>
      </c>
      <c r="O652">
        <v>44.87</v>
      </c>
      <c r="P652">
        <v>62.33</v>
      </c>
      <c r="R652" s="2" t="s">
        <v>58</v>
      </c>
      <c r="T652">
        <v>0</v>
      </c>
    </row>
    <row r="653" spans="1:20" x14ac:dyDescent="0.2">
      <c r="A653" s="2" t="s">
        <v>380</v>
      </c>
      <c r="B653" s="2" t="s">
        <v>1116</v>
      </c>
      <c r="C653" s="2" t="s">
        <v>37</v>
      </c>
      <c r="D653">
        <v>3123</v>
      </c>
      <c r="E653">
        <v>23487</v>
      </c>
      <c r="F653">
        <v>1</v>
      </c>
      <c r="G653" s="2" t="s">
        <v>1117</v>
      </c>
      <c r="H653" s="2" t="s">
        <v>121</v>
      </c>
      <c r="I653" s="2" t="s">
        <v>1051</v>
      </c>
      <c r="J653" s="2" t="s">
        <v>1052</v>
      </c>
      <c r="K653">
        <v>1</v>
      </c>
      <c r="L653" s="2" t="s">
        <v>575</v>
      </c>
      <c r="M653">
        <v>18</v>
      </c>
      <c r="N653">
        <v>185.8</v>
      </c>
      <c r="O653">
        <v>24.15</v>
      </c>
      <c r="P653">
        <v>30.97</v>
      </c>
      <c r="R653" s="2" t="s">
        <v>43</v>
      </c>
      <c r="T653">
        <v>0</v>
      </c>
    </row>
    <row r="654" spans="1:20" x14ac:dyDescent="0.2">
      <c r="A654" s="2" t="s">
        <v>236</v>
      </c>
      <c r="B654" s="2" t="s">
        <v>1118</v>
      </c>
      <c r="C654" s="2" t="s">
        <v>37</v>
      </c>
      <c r="D654">
        <v>3123</v>
      </c>
      <c r="E654">
        <v>61585</v>
      </c>
      <c r="F654">
        <v>4</v>
      </c>
      <c r="G654" s="2" t="s">
        <v>1119</v>
      </c>
      <c r="H654" s="2" t="s">
        <v>54</v>
      </c>
      <c r="I654" s="2" t="s">
        <v>55</v>
      </c>
      <c r="J654" s="2" t="s">
        <v>56</v>
      </c>
      <c r="K654">
        <v>1</v>
      </c>
      <c r="L654" s="2" t="s">
        <v>160</v>
      </c>
      <c r="M654">
        <v>13</v>
      </c>
      <c r="N654">
        <v>257.75</v>
      </c>
      <c r="O654">
        <v>30.93</v>
      </c>
      <c r="P654">
        <v>42.96</v>
      </c>
      <c r="R654" s="2" t="s">
        <v>58</v>
      </c>
      <c r="T654">
        <v>0</v>
      </c>
    </row>
    <row r="655" spans="1:20" x14ac:dyDescent="0.2">
      <c r="A655" s="2" t="s">
        <v>64</v>
      </c>
      <c r="B655" s="2" t="s">
        <v>1120</v>
      </c>
      <c r="C655" s="2" t="s">
        <v>37</v>
      </c>
      <c r="D655">
        <v>3171</v>
      </c>
      <c r="E655">
        <v>13054</v>
      </c>
      <c r="F655">
        <v>4</v>
      </c>
      <c r="G655" s="2" t="s">
        <v>1121</v>
      </c>
      <c r="H655" s="2" t="s">
        <v>54</v>
      </c>
      <c r="I655" s="2" t="s">
        <v>55</v>
      </c>
      <c r="J655" s="2" t="s">
        <v>56</v>
      </c>
      <c r="K655">
        <v>1</v>
      </c>
      <c r="L655" s="2" t="s">
        <v>64</v>
      </c>
      <c r="M655">
        <v>13</v>
      </c>
      <c r="N655">
        <v>320</v>
      </c>
      <c r="O655">
        <v>38.4</v>
      </c>
      <c r="P655">
        <v>53.33</v>
      </c>
      <c r="R655" s="2" t="s">
        <v>58</v>
      </c>
      <c r="T655">
        <v>0</v>
      </c>
    </row>
    <row r="656" spans="1:20" x14ac:dyDescent="0.2">
      <c r="A656" s="2" t="s">
        <v>141</v>
      </c>
      <c r="B656" s="2" t="s">
        <v>1122</v>
      </c>
      <c r="C656" s="2" t="s">
        <v>37</v>
      </c>
      <c r="D656">
        <v>3171</v>
      </c>
      <c r="E656">
        <v>36627</v>
      </c>
      <c r="F656">
        <v>1</v>
      </c>
      <c r="G656" s="2" t="s">
        <v>299</v>
      </c>
      <c r="H656" s="2" t="s">
        <v>84</v>
      </c>
      <c r="I656" s="2" t="s">
        <v>85</v>
      </c>
      <c r="J656" s="2" t="s">
        <v>86</v>
      </c>
      <c r="K656">
        <v>1</v>
      </c>
      <c r="L656" s="2" t="s">
        <v>1123</v>
      </c>
      <c r="M656">
        <v>13</v>
      </c>
      <c r="N656">
        <v>410</v>
      </c>
      <c r="O656">
        <v>49.2</v>
      </c>
      <c r="P656">
        <v>68.33</v>
      </c>
      <c r="R656" s="2" t="s">
        <v>75</v>
      </c>
      <c r="T656">
        <v>0</v>
      </c>
    </row>
    <row r="657" spans="1:21" x14ac:dyDescent="0.2">
      <c r="A657" s="2" t="s">
        <v>208</v>
      </c>
      <c r="B657" s="2" t="s">
        <v>1124</v>
      </c>
      <c r="C657" s="2" t="s">
        <v>37</v>
      </c>
      <c r="D657">
        <v>3171</v>
      </c>
      <c r="E657">
        <v>49836</v>
      </c>
      <c r="F657">
        <v>4</v>
      </c>
      <c r="G657" s="2" t="s">
        <v>485</v>
      </c>
      <c r="H657" s="2" t="s">
        <v>54</v>
      </c>
      <c r="I657" s="2" t="s">
        <v>55</v>
      </c>
      <c r="J657" s="2" t="s">
        <v>56</v>
      </c>
      <c r="K657">
        <v>1</v>
      </c>
      <c r="L657" s="2" t="s">
        <v>438</v>
      </c>
      <c r="M657">
        <v>13</v>
      </c>
      <c r="N657">
        <v>476</v>
      </c>
      <c r="O657">
        <v>57.12</v>
      </c>
      <c r="P657">
        <v>79.33</v>
      </c>
      <c r="R657" s="2" t="s">
        <v>58</v>
      </c>
      <c r="T657">
        <v>0</v>
      </c>
    </row>
    <row r="658" spans="1:21" x14ac:dyDescent="0.2">
      <c r="A658" s="2" t="s">
        <v>50</v>
      </c>
      <c r="B658" s="2" t="s">
        <v>1125</v>
      </c>
      <c r="C658" s="2" t="s">
        <v>37</v>
      </c>
      <c r="D658">
        <v>3171</v>
      </c>
      <c r="E658">
        <v>49836</v>
      </c>
      <c r="F658">
        <v>4</v>
      </c>
      <c r="G658" s="2" t="s">
        <v>485</v>
      </c>
      <c r="H658" s="2" t="s">
        <v>54</v>
      </c>
      <c r="I658" s="2" t="s">
        <v>55</v>
      </c>
      <c r="J658" s="2" t="s">
        <v>56</v>
      </c>
      <c r="K658">
        <v>1</v>
      </c>
      <c r="L658" s="2" t="s">
        <v>380</v>
      </c>
      <c r="M658">
        <v>13</v>
      </c>
      <c r="N658">
        <v>189</v>
      </c>
      <c r="O658">
        <v>22.68</v>
      </c>
      <c r="P658">
        <v>31.5</v>
      </c>
      <c r="R658" s="2" t="s">
        <v>58</v>
      </c>
      <c r="T658">
        <v>0</v>
      </c>
    </row>
    <row r="659" spans="1:21" x14ac:dyDescent="0.2">
      <c r="A659" s="2" t="s">
        <v>438</v>
      </c>
      <c r="B659" s="2" t="s">
        <v>1126</v>
      </c>
      <c r="C659" s="2" t="s">
        <v>37</v>
      </c>
      <c r="D659">
        <v>3171</v>
      </c>
      <c r="E659">
        <v>49836</v>
      </c>
      <c r="F659">
        <v>4</v>
      </c>
      <c r="G659" s="2" t="s">
        <v>485</v>
      </c>
      <c r="H659" s="2" t="s">
        <v>54</v>
      </c>
      <c r="I659" s="2" t="s">
        <v>55</v>
      </c>
      <c r="J659" s="2" t="s">
        <v>56</v>
      </c>
      <c r="K659">
        <v>1</v>
      </c>
      <c r="L659" s="2" t="s">
        <v>50</v>
      </c>
      <c r="M659">
        <v>13</v>
      </c>
      <c r="N659">
        <v>280</v>
      </c>
      <c r="O659">
        <v>33.6</v>
      </c>
      <c r="P659">
        <v>46.67</v>
      </c>
      <c r="R659" s="2" t="s">
        <v>58</v>
      </c>
      <c r="T659">
        <v>0</v>
      </c>
    </row>
    <row r="660" spans="1:21" x14ac:dyDescent="0.2">
      <c r="A660" s="2" t="s">
        <v>160</v>
      </c>
      <c r="B660" s="2" t="s">
        <v>1127</v>
      </c>
      <c r="C660" s="2" t="s">
        <v>37</v>
      </c>
      <c r="D660">
        <v>3179</v>
      </c>
      <c r="E660">
        <v>67637</v>
      </c>
      <c r="F660">
        <v>1</v>
      </c>
      <c r="G660" s="2" t="s">
        <v>1128</v>
      </c>
      <c r="H660" s="2" t="s">
        <v>84</v>
      </c>
      <c r="I660" s="2" t="s">
        <v>79</v>
      </c>
      <c r="J660" s="2" t="s">
        <v>126</v>
      </c>
      <c r="K660">
        <v>1</v>
      </c>
      <c r="L660" s="2" t="s">
        <v>67</v>
      </c>
      <c r="M660">
        <v>13</v>
      </c>
      <c r="N660">
        <v>370</v>
      </c>
      <c r="O660">
        <v>44.4</v>
      </c>
      <c r="P660">
        <v>61.67</v>
      </c>
      <c r="Q660" s="2" t="s">
        <v>89</v>
      </c>
      <c r="R660" s="2" t="s">
        <v>75</v>
      </c>
      <c r="S660">
        <v>1</v>
      </c>
      <c r="T660">
        <v>1</v>
      </c>
      <c r="U660">
        <v>10</v>
      </c>
    </row>
    <row r="661" spans="1:21" x14ac:dyDescent="0.2">
      <c r="A661" s="2" t="s">
        <v>380</v>
      </c>
      <c r="B661" s="2" t="s">
        <v>1129</v>
      </c>
      <c r="C661" s="2" t="s">
        <v>37</v>
      </c>
      <c r="D661">
        <v>3179</v>
      </c>
      <c r="E661">
        <v>41394</v>
      </c>
      <c r="F661">
        <v>4</v>
      </c>
      <c r="G661" s="2" t="s">
        <v>1130</v>
      </c>
      <c r="H661" s="2" t="s">
        <v>84</v>
      </c>
      <c r="I661" s="2" t="s">
        <v>79</v>
      </c>
      <c r="J661" s="2" t="s">
        <v>126</v>
      </c>
      <c r="K661">
        <v>1</v>
      </c>
      <c r="L661" s="2" t="s">
        <v>286</v>
      </c>
      <c r="M661">
        <v>13</v>
      </c>
      <c r="N661">
        <v>10238</v>
      </c>
      <c r="O661">
        <v>1228.56</v>
      </c>
      <c r="P661">
        <v>1706.37</v>
      </c>
      <c r="Q661" s="2" t="s">
        <v>89</v>
      </c>
      <c r="R661" s="2" t="s">
        <v>51</v>
      </c>
      <c r="S661">
        <v>1</v>
      </c>
      <c r="T661">
        <v>1</v>
      </c>
      <c r="U661">
        <v>10</v>
      </c>
    </row>
    <row r="662" spans="1:21" x14ac:dyDescent="0.2">
      <c r="A662" s="2" t="s">
        <v>102</v>
      </c>
      <c r="B662" s="2" t="s">
        <v>1131</v>
      </c>
      <c r="C662" s="2" t="s">
        <v>37</v>
      </c>
      <c r="D662">
        <v>3179</v>
      </c>
      <c r="E662">
        <v>41394</v>
      </c>
      <c r="F662">
        <v>1</v>
      </c>
      <c r="G662" s="2" t="s">
        <v>1130</v>
      </c>
      <c r="H662" s="2" t="s">
        <v>54</v>
      </c>
      <c r="I662" s="2" t="s">
        <v>55</v>
      </c>
      <c r="J662" s="2" t="s">
        <v>56</v>
      </c>
      <c r="K662">
        <v>1</v>
      </c>
      <c r="L662" s="2" t="s">
        <v>434</v>
      </c>
      <c r="M662">
        <v>13</v>
      </c>
      <c r="N662">
        <v>1591</v>
      </c>
      <c r="O662">
        <v>190.92</v>
      </c>
      <c r="P662">
        <v>265.18</v>
      </c>
      <c r="R662" s="2" t="s">
        <v>58</v>
      </c>
      <c r="T662">
        <v>0</v>
      </c>
    </row>
    <row r="663" spans="1:21" x14ac:dyDescent="0.2">
      <c r="A663" s="2" t="s">
        <v>236</v>
      </c>
      <c r="B663" s="2" t="s">
        <v>1132</v>
      </c>
      <c r="C663" s="2" t="s">
        <v>37</v>
      </c>
      <c r="D663">
        <v>3179</v>
      </c>
      <c r="E663">
        <v>44569</v>
      </c>
      <c r="F663">
        <v>1</v>
      </c>
      <c r="G663" s="2" t="s">
        <v>1133</v>
      </c>
      <c r="H663" s="2" t="s">
        <v>54</v>
      </c>
      <c r="I663" s="2" t="s">
        <v>55</v>
      </c>
      <c r="J663" s="2" t="s">
        <v>56</v>
      </c>
      <c r="K663">
        <v>1</v>
      </c>
      <c r="L663" s="2" t="s">
        <v>438</v>
      </c>
      <c r="M663">
        <v>13</v>
      </c>
      <c r="N663">
        <v>205</v>
      </c>
      <c r="O663">
        <v>24.6</v>
      </c>
      <c r="P663">
        <v>34.17</v>
      </c>
      <c r="R663" s="2" t="s">
        <v>58</v>
      </c>
      <c r="T663">
        <v>0</v>
      </c>
    </row>
    <row r="664" spans="1:21" x14ac:dyDescent="0.2">
      <c r="A664" s="2" t="s">
        <v>304</v>
      </c>
      <c r="B664" s="2" t="s">
        <v>1134</v>
      </c>
      <c r="C664" s="2" t="s">
        <v>37</v>
      </c>
      <c r="D664">
        <v>3179</v>
      </c>
      <c r="E664">
        <v>46967</v>
      </c>
      <c r="F664">
        <v>1</v>
      </c>
      <c r="G664" s="2" t="s">
        <v>1135</v>
      </c>
      <c r="H664" s="2" t="s">
        <v>84</v>
      </c>
      <c r="I664" s="2" t="s">
        <v>79</v>
      </c>
      <c r="J664" s="2" t="s">
        <v>126</v>
      </c>
      <c r="K664">
        <v>1</v>
      </c>
      <c r="L664" s="2" t="s">
        <v>208</v>
      </c>
      <c r="M664">
        <v>13</v>
      </c>
      <c r="N664">
        <v>7422</v>
      </c>
      <c r="O664">
        <v>890.64</v>
      </c>
      <c r="P664">
        <v>1236.99</v>
      </c>
      <c r="Q664" s="2" t="s">
        <v>123</v>
      </c>
      <c r="R664" s="2" t="s">
        <v>51</v>
      </c>
      <c r="S664">
        <v>1</v>
      </c>
      <c r="T664">
        <v>1</v>
      </c>
      <c r="U664">
        <v>10</v>
      </c>
    </row>
    <row r="665" spans="1:21" x14ac:dyDescent="0.2">
      <c r="A665" s="2" t="s">
        <v>304</v>
      </c>
      <c r="B665" s="2" t="s">
        <v>1136</v>
      </c>
      <c r="C665" s="2" t="s">
        <v>37</v>
      </c>
      <c r="D665">
        <v>3179</v>
      </c>
      <c r="E665">
        <v>46967</v>
      </c>
      <c r="F665">
        <v>1</v>
      </c>
      <c r="G665" s="2" t="s">
        <v>1135</v>
      </c>
      <c r="H665" s="2" t="s">
        <v>84</v>
      </c>
      <c r="I665" s="2" t="s">
        <v>79</v>
      </c>
      <c r="J665" s="2" t="s">
        <v>126</v>
      </c>
      <c r="K665">
        <v>1</v>
      </c>
      <c r="L665" s="2" t="s">
        <v>208</v>
      </c>
      <c r="M665">
        <v>13</v>
      </c>
      <c r="N665">
        <v>6699</v>
      </c>
      <c r="O665">
        <v>803.88</v>
      </c>
      <c r="P665">
        <v>1116.49</v>
      </c>
      <c r="Q665" s="2" t="s">
        <v>123</v>
      </c>
      <c r="R665" s="2" t="s">
        <v>51</v>
      </c>
      <c r="S665">
        <v>1</v>
      </c>
      <c r="T665">
        <v>1</v>
      </c>
      <c r="U665">
        <v>10</v>
      </c>
    </row>
    <row r="666" spans="1:21" x14ac:dyDescent="0.2">
      <c r="A666" s="2" t="s">
        <v>304</v>
      </c>
      <c r="B666" s="2" t="s">
        <v>1137</v>
      </c>
      <c r="C666" s="2" t="s">
        <v>37</v>
      </c>
      <c r="D666">
        <v>3179</v>
      </c>
      <c r="E666">
        <v>46967</v>
      </c>
      <c r="F666">
        <v>1</v>
      </c>
      <c r="G666" s="2" t="s">
        <v>1135</v>
      </c>
      <c r="H666" s="2" t="s">
        <v>84</v>
      </c>
      <c r="I666" s="2" t="s">
        <v>79</v>
      </c>
      <c r="J666" s="2" t="s">
        <v>126</v>
      </c>
      <c r="K666">
        <v>1</v>
      </c>
      <c r="L666" s="2" t="s">
        <v>208</v>
      </c>
      <c r="M666">
        <v>13</v>
      </c>
      <c r="N666">
        <v>9150</v>
      </c>
      <c r="O666">
        <v>1098</v>
      </c>
      <c r="P666">
        <v>1525.04</v>
      </c>
      <c r="Q666" s="2" t="s">
        <v>123</v>
      </c>
      <c r="R666" s="2" t="s">
        <v>51</v>
      </c>
      <c r="S666">
        <v>1</v>
      </c>
      <c r="T666">
        <v>1</v>
      </c>
      <c r="U666">
        <v>10</v>
      </c>
    </row>
    <row r="667" spans="1:21" x14ac:dyDescent="0.2">
      <c r="A667" s="2" t="s">
        <v>304</v>
      </c>
      <c r="B667" s="2" t="s">
        <v>1138</v>
      </c>
      <c r="C667" s="2" t="s">
        <v>37</v>
      </c>
      <c r="D667">
        <v>3179</v>
      </c>
      <c r="E667">
        <v>46967</v>
      </c>
      <c r="F667">
        <v>1</v>
      </c>
      <c r="G667" s="2" t="s">
        <v>1135</v>
      </c>
      <c r="H667" s="2" t="s">
        <v>84</v>
      </c>
      <c r="I667" s="2" t="s">
        <v>79</v>
      </c>
      <c r="J667" s="2" t="s">
        <v>126</v>
      </c>
      <c r="K667">
        <v>1</v>
      </c>
      <c r="L667" s="2" t="s">
        <v>208</v>
      </c>
      <c r="M667">
        <v>13</v>
      </c>
      <c r="N667">
        <v>8978</v>
      </c>
      <c r="O667">
        <v>1077.3599999999999</v>
      </c>
      <c r="P667">
        <v>1496.34</v>
      </c>
      <c r="Q667" s="2" t="s">
        <v>123</v>
      </c>
      <c r="R667" s="2" t="s">
        <v>51</v>
      </c>
      <c r="S667">
        <v>1</v>
      </c>
      <c r="T667">
        <v>1</v>
      </c>
      <c r="U667">
        <v>10</v>
      </c>
    </row>
    <row r="668" spans="1:21" x14ac:dyDescent="0.2">
      <c r="A668" s="2" t="s">
        <v>304</v>
      </c>
      <c r="B668" s="2" t="s">
        <v>1139</v>
      </c>
      <c r="C668" s="2" t="s">
        <v>37</v>
      </c>
      <c r="D668">
        <v>3179</v>
      </c>
      <c r="E668">
        <v>46967</v>
      </c>
      <c r="F668">
        <v>1</v>
      </c>
      <c r="G668" s="2" t="s">
        <v>1135</v>
      </c>
      <c r="H668" s="2" t="s">
        <v>84</v>
      </c>
      <c r="I668" s="2" t="s">
        <v>79</v>
      </c>
      <c r="J668" s="2" t="s">
        <v>126</v>
      </c>
      <c r="K668">
        <v>1</v>
      </c>
      <c r="L668" s="2" t="s">
        <v>208</v>
      </c>
      <c r="M668">
        <v>13</v>
      </c>
      <c r="N668">
        <v>2445</v>
      </c>
      <c r="O668">
        <v>293.39999999999998</v>
      </c>
      <c r="P668">
        <v>407.51</v>
      </c>
      <c r="Q668" s="2" t="s">
        <v>123</v>
      </c>
      <c r="R668" s="2" t="s">
        <v>75</v>
      </c>
      <c r="S668">
        <v>1</v>
      </c>
      <c r="T668">
        <v>1</v>
      </c>
      <c r="U668">
        <v>10</v>
      </c>
    </row>
    <row r="669" spans="1:21" x14ac:dyDescent="0.2">
      <c r="A669" s="2" t="s">
        <v>160</v>
      </c>
      <c r="B669" s="2" t="s">
        <v>1140</v>
      </c>
      <c r="C669" s="2" t="s">
        <v>37</v>
      </c>
      <c r="D669">
        <v>3179</v>
      </c>
      <c r="E669">
        <v>13072</v>
      </c>
      <c r="F669">
        <v>4</v>
      </c>
      <c r="G669" s="2" t="s">
        <v>1141</v>
      </c>
      <c r="H669" s="2" t="s">
        <v>46</v>
      </c>
      <c r="I669" s="2" t="s">
        <v>47</v>
      </c>
      <c r="J669" s="2" t="s">
        <v>48</v>
      </c>
      <c r="K669">
        <v>1</v>
      </c>
      <c r="L669" s="2" t="s">
        <v>50</v>
      </c>
      <c r="M669">
        <v>13</v>
      </c>
      <c r="N669">
        <v>440</v>
      </c>
      <c r="O669">
        <v>52.8</v>
      </c>
      <c r="P669">
        <v>73.33</v>
      </c>
      <c r="Q669" s="2" t="s">
        <v>123</v>
      </c>
      <c r="R669" s="2" t="s">
        <v>75</v>
      </c>
      <c r="T669">
        <v>0</v>
      </c>
    </row>
    <row r="670" spans="1:21" x14ac:dyDescent="0.2">
      <c r="A670" s="2" t="s">
        <v>141</v>
      </c>
      <c r="B670" s="2" t="s">
        <v>1142</v>
      </c>
      <c r="C670" s="2" t="s">
        <v>37</v>
      </c>
      <c r="D670">
        <v>3179</v>
      </c>
      <c r="E670">
        <v>13072</v>
      </c>
      <c r="F670">
        <v>1</v>
      </c>
      <c r="G670" s="2" t="s">
        <v>1141</v>
      </c>
      <c r="H670" s="2" t="s">
        <v>54</v>
      </c>
      <c r="I670" s="2" t="s">
        <v>55</v>
      </c>
      <c r="J670" s="2" t="s">
        <v>56</v>
      </c>
      <c r="K670">
        <v>1</v>
      </c>
      <c r="L670" s="2" t="s">
        <v>455</v>
      </c>
      <c r="M670">
        <v>13</v>
      </c>
      <c r="N670">
        <v>300</v>
      </c>
      <c r="O670">
        <v>36</v>
      </c>
      <c r="P670">
        <v>50</v>
      </c>
      <c r="R670" s="2" t="s">
        <v>58</v>
      </c>
      <c r="T670">
        <v>0</v>
      </c>
    </row>
    <row r="671" spans="1:21" x14ac:dyDescent="0.2">
      <c r="A671" s="2" t="s">
        <v>217</v>
      </c>
      <c r="B671" s="2" t="s">
        <v>1143</v>
      </c>
      <c r="C671" s="2" t="s">
        <v>37</v>
      </c>
      <c r="D671">
        <v>3179</v>
      </c>
      <c r="E671">
        <v>13064</v>
      </c>
      <c r="F671">
        <v>4</v>
      </c>
      <c r="G671" s="2" t="s">
        <v>1144</v>
      </c>
      <c r="H671" s="2" t="s">
        <v>46</v>
      </c>
      <c r="I671" s="2" t="s">
        <v>72</v>
      </c>
      <c r="J671" s="2" t="s">
        <v>110</v>
      </c>
      <c r="K671">
        <v>1</v>
      </c>
      <c r="L671" s="2" t="s">
        <v>50</v>
      </c>
      <c r="M671">
        <v>13</v>
      </c>
      <c r="N671">
        <v>3746</v>
      </c>
      <c r="O671">
        <v>449.52</v>
      </c>
      <c r="P671">
        <v>624.26</v>
      </c>
      <c r="Q671" s="2" t="s">
        <v>123</v>
      </c>
      <c r="R671" s="2" t="s">
        <v>75</v>
      </c>
      <c r="T671">
        <v>0</v>
      </c>
    </row>
    <row r="672" spans="1:21" x14ac:dyDescent="0.2">
      <c r="A672" s="2" t="s">
        <v>497</v>
      </c>
      <c r="B672" s="2" t="s">
        <v>1145</v>
      </c>
      <c r="C672" s="2" t="s">
        <v>37</v>
      </c>
      <c r="D672">
        <v>3179</v>
      </c>
      <c r="E672">
        <v>13064</v>
      </c>
      <c r="F672">
        <v>1</v>
      </c>
      <c r="G672" s="2" t="s">
        <v>1144</v>
      </c>
      <c r="H672" s="2" t="s">
        <v>84</v>
      </c>
      <c r="I672" s="2" t="s">
        <v>79</v>
      </c>
      <c r="J672" s="2" t="s">
        <v>126</v>
      </c>
      <c r="K672">
        <v>1</v>
      </c>
      <c r="L672" s="2" t="s">
        <v>67</v>
      </c>
      <c r="M672">
        <v>13</v>
      </c>
      <c r="N672">
        <v>5440</v>
      </c>
      <c r="O672">
        <v>652.79999999999995</v>
      </c>
      <c r="P672">
        <v>906.66</v>
      </c>
      <c r="Q672" s="2" t="s">
        <v>89</v>
      </c>
      <c r="R672" s="2" t="s">
        <v>51</v>
      </c>
      <c r="S672">
        <v>1</v>
      </c>
      <c r="T672">
        <v>1</v>
      </c>
      <c r="U672">
        <v>10</v>
      </c>
    </row>
    <row r="673" spans="1:21" x14ac:dyDescent="0.2">
      <c r="A673" s="2" t="s">
        <v>64</v>
      </c>
      <c r="B673" s="2" t="s">
        <v>1146</v>
      </c>
      <c r="C673" s="2" t="s">
        <v>37</v>
      </c>
      <c r="D673">
        <v>3127</v>
      </c>
      <c r="E673">
        <v>50538</v>
      </c>
      <c r="F673">
        <v>4</v>
      </c>
      <c r="G673" s="2" t="s">
        <v>1147</v>
      </c>
      <c r="H673" s="2" t="s">
        <v>54</v>
      </c>
      <c r="I673" s="2" t="s">
        <v>55</v>
      </c>
      <c r="J673" s="2" t="s">
        <v>56</v>
      </c>
      <c r="K673">
        <v>1</v>
      </c>
      <c r="L673" s="2" t="s">
        <v>438</v>
      </c>
      <c r="M673">
        <v>18</v>
      </c>
      <c r="N673">
        <v>176.41</v>
      </c>
      <c r="O673">
        <v>22.93</v>
      </c>
      <c r="P673">
        <v>29.4</v>
      </c>
      <c r="R673" s="2" t="s">
        <v>58</v>
      </c>
      <c r="T673">
        <v>0</v>
      </c>
    </row>
    <row r="674" spans="1:21" x14ac:dyDescent="0.2">
      <c r="A674" s="2" t="s">
        <v>380</v>
      </c>
      <c r="B674" s="2" t="s">
        <v>1148</v>
      </c>
      <c r="C674" s="2" t="s">
        <v>37</v>
      </c>
      <c r="D674">
        <v>3344</v>
      </c>
      <c r="E674">
        <v>44430</v>
      </c>
      <c r="F674">
        <v>6</v>
      </c>
      <c r="G674" s="2" t="s">
        <v>1149</v>
      </c>
      <c r="H674" s="2" t="s">
        <v>84</v>
      </c>
      <c r="I674" s="2" t="s">
        <v>79</v>
      </c>
      <c r="J674" s="2" t="s">
        <v>126</v>
      </c>
      <c r="K674">
        <v>1</v>
      </c>
      <c r="L674" s="2" t="s">
        <v>380</v>
      </c>
      <c r="M674">
        <v>19</v>
      </c>
      <c r="N674">
        <v>444.77</v>
      </c>
      <c r="O674">
        <v>53.37</v>
      </c>
      <c r="P674">
        <v>74.16</v>
      </c>
      <c r="Q674" s="2" t="s">
        <v>123</v>
      </c>
      <c r="R674" s="2" t="s">
        <v>75</v>
      </c>
      <c r="S674">
        <v>1</v>
      </c>
      <c r="T674">
        <v>1</v>
      </c>
      <c r="U674">
        <v>10</v>
      </c>
    </row>
    <row r="675" spans="1:21" x14ac:dyDescent="0.2">
      <c r="A675" s="2" t="s">
        <v>160</v>
      </c>
      <c r="B675" s="2" t="s">
        <v>1150</v>
      </c>
      <c r="C675" s="2" t="s">
        <v>37</v>
      </c>
      <c r="D675">
        <v>3344</v>
      </c>
      <c r="E675">
        <v>43173</v>
      </c>
      <c r="F675">
        <v>4</v>
      </c>
      <c r="G675" s="2" t="s">
        <v>1151</v>
      </c>
      <c r="H675" s="2" t="s">
        <v>46</v>
      </c>
      <c r="I675" s="2" t="s">
        <v>72</v>
      </c>
      <c r="J675" s="2" t="s">
        <v>110</v>
      </c>
      <c r="K675">
        <v>1</v>
      </c>
      <c r="L675" s="2" t="s">
        <v>292</v>
      </c>
      <c r="M675">
        <v>19</v>
      </c>
      <c r="N675">
        <v>251.65</v>
      </c>
      <c r="O675">
        <v>30.2</v>
      </c>
      <c r="P675">
        <v>41.95</v>
      </c>
      <c r="Q675" s="2" t="s">
        <v>123</v>
      </c>
      <c r="R675" s="2" t="s">
        <v>75</v>
      </c>
      <c r="T675">
        <v>0</v>
      </c>
    </row>
    <row r="676" spans="1:21" x14ac:dyDescent="0.2">
      <c r="A676" s="2" t="s">
        <v>252</v>
      </c>
      <c r="B676" s="2" t="s">
        <v>1152</v>
      </c>
      <c r="C676" s="2" t="s">
        <v>37</v>
      </c>
      <c r="D676">
        <v>3344</v>
      </c>
      <c r="E676">
        <v>40200</v>
      </c>
      <c r="F676">
        <v>6</v>
      </c>
      <c r="G676" s="2" t="s">
        <v>1153</v>
      </c>
      <c r="H676" s="2" t="s">
        <v>54</v>
      </c>
      <c r="I676" s="2" t="s">
        <v>55</v>
      </c>
      <c r="J676" s="2" t="s">
        <v>56</v>
      </c>
      <c r="K676">
        <v>1</v>
      </c>
      <c r="L676" s="2" t="s">
        <v>217</v>
      </c>
      <c r="M676">
        <v>19</v>
      </c>
      <c r="N676">
        <v>471.1</v>
      </c>
      <c r="O676">
        <v>56.53</v>
      </c>
      <c r="P676">
        <v>78.55</v>
      </c>
      <c r="R676" s="2" t="s">
        <v>58</v>
      </c>
      <c r="T676">
        <v>0</v>
      </c>
    </row>
    <row r="677" spans="1:21" x14ac:dyDescent="0.2">
      <c r="A677" s="2" t="s">
        <v>497</v>
      </c>
      <c r="B677" s="2" t="s">
        <v>1154</v>
      </c>
      <c r="C677" s="2" t="s">
        <v>37</v>
      </c>
      <c r="D677">
        <v>3344</v>
      </c>
      <c r="E677">
        <v>40691</v>
      </c>
      <c r="F677">
        <v>6</v>
      </c>
      <c r="G677" s="2" t="s">
        <v>1155</v>
      </c>
      <c r="H677" s="2" t="s">
        <v>54</v>
      </c>
      <c r="I677" s="2" t="s">
        <v>55</v>
      </c>
      <c r="J677" s="2" t="s">
        <v>56</v>
      </c>
      <c r="K677">
        <v>1</v>
      </c>
      <c r="L677" s="2" t="s">
        <v>67</v>
      </c>
      <c r="M677">
        <v>19</v>
      </c>
      <c r="N677">
        <v>298.60000000000002</v>
      </c>
      <c r="O677">
        <v>35.83</v>
      </c>
      <c r="P677">
        <v>49.78</v>
      </c>
      <c r="R677" s="2" t="s">
        <v>58</v>
      </c>
      <c r="T677">
        <v>0</v>
      </c>
    </row>
    <row r="678" spans="1:21" x14ac:dyDescent="0.2">
      <c r="A678" s="2" t="s">
        <v>67</v>
      </c>
      <c r="B678" s="2" t="s">
        <v>1156</v>
      </c>
      <c r="C678" s="2" t="s">
        <v>37</v>
      </c>
      <c r="D678">
        <v>3344</v>
      </c>
      <c r="E678">
        <v>37834</v>
      </c>
      <c r="F678">
        <v>6</v>
      </c>
      <c r="G678" s="2" t="s">
        <v>1157</v>
      </c>
      <c r="H678" s="2" t="s">
        <v>54</v>
      </c>
      <c r="I678" s="2" t="s">
        <v>55</v>
      </c>
      <c r="J678" s="2" t="s">
        <v>56</v>
      </c>
      <c r="K678">
        <v>1</v>
      </c>
      <c r="L678" s="2" t="s">
        <v>141</v>
      </c>
      <c r="M678">
        <v>19</v>
      </c>
      <c r="N678">
        <v>463.05</v>
      </c>
      <c r="O678">
        <v>55.57</v>
      </c>
      <c r="P678">
        <v>77.2</v>
      </c>
      <c r="R678" s="2" t="s">
        <v>58</v>
      </c>
      <c r="T678">
        <v>0</v>
      </c>
    </row>
    <row r="679" spans="1:21" x14ac:dyDescent="0.2">
      <c r="A679" s="2" t="s">
        <v>304</v>
      </c>
      <c r="B679" s="2" t="s">
        <v>1158</v>
      </c>
      <c r="C679" s="2" t="s">
        <v>37</v>
      </c>
      <c r="D679">
        <v>3344</v>
      </c>
      <c r="E679">
        <v>39123</v>
      </c>
      <c r="F679">
        <v>6</v>
      </c>
      <c r="G679" s="2" t="s">
        <v>1159</v>
      </c>
      <c r="H679" s="2" t="s">
        <v>54</v>
      </c>
      <c r="I679" s="2" t="s">
        <v>55</v>
      </c>
      <c r="J679" s="2" t="s">
        <v>56</v>
      </c>
      <c r="K679">
        <v>1</v>
      </c>
      <c r="L679" s="2" t="s">
        <v>380</v>
      </c>
      <c r="M679">
        <v>19</v>
      </c>
      <c r="N679">
        <v>360.79</v>
      </c>
      <c r="O679">
        <v>43.29</v>
      </c>
      <c r="P679">
        <v>60.15</v>
      </c>
      <c r="R679" s="2" t="s">
        <v>58</v>
      </c>
      <c r="T679">
        <v>0</v>
      </c>
    </row>
    <row r="680" spans="1:21" x14ac:dyDescent="0.2">
      <c r="A680" s="2" t="s">
        <v>102</v>
      </c>
      <c r="B680" s="2" t="s">
        <v>1160</v>
      </c>
      <c r="C680" s="2" t="s">
        <v>37</v>
      </c>
      <c r="D680">
        <v>3344</v>
      </c>
      <c r="E680">
        <v>39124</v>
      </c>
      <c r="F680">
        <v>6</v>
      </c>
      <c r="G680" s="2" t="s">
        <v>1161</v>
      </c>
      <c r="H680" s="2" t="s">
        <v>54</v>
      </c>
      <c r="I680" s="2" t="s">
        <v>55</v>
      </c>
      <c r="J680" s="2" t="s">
        <v>56</v>
      </c>
      <c r="K680">
        <v>1</v>
      </c>
      <c r="L680" s="2" t="s">
        <v>102</v>
      </c>
      <c r="M680">
        <v>19</v>
      </c>
      <c r="N680">
        <v>185.69</v>
      </c>
      <c r="O680">
        <v>22.28</v>
      </c>
      <c r="P680">
        <v>30.94</v>
      </c>
      <c r="R680" s="2" t="s">
        <v>58</v>
      </c>
      <c r="T680">
        <v>0</v>
      </c>
    </row>
    <row r="681" spans="1:21" x14ac:dyDescent="0.2">
      <c r="A681" s="2" t="s">
        <v>217</v>
      </c>
      <c r="B681" s="2" t="s">
        <v>1162</v>
      </c>
      <c r="C681" s="2" t="s">
        <v>37</v>
      </c>
      <c r="D681">
        <v>3344</v>
      </c>
      <c r="E681">
        <v>37376</v>
      </c>
      <c r="F681">
        <v>6</v>
      </c>
      <c r="G681" s="2" t="s">
        <v>947</v>
      </c>
      <c r="H681" s="2" t="s">
        <v>54</v>
      </c>
      <c r="I681" s="2" t="s">
        <v>55</v>
      </c>
      <c r="J681" s="2" t="s">
        <v>56</v>
      </c>
      <c r="K681">
        <v>1</v>
      </c>
      <c r="L681" s="2" t="s">
        <v>438</v>
      </c>
      <c r="M681">
        <v>19</v>
      </c>
      <c r="N681">
        <v>249.7</v>
      </c>
      <c r="O681">
        <v>29.96</v>
      </c>
      <c r="P681">
        <v>41.63</v>
      </c>
      <c r="R681" s="2" t="s">
        <v>58</v>
      </c>
      <c r="T681">
        <v>0</v>
      </c>
    </row>
    <row r="682" spans="1:21" x14ac:dyDescent="0.2">
      <c r="A682" s="2" t="s">
        <v>141</v>
      </c>
      <c r="B682" s="2" t="s">
        <v>1163</v>
      </c>
      <c r="C682" s="2" t="s">
        <v>37</v>
      </c>
      <c r="D682">
        <v>3344</v>
      </c>
      <c r="E682">
        <v>37376</v>
      </c>
      <c r="F682">
        <v>6</v>
      </c>
      <c r="G682" s="2" t="s">
        <v>947</v>
      </c>
      <c r="H682" s="2" t="s">
        <v>54</v>
      </c>
      <c r="I682" s="2" t="s">
        <v>55</v>
      </c>
      <c r="J682" s="2" t="s">
        <v>56</v>
      </c>
      <c r="K682">
        <v>1</v>
      </c>
      <c r="L682" s="2" t="s">
        <v>50</v>
      </c>
      <c r="M682">
        <v>19</v>
      </c>
      <c r="N682">
        <v>297.60000000000002</v>
      </c>
      <c r="O682">
        <v>35.71</v>
      </c>
      <c r="P682">
        <v>49.63</v>
      </c>
      <c r="R682" s="2" t="s">
        <v>58</v>
      </c>
      <c r="T682">
        <v>0</v>
      </c>
    </row>
    <row r="683" spans="1:21" x14ac:dyDescent="0.2">
      <c r="A683" s="2" t="s">
        <v>92</v>
      </c>
      <c r="B683" s="2" t="s">
        <v>1164</v>
      </c>
      <c r="C683" s="2" t="s">
        <v>37</v>
      </c>
      <c r="D683">
        <v>3344</v>
      </c>
      <c r="E683">
        <v>32139</v>
      </c>
      <c r="F683">
        <v>6</v>
      </c>
      <c r="G683" s="2" t="s">
        <v>1165</v>
      </c>
      <c r="H683" s="2" t="s">
        <v>54</v>
      </c>
      <c r="I683" s="2" t="s">
        <v>55</v>
      </c>
      <c r="J683" s="2" t="s">
        <v>56</v>
      </c>
      <c r="K683">
        <v>1</v>
      </c>
      <c r="L683" s="2" t="s">
        <v>64</v>
      </c>
      <c r="M683">
        <v>19</v>
      </c>
      <c r="N683">
        <v>179.75</v>
      </c>
      <c r="O683">
        <v>21.57</v>
      </c>
      <c r="P683">
        <v>29.96</v>
      </c>
      <c r="R683" s="2" t="s">
        <v>58</v>
      </c>
      <c r="T683">
        <v>0</v>
      </c>
    </row>
    <row r="684" spans="1:21" x14ac:dyDescent="0.2">
      <c r="A684" s="2" t="s">
        <v>67</v>
      </c>
      <c r="B684" s="2" t="s">
        <v>1166</v>
      </c>
      <c r="C684" s="2" t="s">
        <v>37</v>
      </c>
      <c r="D684">
        <v>3344</v>
      </c>
      <c r="E684">
        <v>14015</v>
      </c>
      <c r="F684">
        <v>6</v>
      </c>
      <c r="G684" s="2" t="s">
        <v>1167</v>
      </c>
      <c r="H684" s="2" t="s">
        <v>54</v>
      </c>
      <c r="I684" s="2" t="s">
        <v>55</v>
      </c>
      <c r="J684" s="2" t="s">
        <v>56</v>
      </c>
      <c r="K684">
        <v>1</v>
      </c>
      <c r="L684" s="2" t="s">
        <v>438</v>
      </c>
      <c r="M684">
        <v>19</v>
      </c>
      <c r="N684">
        <v>457.2</v>
      </c>
      <c r="O684">
        <v>54.86</v>
      </c>
      <c r="P684">
        <v>76.22</v>
      </c>
      <c r="R684" s="2" t="s">
        <v>58</v>
      </c>
      <c r="T684">
        <v>0</v>
      </c>
    </row>
    <row r="685" spans="1:21" x14ac:dyDescent="0.2">
      <c r="A685" s="2" t="s">
        <v>236</v>
      </c>
      <c r="B685" s="2" t="s">
        <v>1168</v>
      </c>
      <c r="C685" s="2" t="s">
        <v>37</v>
      </c>
      <c r="D685">
        <v>3344</v>
      </c>
      <c r="E685">
        <v>17719</v>
      </c>
      <c r="F685">
        <v>6</v>
      </c>
      <c r="G685" s="2" t="s">
        <v>1169</v>
      </c>
      <c r="H685" s="2" t="s">
        <v>54</v>
      </c>
      <c r="I685" s="2" t="s">
        <v>55</v>
      </c>
      <c r="J685" s="2" t="s">
        <v>56</v>
      </c>
      <c r="K685">
        <v>1</v>
      </c>
      <c r="L685" s="2" t="s">
        <v>304</v>
      </c>
      <c r="M685">
        <v>19</v>
      </c>
      <c r="N685">
        <v>177.6</v>
      </c>
      <c r="O685">
        <v>21.31</v>
      </c>
      <c r="P685">
        <v>29.64</v>
      </c>
      <c r="R685" s="2" t="s">
        <v>58</v>
      </c>
      <c r="T685">
        <v>0</v>
      </c>
    </row>
    <row r="686" spans="1:21" x14ac:dyDescent="0.2">
      <c r="A686" s="2" t="s">
        <v>304</v>
      </c>
      <c r="B686" s="2" t="s">
        <v>1170</v>
      </c>
      <c r="C686" s="2" t="s">
        <v>37</v>
      </c>
      <c r="D686">
        <v>3344</v>
      </c>
      <c r="E686">
        <v>18003</v>
      </c>
      <c r="F686">
        <v>6</v>
      </c>
      <c r="G686" s="2" t="s">
        <v>1019</v>
      </c>
      <c r="H686" s="2" t="s">
        <v>54</v>
      </c>
      <c r="I686" s="2" t="s">
        <v>55</v>
      </c>
      <c r="J686" s="2" t="s">
        <v>56</v>
      </c>
      <c r="K686">
        <v>1</v>
      </c>
      <c r="L686" s="2" t="s">
        <v>304</v>
      </c>
      <c r="M686">
        <v>19</v>
      </c>
      <c r="N686">
        <v>674.5</v>
      </c>
      <c r="O686">
        <v>80.94</v>
      </c>
      <c r="P686">
        <v>112.56</v>
      </c>
      <c r="R686" s="2" t="s">
        <v>58</v>
      </c>
      <c r="T686">
        <v>0</v>
      </c>
    </row>
    <row r="687" spans="1:21" x14ac:dyDescent="0.2">
      <c r="A687" s="2" t="s">
        <v>208</v>
      </c>
      <c r="B687" s="2" t="s">
        <v>1171</v>
      </c>
      <c r="C687" s="2" t="s">
        <v>37</v>
      </c>
      <c r="D687">
        <v>3344</v>
      </c>
      <c r="E687">
        <v>18003</v>
      </c>
      <c r="F687">
        <v>6</v>
      </c>
      <c r="G687" s="2" t="s">
        <v>1019</v>
      </c>
      <c r="H687" s="2" t="s">
        <v>54</v>
      </c>
      <c r="I687" s="2" t="s">
        <v>55</v>
      </c>
      <c r="J687" s="2" t="s">
        <v>56</v>
      </c>
      <c r="K687">
        <v>1</v>
      </c>
      <c r="L687" s="2" t="s">
        <v>438</v>
      </c>
      <c r="M687">
        <v>19</v>
      </c>
      <c r="N687">
        <v>177.75</v>
      </c>
      <c r="O687">
        <v>21.33</v>
      </c>
      <c r="P687">
        <v>29.63</v>
      </c>
      <c r="R687" s="2" t="s">
        <v>58</v>
      </c>
      <c r="T687">
        <v>0</v>
      </c>
    </row>
    <row r="688" spans="1:21" x14ac:dyDescent="0.2">
      <c r="A688" s="2" t="s">
        <v>217</v>
      </c>
      <c r="B688" s="2" t="s">
        <v>1172</v>
      </c>
      <c r="C688" s="2" t="s">
        <v>37</v>
      </c>
      <c r="D688">
        <v>3344</v>
      </c>
      <c r="E688">
        <v>20367</v>
      </c>
      <c r="F688">
        <v>6</v>
      </c>
      <c r="G688" s="2" t="s">
        <v>1173</v>
      </c>
      <c r="H688" s="2" t="s">
        <v>54</v>
      </c>
      <c r="I688" s="2" t="s">
        <v>55</v>
      </c>
      <c r="J688" s="2" t="s">
        <v>56</v>
      </c>
      <c r="K688">
        <v>1</v>
      </c>
      <c r="L688" s="2" t="s">
        <v>438</v>
      </c>
      <c r="M688">
        <v>19</v>
      </c>
      <c r="N688">
        <v>227.64</v>
      </c>
      <c r="O688">
        <v>27.32</v>
      </c>
      <c r="P688">
        <v>37.950000000000003</v>
      </c>
      <c r="R688" s="2" t="s">
        <v>58</v>
      </c>
      <c r="T688">
        <v>0</v>
      </c>
    </row>
    <row r="689" spans="1:21" x14ac:dyDescent="0.2">
      <c r="A689" s="2" t="s">
        <v>67</v>
      </c>
      <c r="B689" s="2" t="s">
        <v>1174</v>
      </c>
      <c r="C689" s="2" t="s">
        <v>37</v>
      </c>
      <c r="D689">
        <v>3344</v>
      </c>
      <c r="E689">
        <v>18005</v>
      </c>
      <c r="F689">
        <v>6</v>
      </c>
      <c r="G689" s="2" t="s">
        <v>1175</v>
      </c>
      <c r="H689" s="2" t="s">
        <v>54</v>
      </c>
      <c r="I689" s="2" t="s">
        <v>55</v>
      </c>
      <c r="J689" s="2" t="s">
        <v>56</v>
      </c>
      <c r="K689">
        <v>1</v>
      </c>
      <c r="L689" s="2" t="s">
        <v>217</v>
      </c>
      <c r="M689">
        <v>19</v>
      </c>
      <c r="N689">
        <v>216.59</v>
      </c>
      <c r="O689">
        <v>25.99</v>
      </c>
      <c r="P689">
        <v>36.11</v>
      </c>
      <c r="R689" s="2" t="s">
        <v>58</v>
      </c>
      <c r="T689">
        <v>0</v>
      </c>
    </row>
    <row r="690" spans="1:21" x14ac:dyDescent="0.2">
      <c r="A690" s="2" t="s">
        <v>380</v>
      </c>
      <c r="B690" s="2" t="s">
        <v>1176</v>
      </c>
      <c r="C690" s="2" t="s">
        <v>37</v>
      </c>
      <c r="D690">
        <v>3344</v>
      </c>
      <c r="E690">
        <v>18010</v>
      </c>
      <c r="F690">
        <v>6</v>
      </c>
      <c r="G690" s="2" t="s">
        <v>1177</v>
      </c>
      <c r="H690" s="2" t="s">
        <v>54</v>
      </c>
      <c r="I690" s="2" t="s">
        <v>55</v>
      </c>
      <c r="J690" s="2" t="s">
        <v>56</v>
      </c>
      <c r="K690">
        <v>1</v>
      </c>
      <c r="L690" s="2" t="s">
        <v>465</v>
      </c>
      <c r="M690">
        <v>19</v>
      </c>
      <c r="N690">
        <v>179.7</v>
      </c>
      <c r="O690">
        <v>21.56</v>
      </c>
      <c r="P690">
        <v>29.95</v>
      </c>
      <c r="R690" s="2" t="s">
        <v>58</v>
      </c>
      <c r="T690">
        <v>0</v>
      </c>
    </row>
    <row r="691" spans="1:21" x14ac:dyDescent="0.2">
      <c r="A691" s="2" t="s">
        <v>236</v>
      </c>
      <c r="B691" s="2" t="s">
        <v>1178</v>
      </c>
      <c r="C691" s="2" t="s">
        <v>37</v>
      </c>
      <c r="D691">
        <v>3344</v>
      </c>
      <c r="E691">
        <v>24083</v>
      </c>
      <c r="F691">
        <v>6</v>
      </c>
      <c r="G691" s="2" t="s">
        <v>115</v>
      </c>
      <c r="H691" s="2" t="s">
        <v>54</v>
      </c>
      <c r="I691" s="2" t="s">
        <v>55</v>
      </c>
      <c r="J691" s="2" t="s">
        <v>56</v>
      </c>
      <c r="K691">
        <v>1</v>
      </c>
      <c r="L691" s="2" t="s">
        <v>421</v>
      </c>
      <c r="M691">
        <v>19</v>
      </c>
      <c r="N691">
        <v>239.7</v>
      </c>
      <c r="O691">
        <v>28.76</v>
      </c>
      <c r="P691">
        <v>39.96</v>
      </c>
      <c r="R691" s="2" t="s">
        <v>58</v>
      </c>
      <c r="T691">
        <v>0</v>
      </c>
    </row>
    <row r="692" spans="1:21" x14ac:dyDescent="0.2">
      <c r="A692" s="2" t="s">
        <v>252</v>
      </c>
      <c r="B692" s="2" t="s">
        <v>1179</v>
      </c>
      <c r="C692" s="2" t="s">
        <v>37</v>
      </c>
      <c r="D692">
        <v>3344</v>
      </c>
      <c r="E692">
        <v>23515</v>
      </c>
      <c r="F692">
        <v>6</v>
      </c>
      <c r="G692" s="2" t="s">
        <v>1180</v>
      </c>
      <c r="H692" s="2" t="s">
        <v>54</v>
      </c>
      <c r="I692" s="2" t="s">
        <v>55</v>
      </c>
      <c r="J692" s="2" t="s">
        <v>56</v>
      </c>
      <c r="K692">
        <v>1</v>
      </c>
      <c r="L692" s="2" t="s">
        <v>217</v>
      </c>
      <c r="M692">
        <v>19</v>
      </c>
      <c r="N692">
        <v>213.5</v>
      </c>
      <c r="O692">
        <v>25.62</v>
      </c>
      <c r="P692">
        <v>35.6</v>
      </c>
      <c r="R692" s="2" t="s">
        <v>58</v>
      </c>
      <c r="T692">
        <v>0</v>
      </c>
    </row>
    <row r="693" spans="1:21" x14ac:dyDescent="0.2">
      <c r="A693" s="2" t="s">
        <v>57</v>
      </c>
      <c r="B693" s="2" t="s">
        <v>1181</v>
      </c>
      <c r="C693" s="2" t="s">
        <v>37</v>
      </c>
      <c r="D693">
        <v>3344</v>
      </c>
      <c r="E693">
        <v>26344</v>
      </c>
      <c r="F693">
        <v>6</v>
      </c>
      <c r="G693" s="2" t="s">
        <v>223</v>
      </c>
      <c r="H693" s="2" t="s">
        <v>54</v>
      </c>
      <c r="I693" s="2" t="s">
        <v>55</v>
      </c>
      <c r="J693" s="2" t="s">
        <v>56</v>
      </c>
      <c r="K693">
        <v>1</v>
      </c>
      <c r="L693" s="2" t="s">
        <v>217</v>
      </c>
      <c r="M693">
        <v>19</v>
      </c>
      <c r="N693">
        <v>256.5</v>
      </c>
      <c r="O693">
        <v>30.78</v>
      </c>
      <c r="P693">
        <v>42.76</v>
      </c>
      <c r="R693" s="2" t="s">
        <v>58</v>
      </c>
      <c r="T693">
        <v>0</v>
      </c>
    </row>
    <row r="694" spans="1:21" x14ac:dyDescent="0.2">
      <c r="A694" s="2" t="s">
        <v>438</v>
      </c>
      <c r="B694" s="2" t="s">
        <v>1182</v>
      </c>
      <c r="C694" s="2" t="s">
        <v>37</v>
      </c>
      <c r="D694">
        <v>3344</v>
      </c>
      <c r="E694">
        <v>56274</v>
      </c>
      <c r="F694">
        <v>6</v>
      </c>
      <c r="G694" s="2" t="s">
        <v>330</v>
      </c>
      <c r="H694" s="2" t="s">
        <v>54</v>
      </c>
      <c r="I694" s="2" t="s">
        <v>55</v>
      </c>
      <c r="J694" s="2" t="s">
        <v>56</v>
      </c>
      <c r="K694">
        <v>1</v>
      </c>
      <c r="L694" s="2" t="s">
        <v>1183</v>
      </c>
      <c r="M694">
        <v>19</v>
      </c>
      <c r="N694">
        <v>534.20000000000005</v>
      </c>
      <c r="O694">
        <v>64.099999999999994</v>
      </c>
      <c r="P694">
        <v>89.05</v>
      </c>
      <c r="R694" s="2" t="s">
        <v>58</v>
      </c>
      <c r="T694">
        <v>0</v>
      </c>
    </row>
    <row r="695" spans="1:21" x14ac:dyDescent="0.2">
      <c r="A695" s="2" t="s">
        <v>141</v>
      </c>
      <c r="B695" s="2" t="s">
        <v>1184</v>
      </c>
      <c r="C695" s="2" t="s">
        <v>37</v>
      </c>
      <c r="D695">
        <v>3344</v>
      </c>
      <c r="E695">
        <v>56274</v>
      </c>
      <c r="F695">
        <v>6</v>
      </c>
      <c r="G695" s="2" t="s">
        <v>330</v>
      </c>
      <c r="H695" s="2" t="s">
        <v>54</v>
      </c>
      <c r="I695" s="2" t="s">
        <v>55</v>
      </c>
      <c r="J695" s="2" t="s">
        <v>56</v>
      </c>
      <c r="K695">
        <v>1</v>
      </c>
      <c r="L695" s="2" t="s">
        <v>434</v>
      </c>
      <c r="M695">
        <v>19</v>
      </c>
      <c r="N695">
        <v>184.3</v>
      </c>
      <c r="O695">
        <v>22.12</v>
      </c>
      <c r="P695">
        <v>30.74</v>
      </c>
      <c r="R695" s="2" t="s">
        <v>58</v>
      </c>
      <c r="T695">
        <v>0</v>
      </c>
    </row>
    <row r="696" spans="1:21" x14ac:dyDescent="0.2">
      <c r="A696" s="2" t="s">
        <v>438</v>
      </c>
      <c r="B696" s="2" t="s">
        <v>1185</v>
      </c>
      <c r="C696" s="2" t="s">
        <v>37</v>
      </c>
      <c r="D696">
        <v>3362</v>
      </c>
      <c r="E696">
        <v>60682</v>
      </c>
      <c r="F696">
        <v>1</v>
      </c>
      <c r="G696" s="2" t="s">
        <v>1186</v>
      </c>
      <c r="H696" s="2" t="s">
        <v>84</v>
      </c>
      <c r="I696" s="2" t="s">
        <v>79</v>
      </c>
      <c r="J696" s="2" t="s">
        <v>126</v>
      </c>
      <c r="K696">
        <v>1</v>
      </c>
      <c r="L696" s="2" t="s">
        <v>514</v>
      </c>
      <c r="M696">
        <v>13</v>
      </c>
      <c r="N696">
        <v>4368</v>
      </c>
      <c r="O696">
        <v>524.16</v>
      </c>
      <c r="P696">
        <v>728.01</v>
      </c>
      <c r="Q696" s="2" t="s">
        <v>89</v>
      </c>
      <c r="R696" s="2" t="s">
        <v>75</v>
      </c>
      <c r="S696">
        <v>1</v>
      </c>
      <c r="T696">
        <v>1</v>
      </c>
      <c r="U696">
        <v>10</v>
      </c>
    </row>
    <row r="697" spans="1:21" x14ac:dyDescent="0.2">
      <c r="A697" s="2" t="s">
        <v>92</v>
      </c>
      <c r="B697" s="2" t="s">
        <v>1187</v>
      </c>
      <c r="C697" s="2" t="s">
        <v>37</v>
      </c>
      <c r="D697">
        <v>3127</v>
      </c>
      <c r="E697">
        <v>24227</v>
      </c>
      <c r="F697">
        <v>4</v>
      </c>
      <c r="G697" s="2" t="s">
        <v>1188</v>
      </c>
      <c r="H697" s="2" t="s">
        <v>54</v>
      </c>
      <c r="I697" s="2" t="s">
        <v>55</v>
      </c>
      <c r="J697" s="2" t="s">
        <v>56</v>
      </c>
      <c r="K697">
        <v>1</v>
      </c>
      <c r="L697" s="2" t="s">
        <v>57</v>
      </c>
      <c r="M697">
        <v>18</v>
      </c>
      <c r="N697">
        <v>262.81</v>
      </c>
      <c r="O697">
        <v>34.17</v>
      </c>
      <c r="P697">
        <v>43.8</v>
      </c>
      <c r="R697" s="2" t="s">
        <v>58</v>
      </c>
      <c r="T697">
        <v>0</v>
      </c>
    </row>
    <row r="698" spans="1:21" x14ac:dyDescent="0.2">
      <c r="A698" s="2" t="s">
        <v>421</v>
      </c>
      <c r="B698" s="2" t="s">
        <v>1189</v>
      </c>
      <c r="C698" s="2" t="s">
        <v>37</v>
      </c>
      <c r="D698">
        <v>3127</v>
      </c>
      <c r="E698">
        <v>12770</v>
      </c>
      <c r="F698">
        <v>4</v>
      </c>
      <c r="G698" s="2" t="s">
        <v>1190</v>
      </c>
      <c r="H698" s="2" t="s">
        <v>54</v>
      </c>
      <c r="I698" s="2" t="s">
        <v>55</v>
      </c>
      <c r="J698" s="2" t="s">
        <v>56</v>
      </c>
      <c r="K698">
        <v>1</v>
      </c>
      <c r="L698" s="2" t="s">
        <v>208</v>
      </c>
      <c r="M698">
        <v>18</v>
      </c>
      <c r="N698">
        <v>277.85000000000002</v>
      </c>
      <c r="O698">
        <v>36.119999999999997</v>
      </c>
      <c r="P698">
        <v>46.3</v>
      </c>
      <c r="R698" s="2" t="s">
        <v>58</v>
      </c>
      <c r="T698">
        <v>0</v>
      </c>
    </row>
    <row r="699" spans="1:21" x14ac:dyDescent="0.2">
      <c r="A699" s="2" t="s">
        <v>438</v>
      </c>
      <c r="B699" s="2" t="s">
        <v>1191</v>
      </c>
      <c r="C699" s="2" t="s">
        <v>37</v>
      </c>
      <c r="D699">
        <v>3220</v>
      </c>
      <c r="E699">
        <v>46195</v>
      </c>
      <c r="F699">
        <v>1</v>
      </c>
      <c r="G699" s="2" t="s">
        <v>1192</v>
      </c>
      <c r="H699" s="2" t="s">
        <v>54</v>
      </c>
      <c r="I699" s="2" t="s">
        <v>55</v>
      </c>
      <c r="J699" s="2" t="s">
        <v>56</v>
      </c>
      <c r="K699">
        <v>1</v>
      </c>
      <c r="L699" s="2" t="s">
        <v>50</v>
      </c>
      <c r="M699">
        <v>13</v>
      </c>
      <c r="N699">
        <v>1565</v>
      </c>
      <c r="O699">
        <v>187.8</v>
      </c>
      <c r="P699">
        <v>260.83</v>
      </c>
      <c r="R699" s="2" t="s">
        <v>58</v>
      </c>
      <c r="T699">
        <v>0</v>
      </c>
    </row>
    <row r="700" spans="1:21" x14ac:dyDescent="0.2">
      <c r="A700" s="2" t="s">
        <v>438</v>
      </c>
      <c r="B700" s="2" t="s">
        <v>1193</v>
      </c>
      <c r="C700" s="2" t="s">
        <v>37</v>
      </c>
      <c r="D700">
        <v>3393</v>
      </c>
      <c r="E700">
        <v>41148</v>
      </c>
      <c r="F700">
        <v>4</v>
      </c>
      <c r="G700" s="2" t="s">
        <v>1194</v>
      </c>
      <c r="H700" s="2" t="s">
        <v>54</v>
      </c>
      <c r="I700" s="2" t="s">
        <v>55</v>
      </c>
      <c r="J700" s="2" t="s">
        <v>56</v>
      </c>
      <c r="K700">
        <v>1</v>
      </c>
      <c r="L700" s="2" t="s">
        <v>50</v>
      </c>
      <c r="M700">
        <v>18</v>
      </c>
      <c r="N700">
        <v>749</v>
      </c>
      <c r="O700">
        <v>97.37</v>
      </c>
      <c r="P700">
        <v>124.83</v>
      </c>
      <c r="R700" s="2" t="s">
        <v>58</v>
      </c>
      <c r="T700">
        <v>0</v>
      </c>
    </row>
    <row r="701" spans="1:21" x14ac:dyDescent="0.2">
      <c r="A701" s="2" t="s">
        <v>141</v>
      </c>
      <c r="B701" s="2" t="s">
        <v>1195</v>
      </c>
      <c r="C701" s="2" t="s">
        <v>37</v>
      </c>
      <c r="D701">
        <v>3393</v>
      </c>
      <c r="E701">
        <v>41148</v>
      </c>
      <c r="F701">
        <v>4</v>
      </c>
      <c r="G701" s="2" t="s">
        <v>1194</v>
      </c>
      <c r="H701" s="2" t="s">
        <v>54</v>
      </c>
      <c r="I701" s="2" t="s">
        <v>55</v>
      </c>
      <c r="J701" s="2" t="s">
        <v>56</v>
      </c>
      <c r="K701">
        <v>1</v>
      </c>
      <c r="L701" s="2" t="s">
        <v>286</v>
      </c>
      <c r="M701">
        <v>18</v>
      </c>
      <c r="N701">
        <v>279</v>
      </c>
      <c r="O701">
        <v>36.270000000000003</v>
      </c>
      <c r="P701">
        <v>46.5</v>
      </c>
      <c r="R701" s="2" t="s">
        <v>58</v>
      </c>
      <c r="T701">
        <v>0</v>
      </c>
    </row>
    <row r="702" spans="1:21" x14ac:dyDescent="0.2">
      <c r="A702" s="2" t="s">
        <v>92</v>
      </c>
      <c r="B702" s="2" t="s">
        <v>1196</v>
      </c>
      <c r="C702" s="2" t="s">
        <v>37</v>
      </c>
      <c r="D702">
        <v>3441</v>
      </c>
      <c r="E702">
        <v>54576</v>
      </c>
      <c r="F702">
        <v>1</v>
      </c>
      <c r="G702" s="2" t="s">
        <v>1197</v>
      </c>
      <c r="H702" s="2" t="s">
        <v>84</v>
      </c>
      <c r="I702" s="2" t="s">
        <v>79</v>
      </c>
      <c r="J702" s="2" t="s">
        <v>126</v>
      </c>
      <c r="K702">
        <v>1</v>
      </c>
      <c r="L702" s="2" t="s">
        <v>398</v>
      </c>
      <c r="M702">
        <v>13</v>
      </c>
      <c r="N702">
        <v>775</v>
      </c>
      <c r="O702">
        <v>93</v>
      </c>
      <c r="P702">
        <v>129.16999999999999</v>
      </c>
      <c r="Q702" s="2" t="s">
        <v>123</v>
      </c>
      <c r="R702" s="2" t="s">
        <v>75</v>
      </c>
      <c r="S702">
        <v>1</v>
      </c>
      <c r="T702">
        <v>1</v>
      </c>
      <c r="U702">
        <v>10</v>
      </c>
    </row>
    <row r="703" spans="1:21" x14ac:dyDescent="0.2">
      <c r="A703" s="2" t="s">
        <v>67</v>
      </c>
      <c r="B703" s="2" t="s">
        <v>1198</v>
      </c>
      <c r="C703" s="2" t="s">
        <v>37</v>
      </c>
      <c r="D703">
        <v>3490</v>
      </c>
      <c r="E703">
        <v>14503</v>
      </c>
      <c r="F703">
        <v>4</v>
      </c>
      <c r="G703" s="2" t="s">
        <v>1199</v>
      </c>
      <c r="H703" s="2" t="s">
        <v>46</v>
      </c>
      <c r="I703" s="2" t="s">
        <v>72</v>
      </c>
      <c r="J703" s="2" t="s">
        <v>48</v>
      </c>
      <c r="K703">
        <v>1</v>
      </c>
      <c r="L703" s="2" t="s">
        <v>438</v>
      </c>
      <c r="M703">
        <v>18</v>
      </c>
      <c r="N703">
        <v>179</v>
      </c>
      <c r="O703">
        <v>23.27</v>
      </c>
      <c r="P703">
        <v>29.83</v>
      </c>
      <c r="R703" s="2" t="s">
        <v>75</v>
      </c>
      <c r="T703">
        <v>0</v>
      </c>
      <c r="U703">
        <v>11</v>
      </c>
    </row>
    <row r="704" spans="1:21" x14ac:dyDescent="0.2">
      <c r="A704" s="2" t="s">
        <v>208</v>
      </c>
      <c r="B704" s="2" t="s">
        <v>1200</v>
      </c>
      <c r="C704" s="2" t="s">
        <v>37</v>
      </c>
      <c r="D704">
        <v>3528</v>
      </c>
      <c r="E704">
        <v>37416</v>
      </c>
      <c r="F704">
        <v>4</v>
      </c>
      <c r="G704" s="2" t="s">
        <v>1201</v>
      </c>
      <c r="H704" s="2" t="s">
        <v>54</v>
      </c>
      <c r="I704" s="2" t="s">
        <v>55</v>
      </c>
      <c r="J704" s="2" t="s">
        <v>56</v>
      </c>
      <c r="K704">
        <v>1</v>
      </c>
      <c r="L704" s="2" t="s">
        <v>438</v>
      </c>
      <c r="M704">
        <v>13</v>
      </c>
      <c r="N704">
        <v>603</v>
      </c>
      <c r="O704">
        <v>72.36</v>
      </c>
      <c r="P704">
        <v>100.5</v>
      </c>
      <c r="R704" s="2" t="s">
        <v>58</v>
      </c>
      <c r="T704">
        <v>0</v>
      </c>
    </row>
    <row r="705" spans="1:20" x14ac:dyDescent="0.2">
      <c r="A705" s="2" t="s">
        <v>497</v>
      </c>
      <c r="B705" s="2" t="s">
        <v>1202</v>
      </c>
      <c r="C705" s="2" t="s">
        <v>37</v>
      </c>
      <c r="D705">
        <v>3715</v>
      </c>
      <c r="E705">
        <v>15134</v>
      </c>
      <c r="F705">
        <v>4</v>
      </c>
      <c r="G705" s="2" t="s">
        <v>1034</v>
      </c>
      <c r="H705" s="2" t="s">
        <v>54</v>
      </c>
      <c r="I705" s="2" t="s">
        <v>55</v>
      </c>
      <c r="J705" s="2" t="s">
        <v>56</v>
      </c>
      <c r="K705">
        <v>1</v>
      </c>
      <c r="L705" s="2" t="s">
        <v>160</v>
      </c>
      <c r="M705">
        <v>13</v>
      </c>
      <c r="N705">
        <v>356.35</v>
      </c>
      <c r="O705">
        <v>42.76</v>
      </c>
      <c r="P705">
        <v>59.39</v>
      </c>
      <c r="R705" s="2" t="s">
        <v>58</v>
      </c>
      <c r="T705">
        <v>0</v>
      </c>
    </row>
    <row r="706" spans="1:20" x14ac:dyDescent="0.2">
      <c r="A706" s="2" t="s">
        <v>160</v>
      </c>
      <c r="B706" s="2" t="s">
        <v>1203</v>
      </c>
      <c r="C706" s="2" t="s">
        <v>37</v>
      </c>
      <c r="D706">
        <v>3715</v>
      </c>
      <c r="E706">
        <v>52888</v>
      </c>
      <c r="F706">
        <v>4</v>
      </c>
      <c r="G706" s="2" t="s">
        <v>1204</v>
      </c>
      <c r="H706" s="2" t="s">
        <v>54</v>
      </c>
      <c r="I706" s="2" t="s">
        <v>55</v>
      </c>
      <c r="J706" s="2" t="s">
        <v>56</v>
      </c>
      <c r="K706">
        <v>1</v>
      </c>
      <c r="L706" s="2" t="s">
        <v>438</v>
      </c>
      <c r="M706">
        <v>13</v>
      </c>
      <c r="N706">
        <v>244.8</v>
      </c>
      <c r="O706">
        <v>29.38</v>
      </c>
      <c r="P706">
        <v>40.799999999999997</v>
      </c>
      <c r="R706" s="2" t="s">
        <v>58</v>
      </c>
      <c r="T706">
        <v>0</v>
      </c>
    </row>
    <row r="707" spans="1:20" x14ac:dyDescent="0.2">
      <c r="A707" s="2" t="s">
        <v>438</v>
      </c>
      <c r="B707" s="2" t="s">
        <v>1205</v>
      </c>
      <c r="C707" s="2" t="s">
        <v>37</v>
      </c>
      <c r="D707">
        <v>3888</v>
      </c>
      <c r="E707">
        <v>3888</v>
      </c>
      <c r="F707">
        <v>1</v>
      </c>
      <c r="G707" s="2" t="s">
        <v>1206</v>
      </c>
      <c r="H707" s="2" t="s">
        <v>54</v>
      </c>
      <c r="I707" s="2" t="s">
        <v>55</v>
      </c>
      <c r="J707" s="2" t="s">
        <v>56</v>
      </c>
      <c r="K707">
        <v>1</v>
      </c>
      <c r="L707" s="2" t="s">
        <v>575</v>
      </c>
      <c r="M707">
        <v>18</v>
      </c>
      <c r="N707">
        <v>253.7</v>
      </c>
      <c r="O707">
        <v>32.979999999999997</v>
      </c>
      <c r="P707">
        <v>42.28</v>
      </c>
      <c r="R707" s="2" t="s">
        <v>58</v>
      </c>
      <c r="T707">
        <v>0</v>
      </c>
    </row>
    <row r="708" spans="1:20" x14ac:dyDescent="0.2">
      <c r="A708" s="2" t="s">
        <v>380</v>
      </c>
      <c r="B708" s="2" t="s">
        <v>1207</v>
      </c>
      <c r="C708" s="2" t="s">
        <v>37</v>
      </c>
      <c r="D708">
        <v>3921</v>
      </c>
      <c r="E708">
        <v>3921</v>
      </c>
      <c r="F708">
        <v>4</v>
      </c>
      <c r="G708" s="2" t="s">
        <v>1208</v>
      </c>
      <c r="H708" s="2" t="s">
        <v>54</v>
      </c>
      <c r="I708" s="2" t="s">
        <v>55</v>
      </c>
      <c r="J708" s="2" t="s">
        <v>56</v>
      </c>
      <c r="K708">
        <v>1</v>
      </c>
      <c r="L708" s="2" t="s">
        <v>940</v>
      </c>
      <c r="M708">
        <v>13</v>
      </c>
      <c r="N708">
        <v>201.97</v>
      </c>
      <c r="O708">
        <v>24.24</v>
      </c>
      <c r="P708">
        <v>33.67</v>
      </c>
      <c r="R708" s="2" t="s">
        <v>58</v>
      </c>
      <c r="T708">
        <v>0</v>
      </c>
    </row>
    <row r="709" spans="1:20" x14ac:dyDescent="0.2">
      <c r="A709" s="2" t="s">
        <v>92</v>
      </c>
      <c r="B709" s="2" t="s">
        <v>1209</v>
      </c>
      <c r="C709" s="2" t="s">
        <v>37</v>
      </c>
      <c r="D709">
        <v>3528</v>
      </c>
      <c r="E709">
        <v>37416</v>
      </c>
      <c r="F709">
        <v>4</v>
      </c>
      <c r="G709" s="2" t="s">
        <v>1201</v>
      </c>
      <c r="H709" s="2" t="s">
        <v>54</v>
      </c>
      <c r="I709" s="2" t="s">
        <v>55</v>
      </c>
      <c r="J709" s="2" t="s">
        <v>56</v>
      </c>
      <c r="K709">
        <v>1</v>
      </c>
      <c r="L709" s="2" t="s">
        <v>438</v>
      </c>
      <c r="M709">
        <v>13</v>
      </c>
      <c r="N709">
        <v>1121.7</v>
      </c>
      <c r="O709">
        <v>134.6</v>
      </c>
      <c r="P709">
        <v>186.95</v>
      </c>
      <c r="R709" s="2" t="s">
        <v>58</v>
      </c>
      <c r="T709">
        <v>0</v>
      </c>
    </row>
    <row r="710" spans="1:20" x14ac:dyDescent="0.2">
      <c r="A710" s="2" t="s">
        <v>304</v>
      </c>
      <c r="B710" s="2" t="s">
        <v>1210</v>
      </c>
      <c r="C710" s="2" t="s">
        <v>37</v>
      </c>
      <c r="D710">
        <v>3535</v>
      </c>
      <c r="E710">
        <v>44170</v>
      </c>
      <c r="F710">
        <v>4</v>
      </c>
      <c r="G710" s="2" t="s">
        <v>1211</v>
      </c>
      <c r="H710" s="2" t="s">
        <v>54</v>
      </c>
      <c r="I710" s="2" t="s">
        <v>55</v>
      </c>
      <c r="J710" s="2" t="s">
        <v>56</v>
      </c>
      <c r="K710">
        <v>1</v>
      </c>
      <c r="L710" s="2" t="s">
        <v>67</v>
      </c>
      <c r="M710">
        <v>13</v>
      </c>
      <c r="N710">
        <v>708.1</v>
      </c>
      <c r="O710">
        <v>84.97</v>
      </c>
      <c r="P710">
        <v>118.02</v>
      </c>
      <c r="R710" s="2" t="s">
        <v>58</v>
      </c>
      <c r="T710">
        <v>0</v>
      </c>
    </row>
    <row r="711" spans="1:20" x14ac:dyDescent="0.2">
      <c r="A711" s="2" t="s">
        <v>102</v>
      </c>
      <c r="B711" s="2" t="s">
        <v>1212</v>
      </c>
      <c r="C711" s="2" t="s">
        <v>37</v>
      </c>
      <c r="D711">
        <v>5055</v>
      </c>
      <c r="E711">
        <v>16383</v>
      </c>
      <c r="F711">
        <v>1</v>
      </c>
      <c r="G711" s="2" t="s">
        <v>1213</v>
      </c>
      <c r="H711" s="2" t="s">
        <v>54</v>
      </c>
      <c r="I711" s="2" t="s">
        <v>55</v>
      </c>
      <c r="J711" s="2" t="s">
        <v>56</v>
      </c>
      <c r="K711">
        <v>1</v>
      </c>
      <c r="L711" s="2" t="s">
        <v>380</v>
      </c>
      <c r="M711">
        <v>13</v>
      </c>
      <c r="N711">
        <v>191</v>
      </c>
      <c r="O711">
        <v>22.92</v>
      </c>
      <c r="P711">
        <v>31.84</v>
      </c>
      <c r="R711" s="2" t="s">
        <v>58</v>
      </c>
      <c r="T711">
        <v>0</v>
      </c>
    </row>
    <row r="712" spans="1:20" x14ac:dyDescent="0.2">
      <c r="A712" s="2" t="s">
        <v>380</v>
      </c>
      <c r="B712" s="2" t="s">
        <v>1214</v>
      </c>
      <c r="C712" s="2" t="s">
        <v>37</v>
      </c>
      <c r="D712">
        <v>5055</v>
      </c>
      <c r="E712">
        <v>16212</v>
      </c>
      <c r="F712">
        <v>1</v>
      </c>
      <c r="G712" s="2" t="s">
        <v>1215</v>
      </c>
      <c r="H712" s="2" t="s">
        <v>54</v>
      </c>
      <c r="I712" s="2" t="s">
        <v>55</v>
      </c>
      <c r="J712" s="2" t="s">
        <v>56</v>
      </c>
      <c r="K712">
        <v>1</v>
      </c>
      <c r="L712" s="2" t="s">
        <v>292</v>
      </c>
      <c r="M712">
        <v>13</v>
      </c>
      <c r="N712">
        <v>188</v>
      </c>
      <c r="O712">
        <v>22.56</v>
      </c>
      <c r="P712">
        <v>31.33</v>
      </c>
      <c r="R712" s="2" t="s">
        <v>58</v>
      </c>
      <c r="T712">
        <v>0</v>
      </c>
    </row>
    <row r="713" spans="1:20" x14ac:dyDescent="0.2">
      <c r="A713" s="2" t="s">
        <v>160</v>
      </c>
      <c r="B713" s="2" t="s">
        <v>1216</v>
      </c>
      <c r="C713" s="2" t="s">
        <v>37</v>
      </c>
      <c r="D713">
        <v>5057</v>
      </c>
      <c r="E713">
        <v>30283</v>
      </c>
      <c r="F713">
        <v>4</v>
      </c>
      <c r="G713" s="2" t="s">
        <v>1217</v>
      </c>
      <c r="H713" s="2" t="s">
        <v>54</v>
      </c>
      <c r="I713" s="2" t="s">
        <v>55</v>
      </c>
      <c r="J713" s="2" t="s">
        <v>56</v>
      </c>
      <c r="K713">
        <v>1</v>
      </c>
      <c r="L713" s="2" t="s">
        <v>67</v>
      </c>
      <c r="M713">
        <v>13</v>
      </c>
      <c r="N713">
        <v>387.9</v>
      </c>
      <c r="O713">
        <v>46.55</v>
      </c>
      <c r="P713">
        <v>64.650000000000006</v>
      </c>
      <c r="R713" s="2" t="s">
        <v>58</v>
      </c>
      <c r="T713">
        <v>0</v>
      </c>
    </row>
    <row r="714" spans="1:20" x14ac:dyDescent="0.2">
      <c r="A714" s="2" t="s">
        <v>141</v>
      </c>
      <c r="B714" s="2" t="s">
        <v>1218</v>
      </c>
      <c r="C714" s="2" t="s">
        <v>37</v>
      </c>
      <c r="D714">
        <v>5057</v>
      </c>
      <c r="E714">
        <v>50304</v>
      </c>
      <c r="F714">
        <v>4</v>
      </c>
      <c r="G714" s="2" t="s">
        <v>1219</v>
      </c>
      <c r="H714" s="2" t="s">
        <v>54</v>
      </c>
      <c r="I714" s="2" t="s">
        <v>55</v>
      </c>
      <c r="J714" s="2" t="s">
        <v>56</v>
      </c>
      <c r="K714">
        <v>1</v>
      </c>
      <c r="L714" s="2" t="s">
        <v>50</v>
      </c>
      <c r="M714">
        <v>13</v>
      </c>
      <c r="N714">
        <v>369.92</v>
      </c>
      <c r="O714">
        <v>44.39</v>
      </c>
      <c r="P714">
        <v>61.65</v>
      </c>
      <c r="R714" s="2" t="s">
        <v>58</v>
      </c>
      <c r="T714">
        <v>0</v>
      </c>
    </row>
    <row r="715" spans="1:20" x14ac:dyDescent="0.2">
      <c r="A715" s="2" t="s">
        <v>92</v>
      </c>
      <c r="B715" s="2" t="s">
        <v>1220</v>
      </c>
      <c r="C715" s="2" t="s">
        <v>37</v>
      </c>
      <c r="D715">
        <v>5194</v>
      </c>
      <c r="E715">
        <v>61456</v>
      </c>
      <c r="F715">
        <v>4</v>
      </c>
      <c r="G715" s="2" t="s">
        <v>905</v>
      </c>
      <c r="H715" s="2" t="s">
        <v>54</v>
      </c>
      <c r="I715" s="2" t="s">
        <v>55</v>
      </c>
      <c r="J715" s="2" t="s">
        <v>56</v>
      </c>
      <c r="K715">
        <v>1</v>
      </c>
      <c r="L715" s="2" t="s">
        <v>57</v>
      </c>
      <c r="M715">
        <v>18</v>
      </c>
      <c r="N715">
        <v>214.95</v>
      </c>
      <c r="O715">
        <v>27.94</v>
      </c>
      <c r="P715">
        <v>35.83</v>
      </c>
      <c r="R715" s="2" t="s">
        <v>58</v>
      </c>
      <c r="T715">
        <v>0</v>
      </c>
    </row>
    <row r="716" spans="1:20" x14ac:dyDescent="0.2">
      <c r="A716" s="2" t="s">
        <v>236</v>
      </c>
      <c r="B716" s="2" t="s">
        <v>1221</v>
      </c>
      <c r="C716" s="2" t="s">
        <v>37</v>
      </c>
      <c r="D716">
        <v>5197</v>
      </c>
      <c r="E716">
        <v>50012</v>
      </c>
      <c r="F716">
        <v>4</v>
      </c>
      <c r="G716" s="2" t="s">
        <v>1222</v>
      </c>
      <c r="H716" s="2" t="s">
        <v>54</v>
      </c>
      <c r="I716" s="2" t="s">
        <v>55</v>
      </c>
      <c r="J716" s="2" t="s">
        <v>56</v>
      </c>
      <c r="K716">
        <v>1</v>
      </c>
      <c r="L716" s="2" t="s">
        <v>438</v>
      </c>
      <c r="M716">
        <v>13</v>
      </c>
      <c r="N716">
        <v>300</v>
      </c>
      <c r="O716">
        <v>36</v>
      </c>
      <c r="P716">
        <v>50</v>
      </c>
      <c r="R716" s="2" t="s">
        <v>58</v>
      </c>
      <c r="T716">
        <v>0</v>
      </c>
    </row>
    <row r="717" spans="1:20" x14ac:dyDescent="0.2">
      <c r="A717" s="2" t="s">
        <v>160</v>
      </c>
      <c r="B717" s="2" t="s">
        <v>1223</v>
      </c>
      <c r="C717" s="2" t="s">
        <v>37</v>
      </c>
      <c r="D717">
        <v>5240</v>
      </c>
      <c r="E717">
        <v>53916</v>
      </c>
      <c r="F717">
        <v>4</v>
      </c>
      <c r="G717" s="2" t="s">
        <v>1224</v>
      </c>
      <c r="H717" s="2" t="s">
        <v>54</v>
      </c>
      <c r="I717" s="2" t="s">
        <v>55</v>
      </c>
      <c r="J717" s="2" t="s">
        <v>56</v>
      </c>
      <c r="K717">
        <v>1</v>
      </c>
      <c r="L717" s="2" t="s">
        <v>208</v>
      </c>
      <c r="M717">
        <v>13</v>
      </c>
      <c r="N717">
        <v>393.99</v>
      </c>
      <c r="O717">
        <v>47.28</v>
      </c>
      <c r="P717">
        <v>65.66</v>
      </c>
      <c r="R717" s="2" t="s">
        <v>58</v>
      </c>
      <c r="T717">
        <v>0</v>
      </c>
    </row>
    <row r="718" spans="1:20" x14ac:dyDescent="0.2">
      <c r="A718" s="2" t="s">
        <v>497</v>
      </c>
      <c r="B718" s="2" t="s">
        <v>1225</v>
      </c>
      <c r="C718" s="2" t="s">
        <v>37</v>
      </c>
      <c r="D718">
        <v>5240</v>
      </c>
      <c r="E718">
        <v>36806</v>
      </c>
      <c r="F718">
        <v>4</v>
      </c>
      <c r="G718" s="2" t="s">
        <v>1226</v>
      </c>
      <c r="H718" s="2" t="s">
        <v>54</v>
      </c>
      <c r="I718" s="2" t="s">
        <v>55</v>
      </c>
      <c r="J718" s="2" t="s">
        <v>56</v>
      </c>
      <c r="K718">
        <v>1</v>
      </c>
      <c r="L718" s="2" t="s">
        <v>497</v>
      </c>
      <c r="M718">
        <v>13</v>
      </c>
      <c r="N718">
        <v>4595</v>
      </c>
      <c r="O718">
        <v>551.4</v>
      </c>
      <c r="P718">
        <v>765.83</v>
      </c>
      <c r="R718" s="2" t="s">
        <v>58</v>
      </c>
      <c r="T718">
        <v>0</v>
      </c>
    </row>
    <row r="719" spans="1:20" x14ac:dyDescent="0.2">
      <c r="A719" s="2" t="s">
        <v>497</v>
      </c>
      <c r="B719" s="2" t="s">
        <v>1227</v>
      </c>
      <c r="C719" s="2" t="s">
        <v>37</v>
      </c>
      <c r="D719">
        <v>5240</v>
      </c>
      <c r="E719">
        <v>36806</v>
      </c>
      <c r="F719">
        <v>4</v>
      </c>
      <c r="G719" s="2" t="s">
        <v>1226</v>
      </c>
      <c r="H719" s="2" t="s">
        <v>54</v>
      </c>
      <c r="I719" s="2" t="s">
        <v>55</v>
      </c>
      <c r="J719" s="2" t="s">
        <v>56</v>
      </c>
      <c r="K719">
        <v>1</v>
      </c>
      <c r="L719" s="2" t="s">
        <v>497</v>
      </c>
      <c r="M719">
        <v>13</v>
      </c>
      <c r="N719">
        <v>13785</v>
      </c>
      <c r="O719">
        <v>1654.2</v>
      </c>
      <c r="P719">
        <v>2297.5</v>
      </c>
      <c r="R719" s="2" t="s">
        <v>58</v>
      </c>
      <c r="T719">
        <v>0</v>
      </c>
    </row>
    <row r="720" spans="1:20" x14ac:dyDescent="0.2">
      <c r="A720" s="2" t="s">
        <v>438</v>
      </c>
      <c r="B720" s="2" t="s">
        <v>1228</v>
      </c>
      <c r="C720" s="2" t="s">
        <v>37</v>
      </c>
      <c r="D720">
        <v>5240</v>
      </c>
      <c r="E720">
        <v>41034</v>
      </c>
      <c r="F720">
        <v>4</v>
      </c>
      <c r="G720" s="2" t="s">
        <v>1229</v>
      </c>
      <c r="H720" s="2" t="s">
        <v>54</v>
      </c>
      <c r="I720" s="2" t="s">
        <v>55</v>
      </c>
      <c r="J720" s="2" t="s">
        <v>56</v>
      </c>
      <c r="K720">
        <v>1</v>
      </c>
      <c r="L720" s="2" t="s">
        <v>455</v>
      </c>
      <c r="M720">
        <v>13</v>
      </c>
      <c r="N720">
        <v>852.43</v>
      </c>
      <c r="O720">
        <v>102.29</v>
      </c>
      <c r="P720">
        <v>142.06</v>
      </c>
      <c r="R720" s="2" t="s">
        <v>58</v>
      </c>
      <c r="T720">
        <v>0</v>
      </c>
    </row>
    <row r="721" spans="1:20" x14ac:dyDescent="0.2">
      <c r="A721" s="2" t="s">
        <v>64</v>
      </c>
      <c r="B721" s="2" t="s">
        <v>1230</v>
      </c>
      <c r="C721" s="2" t="s">
        <v>37</v>
      </c>
      <c r="D721">
        <v>5240</v>
      </c>
      <c r="E721">
        <v>18062</v>
      </c>
      <c r="F721">
        <v>4</v>
      </c>
      <c r="G721" s="2" t="s">
        <v>1231</v>
      </c>
      <c r="H721" s="2" t="s">
        <v>54</v>
      </c>
      <c r="I721" s="2" t="s">
        <v>55</v>
      </c>
      <c r="J721" s="2" t="s">
        <v>56</v>
      </c>
      <c r="K721">
        <v>1</v>
      </c>
      <c r="L721" s="2" t="s">
        <v>50</v>
      </c>
      <c r="M721">
        <v>13</v>
      </c>
      <c r="N721">
        <v>299</v>
      </c>
      <c r="O721">
        <v>35.880000000000003</v>
      </c>
      <c r="P721">
        <v>49.83</v>
      </c>
      <c r="R721" s="2" t="s">
        <v>58</v>
      </c>
      <c r="T721">
        <v>0</v>
      </c>
    </row>
    <row r="722" spans="1:20" x14ac:dyDescent="0.2">
      <c r="A722" s="2" t="s">
        <v>421</v>
      </c>
      <c r="B722" s="2" t="s">
        <v>1232</v>
      </c>
      <c r="C722" s="2" t="s">
        <v>37</v>
      </c>
      <c r="D722">
        <v>5240</v>
      </c>
      <c r="E722">
        <v>18067</v>
      </c>
      <c r="F722">
        <v>4</v>
      </c>
      <c r="G722" s="2" t="s">
        <v>1233</v>
      </c>
      <c r="H722" s="2" t="s">
        <v>54</v>
      </c>
      <c r="I722" s="2" t="s">
        <v>55</v>
      </c>
      <c r="J722" s="2" t="s">
        <v>56</v>
      </c>
      <c r="K722">
        <v>1</v>
      </c>
      <c r="L722" s="2" t="s">
        <v>208</v>
      </c>
      <c r="M722">
        <v>13</v>
      </c>
      <c r="N722">
        <v>659.88</v>
      </c>
      <c r="O722">
        <v>79.19</v>
      </c>
      <c r="P722">
        <v>109.98</v>
      </c>
      <c r="R722" s="2" t="s">
        <v>58</v>
      </c>
      <c r="T722">
        <v>0</v>
      </c>
    </row>
    <row r="723" spans="1:20" x14ac:dyDescent="0.2">
      <c r="A723" s="2" t="s">
        <v>217</v>
      </c>
      <c r="B723" s="2" t="s">
        <v>1234</v>
      </c>
      <c r="C723" s="2" t="s">
        <v>37</v>
      </c>
      <c r="D723">
        <v>5240</v>
      </c>
      <c r="E723">
        <v>18075</v>
      </c>
      <c r="F723">
        <v>4</v>
      </c>
      <c r="G723" s="2" t="s">
        <v>1235</v>
      </c>
      <c r="H723" s="2" t="s">
        <v>54</v>
      </c>
      <c r="I723" s="2" t="s">
        <v>55</v>
      </c>
      <c r="J723" s="2" t="s">
        <v>56</v>
      </c>
      <c r="K723">
        <v>1</v>
      </c>
      <c r="L723" s="2" t="s">
        <v>803</v>
      </c>
      <c r="M723">
        <v>13</v>
      </c>
      <c r="N723">
        <v>220</v>
      </c>
      <c r="O723">
        <v>26.4</v>
      </c>
      <c r="P723">
        <v>36.67</v>
      </c>
      <c r="R723" s="2" t="s">
        <v>58</v>
      </c>
      <c r="T723">
        <v>0</v>
      </c>
    </row>
    <row r="724" spans="1:20" x14ac:dyDescent="0.2">
      <c r="A724" s="2" t="s">
        <v>252</v>
      </c>
      <c r="B724" s="2" t="s">
        <v>1236</v>
      </c>
      <c r="C724" s="2" t="s">
        <v>37</v>
      </c>
      <c r="D724">
        <v>5240</v>
      </c>
      <c r="E724">
        <v>18077</v>
      </c>
      <c r="F724">
        <v>1</v>
      </c>
      <c r="G724" s="2" t="s">
        <v>1237</v>
      </c>
      <c r="H724" s="2" t="s">
        <v>54</v>
      </c>
      <c r="I724" s="2" t="s">
        <v>55</v>
      </c>
      <c r="J724" s="2" t="s">
        <v>56</v>
      </c>
      <c r="K724">
        <v>1</v>
      </c>
      <c r="L724" s="2" t="s">
        <v>160</v>
      </c>
      <c r="M724">
        <v>13</v>
      </c>
      <c r="N724">
        <v>7701.91</v>
      </c>
      <c r="O724">
        <v>924.23</v>
      </c>
      <c r="P724">
        <v>1283.6500000000001</v>
      </c>
      <c r="R724" s="2" t="s">
        <v>58</v>
      </c>
      <c r="T724">
        <v>0</v>
      </c>
    </row>
    <row r="725" spans="1:20" x14ac:dyDescent="0.2">
      <c r="A725" s="2" t="s">
        <v>141</v>
      </c>
      <c r="B725" s="2" t="s">
        <v>1238</v>
      </c>
      <c r="C725" s="2" t="s">
        <v>37</v>
      </c>
      <c r="D725">
        <v>5240</v>
      </c>
      <c r="E725">
        <v>18080</v>
      </c>
      <c r="F725">
        <v>4</v>
      </c>
      <c r="G725" s="2" t="s">
        <v>604</v>
      </c>
      <c r="H725" s="2" t="s">
        <v>54</v>
      </c>
      <c r="I725" s="2" t="s">
        <v>55</v>
      </c>
      <c r="J725" s="2" t="s">
        <v>56</v>
      </c>
      <c r="K725">
        <v>1</v>
      </c>
      <c r="L725" s="2" t="s">
        <v>1239</v>
      </c>
      <c r="M725">
        <v>13</v>
      </c>
      <c r="N725">
        <v>537.98</v>
      </c>
      <c r="O725">
        <v>64.56</v>
      </c>
      <c r="P725">
        <v>89.66</v>
      </c>
      <c r="R725" s="2" t="s">
        <v>58</v>
      </c>
      <c r="T725">
        <v>0</v>
      </c>
    </row>
    <row r="726" spans="1:20" x14ac:dyDescent="0.2">
      <c r="A726" s="2" t="s">
        <v>217</v>
      </c>
      <c r="B726" s="2" t="s">
        <v>1240</v>
      </c>
      <c r="C726" s="2" t="s">
        <v>37</v>
      </c>
      <c r="D726">
        <v>5240</v>
      </c>
      <c r="E726">
        <v>18089</v>
      </c>
      <c r="F726">
        <v>4</v>
      </c>
      <c r="G726" s="2" t="s">
        <v>281</v>
      </c>
      <c r="H726" s="2" t="s">
        <v>54</v>
      </c>
      <c r="I726" s="2" t="s">
        <v>55</v>
      </c>
      <c r="J726" s="2" t="s">
        <v>56</v>
      </c>
      <c r="K726">
        <v>1</v>
      </c>
      <c r="L726" s="2" t="s">
        <v>779</v>
      </c>
      <c r="M726">
        <v>13</v>
      </c>
      <c r="N726">
        <v>2349</v>
      </c>
      <c r="O726">
        <v>281.88</v>
      </c>
      <c r="P726">
        <v>391.5</v>
      </c>
      <c r="R726" s="2" t="s">
        <v>58</v>
      </c>
      <c r="T726">
        <v>0</v>
      </c>
    </row>
    <row r="727" spans="1:20" x14ac:dyDescent="0.2">
      <c r="A727" s="2" t="s">
        <v>217</v>
      </c>
      <c r="B727" s="2" t="s">
        <v>1241</v>
      </c>
      <c r="C727" s="2" t="s">
        <v>37</v>
      </c>
      <c r="D727">
        <v>5240</v>
      </c>
      <c r="E727">
        <v>18090</v>
      </c>
      <c r="F727">
        <v>4</v>
      </c>
      <c r="G727" s="2" t="s">
        <v>704</v>
      </c>
      <c r="H727" s="2" t="s">
        <v>54</v>
      </c>
      <c r="I727" s="2" t="s">
        <v>55</v>
      </c>
      <c r="J727" s="2" t="s">
        <v>56</v>
      </c>
      <c r="K727">
        <v>1</v>
      </c>
      <c r="L727" s="2" t="s">
        <v>803</v>
      </c>
      <c r="M727">
        <v>13</v>
      </c>
      <c r="N727">
        <v>388</v>
      </c>
      <c r="O727">
        <v>46.56</v>
      </c>
      <c r="P727">
        <v>64.66</v>
      </c>
      <c r="R727" s="2" t="s">
        <v>58</v>
      </c>
      <c r="T727">
        <v>0</v>
      </c>
    </row>
    <row r="728" spans="1:20" x14ac:dyDescent="0.2">
      <c r="A728" s="2" t="s">
        <v>217</v>
      </c>
      <c r="B728" s="2" t="s">
        <v>1242</v>
      </c>
      <c r="C728" s="2" t="s">
        <v>37</v>
      </c>
      <c r="D728">
        <v>5240</v>
      </c>
      <c r="E728">
        <v>18090</v>
      </c>
      <c r="F728">
        <v>4</v>
      </c>
      <c r="G728" s="2" t="s">
        <v>704</v>
      </c>
      <c r="H728" s="2" t="s">
        <v>54</v>
      </c>
      <c r="I728" s="2" t="s">
        <v>55</v>
      </c>
      <c r="J728" s="2" t="s">
        <v>56</v>
      </c>
      <c r="K728">
        <v>1</v>
      </c>
      <c r="L728" s="2" t="s">
        <v>514</v>
      </c>
      <c r="M728">
        <v>13</v>
      </c>
      <c r="N728">
        <v>2687</v>
      </c>
      <c r="O728">
        <v>322.44</v>
      </c>
      <c r="P728">
        <v>447.84</v>
      </c>
      <c r="R728" s="2" t="s">
        <v>58</v>
      </c>
      <c r="T728">
        <v>0</v>
      </c>
    </row>
    <row r="729" spans="1:20" x14ac:dyDescent="0.2">
      <c r="A729" s="2" t="s">
        <v>67</v>
      </c>
      <c r="B729" s="2" t="s">
        <v>1243</v>
      </c>
      <c r="C729" s="2" t="s">
        <v>37</v>
      </c>
      <c r="D729">
        <v>5240</v>
      </c>
      <c r="E729">
        <v>18096</v>
      </c>
      <c r="F729">
        <v>4</v>
      </c>
      <c r="G729" s="2" t="s">
        <v>1244</v>
      </c>
      <c r="H729" s="2" t="s">
        <v>54</v>
      </c>
      <c r="I729" s="2" t="s">
        <v>55</v>
      </c>
      <c r="J729" s="2" t="s">
        <v>56</v>
      </c>
      <c r="K729">
        <v>1</v>
      </c>
      <c r="L729" s="2" t="s">
        <v>438</v>
      </c>
      <c r="M729">
        <v>13</v>
      </c>
      <c r="N729">
        <v>803.99</v>
      </c>
      <c r="O729">
        <v>96.48</v>
      </c>
      <c r="P729">
        <v>134</v>
      </c>
      <c r="R729" s="2" t="s">
        <v>58</v>
      </c>
      <c r="T729">
        <v>0</v>
      </c>
    </row>
    <row r="730" spans="1:20" x14ac:dyDescent="0.2">
      <c r="A730" s="2" t="s">
        <v>64</v>
      </c>
      <c r="B730" s="2" t="s">
        <v>1245</v>
      </c>
      <c r="C730" s="2" t="s">
        <v>37</v>
      </c>
      <c r="D730">
        <v>5240</v>
      </c>
      <c r="E730">
        <v>18096</v>
      </c>
      <c r="F730">
        <v>4</v>
      </c>
      <c r="G730" s="2" t="s">
        <v>1244</v>
      </c>
      <c r="H730" s="2" t="s">
        <v>54</v>
      </c>
      <c r="I730" s="2" t="s">
        <v>55</v>
      </c>
      <c r="J730" s="2" t="s">
        <v>56</v>
      </c>
      <c r="K730">
        <v>1</v>
      </c>
      <c r="L730" s="2" t="s">
        <v>304</v>
      </c>
      <c r="M730">
        <v>13</v>
      </c>
      <c r="N730">
        <v>1899</v>
      </c>
      <c r="O730">
        <v>227.88</v>
      </c>
      <c r="P730">
        <v>316.5</v>
      </c>
      <c r="R730" s="2" t="s">
        <v>58</v>
      </c>
      <c r="T730">
        <v>0</v>
      </c>
    </row>
    <row r="731" spans="1:20" x14ac:dyDescent="0.2">
      <c r="A731" s="2" t="s">
        <v>304</v>
      </c>
      <c r="B731" s="2" t="s">
        <v>1246</v>
      </c>
      <c r="C731" s="2" t="s">
        <v>37</v>
      </c>
      <c r="D731">
        <v>5055</v>
      </c>
      <c r="E731">
        <v>16481</v>
      </c>
      <c r="F731">
        <v>4</v>
      </c>
      <c r="G731" s="2" t="s">
        <v>1247</v>
      </c>
      <c r="H731" s="2" t="s">
        <v>54</v>
      </c>
      <c r="I731" s="2" t="s">
        <v>55</v>
      </c>
      <c r="J731" s="2" t="s">
        <v>56</v>
      </c>
      <c r="K731">
        <v>1</v>
      </c>
      <c r="L731" s="2" t="s">
        <v>67</v>
      </c>
      <c r="M731">
        <v>13</v>
      </c>
      <c r="N731">
        <v>189</v>
      </c>
      <c r="O731">
        <v>22.68</v>
      </c>
      <c r="P731">
        <v>31.5</v>
      </c>
      <c r="R731" s="2" t="s">
        <v>58</v>
      </c>
      <c r="T731">
        <v>0</v>
      </c>
    </row>
    <row r="732" spans="1:20" x14ac:dyDescent="0.2">
      <c r="A732" s="2" t="s">
        <v>67</v>
      </c>
      <c r="B732" s="2" t="s">
        <v>1248</v>
      </c>
      <c r="C732" s="2" t="s">
        <v>37</v>
      </c>
      <c r="D732">
        <v>5055</v>
      </c>
      <c r="E732">
        <v>16541</v>
      </c>
      <c r="F732">
        <v>4</v>
      </c>
      <c r="G732" s="2" t="s">
        <v>1249</v>
      </c>
      <c r="H732" s="2" t="s">
        <v>54</v>
      </c>
      <c r="I732" s="2" t="s">
        <v>55</v>
      </c>
      <c r="J732" s="2" t="s">
        <v>56</v>
      </c>
      <c r="K732">
        <v>1</v>
      </c>
      <c r="L732" s="2" t="s">
        <v>286</v>
      </c>
      <c r="M732">
        <v>13</v>
      </c>
      <c r="N732">
        <v>199.8</v>
      </c>
      <c r="O732">
        <v>23.98</v>
      </c>
      <c r="P732">
        <v>33.299999999999997</v>
      </c>
      <c r="R732" s="2" t="s">
        <v>58</v>
      </c>
      <c r="T732">
        <v>0</v>
      </c>
    </row>
    <row r="733" spans="1:20" x14ac:dyDescent="0.2">
      <c r="A733" s="2" t="s">
        <v>160</v>
      </c>
      <c r="B733" s="2" t="s">
        <v>1250</v>
      </c>
      <c r="C733" s="2" t="s">
        <v>37</v>
      </c>
      <c r="D733">
        <v>3681</v>
      </c>
      <c r="E733">
        <v>14924</v>
      </c>
      <c r="F733">
        <v>4</v>
      </c>
      <c r="G733" s="2" t="s">
        <v>1251</v>
      </c>
      <c r="H733" s="2" t="s">
        <v>46</v>
      </c>
      <c r="I733" s="2" t="s">
        <v>47</v>
      </c>
      <c r="J733" s="2" t="s">
        <v>48</v>
      </c>
      <c r="K733">
        <v>1</v>
      </c>
      <c r="L733" s="2" t="s">
        <v>380</v>
      </c>
      <c r="M733">
        <v>108</v>
      </c>
      <c r="N733">
        <v>180</v>
      </c>
      <c r="O733">
        <v>19.440000000000001</v>
      </c>
      <c r="P733">
        <v>30</v>
      </c>
      <c r="Q733" s="2" t="s">
        <v>123</v>
      </c>
      <c r="R733" s="2" t="s">
        <v>75</v>
      </c>
      <c r="T733">
        <v>0</v>
      </c>
    </row>
    <row r="734" spans="1:20" x14ac:dyDescent="0.2">
      <c r="A734" s="2" t="s">
        <v>64</v>
      </c>
      <c r="B734" s="2" t="s">
        <v>1252</v>
      </c>
      <c r="C734" s="2" t="s">
        <v>37</v>
      </c>
      <c r="D734">
        <v>5536</v>
      </c>
      <c r="E734">
        <v>19365</v>
      </c>
      <c r="F734">
        <v>4</v>
      </c>
      <c r="G734" s="2" t="s">
        <v>1253</v>
      </c>
      <c r="H734" s="2" t="s">
        <v>54</v>
      </c>
      <c r="I734" s="2" t="s">
        <v>55</v>
      </c>
      <c r="J734" s="2" t="s">
        <v>56</v>
      </c>
      <c r="K734">
        <v>1</v>
      </c>
      <c r="L734" s="2" t="s">
        <v>236</v>
      </c>
      <c r="M734">
        <v>18</v>
      </c>
      <c r="N734">
        <v>268.7</v>
      </c>
      <c r="O734">
        <v>34.93</v>
      </c>
      <c r="P734">
        <v>44.78</v>
      </c>
      <c r="R734" s="2" t="s">
        <v>58</v>
      </c>
      <c r="T734">
        <v>0</v>
      </c>
    </row>
    <row r="735" spans="1:20" x14ac:dyDescent="0.2">
      <c r="A735" s="2" t="s">
        <v>116</v>
      </c>
      <c r="B735" s="2" t="s">
        <v>1254</v>
      </c>
      <c r="C735" s="2" t="s">
        <v>37</v>
      </c>
      <c r="D735">
        <v>5536</v>
      </c>
      <c r="E735">
        <v>64847</v>
      </c>
      <c r="F735">
        <v>4</v>
      </c>
      <c r="G735" s="2" t="s">
        <v>1255</v>
      </c>
      <c r="H735" s="2" t="s">
        <v>54</v>
      </c>
      <c r="I735" s="2" t="s">
        <v>55</v>
      </c>
      <c r="J735" s="2" t="s">
        <v>56</v>
      </c>
      <c r="K735">
        <v>1</v>
      </c>
      <c r="L735" s="2" t="s">
        <v>92</v>
      </c>
      <c r="M735">
        <v>18</v>
      </c>
      <c r="N735">
        <v>252</v>
      </c>
      <c r="O735">
        <v>32.76</v>
      </c>
      <c r="P735">
        <v>42</v>
      </c>
      <c r="R735" s="2" t="s">
        <v>58</v>
      </c>
      <c r="T735">
        <v>0</v>
      </c>
    </row>
    <row r="736" spans="1:20" x14ac:dyDescent="0.2">
      <c r="A736" s="2" t="s">
        <v>438</v>
      </c>
      <c r="B736" s="2" t="s">
        <v>1256</v>
      </c>
      <c r="C736" s="2" t="s">
        <v>37</v>
      </c>
      <c r="D736">
        <v>5536</v>
      </c>
      <c r="E736">
        <v>24195</v>
      </c>
      <c r="F736">
        <v>4</v>
      </c>
      <c r="G736" s="2" t="s">
        <v>1257</v>
      </c>
      <c r="H736" s="2" t="s">
        <v>54</v>
      </c>
      <c r="I736" s="2" t="s">
        <v>55</v>
      </c>
      <c r="J736" s="2" t="s">
        <v>56</v>
      </c>
      <c r="K736">
        <v>1</v>
      </c>
      <c r="L736" s="2" t="s">
        <v>292</v>
      </c>
      <c r="M736">
        <v>18</v>
      </c>
      <c r="N736">
        <v>258.2</v>
      </c>
      <c r="O736">
        <v>33.57</v>
      </c>
      <c r="P736">
        <v>43.03</v>
      </c>
      <c r="R736" s="2" t="s">
        <v>58</v>
      </c>
      <c r="T736">
        <v>0</v>
      </c>
    </row>
    <row r="737" spans="1:20" x14ac:dyDescent="0.2">
      <c r="A737" s="2" t="s">
        <v>421</v>
      </c>
      <c r="B737" s="2" t="s">
        <v>1258</v>
      </c>
      <c r="C737" s="2" t="s">
        <v>37</v>
      </c>
      <c r="D737">
        <v>5536</v>
      </c>
      <c r="E737">
        <v>42556</v>
      </c>
      <c r="F737">
        <v>4</v>
      </c>
      <c r="G737" s="2" t="s">
        <v>1259</v>
      </c>
      <c r="H737" s="2" t="s">
        <v>54</v>
      </c>
      <c r="I737" s="2" t="s">
        <v>55</v>
      </c>
      <c r="J737" s="2" t="s">
        <v>56</v>
      </c>
      <c r="K737">
        <v>1</v>
      </c>
      <c r="L737" s="2" t="s">
        <v>160</v>
      </c>
      <c r="M737">
        <v>18</v>
      </c>
      <c r="N737">
        <v>258.95</v>
      </c>
      <c r="O737">
        <v>33.659999999999997</v>
      </c>
      <c r="P737">
        <v>43.16</v>
      </c>
      <c r="R737" s="2" t="s">
        <v>58</v>
      </c>
      <c r="T737">
        <v>0</v>
      </c>
    </row>
    <row r="738" spans="1:20" x14ac:dyDescent="0.2">
      <c r="A738" s="2" t="s">
        <v>497</v>
      </c>
      <c r="B738" s="2" t="s">
        <v>1260</v>
      </c>
      <c r="C738" s="2" t="s">
        <v>37</v>
      </c>
      <c r="D738">
        <v>5341</v>
      </c>
      <c r="E738">
        <v>18423</v>
      </c>
      <c r="F738">
        <v>1</v>
      </c>
      <c r="G738" s="2" t="s">
        <v>1261</v>
      </c>
      <c r="H738" s="2" t="s">
        <v>54</v>
      </c>
      <c r="I738" s="2" t="s">
        <v>55</v>
      </c>
      <c r="J738" s="2" t="s">
        <v>56</v>
      </c>
      <c r="K738">
        <v>1</v>
      </c>
      <c r="L738" s="2" t="s">
        <v>160</v>
      </c>
      <c r="M738">
        <v>18</v>
      </c>
      <c r="N738">
        <v>325</v>
      </c>
      <c r="O738">
        <v>42.25</v>
      </c>
      <c r="P738">
        <v>54.17</v>
      </c>
      <c r="R738" s="2" t="s">
        <v>58</v>
      </c>
      <c r="T738">
        <v>0</v>
      </c>
    </row>
    <row r="739" spans="1:20" x14ac:dyDescent="0.2">
      <c r="A739" s="2" t="s">
        <v>421</v>
      </c>
      <c r="B739" s="2" t="s">
        <v>1262</v>
      </c>
      <c r="C739" s="2" t="s">
        <v>37</v>
      </c>
      <c r="D739">
        <v>5570</v>
      </c>
      <c r="E739">
        <v>29733</v>
      </c>
      <c r="F739">
        <v>4</v>
      </c>
      <c r="G739" s="2" t="s">
        <v>1263</v>
      </c>
      <c r="H739" s="2" t="s">
        <v>54</v>
      </c>
      <c r="I739" s="2" t="s">
        <v>55</v>
      </c>
      <c r="J739" s="2" t="s">
        <v>56</v>
      </c>
      <c r="K739">
        <v>1</v>
      </c>
      <c r="L739" s="2" t="s">
        <v>217</v>
      </c>
      <c r="M739">
        <v>18</v>
      </c>
      <c r="N739">
        <v>515.73</v>
      </c>
      <c r="O739">
        <v>67.040000000000006</v>
      </c>
      <c r="P739">
        <v>85.99</v>
      </c>
      <c r="R739" s="2" t="s">
        <v>58</v>
      </c>
      <c r="T739">
        <v>0</v>
      </c>
    </row>
    <row r="740" spans="1:20" x14ac:dyDescent="0.2">
      <c r="A740" s="2" t="s">
        <v>67</v>
      </c>
      <c r="B740" s="2" t="s">
        <v>1264</v>
      </c>
      <c r="C740" s="2" t="s">
        <v>37</v>
      </c>
      <c r="D740">
        <v>5570</v>
      </c>
      <c r="E740">
        <v>27266</v>
      </c>
      <c r="F740">
        <v>4</v>
      </c>
      <c r="G740" s="2" t="s">
        <v>1265</v>
      </c>
      <c r="H740" s="2" t="s">
        <v>54</v>
      </c>
      <c r="I740" s="2" t="s">
        <v>55</v>
      </c>
      <c r="J740" s="2" t="s">
        <v>56</v>
      </c>
      <c r="K740">
        <v>1</v>
      </c>
      <c r="L740" s="2" t="s">
        <v>168</v>
      </c>
      <c r="M740">
        <v>18</v>
      </c>
      <c r="N740">
        <v>194.9</v>
      </c>
      <c r="O740">
        <v>25.34</v>
      </c>
      <c r="P740">
        <v>32.51</v>
      </c>
      <c r="R740" s="2" t="s">
        <v>58</v>
      </c>
      <c r="T740">
        <v>0</v>
      </c>
    </row>
    <row r="741" spans="1:20" x14ac:dyDescent="0.2">
      <c r="A741" s="2" t="s">
        <v>102</v>
      </c>
      <c r="B741" s="2" t="s">
        <v>1266</v>
      </c>
      <c r="C741" s="2" t="s">
        <v>37</v>
      </c>
      <c r="D741">
        <v>5570</v>
      </c>
      <c r="E741">
        <v>23318</v>
      </c>
      <c r="F741">
        <v>4</v>
      </c>
      <c r="G741" s="2" t="s">
        <v>1267</v>
      </c>
      <c r="H741" s="2" t="s">
        <v>54</v>
      </c>
      <c r="I741" s="2" t="s">
        <v>55</v>
      </c>
      <c r="J741" s="2" t="s">
        <v>56</v>
      </c>
      <c r="K741">
        <v>1</v>
      </c>
      <c r="L741" s="2" t="s">
        <v>102</v>
      </c>
      <c r="M741">
        <v>18</v>
      </c>
      <c r="N741">
        <v>730.58</v>
      </c>
      <c r="O741">
        <v>94.98</v>
      </c>
      <c r="P741">
        <v>121.84</v>
      </c>
      <c r="R741" s="2" t="s">
        <v>58</v>
      </c>
      <c r="T741">
        <v>0</v>
      </c>
    </row>
    <row r="742" spans="1:20" x14ac:dyDescent="0.2">
      <c r="A742" s="2" t="s">
        <v>398</v>
      </c>
      <c r="B742" s="2" t="s">
        <v>1268</v>
      </c>
      <c r="C742" s="2" t="s">
        <v>37</v>
      </c>
      <c r="D742">
        <v>5570</v>
      </c>
      <c r="E742">
        <v>23318</v>
      </c>
      <c r="F742">
        <v>4</v>
      </c>
      <c r="G742" s="2" t="s">
        <v>1267</v>
      </c>
      <c r="H742" s="2" t="s">
        <v>54</v>
      </c>
      <c r="I742" s="2" t="s">
        <v>55</v>
      </c>
      <c r="J742" s="2" t="s">
        <v>56</v>
      </c>
      <c r="K742">
        <v>1</v>
      </c>
      <c r="L742" s="2" t="s">
        <v>236</v>
      </c>
      <c r="M742">
        <v>18</v>
      </c>
      <c r="N742">
        <v>245.84</v>
      </c>
      <c r="O742">
        <v>31.96</v>
      </c>
      <c r="P742">
        <v>40.98</v>
      </c>
      <c r="R742" s="2" t="s">
        <v>58</v>
      </c>
      <c r="T742">
        <v>0</v>
      </c>
    </row>
    <row r="743" spans="1:20" x14ac:dyDescent="0.2">
      <c r="A743" s="2" t="s">
        <v>67</v>
      </c>
      <c r="B743" s="2" t="s">
        <v>1269</v>
      </c>
      <c r="C743" s="2" t="s">
        <v>37</v>
      </c>
      <c r="D743">
        <v>5570</v>
      </c>
      <c r="E743">
        <v>21998</v>
      </c>
      <c r="F743">
        <v>4</v>
      </c>
      <c r="G743" s="2" t="s">
        <v>1270</v>
      </c>
      <c r="H743" s="2" t="s">
        <v>54</v>
      </c>
      <c r="I743" s="2" t="s">
        <v>55</v>
      </c>
      <c r="J743" s="2" t="s">
        <v>56</v>
      </c>
      <c r="K743">
        <v>1</v>
      </c>
      <c r="L743" s="2" t="s">
        <v>575</v>
      </c>
      <c r="M743">
        <v>18</v>
      </c>
      <c r="N743">
        <v>278.79000000000002</v>
      </c>
      <c r="O743">
        <v>36.24</v>
      </c>
      <c r="P743">
        <v>46.53</v>
      </c>
      <c r="R743" s="2" t="s">
        <v>58</v>
      </c>
      <c r="T743">
        <v>0</v>
      </c>
    </row>
    <row r="744" spans="1:20" x14ac:dyDescent="0.2">
      <c r="A744" s="2" t="s">
        <v>398</v>
      </c>
      <c r="B744" s="2" t="s">
        <v>1271</v>
      </c>
      <c r="C744" s="2" t="s">
        <v>37</v>
      </c>
      <c r="D744">
        <v>5570</v>
      </c>
      <c r="E744">
        <v>50554</v>
      </c>
      <c r="F744">
        <v>4</v>
      </c>
      <c r="G744" s="2" t="s">
        <v>1272</v>
      </c>
      <c r="H744" s="2" t="s">
        <v>54</v>
      </c>
      <c r="I744" s="2" t="s">
        <v>55</v>
      </c>
      <c r="J744" s="2" t="s">
        <v>56</v>
      </c>
      <c r="K744">
        <v>1</v>
      </c>
      <c r="L744" s="2" t="s">
        <v>236</v>
      </c>
      <c r="M744">
        <v>18</v>
      </c>
      <c r="N744">
        <v>183.91</v>
      </c>
      <c r="O744">
        <v>23.91</v>
      </c>
      <c r="P744">
        <v>30.68</v>
      </c>
      <c r="R744" s="2" t="s">
        <v>58</v>
      </c>
      <c r="T744">
        <v>0</v>
      </c>
    </row>
    <row r="745" spans="1:20" x14ac:dyDescent="0.2">
      <c r="A745" s="2" t="s">
        <v>438</v>
      </c>
      <c r="B745" s="2" t="s">
        <v>1273</v>
      </c>
      <c r="C745" s="2" t="s">
        <v>37</v>
      </c>
      <c r="D745">
        <v>5637</v>
      </c>
      <c r="E745">
        <v>19826</v>
      </c>
      <c r="F745">
        <v>1</v>
      </c>
      <c r="G745" s="2" t="s">
        <v>1274</v>
      </c>
      <c r="H745" s="2" t="s">
        <v>54</v>
      </c>
      <c r="I745" s="2" t="s">
        <v>55</v>
      </c>
      <c r="J745" s="2" t="s">
        <v>56</v>
      </c>
      <c r="K745">
        <v>1</v>
      </c>
      <c r="L745" s="2" t="s">
        <v>1275</v>
      </c>
      <c r="M745">
        <v>140</v>
      </c>
      <c r="N745">
        <v>1040</v>
      </c>
      <c r="O745">
        <v>124.8</v>
      </c>
      <c r="P745">
        <v>173.33</v>
      </c>
      <c r="R745" s="2" t="s">
        <v>58</v>
      </c>
      <c r="T745">
        <v>0</v>
      </c>
    </row>
    <row r="746" spans="1:20" x14ac:dyDescent="0.2">
      <c r="A746" s="2" t="s">
        <v>102</v>
      </c>
      <c r="B746" s="2" t="s">
        <v>1276</v>
      </c>
      <c r="C746" s="2" t="s">
        <v>37</v>
      </c>
      <c r="D746">
        <v>5637</v>
      </c>
      <c r="E746">
        <v>19826</v>
      </c>
      <c r="F746">
        <v>4</v>
      </c>
      <c r="G746" s="2" t="s">
        <v>1274</v>
      </c>
      <c r="H746" s="2" t="s">
        <v>54</v>
      </c>
      <c r="I746" s="2" t="s">
        <v>55</v>
      </c>
      <c r="J746" s="2" t="s">
        <v>56</v>
      </c>
      <c r="K746">
        <v>1</v>
      </c>
      <c r="L746" s="2" t="s">
        <v>398</v>
      </c>
      <c r="M746">
        <v>108</v>
      </c>
      <c r="N746">
        <v>245</v>
      </c>
      <c r="O746">
        <v>26.46</v>
      </c>
      <c r="P746">
        <v>40.83</v>
      </c>
      <c r="R746" s="2" t="s">
        <v>58</v>
      </c>
      <c r="T746">
        <v>0</v>
      </c>
    </row>
    <row r="747" spans="1:20" x14ac:dyDescent="0.2">
      <c r="A747" s="2" t="s">
        <v>438</v>
      </c>
      <c r="B747" s="2" t="s">
        <v>1277</v>
      </c>
      <c r="C747" s="2" t="s">
        <v>37</v>
      </c>
      <c r="D747">
        <v>5637</v>
      </c>
      <c r="E747">
        <v>47108</v>
      </c>
      <c r="F747">
        <v>1</v>
      </c>
      <c r="G747" s="2" t="s">
        <v>1278</v>
      </c>
      <c r="H747" s="2" t="s">
        <v>54</v>
      </c>
      <c r="I747" s="2" t="s">
        <v>55</v>
      </c>
      <c r="J747" s="2" t="s">
        <v>56</v>
      </c>
      <c r="K747">
        <v>1</v>
      </c>
      <c r="L747" s="2" t="s">
        <v>1275</v>
      </c>
      <c r="M747">
        <v>140</v>
      </c>
      <c r="N747">
        <v>590</v>
      </c>
      <c r="O747">
        <v>70.8</v>
      </c>
      <c r="P747">
        <v>98.33</v>
      </c>
      <c r="R747" s="2" t="s">
        <v>58</v>
      </c>
      <c r="T747">
        <v>0</v>
      </c>
    </row>
    <row r="748" spans="1:20" x14ac:dyDescent="0.2">
      <c r="A748" s="2" t="s">
        <v>64</v>
      </c>
      <c r="B748" s="2" t="s">
        <v>1279</v>
      </c>
      <c r="C748" s="2" t="s">
        <v>37</v>
      </c>
      <c r="D748">
        <v>5650</v>
      </c>
      <c r="E748">
        <v>19847</v>
      </c>
      <c r="F748">
        <v>4</v>
      </c>
      <c r="G748" s="2" t="s">
        <v>874</v>
      </c>
      <c r="H748" s="2" t="s">
        <v>54</v>
      </c>
      <c r="I748" s="2" t="s">
        <v>55</v>
      </c>
      <c r="J748" s="2" t="s">
        <v>56</v>
      </c>
      <c r="K748">
        <v>1</v>
      </c>
      <c r="L748" s="2" t="s">
        <v>1280</v>
      </c>
      <c r="M748">
        <v>13</v>
      </c>
      <c r="N748">
        <v>3024.95</v>
      </c>
      <c r="O748">
        <v>362.99</v>
      </c>
      <c r="P748">
        <v>504.16</v>
      </c>
      <c r="R748" s="2" t="s">
        <v>58</v>
      </c>
      <c r="T748">
        <v>0</v>
      </c>
    </row>
    <row r="749" spans="1:20" x14ac:dyDescent="0.2">
      <c r="A749" s="2" t="s">
        <v>236</v>
      </c>
      <c r="B749" s="2" t="s">
        <v>1281</v>
      </c>
      <c r="C749" s="2" t="s">
        <v>37</v>
      </c>
      <c r="D749">
        <v>5650</v>
      </c>
      <c r="E749">
        <v>19847</v>
      </c>
      <c r="F749">
        <v>4</v>
      </c>
      <c r="G749" s="2" t="s">
        <v>874</v>
      </c>
      <c r="H749" s="2" t="s">
        <v>54</v>
      </c>
      <c r="I749" s="2" t="s">
        <v>55</v>
      </c>
      <c r="J749" s="2" t="s">
        <v>56</v>
      </c>
      <c r="K749">
        <v>1</v>
      </c>
      <c r="L749" s="2" t="s">
        <v>252</v>
      </c>
      <c r="M749">
        <v>13</v>
      </c>
      <c r="N749">
        <v>318</v>
      </c>
      <c r="O749">
        <v>38.159999999999997</v>
      </c>
      <c r="P749">
        <v>53</v>
      </c>
      <c r="R749" s="2" t="s">
        <v>58</v>
      </c>
      <c r="T749">
        <v>0</v>
      </c>
    </row>
    <row r="750" spans="1:20" x14ac:dyDescent="0.2">
      <c r="A750" s="2" t="s">
        <v>160</v>
      </c>
      <c r="B750" s="2" t="s">
        <v>1282</v>
      </c>
      <c r="C750" s="2" t="s">
        <v>37</v>
      </c>
      <c r="D750">
        <v>5650</v>
      </c>
      <c r="E750">
        <v>19847</v>
      </c>
      <c r="F750">
        <v>1</v>
      </c>
      <c r="G750" s="2" t="s">
        <v>874</v>
      </c>
      <c r="H750" s="2" t="s">
        <v>54</v>
      </c>
      <c r="I750" s="2" t="s">
        <v>55</v>
      </c>
      <c r="J750" s="2" t="s">
        <v>56</v>
      </c>
      <c r="K750">
        <v>1</v>
      </c>
      <c r="L750" s="2" t="s">
        <v>67</v>
      </c>
      <c r="M750">
        <v>13</v>
      </c>
      <c r="N750">
        <v>1497.6</v>
      </c>
      <c r="O750">
        <v>179.71</v>
      </c>
      <c r="P750">
        <v>249.6</v>
      </c>
      <c r="R750" s="2" t="s">
        <v>58</v>
      </c>
      <c r="T750">
        <v>0</v>
      </c>
    </row>
    <row r="751" spans="1:20" x14ac:dyDescent="0.2">
      <c r="A751" s="2" t="s">
        <v>141</v>
      </c>
      <c r="B751" s="2" t="s">
        <v>1283</v>
      </c>
      <c r="C751" s="2" t="s">
        <v>37</v>
      </c>
      <c r="D751">
        <v>5680</v>
      </c>
      <c r="E751">
        <v>20028</v>
      </c>
      <c r="F751">
        <v>4</v>
      </c>
      <c r="G751" s="2" t="s">
        <v>1284</v>
      </c>
      <c r="H751" s="2" t="s">
        <v>54</v>
      </c>
      <c r="I751" s="2" t="s">
        <v>55</v>
      </c>
      <c r="J751" s="2" t="s">
        <v>56</v>
      </c>
      <c r="K751">
        <v>1</v>
      </c>
      <c r="L751" s="2" t="s">
        <v>1285</v>
      </c>
      <c r="M751">
        <v>18</v>
      </c>
      <c r="N751">
        <v>1252.99</v>
      </c>
      <c r="O751">
        <v>162.88999999999999</v>
      </c>
      <c r="P751">
        <v>208.83</v>
      </c>
      <c r="R751" s="2" t="s">
        <v>58</v>
      </c>
      <c r="T751">
        <v>0</v>
      </c>
    </row>
    <row r="752" spans="1:20" x14ac:dyDescent="0.2">
      <c r="A752" s="2" t="s">
        <v>236</v>
      </c>
      <c r="B752" s="2" t="s">
        <v>1286</v>
      </c>
      <c r="C752" s="2" t="s">
        <v>37</v>
      </c>
      <c r="D752">
        <v>5688</v>
      </c>
      <c r="E752">
        <v>45660</v>
      </c>
      <c r="F752">
        <v>4</v>
      </c>
      <c r="G752" s="2" t="s">
        <v>667</v>
      </c>
      <c r="H752" s="2" t="s">
        <v>54</v>
      </c>
      <c r="I752" s="2" t="s">
        <v>55</v>
      </c>
      <c r="J752" s="2" t="s">
        <v>56</v>
      </c>
      <c r="K752">
        <v>1</v>
      </c>
      <c r="L752" s="2" t="s">
        <v>304</v>
      </c>
      <c r="M752">
        <v>13</v>
      </c>
      <c r="N752">
        <v>373.9</v>
      </c>
      <c r="O752">
        <v>44.87</v>
      </c>
      <c r="P752">
        <v>62.32</v>
      </c>
      <c r="R752" s="2" t="s">
        <v>58</v>
      </c>
      <c r="T752">
        <v>0</v>
      </c>
    </row>
    <row r="753" spans="1:21" x14ac:dyDescent="0.2">
      <c r="A753" s="2" t="s">
        <v>252</v>
      </c>
      <c r="B753" s="2" t="s">
        <v>1287</v>
      </c>
      <c r="C753" s="2" t="s">
        <v>37</v>
      </c>
      <c r="D753">
        <v>5688</v>
      </c>
      <c r="E753">
        <v>52650</v>
      </c>
      <c r="F753">
        <v>4</v>
      </c>
      <c r="G753" s="2" t="s">
        <v>1288</v>
      </c>
      <c r="H753" s="2" t="s">
        <v>54</v>
      </c>
      <c r="I753" s="2" t="s">
        <v>55</v>
      </c>
      <c r="J753" s="2" t="s">
        <v>56</v>
      </c>
      <c r="K753">
        <v>1</v>
      </c>
      <c r="L753" s="2" t="s">
        <v>476</v>
      </c>
      <c r="M753">
        <v>13</v>
      </c>
      <c r="N753">
        <v>199.99</v>
      </c>
      <c r="O753">
        <v>24</v>
      </c>
      <c r="P753">
        <v>33.33</v>
      </c>
      <c r="R753" s="2" t="s">
        <v>58</v>
      </c>
      <c r="T753">
        <v>0</v>
      </c>
    </row>
    <row r="754" spans="1:21" x14ac:dyDescent="0.2">
      <c r="A754" s="2" t="s">
        <v>102</v>
      </c>
      <c r="B754" s="2" t="s">
        <v>1289</v>
      </c>
      <c r="C754" s="2" t="s">
        <v>37</v>
      </c>
      <c r="D754">
        <v>5688</v>
      </c>
      <c r="E754">
        <v>57212</v>
      </c>
      <c r="F754">
        <v>1</v>
      </c>
      <c r="G754" s="2" t="s">
        <v>1290</v>
      </c>
      <c r="H754" s="2" t="s">
        <v>54</v>
      </c>
      <c r="I754" s="2" t="s">
        <v>55</v>
      </c>
      <c r="J754" s="2" t="s">
        <v>56</v>
      </c>
      <c r="K754">
        <v>1</v>
      </c>
      <c r="L754" s="2" t="s">
        <v>160</v>
      </c>
      <c r="M754">
        <v>13</v>
      </c>
      <c r="N754">
        <v>1826.98</v>
      </c>
      <c r="O754">
        <v>219.24</v>
      </c>
      <c r="P754">
        <v>304.51</v>
      </c>
      <c r="R754" s="2" t="s">
        <v>58</v>
      </c>
      <c r="T754">
        <v>0</v>
      </c>
    </row>
    <row r="755" spans="1:21" x14ac:dyDescent="0.2">
      <c r="A755" s="2" t="s">
        <v>380</v>
      </c>
      <c r="B755" s="2" t="s">
        <v>1291</v>
      </c>
      <c r="C755" s="2" t="s">
        <v>37</v>
      </c>
      <c r="D755">
        <v>5406</v>
      </c>
      <c r="E755">
        <v>18896</v>
      </c>
      <c r="F755">
        <v>4</v>
      </c>
      <c r="G755" s="2" t="s">
        <v>1292</v>
      </c>
      <c r="H755" s="2" t="s">
        <v>84</v>
      </c>
      <c r="I755" s="2" t="s">
        <v>79</v>
      </c>
      <c r="J755" s="2" t="s">
        <v>126</v>
      </c>
      <c r="K755">
        <v>1</v>
      </c>
      <c r="L755" s="2" t="s">
        <v>803</v>
      </c>
      <c r="M755">
        <v>13</v>
      </c>
      <c r="N755">
        <v>530</v>
      </c>
      <c r="O755">
        <v>63.6</v>
      </c>
      <c r="P755">
        <v>88.33</v>
      </c>
      <c r="R755" s="2" t="s">
        <v>75</v>
      </c>
      <c r="S755">
        <v>1</v>
      </c>
      <c r="T755">
        <v>1</v>
      </c>
      <c r="U755">
        <v>10</v>
      </c>
    </row>
    <row r="756" spans="1:21" x14ac:dyDescent="0.2">
      <c r="A756" s="2" t="s">
        <v>380</v>
      </c>
      <c r="B756" s="2" t="s">
        <v>1293</v>
      </c>
      <c r="C756" s="2" t="s">
        <v>37</v>
      </c>
      <c r="D756">
        <v>5467</v>
      </c>
      <c r="E756">
        <v>18994</v>
      </c>
      <c r="F756">
        <v>1</v>
      </c>
      <c r="G756" s="2" t="s">
        <v>1294</v>
      </c>
      <c r="H756" s="2" t="s">
        <v>54</v>
      </c>
      <c r="I756" s="2" t="s">
        <v>55</v>
      </c>
      <c r="J756" s="2" t="s">
        <v>56</v>
      </c>
      <c r="K756">
        <v>1</v>
      </c>
      <c r="L756" s="2" t="s">
        <v>286</v>
      </c>
      <c r="M756">
        <v>13</v>
      </c>
      <c r="N756">
        <v>480</v>
      </c>
      <c r="O756">
        <v>57.6</v>
      </c>
      <c r="P756">
        <v>80</v>
      </c>
      <c r="R756" s="2" t="s">
        <v>58</v>
      </c>
      <c r="T756">
        <v>0</v>
      </c>
    </row>
    <row r="757" spans="1:21" x14ac:dyDescent="0.2">
      <c r="A757" s="2" t="s">
        <v>67</v>
      </c>
      <c r="B757" s="2" t="s">
        <v>1295</v>
      </c>
      <c r="C757" s="2" t="s">
        <v>37</v>
      </c>
      <c r="D757">
        <v>5570</v>
      </c>
      <c r="E757">
        <v>29733</v>
      </c>
      <c r="F757">
        <v>4</v>
      </c>
      <c r="G757" s="2" t="s">
        <v>1263</v>
      </c>
      <c r="H757" s="2" t="s">
        <v>54</v>
      </c>
      <c r="I757" s="2" t="s">
        <v>55</v>
      </c>
      <c r="J757" s="2" t="s">
        <v>56</v>
      </c>
      <c r="K757">
        <v>1</v>
      </c>
      <c r="L757" s="2" t="s">
        <v>292</v>
      </c>
      <c r="M757">
        <v>18</v>
      </c>
      <c r="N757">
        <v>183.91</v>
      </c>
      <c r="O757">
        <v>23.91</v>
      </c>
      <c r="P757">
        <v>30.67</v>
      </c>
      <c r="R757" s="2" t="s">
        <v>58</v>
      </c>
      <c r="T757">
        <v>0</v>
      </c>
    </row>
    <row r="758" spans="1:21" x14ac:dyDescent="0.2">
      <c r="A758" s="2" t="s">
        <v>64</v>
      </c>
      <c r="B758" s="2" t="s">
        <v>1296</v>
      </c>
      <c r="C758" s="2" t="s">
        <v>37</v>
      </c>
      <c r="D758">
        <v>5869</v>
      </c>
      <c r="E758">
        <v>3606</v>
      </c>
      <c r="F758">
        <v>4</v>
      </c>
      <c r="G758" s="2" t="s">
        <v>417</v>
      </c>
      <c r="H758" s="2" t="s">
        <v>54</v>
      </c>
      <c r="I758" s="2" t="s">
        <v>55</v>
      </c>
      <c r="J758" s="2" t="s">
        <v>56</v>
      </c>
      <c r="K758">
        <v>1</v>
      </c>
      <c r="L758" s="2" t="s">
        <v>252</v>
      </c>
      <c r="M758">
        <v>13</v>
      </c>
      <c r="N758">
        <v>339</v>
      </c>
      <c r="O758">
        <v>40.68</v>
      </c>
      <c r="P758">
        <v>56.5</v>
      </c>
      <c r="R758" s="2" t="s">
        <v>58</v>
      </c>
      <c r="T758">
        <v>0</v>
      </c>
    </row>
    <row r="759" spans="1:21" x14ac:dyDescent="0.2">
      <c r="A759" s="2" t="s">
        <v>50</v>
      </c>
      <c r="B759" s="2" t="s">
        <v>1297</v>
      </c>
      <c r="C759" s="2" t="s">
        <v>37</v>
      </c>
      <c r="D759">
        <v>5869</v>
      </c>
      <c r="E759">
        <v>3800</v>
      </c>
      <c r="F759">
        <v>4</v>
      </c>
      <c r="G759" s="2" t="s">
        <v>1298</v>
      </c>
      <c r="H759" s="2" t="s">
        <v>54</v>
      </c>
      <c r="I759" s="2" t="s">
        <v>55</v>
      </c>
      <c r="J759" s="2" t="s">
        <v>56</v>
      </c>
      <c r="K759">
        <v>1</v>
      </c>
      <c r="L759" s="2" t="s">
        <v>1299</v>
      </c>
      <c r="M759">
        <v>13</v>
      </c>
      <c r="N759">
        <v>374.9</v>
      </c>
      <c r="O759">
        <v>42.84</v>
      </c>
      <c r="P759">
        <v>59.75</v>
      </c>
      <c r="R759" s="2" t="s">
        <v>58</v>
      </c>
      <c r="T759">
        <v>0</v>
      </c>
    </row>
    <row r="760" spans="1:21" x14ac:dyDescent="0.2">
      <c r="A760" s="2" t="s">
        <v>102</v>
      </c>
      <c r="B760" s="2" t="s">
        <v>1300</v>
      </c>
      <c r="C760" s="2" t="s">
        <v>37</v>
      </c>
      <c r="D760">
        <v>5869</v>
      </c>
      <c r="E760">
        <v>68068</v>
      </c>
      <c r="F760">
        <v>4</v>
      </c>
      <c r="G760" s="2" t="s">
        <v>154</v>
      </c>
      <c r="H760" s="2" t="s">
        <v>54</v>
      </c>
      <c r="I760" s="2" t="s">
        <v>55</v>
      </c>
      <c r="J760" s="2" t="s">
        <v>56</v>
      </c>
      <c r="K760">
        <v>1</v>
      </c>
      <c r="L760" s="2" t="s">
        <v>160</v>
      </c>
      <c r="M760">
        <v>13</v>
      </c>
      <c r="N760">
        <v>498.8</v>
      </c>
      <c r="O760">
        <v>59.86</v>
      </c>
      <c r="P760">
        <v>83.13</v>
      </c>
      <c r="R760" s="2" t="s">
        <v>58</v>
      </c>
      <c r="T760">
        <v>0</v>
      </c>
    </row>
    <row r="761" spans="1:21" x14ac:dyDescent="0.2">
      <c r="A761" s="2" t="s">
        <v>236</v>
      </c>
      <c r="B761" s="2" t="s">
        <v>1301</v>
      </c>
      <c r="C761" s="2" t="s">
        <v>37</v>
      </c>
      <c r="D761">
        <v>5869</v>
      </c>
      <c r="E761">
        <v>64899</v>
      </c>
      <c r="F761">
        <v>4</v>
      </c>
      <c r="G761" s="2" t="s">
        <v>1302</v>
      </c>
      <c r="H761" s="2" t="s">
        <v>54</v>
      </c>
      <c r="I761" s="2" t="s">
        <v>55</v>
      </c>
      <c r="J761" s="2" t="s">
        <v>56</v>
      </c>
      <c r="K761">
        <v>1</v>
      </c>
      <c r="L761" s="2" t="s">
        <v>50</v>
      </c>
      <c r="M761">
        <v>13</v>
      </c>
      <c r="N761">
        <v>399</v>
      </c>
      <c r="O761">
        <v>47.88</v>
      </c>
      <c r="P761">
        <v>66.5</v>
      </c>
      <c r="R761" s="2" t="s">
        <v>58</v>
      </c>
      <c r="T761">
        <v>0</v>
      </c>
    </row>
    <row r="762" spans="1:21" x14ac:dyDescent="0.2">
      <c r="A762" s="2" t="s">
        <v>160</v>
      </c>
      <c r="B762" s="2" t="s">
        <v>1303</v>
      </c>
      <c r="C762" s="2" t="s">
        <v>37</v>
      </c>
      <c r="D762">
        <v>5881</v>
      </c>
      <c r="E762">
        <v>55184</v>
      </c>
      <c r="F762">
        <v>1</v>
      </c>
      <c r="G762" s="2" t="s">
        <v>1304</v>
      </c>
      <c r="H762" s="2" t="s">
        <v>54</v>
      </c>
      <c r="I762" s="2" t="s">
        <v>55</v>
      </c>
      <c r="J762" s="2" t="s">
        <v>56</v>
      </c>
      <c r="K762">
        <v>1</v>
      </c>
      <c r="L762" s="2" t="s">
        <v>961</v>
      </c>
      <c r="M762">
        <v>13</v>
      </c>
      <c r="N762">
        <v>1130</v>
      </c>
      <c r="O762">
        <v>135.6</v>
      </c>
      <c r="P762">
        <v>188.34</v>
      </c>
      <c r="R762" s="2" t="s">
        <v>58</v>
      </c>
      <c r="T762">
        <v>0</v>
      </c>
    </row>
    <row r="763" spans="1:21" x14ac:dyDescent="0.2">
      <c r="A763" s="2" t="s">
        <v>438</v>
      </c>
      <c r="B763" s="2" t="s">
        <v>1305</v>
      </c>
      <c r="C763" s="2" t="s">
        <v>37</v>
      </c>
      <c r="D763">
        <v>5881</v>
      </c>
      <c r="E763">
        <v>42744</v>
      </c>
      <c r="F763">
        <v>1</v>
      </c>
      <c r="G763" s="2" t="s">
        <v>1306</v>
      </c>
      <c r="H763" s="2" t="s">
        <v>84</v>
      </c>
      <c r="I763" s="2" t="s">
        <v>79</v>
      </c>
      <c r="J763" s="2" t="s">
        <v>126</v>
      </c>
      <c r="K763">
        <v>1</v>
      </c>
      <c r="L763" s="2" t="s">
        <v>803</v>
      </c>
      <c r="M763">
        <v>13</v>
      </c>
      <c r="N763">
        <v>8225</v>
      </c>
      <c r="O763">
        <v>987</v>
      </c>
      <c r="P763">
        <v>1370.84</v>
      </c>
      <c r="Q763" s="2" t="s">
        <v>89</v>
      </c>
      <c r="R763" s="2" t="s">
        <v>51</v>
      </c>
      <c r="S763">
        <v>1</v>
      </c>
      <c r="T763">
        <v>1</v>
      </c>
      <c r="U763">
        <v>10</v>
      </c>
    </row>
    <row r="764" spans="1:21" x14ac:dyDescent="0.2">
      <c r="A764" s="2" t="s">
        <v>304</v>
      </c>
      <c r="B764" s="2" t="s">
        <v>1307</v>
      </c>
      <c r="C764" s="2" t="s">
        <v>37</v>
      </c>
      <c r="D764">
        <v>5896</v>
      </c>
      <c r="E764">
        <v>22280</v>
      </c>
      <c r="F764">
        <v>4</v>
      </c>
      <c r="G764" s="2" t="s">
        <v>1308</v>
      </c>
      <c r="H764" s="2" t="s">
        <v>54</v>
      </c>
      <c r="I764" s="2" t="s">
        <v>55</v>
      </c>
      <c r="J764" s="2" t="s">
        <v>56</v>
      </c>
      <c r="K764">
        <v>1</v>
      </c>
      <c r="L764" s="2" t="s">
        <v>67</v>
      </c>
      <c r="M764">
        <v>18</v>
      </c>
      <c r="N764">
        <v>338.93</v>
      </c>
      <c r="O764">
        <v>44.06</v>
      </c>
      <c r="P764">
        <v>56.49</v>
      </c>
      <c r="R764" s="2" t="s">
        <v>58</v>
      </c>
      <c r="T764">
        <v>0</v>
      </c>
    </row>
    <row r="765" spans="1:21" x14ac:dyDescent="0.2">
      <c r="A765" s="2" t="s">
        <v>102</v>
      </c>
      <c r="B765" s="2" t="s">
        <v>1309</v>
      </c>
      <c r="C765" s="2" t="s">
        <v>37</v>
      </c>
      <c r="D765">
        <v>5997</v>
      </c>
      <c r="E765">
        <v>29209</v>
      </c>
      <c r="F765">
        <v>1</v>
      </c>
      <c r="G765" s="2" t="s">
        <v>1310</v>
      </c>
      <c r="H765" s="2" t="s">
        <v>54</v>
      </c>
      <c r="I765" s="2" t="s">
        <v>55</v>
      </c>
      <c r="J765" s="2" t="s">
        <v>56</v>
      </c>
      <c r="K765">
        <v>1</v>
      </c>
      <c r="L765" s="2" t="s">
        <v>304</v>
      </c>
      <c r="M765">
        <v>13</v>
      </c>
      <c r="N765">
        <v>367</v>
      </c>
      <c r="O765">
        <v>44.04</v>
      </c>
      <c r="P765">
        <v>61.17</v>
      </c>
      <c r="R765" s="2" t="s">
        <v>58</v>
      </c>
      <c r="T765">
        <v>0</v>
      </c>
    </row>
    <row r="766" spans="1:21" x14ac:dyDescent="0.2">
      <c r="A766" s="2" t="s">
        <v>57</v>
      </c>
      <c r="B766" s="2" t="s">
        <v>1311</v>
      </c>
      <c r="C766" s="2" t="s">
        <v>37</v>
      </c>
      <c r="D766">
        <v>5997</v>
      </c>
      <c r="E766">
        <v>29218</v>
      </c>
      <c r="F766">
        <v>1</v>
      </c>
      <c r="G766" s="2" t="s">
        <v>1312</v>
      </c>
      <c r="H766" s="2" t="s">
        <v>54</v>
      </c>
      <c r="I766" s="2" t="s">
        <v>55</v>
      </c>
      <c r="J766" s="2" t="s">
        <v>56</v>
      </c>
      <c r="K766">
        <v>1</v>
      </c>
      <c r="L766" s="2" t="s">
        <v>304</v>
      </c>
      <c r="M766">
        <v>13</v>
      </c>
      <c r="N766">
        <v>192.15</v>
      </c>
      <c r="O766">
        <v>23.06</v>
      </c>
      <c r="P766">
        <v>32.03</v>
      </c>
      <c r="R766" s="2" t="s">
        <v>58</v>
      </c>
      <c r="T766">
        <v>0</v>
      </c>
    </row>
    <row r="767" spans="1:21" x14ac:dyDescent="0.2">
      <c r="A767" s="2" t="s">
        <v>57</v>
      </c>
      <c r="B767" s="2" t="s">
        <v>1313</v>
      </c>
      <c r="C767" s="2" t="s">
        <v>37</v>
      </c>
      <c r="D767">
        <v>5997</v>
      </c>
      <c r="E767">
        <v>29209</v>
      </c>
      <c r="F767">
        <v>1</v>
      </c>
      <c r="G767" s="2" t="s">
        <v>1310</v>
      </c>
      <c r="H767" s="2" t="s">
        <v>54</v>
      </c>
      <c r="I767" s="2" t="s">
        <v>55</v>
      </c>
      <c r="J767" s="2" t="s">
        <v>56</v>
      </c>
      <c r="K767">
        <v>1</v>
      </c>
      <c r="L767" s="2" t="s">
        <v>304</v>
      </c>
      <c r="M767">
        <v>13</v>
      </c>
      <c r="N767">
        <v>197.44</v>
      </c>
      <c r="O767">
        <v>23.69</v>
      </c>
      <c r="P767">
        <v>32.909999999999997</v>
      </c>
      <c r="R767" s="2" t="s">
        <v>58</v>
      </c>
      <c r="T767">
        <v>0</v>
      </c>
    </row>
    <row r="768" spans="1:21" x14ac:dyDescent="0.2">
      <c r="A768" s="2" t="s">
        <v>252</v>
      </c>
      <c r="B768" s="2" t="s">
        <v>1314</v>
      </c>
      <c r="C768" s="2" t="s">
        <v>37</v>
      </c>
      <c r="D768">
        <v>5997</v>
      </c>
      <c r="E768">
        <v>29209</v>
      </c>
      <c r="F768">
        <v>1</v>
      </c>
      <c r="G768" s="2" t="s">
        <v>1310</v>
      </c>
      <c r="H768" s="2" t="s">
        <v>54</v>
      </c>
      <c r="I768" s="2" t="s">
        <v>55</v>
      </c>
      <c r="J768" s="2" t="s">
        <v>56</v>
      </c>
      <c r="K768">
        <v>1</v>
      </c>
      <c r="L768" s="2" t="s">
        <v>304</v>
      </c>
      <c r="M768">
        <v>13</v>
      </c>
      <c r="N768">
        <v>377.91</v>
      </c>
      <c r="O768">
        <v>45.35</v>
      </c>
      <c r="P768">
        <v>62.99</v>
      </c>
      <c r="R768" s="2" t="s">
        <v>58</v>
      </c>
      <c r="T768">
        <v>0</v>
      </c>
    </row>
    <row r="769" spans="1:20" x14ac:dyDescent="0.2">
      <c r="A769" s="2" t="s">
        <v>252</v>
      </c>
      <c r="B769" s="2" t="s">
        <v>1315</v>
      </c>
      <c r="C769" s="2" t="s">
        <v>37</v>
      </c>
      <c r="D769">
        <v>5997</v>
      </c>
      <c r="E769">
        <v>29209</v>
      </c>
      <c r="F769">
        <v>1</v>
      </c>
      <c r="G769" s="2" t="s">
        <v>1310</v>
      </c>
      <c r="H769" s="2" t="s">
        <v>54</v>
      </c>
      <c r="I769" s="2" t="s">
        <v>55</v>
      </c>
      <c r="J769" s="2" t="s">
        <v>56</v>
      </c>
      <c r="K769">
        <v>1</v>
      </c>
      <c r="L769" s="2" t="s">
        <v>304</v>
      </c>
      <c r="M769">
        <v>13</v>
      </c>
      <c r="N769">
        <v>662.97</v>
      </c>
      <c r="O769">
        <v>79.56</v>
      </c>
      <c r="P769">
        <v>110.49</v>
      </c>
      <c r="R769" s="2" t="s">
        <v>58</v>
      </c>
      <c r="T769">
        <v>0</v>
      </c>
    </row>
    <row r="770" spans="1:20" x14ac:dyDescent="0.2">
      <c r="A770" s="2" t="s">
        <v>102</v>
      </c>
      <c r="B770" s="2" t="s">
        <v>1316</v>
      </c>
      <c r="C770" s="2" t="s">
        <v>37</v>
      </c>
      <c r="D770">
        <v>5997</v>
      </c>
      <c r="E770">
        <v>29228</v>
      </c>
      <c r="F770">
        <v>1</v>
      </c>
      <c r="G770" s="2" t="s">
        <v>1317</v>
      </c>
      <c r="H770" s="2" t="s">
        <v>84</v>
      </c>
      <c r="I770" s="2" t="s">
        <v>85</v>
      </c>
      <c r="J770" s="2" t="s">
        <v>86</v>
      </c>
      <c r="K770">
        <v>1</v>
      </c>
      <c r="L770" s="2" t="s">
        <v>514</v>
      </c>
      <c r="M770">
        <v>13</v>
      </c>
      <c r="N770">
        <v>525.91999999999996</v>
      </c>
      <c r="O770">
        <v>63.11</v>
      </c>
      <c r="P770">
        <v>87.65</v>
      </c>
      <c r="R770" s="2" t="s">
        <v>75</v>
      </c>
      <c r="T770">
        <v>0</v>
      </c>
    </row>
    <row r="771" spans="1:20" x14ac:dyDescent="0.2">
      <c r="A771" s="2" t="s">
        <v>380</v>
      </c>
      <c r="B771" s="2" t="s">
        <v>1318</v>
      </c>
      <c r="C771" s="2" t="s">
        <v>37</v>
      </c>
      <c r="D771">
        <v>5997</v>
      </c>
      <c r="E771">
        <v>29228</v>
      </c>
      <c r="F771">
        <v>1</v>
      </c>
      <c r="G771" s="2" t="s">
        <v>1317</v>
      </c>
      <c r="H771" s="2" t="s">
        <v>54</v>
      </c>
      <c r="I771" s="2" t="s">
        <v>55</v>
      </c>
      <c r="J771" s="2" t="s">
        <v>56</v>
      </c>
      <c r="K771">
        <v>1</v>
      </c>
      <c r="L771" s="2" t="s">
        <v>434</v>
      </c>
      <c r="M771">
        <v>13</v>
      </c>
      <c r="N771">
        <v>221.62</v>
      </c>
      <c r="O771">
        <v>26.59</v>
      </c>
      <c r="P771">
        <v>36.94</v>
      </c>
      <c r="R771" s="2" t="s">
        <v>58</v>
      </c>
      <c r="T771">
        <v>0</v>
      </c>
    </row>
    <row r="772" spans="1:20" x14ac:dyDescent="0.2">
      <c r="A772" s="2" t="s">
        <v>102</v>
      </c>
      <c r="B772" s="2" t="s">
        <v>1319</v>
      </c>
      <c r="C772" s="2" t="s">
        <v>37</v>
      </c>
      <c r="D772">
        <v>5997</v>
      </c>
      <c r="E772">
        <v>40795</v>
      </c>
      <c r="F772">
        <v>4</v>
      </c>
      <c r="G772" s="2" t="s">
        <v>1320</v>
      </c>
      <c r="H772" s="2" t="s">
        <v>46</v>
      </c>
      <c r="I772" s="2" t="s">
        <v>47</v>
      </c>
      <c r="J772" s="2" t="s">
        <v>48</v>
      </c>
      <c r="K772">
        <v>1</v>
      </c>
      <c r="L772" s="2" t="s">
        <v>236</v>
      </c>
      <c r="M772">
        <v>13</v>
      </c>
      <c r="N772">
        <v>213.97</v>
      </c>
      <c r="O772">
        <v>25.68</v>
      </c>
      <c r="P772">
        <v>35.659999999999997</v>
      </c>
      <c r="Q772" s="2" t="s">
        <v>123</v>
      </c>
      <c r="R772" s="2" t="s">
        <v>75</v>
      </c>
      <c r="T772">
        <v>0</v>
      </c>
    </row>
    <row r="773" spans="1:20" x14ac:dyDescent="0.2">
      <c r="A773" s="2" t="s">
        <v>102</v>
      </c>
      <c r="B773" s="2" t="s">
        <v>1321</v>
      </c>
      <c r="C773" s="2" t="s">
        <v>37</v>
      </c>
      <c r="D773">
        <v>5997</v>
      </c>
      <c r="E773">
        <v>38216</v>
      </c>
      <c r="F773">
        <v>1</v>
      </c>
      <c r="G773" s="2" t="s">
        <v>1322</v>
      </c>
      <c r="H773" s="2" t="s">
        <v>54</v>
      </c>
      <c r="I773" s="2" t="s">
        <v>55</v>
      </c>
      <c r="J773" s="2" t="s">
        <v>56</v>
      </c>
      <c r="K773">
        <v>1</v>
      </c>
      <c r="L773" s="2" t="s">
        <v>434</v>
      </c>
      <c r="M773">
        <v>13</v>
      </c>
      <c r="N773">
        <v>435.05</v>
      </c>
      <c r="O773">
        <v>52.21</v>
      </c>
      <c r="P773">
        <v>72.510000000000005</v>
      </c>
      <c r="R773" s="2" t="s">
        <v>58</v>
      </c>
      <c r="T773">
        <v>0</v>
      </c>
    </row>
    <row r="774" spans="1:20" x14ac:dyDescent="0.2">
      <c r="A774" s="2" t="s">
        <v>252</v>
      </c>
      <c r="B774" s="2" t="s">
        <v>1323</v>
      </c>
      <c r="C774" s="2" t="s">
        <v>37</v>
      </c>
      <c r="D774">
        <v>5997</v>
      </c>
      <c r="E774">
        <v>38216</v>
      </c>
      <c r="F774">
        <v>1</v>
      </c>
      <c r="G774" s="2" t="s">
        <v>1322</v>
      </c>
      <c r="H774" s="2" t="s">
        <v>54</v>
      </c>
      <c r="I774" s="2" t="s">
        <v>55</v>
      </c>
      <c r="J774" s="2" t="s">
        <v>56</v>
      </c>
      <c r="K774">
        <v>1</v>
      </c>
      <c r="L774" s="2" t="s">
        <v>434</v>
      </c>
      <c r="M774">
        <v>13</v>
      </c>
      <c r="N774">
        <v>450.66</v>
      </c>
      <c r="O774">
        <v>54.08</v>
      </c>
      <c r="P774">
        <v>75.11</v>
      </c>
      <c r="R774" s="2" t="s">
        <v>58</v>
      </c>
      <c r="T774">
        <v>0</v>
      </c>
    </row>
    <row r="775" spans="1:20" x14ac:dyDescent="0.2">
      <c r="A775" s="2" t="s">
        <v>497</v>
      </c>
      <c r="B775" s="2" t="s">
        <v>1324</v>
      </c>
      <c r="C775" s="2" t="s">
        <v>37</v>
      </c>
      <c r="D775">
        <v>5997</v>
      </c>
      <c r="E775">
        <v>38216</v>
      </c>
      <c r="F775">
        <v>1</v>
      </c>
      <c r="G775" s="2" t="s">
        <v>1322</v>
      </c>
      <c r="H775" s="2" t="s">
        <v>54</v>
      </c>
      <c r="I775" s="2" t="s">
        <v>55</v>
      </c>
      <c r="J775" s="2" t="s">
        <v>56</v>
      </c>
      <c r="K775">
        <v>1</v>
      </c>
      <c r="L775" s="2" t="s">
        <v>434</v>
      </c>
      <c r="M775">
        <v>13</v>
      </c>
      <c r="N775">
        <v>371</v>
      </c>
      <c r="O775">
        <v>44.52</v>
      </c>
      <c r="P775">
        <v>61.84</v>
      </c>
      <c r="R775" s="2" t="s">
        <v>58</v>
      </c>
      <c r="T775">
        <v>0</v>
      </c>
    </row>
    <row r="776" spans="1:20" x14ac:dyDescent="0.2">
      <c r="A776" s="2" t="s">
        <v>50</v>
      </c>
      <c r="B776" s="2" t="s">
        <v>1325</v>
      </c>
      <c r="C776" s="2" t="s">
        <v>37</v>
      </c>
      <c r="D776">
        <v>5997</v>
      </c>
      <c r="E776">
        <v>38216</v>
      </c>
      <c r="F776">
        <v>1</v>
      </c>
      <c r="G776" s="2" t="s">
        <v>1322</v>
      </c>
      <c r="H776" s="2" t="s">
        <v>54</v>
      </c>
      <c r="I776" s="2" t="s">
        <v>55</v>
      </c>
      <c r="J776" s="2" t="s">
        <v>56</v>
      </c>
      <c r="K776">
        <v>1</v>
      </c>
      <c r="L776" s="2" t="s">
        <v>434</v>
      </c>
      <c r="M776">
        <v>13</v>
      </c>
      <c r="N776">
        <v>521.42999999999995</v>
      </c>
      <c r="O776">
        <v>62.57</v>
      </c>
      <c r="P776">
        <v>86.9</v>
      </c>
      <c r="R776" s="2" t="s">
        <v>58</v>
      </c>
      <c r="T776">
        <v>0</v>
      </c>
    </row>
    <row r="777" spans="1:20" x14ac:dyDescent="0.2">
      <c r="A777" s="2" t="s">
        <v>50</v>
      </c>
      <c r="B777" s="2" t="s">
        <v>1326</v>
      </c>
      <c r="C777" s="2" t="s">
        <v>37</v>
      </c>
      <c r="D777">
        <v>5997</v>
      </c>
      <c r="E777">
        <v>38216</v>
      </c>
      <c r="F777">
        <v>1</v>
      </c>
      <c r="G777" s="2" t="s">
        <v>1322</v>
      </c>
      <c r="H777" s="2" t="s">
        <v>54</v>
      </c>
      <c r="I777" s="2" t="s">
        <v>55</v>
      </c>
      <c r="J777" s="2" t="s">
        <v>56</v>
      </c>
      <c r="K777">
        <v>1</v>
      </c>
      <c r="L777" s="2" t="s">
        <v>434</v>
      </c>
      <c r="M777">
        <v>13</v>
      </c>
      <c r="N777">
        <v>437.85</v>
      </c>
      <c r="O777">
        <v>52.54</v>
      </c>
      <c r="P777">
        <v>72.97</v>
      </c>
      <c r="R777" s="2" t="s">
        <v>58</v>
      </c>
      <c r="T777">
        <v>0</v>
      </c>
    </row>
    <row r="778" spans="1:20" x14ac:dyDescent="0.2">
      <c r="A778" s="2" t="s">
        <v>236</v>
      </c>
      <c r="B778" s="2" t="s">
        <v>1327</v>
      </c>
      <c r="C778" s="2" t="s">
        <v>37</v>
      </c>
      <c r="D778">
        <v>5997</v>
      </c>
      <c r="E778">
        <v>32005</v>
      </c>
      <c r="F778">
        <v>4</v>
      </c>
      <c r="G778" s="2" t="s">
        <v>1328</v>
      </c>
      <c r="H778" s="2" t="s">
        <v>54</v>
      </c>
      <c r="I778" s="2" t="s">
        <v>55</v>
      </c>
      <c r="J778" s="2" t="s">
        <v>56</v>
      </c>
      <c r="K778">
        <v>1</v>
      </c>
      <c r="L778" s="2" t="s">
        <v>380</v>
      </c>
      <c r="M778">
        <v>13</v>
      </c>
      <c r="N778">
        <v>178.84</v>
      </c>
      <c r="O778">
        <v>21.46</v>
      </c>
      <c r="P778">
        <v>29.81</v>
      </c>
      <c r="R778" s="2" t="s">
        <v>58</v>
      </c>
      <c r="T778">
        <v>0</v>
      </c>
    </row>
    <row r="779" spans="1:20" x14ac:dyDescent="0.2">
      <c r="A779" s="2" t="s">
        <v>160</v>
      </c>
      <c r="B779" s="2" t="s">
        <v>1329</v>
      </c>
      <c r="C779" s="2" t="s">
        <v>37</v>
      </c>
      <c r="D779">
        <v>5997</v>
      </c>
      <c r="E779">
        <v>35571</v>
      </c>
      <c r="F779">
        <v>1</v>
      </c>
      <c r="G779" s="2" t="s">
        <v>1330</v>
      </c>
      <c r="H779" s="2" t="s">
        <v>54</v>
      </c>
      <c r="I779" s="2" t="s">
        <v>55</v>
      </c>
      <c r="J779" s="2" t="s">
        <v>56</v>
      </c>
      <c r="K779">
        <v>1</v>
      </c>
      <c r="L779" s="2" t="s">
        <v>940</v>
      </c>
      <c r="M779">
        <v>13</v>
      </c>
      <c r="N779">
        <v>2548.89</v>
      </c>
      <c r="O779">
        <v>305.87</v>
      </c>
      <c r="P779">
        <v>424.81</v>
      </c>
      <c r="R779" s="2" t="s">
        <v>58</v>
      </c>
      <c r="T779">
        <v>0</v>
      </c>
    </row>
    <row r="780" spans="1:20" x14ac:dyDescent="0.2">
      <c r="A780" s="2" t="s">
        <v>236</v>
      </c>
      <c r="B780" s="2" t="s">
        <v>1331</v>
      </c>
      <c r="C780" s="2" t="s">
        <v>37</v>
      </c>
      <c r="D780">
        <v>5997</v>
      </c>
      <c r="E780">
        <v>35540</v>
      </c>
      <c r="F780">
        <v>4</v>
      </c>
      <c r="G780" s="2" t="s">
        <v>1332</v>
      </c>
      <c r="H780" s="2" t="s">
        <v>54</v>
      </c>
      <c r="I780" s="2" t="s">
        <v>55</v>
      </c>
      <c r="J780" s="2" t="s">
        <v>56</v>
      </c>
      <c r="K780">
        <v>1</v>
      </c>
      <c r="L780" s="2" t="s">
        <v>497</v>
      </c>
      <c r="M780">
        <v>13</v>
      </c>
      <c r="N780">
        <v>216.6</v>
      </c>
      <c r="O780">
        <v>25.99</v>
      </c>
      <c r="P780">
        <v>36.1</v>
      </c>
      <c r="R780" s="2" t="s">
        <v>58</v>
      </c>
      <c r="T780">
        <v>0</v>
      </c>
    </row>
    <row r="781" spans="1:20" x14ac:dyDescent="0.2">
      <c r="A781" s="2" t="s">
        <v>236</v>
      </c>
      <c r="B781" s="2" t="s">
        <v>1333</v>
      </c>
      <c r="C781" s="2" t="s">
        <v>37</v>
      </c>
      <c r="D781">
        <v>5997</v>
      </c>
      <c r="E781">
        <v>35540</v>
      </c>
      <c r="F781">
        <v>4</v>
      </c>
      <c r="G781" s="2" t="s">
        <v>1332</v>
      </c>
      <c r="H781" s="2" t="s">
        <v>54</v>
      </c>
      <c r="I781" s="2" t="s">
        <v>55</v>
      </c>
      <c r="J781" s="2" t="s">
        <v>56</v>
      </c>
      <c r="K781">
        <v>1</v>
      </c>
      <c r="L781" s="2" t="s">
        <v>497</v>
      </c>
      <c r="M781">
        <v>13</v>
      </c>
      <c r="N781">
        <v>213.78</v>
      </c>
      <c r="O781">
        <v>25.65</v>
      </c>
      <c r="P781">
        <v>35.630000000000003</v>
      </c>
      <c r="R781" s="2" t="s">
        <v>58</v>
      </c>
      <c r="T781">
        <v>0</v>
      </c>
    </row>
    <row r="782" spans="1:20" x14ac:dyDescent="0.2">
      <c r="A782" s="2" t="s">
        <v>380</v>
      </c>
      <c r="B782" s="2" t="s">
        <v>1334</v>
      </c>
      <c r="C782" s="2" t="s">
        <v>37</v>
      </c>
      <c r="D782">
        <v>5997</v>
      </c>
      <c r="E782">
        <v>58661</v>
      </c>
      <c r="F782">
        <v>4</v>
      </c>
      <c r="G782" s="2" t="s">
        <v>1335</v>
      </c>
      <c r="H782" s="2" t="s">
        <v>54</v>
      </c>
      <c r="I782" s="2" t="s">
        <v>55</v>
      </c>
      <c r="J782" s="2" t="s">
        <v>56</v>
      </c>
      <c r="K782">
        <v>1</v>
      </c>
      <c r="L782" s="2" t="s">
        <v>434</v>
      </c>
      <c r="M782">
        <v>13</v>
      </c>
      <c r="N782">
        <v>501.01</v>
      </c>
      <c r="O782">
        <v>60.12</v>
      </c>
      <c r="P782">
        <v>83.5</v>
      </c>
      <c r="R782" s="2" t="s">
        <v>58</v>
      </c>
      <c r="T782">
        <v>0</v>
      </c>
    </row>
    <row r="783" spans="1:20" x14ac:dyDescent="0.2">
      <c r="A783" s="2" t="s">
        <v>64</v>
      </c>
      <c r="B783" s="2" t="s">
        <v>1336</v>
      </c>
      <c r="C783" s="2" t="s">
        <v>37</v>
      </c>
      <c r="D783">
        <v>5730</v>
      </c>
      <c r="E783">
        <v>43140</v>
      </c>
      <c r="F783">
        <v>1</v>
      </c>
      <c r="G783" s="2" t="s">
        <v>1337</v>
      </c>
      <c r="H783" s="2" t="s">
        <v>54</v>
      </c>
      <c r="I783" s="2" t="s">
        <v>55</v>
      </c>
      <c r="J783" s="2" t="s">
        <v>56</v>
      </c>
      <c r="K783">
        <v>1</v>
      </c>
      <c r="L783" s="2" t="s">
        <v>398</v>
      </c>
      <c r="M783">
        <v>13</v>
      </c>
      <c r="N783">
        <v>179</v>
      </c>
      <c r="O783">
        <v>21.48</v>
      </c>
      <c r="P783">
        <v>29.83</v>
      </c>
      <c r="R783" s="2" t="s">
        <v>58</v>
      </c>
      <c r="T783">
        <v>0</v>
      </c>
    </row>
    <row r="784" spans="1:20" x14ac:dyDescent="0.2">
      <c r="A784" s="2" t="s">
        <v>160</v>
      </c>
      <c r="B784" s="2" t="s">
        <v>1338</v>
      </c>
      <c r="C784" s="2" t="s">
        <v>37</v>
      </c>
      <c r="D784">
        <v>5730</v>
      </c>
      <c r="E784">
        <v>40567</v>
      </c>
      <c r="F784">
        <v>1</v>
      </c>
      <c r="G784" s="2" t="s">
        <v>1339</v>
      </c>
      <c r="H784" s="2" t="s">
        <v>54</v>
      </c>
      <c r="I784" s="2" t="s">
        <v>55</v>
      </c>
      <c r="J784" s="2" t="s">
        <v>56</v>
      </c>
      <c r="K784">
        <v>1</v>
      </c>
      <c r="L784" s="2" t="s">
        <v>961</v>
      </c>
      <c r="M784">
        <v>13</v>
      </c>
      <c r="N784">
        <v>245</v>
      </c>
      <c r="O784">
        <v>29.4</v>
      </c>
      <c r="P784">
        <v>40.83</v>
      </c>
      <c r="R784" s="2" t="s">
        <v>58</v>
      </c>
      <c r="T784">
        <v>0</v>
      </c>
    </row>
    <row r="785" spans="1:21" x14ac:dyDescent="0.2">
      <c r="A785" s="2" t="s">
        <v>236</v>
      </c>
      <c r="B785" s="2" t="s">
        <v>1340</v>
      </c>
      <c r="C785" s="2" t="s">
        <v>37</v>
      </c>
      <c r="D785">
        <v>6086</v>
      </c>
      <c r="E785">
        <v>22611</v>
      </c>
      <c r="F785">
        <v>4</v>
      </c>
      <c r="G785" s="2" t="s">
        <v>1341</v>
      </c>
      <c r="H785" s="2" t="s">
        <v>54</v>
      </c>
      <c r="I785" s="2" t="s">
        <v>55</v>
      </c>
      <c r="J785" s="2" t="s">
        <v>56</v>
      </c>
      <c r="K785">
        <v>1</v>
      </c>
      <c r="L785" s="2" t="s">
        <v>252</v>
      </c>
      <c r="M785">
        <v>13</v>
      </c>
      <c r="N785">
        <v>493.83</v>
      </c>
      <c r="O785">
        <v>59.26</v>
      </c>
      <c r="P785">
        <v>82.34</v>
      </c>
      <c r="R785" s="2" t="s">
        <v>58</v>
      </c>
      <c r="T785">
        <v>0</v>
      </c>
    </row>
    <row r="786" spans="1:21" x14ac:dyDescent="0.2">
      <c r="A786" s="2" t="s">
        <v>64</v>
      </c>
      <c r="B786" s="2" t="s">
        <v>1342</v>
      </c>
      <c r="C786" s="2" t="s">
        <v>37</v>
      </c>
      <c r="D786">
        <v>6086</v>
      </c>
      <c r="E786">
        <v>22611</v>
      </c>
      <c r="F786">
        <v>4</v>
      </c>
      <c r="G786" s="2" t="s">
        <v>1341</v>
      </c>
      <c r="H786" s="2" t="s">
        <v>121</v>
      </c>
      <c r="I786" s="2" t="s">
        <v>122</v>
      </c>
      <c r="J786" s="2" t="s">
        <v>41</v>
      </c>
      <c r="K786">
        <v>1</v>
      </c>
      <c r="L786" s="2" t="s">
        <v>64</v>
      </c>
      <c r="M786">
        <v>13</v>
      </c>
      <c r="N786">
        <v>441.79</v>
      </c>
      <c r="O786">
        <v>53.01</v>
      </c>
      <c r="P786">
        <v>73.650000000000006</v>
      </c>
      <c r="R786" s="2" t="s">
        <v>124</v>
      </c>
      <c r="T786">
        <v>0</v>
      </c>
      <c r="U786">
        <v>10</v>
      </c>
    </row>
    <row r="787" spans="1:21" x14ac:dyDescent="0.2">
      <c r="A787" s="2" t="s">
        <v>67</v>
      </c>
      <c r="B787" s="2" t="s">
        <v>1343</v>
      </c>
      <c r="C787" s="2" t="s">
        <v>37</v>
      </c>
      <c r="D787">
        <v>5771</v>
      </c>
      <c r="E787">
        <v>44495</v>
      </c>
      <c r="F787">
        <v>4</v>
      </c>
      <c r="G787" s="2" t="s">
        <v>1344</v>
      </c>
      <c r="H787" s="2" t="s">
        <v>54</v>
      </c>
      <c r="I787" s="2" t="s">
        <v>55</v>
      </c>
      <c r="J787" s="2" t="s">
        <v>56</v>
      </c>
      <c r="K787">
        <v>1</v>
      </c>
      <c r="L787" s="2" t="s">
        <v>217</v>
      </c>
      <c r="M787">
        <v>18</v>
      </c>
      <c r="N787">
        <v>629.9</v>
      </c>
      <c r="O787">
        <v>81.89</v>
      </c>
      <c r="P787">
        <v>104.98</v>
      </c>
      <c r="R787" s="2" t="s">
        <v>58</v>
      </c>
      <c r="T787">
        <v>0</v>
      </c>
    </row>
    <row r="788" spans="1:21" x14ac:dyDescent="0.2">
      <c r="A788" s="2" t="s">
        <v>160</v>
      </c>
      <c r="B788" s="2" t="s">
        <v>1345</v>
      </c>
      <c r="C788" s="2" t="s">
        <v>37</v>
      </c>
      <c r="D788">
        <v>6086</v>
      </c>
      <c r="E788">
        <v>57458</v>
      </c>
      <c r="F788">
        <v>4</v>
      </c>
      <c r="G788" s="2" t="s">
        <v>1346</v>
      </c>
      <c r="H788" s="2" t="s">
        <v>54</v>
      </c>
      <c r="I788" s="2" t="s">
        <v>55</v>
      </c>
      <c r="J788" s="2" t="s">
        <v>56</v>
      </c>
      <c r="K788">
        <v>1</v>
      </c>
      <c r="L788" s="2" t="s">
        <v>1347</v>
      </c>
      <c r="M788">
        <v>13</v>
      </c>
      <c r="N788">
        <v>841</v>
      </c>
      <c r="O788">
        <v>100.92</v>
      </c>
      <c r="P788">
        <v>140.16</v>
      </c>
      <c r="R788" s="2" t="s">
        <v>58</v>
      </c>
      <c r="T788">
        <v>0</v>
      </c>
    </row>
    <row r="789" spans="1:21" x14ac:dyDescent="0.2">
      <c r="A789" s="2" t="s">
        <v>92</v>
      </c>
      <c r="B789" s="2" t="s">
        <v>1348</v>
      </c>
      <c r="C789" s="2" t="s">
        <v>37</v>
      </c>
      <c r="D789">
        <v>6105</v>
      </c>
      <c r="E789">
        <v>55968</v>
      </c>
      <c r="F789">
        <v>4</v>
      </c>
      <c r="G789" s="2" t="s">
        <v>1349</v>
      </c>
      <c r="H789" s="2" t="s">
        <v>54</v>
      </c>
      <c r="I789" s="2" t="s">
        <v>55</v>
      </c>
      <c r="J789" s="2" t="s">
        <v>56</v>
      </c>
      <c r="K789">
        <v>1</v>
      </c>
      <c r="L789" s="2" t="s">
        <v>160</v>
      </c>
      <c r="M789">
        <v>13</v>
      </c>
      <c r="N789">
        <v>301</v>
      </c>
      <c r="O789">
        <v>36.119999999999997</v>
      </c>
      <c r="P789">
        <v>50.17</v>
      </c>
      <c r="R789" s="2" t="s">
        <v>58</v>
      </c>
      <c r="T789">
        <v>0</v>
      </c>
    </row>
    <row r="790" spans="1:21" x14ac:dyDescent="0.2">
      <c r="A790" s="2" t="s">
        <v>497</v>
      </c>
      <c r="B790" s="2" t="s">
        <v>1350</v>
      </c>
      <c r="C790" s="2" t="s">
        <v>37</v>
      </c>
      <c r="D790">
        <v>6240</v>
      </c>
      <c r="E790">
        <v>23817</v>
      </c>
      <c r="F790">
        <v>1</v>
      </c>
      <c r="G790" s="2" t="s">
        <v>507</v>
      </c>
      <c r="H790" s="2" t="s">
        <v>84</v>
      </c>
      <c r="I790" s="2" t="s">
        <v>79</v>
      </c>
      <c r="J790" s="2" t="s">
        <v>126</v>
      </c>
      <c r="K790">
        <v>1</v>
      </c>
      <c r="L790" s="2" t="s">
        <v>208</v>
      </c>
      <c r="M790">
        <v>13</v>
      </c>
      <c r="N790">
        <v>4132</v>
      </c>
      <c r="O790">
        <v>495.84</v>
      </c>
      <c r="P790">
        <v>688.67</v>
      </c>
      <c r="Q790" s="2" t="s">
        <v>123</v>
      </c>
      <c r="R790" s="2" t="s">
        <v>75</v>
      </c>
      <c r="S790">
        <v>1</v>
      </c>
      <c r="T790">
        <v>1</v>
      </c>
      <c r="U790">
        <v>10</v>
      </c>
    </row>
    <row r="791" spans="1:21" x14ac:dyDescent="0.2">
      <c r="A791" s="2" t="s">
        <v>497</v>
      </c>
      <c r="B791" s="2" t="s">
        <v>1351</v>
      </c>
      <c r="C791" s="2" t="s">
        <v>37</v>
      </c>
      <c r="D791">
        <v>6240</v>
      </c>
      <c r="E791">
        <v>23817</v>
      </c>
      <c r="F791">
        <v>1</v>
      </c>
      <c r="G791" s="2" t="s">
        <v>507</v>
      </c>
      <c r="H791" s="2" t="s">
        <v>84</v>
      </c>
      <c r="I791" s="2" t="s">
        <v>85</v>
      </c>
      <c r="J791" s="2" t="s">
        <v>86</v>
      </c>
      <c r="K791">
        <v>1</v>
      </c>
      <c r="L791" s="2" t="s">
        <v>208</v>
      </c>
      <c r="M791">
        <v>13</v>
      </c>
      <c r="N791">
        <v>5797</v>
      </c>
      <c r="O791">
        <v>695.64</v>
      </c>
      <c r="P791">
        <v>966.17</v>
      </c>
      <c r="R791" s="2" t="s">
        <v>75</v>
      </c>
      <c r="T791">
        <v>0</v>
      </c>
      <c r="U791">
        <v>10</v>
      </c>
    </row>
    <row r="792" spans="1:21" x14ac:dyDescent="0.2">
      <c r="A792" s="2" t="s">
        <v>252</v>
      </c>
      <c r="B792" s="2" t="s">
        <v>1352</v>
      </c>
      <c r="C792" s="2" t="s">
        <v>37</v>
      </c>
      <c r="D792">
        <v>6240</v>
      </c>
      <c r="E792">
        <v>23817</v>
      </c>
      <c r="F792">
        <v>1</v>
      </c>
      <c r="G792" s="2" t="s">
        <v>507</v>
      </c>
      <c r="H792" s="2" t="s">
        <v>54</v>
      </c>
      <c r="I792" s="2" t="s">
        <v>55</v>
      </c>
      <c r="J792" s="2" t="s">
        <v>56</v>
      </c>
      <c r="K792">
        <v>1</v>
      </c>
      <c r="L792" s="2" t="s">
        <v>421</v>
      </c>
      <c r="M792">
        <v>13</v>
      </c>
      <c r="N792">
        <v>8985</v>
      </c>
      <c r="O792">
        <v>1078.2</v>
      </c>
      <c r="P792">
        <v>1497.5</v>
      </c>
      <c r="R792" s="2" t="s">
        <v>58</v>
      </c>
      <c r="T792">
        <v>0</v>
      </c>
    </row>
    <row r="793" spans="1:21" x14ac:dyDescent="0.2">
      <c r="A793" s="2" t="s">
        <v>64</v>
      </c>
      <c r="B793" s="2" t="s">
        <v>1353</v>
      </c>
      <c r="C793" s="2" t="s">
        <v>37</v>
      </c>
      <c r="D793">
        <v>6240</v>
      </c>
      <c r="E793">
        <v>26486</v>
      </c>
      <c r="F793">
        <v>1</v>
      </c>
      <c r="G793" s="2" t="s">
        <v>1354</v>
      </c>
      <c r="H793" s="2" t="s">
        <v>54</v>
      </c>
      <c r="I793" s="2" t="s">
        <v>55</v>
      </c>
      <c r="J793" s="2" t="s">
        <v>56</v>
      </c>
      <c r="K793">
        <v>1</v>
      </c>
      <c r="L793" s="2" t="s">
        <v>236</v>
      </c>
      <c r="M793">
        <v>13</v>
      </c>
      <c r="N793">
        <v>1582</v>
      </c>
      <c r="O793">
        <v>189.84</v>
      </c>
      <c r="P793">
        <v>263.67</v>
      </c>
      <c r="R793" s="2" t="s">
        <v>58</v>
      </c>
      <c r="T793">
        <v>0</v>
      </c>
    </row>
    <row r="794" spans="1:21" x14ac:dyDescent="0.2">
      <c r="A794" s="2" t="s">
        <v>252</v>
      </c>
      <c r="B794" s="2" t="s">
        <v>1355</v>
      </c>
      <c r="C794" s="2" t="s">
        <v>37</v>
      </c>
      <c r="D794">
        <v>6240</v>
      </c>
      <c r="E794">
        <v>26486</v>
      </c>
      <c r="F794">
        <v>4</v>
      </c>
      <c r="G794" s="2" t="s">
        <v>1354</v>
      </c>
      <c r="H794" s="2" t="s">
        <v>54</v>
      </c>
      <c r="I794" s="2" t="s">
        <v>55</v>
      </c>
      <c r="J794" s="2" t="s">
        <v>56</v>
      </c>
      <c r="K794">
        <v>1</v>
      </c>
      <c r="L794" s="2" t="s">
        <v>304</v>
      </c>
      <c r="M794">
        <v>13</v>
      </c>
      <c r="N794">
        <v>34300</v>
      </c>
      <c r="O794">
        <v>4116</v>
      </c>
      <c r="P794">
        <v>5716.67</v>
      </c>
      <c r="R794" s="2" t="s">
        <v>58</v>
      </c>
      <c r="T794">
        <v>0</v>
      </c>
    </row>
    <row r="795" spans="1:21" x14ac:dyDescent="0.2">
      <c r="A795" s="2" t="s">
        <v>141</v>
      </c>
      <c r="B795" s="2" t="s">
        <v>1356</v>
      </c>
      <c r="C795" s="2" t="s">
        <v>37</v>
      </c>
      <c r="D795">
        <v>6240</v>
      </c>
      <c r="E795">
        <v>26486</v>
      </c>
      <c r="F795">
        <v>4</v>
      </c>
      <c r="G795" s="2" t="s">
        <v>1354</v>
      </c>
      <c r="H795" s="2" t="s">
        <v>54</v>
      </c>
      <c r="I795" s="2" t="s">
        <v>55</v>
      </c>
      <c r="J795" s="2" t="s">
        <v>56</v>
      </c>
      <c r="K795">
        <v>1</v>
      </c>
      <c r="L795" s="2" t="s">
        <v>286</v>
      </c>
      <c r="M795">
        <v>13</v>
      </c>
      <c r="N795">
        <v>820</v>
      </c>
      <c r="O795">
        <v>98.4</v>
      </c>
      <c r="P795">
        <v>136.66999999999999</v>
      </c>
      <c r="R795" s="2" t="s">
        <v>58</v>
      </c>
      <c r="T795">
        <v>0</v>
      </c>
    </row>
    <row r="796" spans="1:21" x14ac:dyDescent="0.2">
      <c r="A796" s="2" t="s">
        <v>217</v>
      </c>
      <c r="B796" s="2" t="s">
        <v>1357</v>
      </c>
      <c r="C796" s="2" t="s">
        <v>37</v>
      </c>
      <c r="D796">
        <v>6116</v>
      </c>
      <c r="E796">
        <v>27291</v>
      </c>
      <c r="F796">
        <v>4</v>
      </c>
      <c r="G796" s="2" t="s">
        <v>1358</v>
      </c>
      <c r="H796" s="2" t="s">
        <v>54</v>
      </c>
      <c r="I796" s="2" t="s">
        <v>55</v>
      </c>
      <c r="J796" s="2" t="s">
        <v>56</v>
      </c>
      <c r="K796">
        <v>1</v>
      </c>
      <c r="L796" s="2" t="s">
        <v>438</v>
      </c>
      <c r="M796">
        <v>18</v>
      </c>
      <c r="N796">
        <v>178.4</v>
      </c>
      <c r="O796">
        <v>23.19</v>
      </c>
      <c r="P796">
        <v>29.73</v>
      </c>
      <c r="R796" s="2" t="s">
        <v>58</v>
      </c>
      <c r="T796">
        <v>0</v>
      </c>
    </row>
    <row r="797" spans="1:21" x14ac:dyDescent="0.2">
      <c r="A797" s="2" t="s">
        <v>304</v>
      </c>
      <c r="B797" s="2" t="s">
        <v>1359</v>
      </c>
      <c r="C797" s="2" t="s">
        <v>37</v>
      </c>
      <c r="D797">
        <v>6116</v>
      </c>
      <c r="E797">
        <v>45212</v>
      </c>
      <c r="F797">
        <v>1</v>
      </c>
      <c r="G797" s="2" t="s">
        <v>1360</v>
      </c>
      <c r="H797" s="2" t="s">
        <v>54</v>
      </c>
      <c r="I797" s="2" t="s">
        <v>55</v>
      </c>
      <c r="J797" s="2" t="s">
        <v>56</v>
      </c>
      <c r="K797">
        <v>1</v>
      </c>
      <c r="L797" s="2" t="s">
        <v>304</v>
      </c>
      <c r="M797">
        <v>18</v>
      </c>
      <c r="N797">
        <v>559.20000000000005</v>
      </c>
      <c r="O797">
        <v>0</v>
      </c>
      <c r="P797">
        <v>0</v>
      </c>
      <c r="R797" s="2" t="s">
        <v>58</v>
      </c>
      <c r="T797">
        <v>0</v>
      </c>
    </row>
    <row r="798" spans="1:21" x14ac:dyDescent="0.2">
      <c r="A798" s="2" t="s">
        <v>67</v>
      </c>
      <c r="B798" s="2" t="s">
        <v>1361</v>
      </c>
      <c r="C798" s="2" t="s">
        <v>37</v>
      </c>
      <c r="D798">
        <v>6240</v>
      </c>
      <c r="E798">
        <v>24219</v>
      </c>
      <c r="F798">
        <v>1</v>
      </c>
      <c r="G798" s="2" t="s">
        <v>1362</v>
      </c>
      <c r="H798" s="2" t="s">
        <v>54</v>
      </c>
      <c r="I798" s="2" t="s">
        <v>55</v>
      </c>
      <c r="J798" s="2" t="s">
        <v>56</v>
      </c>
      <c r="K798">
        <v>1</v>
      </c>
      <c r="L798" s="2" t="s">
        <v>438</v>
      </c>
      <c r="M798">
        <v>13</v>
      </c>
      <c r="N798">
        <v>205</v>
      </c>
      <c r="O798">
        <v>24.6</v>
      </c>
      <c r="P798">
        <v>34.17</v>
      </c>
      <c r="R798" s="2" t="s">
        <v>58</v>
      </c>
      <c r="T798">
        <v>0</v>
      </c>
    </row>
    <row r="799" spans="1:21" x14ac:dyDescent="0.2">
      <c r="A799" s="2" t="s">
        <v>64</v>
      </c>
      <c r="B799" s="2" t="s">
        <v>1363</v>
      </c>
      <c r="C799" s="2" t="s">
        <v>37</v>
      </c>
      <c r="D799">
        <v>6288</v>
      </c>
      <c r="E799">
        <v>41241</v>
      </c>
      <c r="F799">
        <v>1</v>
      </c>
      <c r="G799" s="2" t="s">
        <v>1364</v>
      </c>
      <c r="H799" s="2" t="s">
        <v>54</v>
      </c>
      <c r="I799" s="2" t="s">
        <v>55</v>
      </c>
      <c r="J799" s="2" t="s">
        <v>56</v>
      </c>
      <c r="K799">
        <v>1</v>
      </c>
      <c r="L799" s="2" t="s">
        <v>160</v>
      </c>
      <c r="M799">
        <v>13</v>
      </c>
      <c r="N799">
        <v>496</v>
      </c>
      <c r="O799">
        <v>59.52</v>
      </c>
      <c r="P799">
        <v>82.66</v>
      </c>
      <c r="R799" s="2" t="s">
        <v>58</v>
      </c>
      <c r="T799">
        <v>0</v>
      </c>
    </row>
    <row r="800" spans="1:21" x14ac:dyDescent="0.2">
      <c r="A800" s="2" t="s">
        <v>67</v>
      </c>
      <c r="B800" s="2" t="s">
        <v>1365</v>
      </c>
      <c r="C800" s="2" t="s">
        <v>37</v>
      </c>
      <c r="D800">
        <v>6716</v>
      </c>
      <c r="E800">
        <v>35465</v>
      </c>
      <c r="F800">
        <v>4</v>
      </c>
      <c r="G800" s="2" t="s">
        <v>1366</v>
      </c>
      <c r="H800" s="2" t="s">
        <v>46</v>
      </c>
      <c r="I800" s="2" t="s">
        <v>72</v>
      </c>
      <c r="J800" s="2" t="s">
        <v>48</v>
      </c>
      <c r="K800">
        <v>1</v>
      </c>
      <c r="L800" s="2" t="s">
        <v>438</v>
      </c>
      <c r="M800">
        <v>13</v>
      </c>
      <c r="N800">
        <v>460</v>
      </c>
      <c r="O800">
        <v>55.2</v>
      </c>
      <c r="P800">
        <v>76.67</v>
      </c>
      <c r="R800" s="2" t="s">
        <v>75</v>
      </c>
      <c r="T800">
        <v>0</v>
      </c>
      <c r="U800">
        <v>11</v>
      </c>
    </row>
    <row r="801" spans="1:20" x14ac:dyDescent="0.2">
      <c r="A801" s="2" t="s">
        <v>380</v>
      </c>
      <c r="B801" s="2" t="s">
        <v>1367</v>
      </c>
      <c r="C801" s="2" t="s">
        <v>37</v>
      </c>
      <c r="D801">
        <v>6750</v>
      </c>
      <c r="E801">
        <v>42302</v>
      </c>
      <c r="F801">
        <v>1</v>
      </c>
      <c r="G801" s="2" t="s">
        <v>631</v>
      </c>
      <c r="H801" s="2" t="s">
        <v>54</v>
      </c>
      <c r="I801" s="2" t="s">
        <v>55</v>
      </c>
      <c r="J801" s="2" t="s">
        <v>56</v>
      </c>
      <c r="K801">
        <v>1</v>
      </c>
      <c r="L801" s="2" t="s">
        <v>123</v>
      </c>
      <c r="M801">
        <v>45</v>
      </c>
      <c r="N801">
        <v>233.84</v>
      </c>
      <c r="O801">
        <v>35.08</v>
      </c>
      <c r="P801">
        <v>38.979999999999997</v>
      </c>
      <c r="R801" s="2" t="s">
        <v>58</v>
      </c>
      <c r="T801">
        <v>0</v>
      </c>
    </row>
    <row r="802" spans="1:20" x14ac:dyDescent="0.2">
      <c r="A802" s="2" t="s">
        <v>304</v>
      </c>
      <c r="B802" s="2" t="s">
        <v>1368</v>
      </c>
      <c r="C802" s="2" t="s">
        <v>37</v>
      </c>
      <c r="D802">
        <v>6750</v>
      </c>
      <c r="E802">
        <v>42302</v>
      </c>
      <c r="F802">
        <v>1</v>
      </c>
      <c r="G802" s="2" t="s">
        <v>631</v>
      </c>
      <c r="H802" s="2" t="s">
        <v>54</v>
      </c>
      <c r="I802" s="2" t="s">
        <v>55</v>
      </c>
      <c r="J802" s="2" t="s">
        <v>56</v>
      </c>
      <c r="K802">
        <v>1</v>
      </c>
      <c r="L802" s="2" t="s">
        <v>157</v>
      </c>
      <c r="M802">
        <v>45</v>
      </c>
      <c r="N802">
        <v>342.81</v>
      </c>
      <c r="O802">
        <v>51.42</v>
      </c>
      <c r="P802">
        <v>57.13</v>
      </c>
      <c r="R802" s="2" t="s">
        <v>58</v>
      </c>
      <c r="T802">
        <v>0</v>
      </c>
    </row>
    <row r="803" spans="1:20" x14ac:dyDescent="0.2">
      <c r="A803" s="2" t="s">
        <v>102</v>
      </c>
      <c r="B803" s="2" t="s">
        <v>1369</v>
      </c>
      <c r="C803" s="2" t="s">
        <v>37</v>
      </c>
      <c r="D803">
        <v>6750</v>
      </c>
      <c r="E803">
        <v>42302</v>
      </c>
      <c r="F803">
        <v>1</v>
      </c>
      <c r="G803" s="2" t="s">
        <v>631</v>
      </c>
      <c r="H803" s="2" t="s">
        <v>54</v>
      </c>
      <c r="I803" s="2" t="s">
        <v>55</v>
      </c>
      <c r="J803" s="2" t="s">
        <v>56</v>
      </c>
      <c r="K803">
        <v>1</v>
      </c>
      <c r="L803" s="2" t="s">
        <v>157</v>
      </c>
      <c r="M803">
        <v>45</v>
      </c>
      <c r="N803">
        <v>532.63</v>
      </c>
      <c r="O803">
        <v>79.89</v>
      </c>
      <c r="P803">
        <v>88.78</v>
      </c>
      <c r="R803" s="2" t="s">
        <v>58</v>
      </c>
      <c r="T803">
        <v>0</v>
      </c>
    </row>
    <row r="804" spans="1:20" x14ac:dyDescent="0.2">
      <c r="A804" s="2" t="s">
        <v>252</v>
      </c>
      <c r="B804" s="2" t="s">
        <v>1370</v>
      </c>
      <c r="C804" s="2" t="s">
        <v>37</v>
      </c>
      <c r="D804">
        <v>6750</v>
      </c>
      <c r="E804">
        <v>25034</v>
      </c>
      <c r="F804">
        <v>4</v>
      </c>
      <c r="G804" s="2" t="s">
        <v>1371</v>
      </c>
      <c r="H804" s="2" t="s">
        <v>54</v>
      </c>
      <c r="I804" s="2" t="s">
        <v>55</v>
      </c>
      <c r="J804" s="2" t="s">
        <v>56</v>
      </c>
      <c r="K804">
        <v>1</v>
      </c>
      <c r="L804" s="2" t="s">
        <v>380</v>
      </c>
      <c r="M804">
        <v>18</v>
      </c>
      <c r="N804">
        <v>368.34</v>
      </c>
      <c r="O804">
        <v>47.88</v>
      </c>
      <c r="P804">
        <v>61.39</v>
      </c>
      <c r="R804" s="2" t="s">
        <v>58</v>
      </c>
      <c r="T804">
        <v>0</v>
      </c>
    </row>
    <row r="805" spans="1:20" x14ac:dyDescent="0.2">
      <c r="A805" s="2" t="s">
        <v>252</v>
      </c>
      <c r="B805" s="2" t="s">
        <v>1372</v>
      </c>
      <c r="C805" s="2" t="s">
        <v>37</v>
      </c>
      <c r="D805">
        <v>6750</v>
      </c>
      <c r="E805">
        <v>25034</v>
      </c>
      <c r="F805">
        <v>4</v>
      </c>
      <c r="G805" s="2" t="s">
        <v>1371</v>
      </c>
      <c r="H805" s="2" t="s">
        <v>54</v>
      </c>
      <c r="I805" s="2" t="s">
        <v>55</v>
      </c>
      <c r="J805" s="2" t="s">
        <v>56</v>
      </c>
      <c r="K805">
        <v>1</v>
      </c>
      <c r="L805" s="2" t="s">
        <v>380</v>
      </c>
      <c r="M805">
        <v>18</v>
      </c>
      <c r="N805">
        <v>291.38</v>
      </c>
      <c r="O805">
        <v>37.880000000000003</v>
      </c>
      <c r="P805">
        <v>48.56</v>
      </c>
      <c r="R805" s="2" t="s">
        <v>58</v>
      </c>
      <c r="T805">
        <v>0</v>
      </c>
    </row>
    <row r="806" spans="1:20" x14ac:dyDescent="0.2">
      <c r="A806" s="2" t="s">
        <v>421</v>
      </c>
      <c r="B806" s="2" t="s">
        <v>1373</v>
      </c>
      <c r="C806" s="2" t="s">
        <v>37</v>
      </c>
      <c r="D806">
        <v>6750</v>
      </c>
      <c r="E806">
        <v>25034</v>
      </c>
      <c r="F806">
        <v>4</v>
      </c>
      <c r="G806" s="2" t="s">
        <v>1371</v>
      </c>
      <c r="H806" s="2" t="s">
        <v>54</v>
      </c>
      <c r="I806" s="2" t="s">
        <v>55</v>
      </c>
      <c r="J806" s="2" t="s">
        <v>56</v>
      </c>
      <c r="K806">
        <v>1</v>
      </c>
      <c r="L806" s="2" t="s">
        <v>380</v>
      </c>
      <c r="M806">
        <v>18</v>
      </c>
      <c r="N806">
        <v>875.2</v>
      </c>
      <c r="O806">
        <v>113.78</v>
      </c>
      <c r="P806">
        <v>145.87</v>
      </c>
      <c r="R806" s="2" t="s">
        <v>58</v>
      </c>
      <c r="T806">
        <v>0</v>
      </c>
    </row>
    <row r="807" spans="1:20" x14ac:dyDescent="0.2">
      <c r="A807" s="2" t="s">
        <v>102</v>
      </c>
      <c r="B807" s="2" t="s">
        <v>1374</v>
      </c>
      <c r="C807" s="2" t="s">
        <v>37</v>
      </c>
      <c r="D807">
        <v>6750</v>
      </c>
      <c r="E807">
        <v>25038</v>
      </c>
      <c r="F807">
        <v>4</v>
      </c>
      <c r="G807" s="2" t="s">
        <v>1375</v>
      </c>
      <c r="H807" s="2" t="s">
        <v>54</v>
      </c>
      <c r="I807" s="2" t="s">
        <v>55</v>
      </c>
      <c r="J807" s="2" t="s">
        <v>56</v>
      </c>
      <c r="K807">
        <v>1</v>
      </c>
      <c r="L807" s="2" t="s">
        <v>398</v>
      </c>
      <c r="M807">
        <v>18</v>
      </c>
      <c r="N807">
        <v>197.82</v>
      </c>
      <c r="O807">
        <v>25.72</v>
      </c>
      <c r="P807">
        <v>32.97</v>
      </c>
      <c r="R807" s="2" t="s">
        <v>58</v>
      </c>
      <c r="T807">
        <v>0</v>
      </c>
    </row>
    <row r="808" spans="1:20" x14ac:dyDescent="0.2">
      <c r="A808" s="2" t="s">
        <v>50</v>
      </c>
      <c r="B808" s="2" t="s">
        <v>1376</v>
      </c>
      <c r="C808" s="2" t="s">
        <v>37</v>
      </c>
      <c r="D808">
        <v>6750</v>
      </c>
      <c r="E808">
        <v>25044</v>
      </c>
      <c r="F808">
        <v>4</v>
      </c>
      <c r="G808" s="2" t="s">
        <v>1377</v>
      </c>
      <c r="H808" s="2" t="s">
        <v>54</v>
      </c>
      <c r="I808" s="2" t="s">
        <v>55</v>
      </c>
      <c r="J808" s="2" t="s">
        <v>56</v>
      </c>
      <c r="K808">
        <v>1</v>
      </c>
      <c r="L808" s="2" t="s">
        <v>380</v>
      </c>
      <c r="M808">
        <v>18</v>
      </c>
      <c r="N808">
        <v>2703.84</v>
      </c>
      <c r="O808">
        <v>351.5</v>
      </c>
      <c r="P808">
        <v>450.64</v>
      </c>
      <c r="R808" s="2" t="s">
        <v>58</v>
      </c>
      <c r="T808">
        <v>0</v>
      </c>
    </row>
    <row r="809" spans="1:20" x14ac:dyDescent="0.2">
      <c r="A809" s="2" t="s">
        <v>102</v>
      </c>
      <c r="B809" s="2" t="s">
        <v>1378</v>
      </c>
      <c r="C809" s="2" t="s">
        <v>37</v>
      </c>
      <c r="D809">
        <v>6750</v>
      </c>
      <c r="E809">
        <v>25049</v>
      </c>
      <c r="F809">
        <v>4</v>
      </c>
      <c r="G809" s="2" t="s">
        <v>1379</v>
      </c>
      <c r="H809" s="2" t="s">
        <v>54</v>
      </c>
      <c r="I809" s="2" t="s">
        <v>55</v>
      </c>
      <c r="J809" s="2" t="s">
        <v>56</v>
      </c>
      <c r="K809">
        <v>1</v>
      </c>
      <c r="L809" s="2" t="s">
        <v>236</v>
      </c>
      <c r="M809">
        <v>18</v>
      </c>
      <c r="N809">
        <v>205.12</v>
      </c>
      <c r="O809">
        <v>26.67</v>
      </c>
      <c r="P809">
        <v>34.19</v>
      </c>
      <c r="R809" s="2" t="s">
        <v>58</v>
      </c>
      <c r="T809">
        <v>0</v>
      </c>
    </row>
    <row r="810" spans="1:20" x14ac:dyDescent="0.2">
      <c r="A810" s="2" t="s">
        <v>217</v>
      </c>
      <c r="B810" s="2" t="s">
        <v>1380</v>
      </c>
      <c r="C810" s="2" t="s">
        <v>37</v>
      </c>
      <c r="D810">
        <v>6750</v>
      </c>
      <c r="E810">
        <v>25051</v>
      </c>
      <c r="F810">
        <v>4</v>
      </c>
      <c r="G810" s="2" t="s">
        <v>992</v>
      </c>
      <c r="H810" s="2" t="s">
        <v>54</v>
      </c>
      <c r="I810" s="2" t="s">
        <v>55</v>
      </c>
      <c r="J810" s="2" t="s">
        <v>56</v>
      </c>
      <c r="K810">
        <v>1</v>
      </c>
      <c r="L810" s="2" t="s">
        <v>438</v>
      </c>
      <c r="M810">
        <v>18</v>
      </c>
      <c r="N810">
        <v>220.06</v>
      </c>
      <c r="O810">
        <v>28.61</v>
      </c>
      <c r="P810">
        <v>36.68</v>
      </c>
      <c r="R810" s="2" t="s">
        <v>58</v>
      </c>
      <c r="T810">
        <v>0</v>
      </c>
    </row>
    <row r="811" spans="1:20" x14ac:dyDescent="0.2">
      <c r="A811" s="2" t="s">
        <v>497</v>
      </c>
      <c r="B811" s="2" t="s">
        <v>1381</v>
      </c>
      <c r="C811" s="2" t="s">
        <v>37</v>
      </c>
      <c r="D811">
        <v>6750</v>
      </c>
      <c r="E811">
        <v>25052</v>
      </c>
      <c r="F811">
        <v>4</v>
      </c>
      <c r="G811" s="2" t="s">
        <v>1382</v>
      </c>
      <c r="H811" s="2" t="s">
        <v>54</v>
      </c>
      <c r="I811" s="2" t="s">
        <v>55</v>
      </c>
      <c r="J811" s="2" t="s">
        <v>56</v>
      </c>
      <c r="K811">
        <v>1</v>
      </c>
      <c r="L811" s="2" t="s">
        <v>380</v>
      </c>
      <c r="M811">
        <v>18</v>
      </c>
      <c r="N811">
        <v>266.64999999999998</v>
      </c>
      <c r="O811">
        <v>34.659999999999997</v>
      </c>
      <c r="P811">
        <v>44.45</v>
      </c>
      <c r="R811" s="2" t="s">
        <v>58</v>
      </c>
      <c r="T811">
        <v>0</v>
      </c>
    </row>
    <row r="812" spans="1:20" x14ac:dyDescent="0.2">
      <c r="A812" s="2" t="s">
        <v>160</v>
      </c>
      <c r="B812" s="2" t="s">
        <v>1383</v>
      </c>
      <c r="C812" s="2" t="s">
        <v>37</v>
      </c>
      <c r="D812">
        <v>6750</v>
      </c>
      <c r="E812">
        <v>25052</v>
      </c>
      <c r="F812">
        <v>4</v>
      </c>
      <c r="G812" s="2" t="s">
        <v>1382</v>
      </c>
      <c r="H812" s="2" t="s">
        <v>54</v>
      </c>
      <c r="I812" s="2" t="s">
        <v>55</v>
      </c>
      <c r="J812" s="2" t="s">
        <v>56</v>
      </c>
      <c r="K812">
        <v>1</v>
      </c>
      <c r="L812" s="2" t="s">
        <v>380</v>
      </c>
      <c r="M812">
        <v>18</v>
      </c>
      <c r="N812">
        <v>409.13</v>
      </c>
      <c r="O812">
        <v>53.19</v>
      </c>
      <c r="P812">
        <v>68.19</v>
      </c>
      <c r="R812" s="2" t="s">
        <v>58</v>
      </c>
      <c r="T812">
        <v>0</v>
      </c>
    </row>
    <row r="813" spans="1:20" x14ac:dyDescent="0.2">
      <c r="A813" s="2" t="s">
        <v>421</v>
      </c>
      <c r="B813" s="2" t="s">
        <v>1384</v>
      </c>
      <c r="C813" s="2" t="s">
        <v>37</v>
      </c>
      <c r="D813">
        <v>6750</v>
      </c>
      <c r="E813">
        <v>25052</v>
      </c>
      <c r="F813">
        <v>4</v>
      </c>
      <c r="G813" s="2" t="s">
        <v>1382</v>
      </c>
      <c r="H813" s="2" t="s">
        <v>54</v>
      </c>
      <c r="I813" s="2" t="s">
        <v>55</v>
      </c>
      <c r="J813" s="2" t="s">
        <v>56</v>
      </c>
      <c r="K813">
        <v>1</v>
      </c>
      <c r="L813" s="2" t="s">
        <v>380</v>
      </c>
      <c r="M813">
        <v>18</v>
      </c>
      <c r="N813">
        <v>647.9</v>
      </c>
      <c r="O813">
        <v>84.23</v>
      </c>
      <c r="P813">
        <v>107.98</v>
      </c>
      <c r="R813" s="2" t="s">
        <v>58</v>
      </c>
      <c r="T813">
        <v>0</v>
      </c>
    </row>
    <row r="814" spans="1:20" x14ac:dyDescent="0.2">
      <c r="A814" s="2" t="s">
        <v>304</v>
      </c>
      <c r="B814" s="2" t="s">
        <v>1385</v>
      </c>
      <c r="C814" s="2" t="s">
        <v>37</v>
      </c>
      <c r="D814">
        <v>6750</v>
      </c>
      <c r="E814">
        <v>25052</v>
      </c>
      <c r="F814">
        <v>4</v>
      </c>
      <c r="G814" s="2" t="s">
        <v>1382</v>
      </c>
      <c r="H814" s="2" t="s">
        <v>54</v>
      </c>
      <c r="I814" s="2" t="s">
        <v>55</v>
      </c>
      <c r="J814" s="2" t="s">
        <v>56</v>
      </c>
      <c r="K814">
        <v>1</v>
      </c>
      <c r="L814" s="2" t="s">
        <v>380</v>
      </c>
      <c r="M814">
        <v>18</v>
      </c>
      <c r="N814">
        <v>564.76</v>
      </c>
      <c r="O814">
        <v>73.42</v>
      </c>
      <c r="P814">
        <v>94.13</v>
      </c>
      <c r="R814" s="2" t="s">
        <v>58</v>
      </c>
      <c r="T814">
        <v>0</v>
      </c>
    </row>
    <row r="815" spans="1:20" x14ac:dyDescent="0.2">
      <c r="A815" s="2" t="s">
        <v>304</v>
      </c>
      <c r="B815" s="2" t="s">
        <v>1386</v>
      </c>
      <c r="C815" s="2" t="s">
        <v>37</v>
      </c>
      <c r="D815">
        <v>6750</v>
      </c>
      <c r="E815">
        <v>25052</v>
      </c>
      <c r="F815">
        <v>4</v>
      </c>
      <c r="G815" s="2" t="s">
        <v>1382</v>
      </c>
      <c r="H815" s="2" t="s">
        <v>54</v>
      </c>
      <c r="I815" s="2" t="s">
        <v>55</v>
      </c>
      <c r="J815" s="2" t="s">
        <v>56</v>
      </c>
      <c r="K815">
        <v>1</v>
      </c>
      <c r="L815" s="2" t="s">
        <v>380</v>
      </c>
      <c r="M815">
        <v>18</v>
      </c>
      <c r="N815">
        <v>318.42</v>
      </c>
      <c r="O815">
        <v>41.39</v>
      </c>
      <c r="P815">
        <v>53.07</v>
      </c>
      <c r="R815" s="2" t="s">
        <v>58</v>
      </c>
      <c r="T815">
        <v>0</v>
      </c>
    </row>
    <row r="816" spans="1:20" x14ac:dyDescent="0.2">
      <c r="A816" s="2" t="s">
        <v>304</v>
      </c>
      <c r="B816" s="2" t="s">
        <v>1387</v>
      </c>
      <c r="C816" s="2" t="s">
        <v>37</v>
      </c>
      <c r="D816">
        <v>6750</v>
      </c>
      <c r="E816">
        <v>25052</v>
      </c>
      <c r="F816">
        <v>4</v>
      </c>
      <c r="G816" s="2" t="s">
        <v>1382</v>
      </c>
      <c r="H816" s="2" t="s">
        <v>54</v>
      </c>
      <c r="I816" s="2" t="s">
        <v>55</v>
      </c>
      <c r="J816" s="2" t="s">
        <v>56</v>
      </c>
      <c r="K816">
        <v>1</v>
      </c>
      <c r="L816" s="2" t="s">
        <v>380</v>
      </c>
      <c r="M816">
        <v>18</v>
      </c>
      <c r="N816">
        <v>446.72</v>
      </c>
      <c r="O816">
        <v>58.07</v>
      </c>
      <c r="P816">
        <v>74.45</v>
      </c>
      <c r="R816" s="2" t="s">
        <v>58</v>
      </c>
      <c r="T816">
        <v>0</v>
      </c>
    </row>
    <row r="817" spans="1:21" x14ac:dyDescent="0.2">
      <c r="A817" s="2" t="s">
        <v>304</v>
      </c>
      <c r="B817" s="2" t="s">
        <v>1388</v>
      </c>
      <c r="C817" s="2" t="s">
        <v>37</v>
      </c>
      <c r="D817">
        <v>6750</v>
      </c>
      <c r="E817">
        <v>25052</v>
      </c>
      <c r="F817">
        <v>4</v>
      </c>
      <c r="G817" s="2" t="s">
        <v>1382</v>
      </c>
      <c r="H817" s="2" t="s">
        <v>54</v>
      </c>
      <c r="I817" s="2" t="s">
        <v>55</v>
      </c>
      <c r="J817" s="2" t="s">
        <v>56</v>
      </c>
      <c r="K817">
        <v>1</v>
      </c>
      <c r="L817" s="2" t="s">
        <v>380</v>
      </c>
      <c r="M817">
        <v>18</v>
      </c>
      <c r="N817">
        <v>450.03</v>
      </c>
      <c r="O817">
        <v>58.5</v>
      </c>
      <c r="P817">
        <v>75.010000000000005</v>
      </c>
      <c r="R817" s="2" t="s">
        <v>58</v>
      </c>
      <c r="T817">
        <v>0</v>
      </c>
    </row>
    <row r="818" spans="1:21" x14ac:dyDescent="0.2">
      <c r="A818" s="2" t="s">
        <v>497</v>
      </c>
      <c r="B818" s="2" t="s">
        <v>1389</v>
      </c>
      <c r="C818" s="2" t="s">
        <v>37</v>
      </c>
      <c r="D818">
        <v>6750</v>
      </c>
      <c r="E818">
        <v>25074</v>
      </c>
      <c r="F818">
        <v>4</v>
      </c>
      <c r="G818" s="2" t="s">
        <v>1014</v>
      </c>
      <c r="H818" s="2" t="s">
        <v>46</v>
      </c>
      <c r="I818" s="2" t="s">
        <v>47</v>
      </c>
      <c r="J818" s="2" t="s">
        <v>48</v>
      </c>
      <c r="K818">
        <v>1</v>
      </c>
      <c r="L818" s="2" t="s">
        <v>67</v>
      </c>
      <c r="M818">
        <v>18</v>
      </c>
      <c r="N818">
        <v>293.72000000000003</v>
      </c>
      <c r="O818">
        <v>38.18</v>
      </c>
      <c r="P818">
        <v>48.95</v>
      </c>
      <c r="Q818" s="2" t="s">
        <v>123</v>
      </c>
      <c r="R818" s="2" t="s">
        <v>75</v>
      </c>
      <c r="T818">
        <v>0</v>
      </c>
    </row>
    <row r="819" spans="1:21" x14ac:dyDescent="0.2">
      <c r="A819" s="2" t="s">
        <v>438</v>
      </c>
      <c r="B819" s="2" t="s">
        <v>1390</v>
      </c>
      <c r="C819" s="2" t="s">
        <v>37</v>
      </c>
      <c r="D819">
        <v>6750</v>
      </c>
      <c r="E819">
        <v>25076</v>
      </c>
      <c r="F819">
        <v>4</v>
      </c>
      <c r="G819" s="2" t="s">
        <v>1391</v>
      </c>
      <c r="H819" s="2" t="s">
        <v>54</v>
      </c>
      <c r="I819" s="2" t="s">
        <v>55</v>
      </c>
      <c r="J819" s="2" t="s">
        <v>56</v>
      </c>
      <c r="K819">
        <v>1</v>
      </c>
      <c r="L819" s="2" t="s">
        <v>292</v>
      </c>
      <c r="M819">
        <v>18</v>
      </c>
      <c r="N819">
        <v>352.62</v>
      </c>
      <c r="O819">
        <v>45.84</v>
      </c>
      <c r="P819">
        <v>58.77</v>
      </c>
      <c r="R819" s="2" t="s">
        <v>58</v>
      </c>
      <c r="T819">
        <v>0</v>
      </c>
    </row>
    <row r="820" spans="1:21" x14ac:dyDescent="0.2">
      <c r="A820" s="2" t="s">
        <v>160</v>
      </c>
      <c r="B820" s="2" t="s">
        <v>1392</v>
      </c>
      <c r="C820" s="2" t="s">
        <v>37</v>
      </c>
      <c r="D820">
        <v>6750</v>
      </c>
      <c r="E820">
        <v>25080</v>
      </c>
      <c r="F820">
        <v>4</v>
      </c>
      <c r="G820" s="2" t="s">
        <v>1393</v>
      </c>
      <c r="H820" s="2" t="s">
        <v>54</v>
      </c>
      <c r="I820" s="2" t="s">
        <v>55</v>
      </c>
      <c r="J820" s="2" t="s">
        <v>56</v>
      </c>
      <c r="K820">
        <v>1</v>
      </c>
      <c r="L820" s="2" t="s">
        <v>380</v>
      </c>
      <c r="M820">
        <v>18</v>
      </c>
      <c r="N820">
        <v>444.35</v>
      </c>
      <c r="O820">
        <v>57.77</v>
      </c>
      <c r="P820">
        <v>74.06</v>
      </c>
      <c r="R820" s="2" t="s">
        <v>58</v>
      </c>
      <c r="T820">
        <v>0</v>
      </c>
    </row>
    <row r="821" spans="1:21" x14ac:dyDescent="0.2">
      <c r="A821" s="2" t="s">
        <v>208</v>
      </c>
      <c r="B821" s="2" t="s">
        <v>1394</v>
      </c>
      <c r="C821" s="2" t="s">
        <v>37</v>
      </c>
      <c r="D821">
        <v>6750</v>
      </c>
      <c r="E821">
        <v>25080</v>
      </c>
      <c r="F821">
        <v>4</v>
      </c>
      <c r="G821" s="2" t="s">
        <v>1393</v>
      </c>
      <c r="H821" s="2" t="s">
        <v>54</v>
      </c>
      <c r="I821" s="2" t="s">
        <v>55</v>
      </c>
      <c r="J821" s="2" t="s">
        <v>56</v>
      </c>
      <c r="K821">
        <v>1</v>
      </c>
      <c r="L821" s="2" t="s">
        <v>380</v>
      </c>
      <c r="M821">
        <v>18</v>
      </c>
      <c r="N821">
        <v>303.07</v>
      </c>
      <c r="O821">
        <v>39.4</v>
      </c>
      <c r="P821">
        <v>50.51</v>
      </c>
      <c r="R821" s="2" t="s">
        <v>58</v>
      </c>
      <c r="T821">
        <v>0</v>
      </c>
    </row>
    <row r="822" spans="1:21" x14ac:dyDescent="0.2">
      <c r="A822" s="2" t="s">
        <v>421</v>
      </c>
      <c r="B822" s="2" t="s">
        <v>1395</v>
      </c>
      <c r="C822" s="2" t="s">
        <v>37</v>
      </c>
      <c r="D822">
        <v>6750</v>
      </c>
      <c r="E822">
        <v>25080</v>
      </c>
      <c r="F822">
        <v>4</v>
      </c>
      <c r="G822" s="2" t="s">
        <v>1393</v>
      </c>
      <c r="H822" s="2" t="s">
        <v>54</v>
      </c>
      <c r="I822" s="2" t="s">
        <v>55</v>
      </c>
      <c r="J822" s="2" t="s">
        <v>56</v>
      </c>
      <c r="K822">
        <v>1</v>
      </c>
      <c r="L822" s="2" t="s">
        <v>380</v>
      </c>
      <c r="M822">
        <v>18</v>
      </c>
      <c r="N822">
        <v>563.64</v>
      </c>
      <c r="O822">
        <v>73.27</v>
      </c>
      <c r="P822">
        <v>93.94</v>
      </c>
      <c r="R822" s="2" t="s">
        <v>58</v>
      </c>
      <c r="T822">
        <v>0</v>
      </c>
    </row>
    <row r="823" spans="1:21" x14ac:dyDescent="0.2">
      <c r="A823" s="2" t="s">
        <v>421</v>
      </c>
      <c r="B823" s="2" t="s">
        <v>1396</v>
      </c>
      <c r="C823" s="2" t="s">
        <v>37</v>
      </c>
      <c r="D823">
        <v>6750</v>
      </c>
      <c r="E823">
        <v>25080</v>
      </c>
      <c r="F823">
        <v>4</v>
      </c>
      <c r="G823" s="2" t="s">
        <v>1393</v>
      </c>
      <c r="H823" s="2" t="s">
        <v>54</v>
      </c>
      <c r="I823" s="2" t="s">
        <v>55</v>
      </c>
      <c r="J823" s="2" t="s">
        <v>56</v>
      </c>
      <c r="K823">
        <v>1</v>
      </c>
      <c r="L823" s="2" t="s">
        <v>380</v>
      </c>
      <c r="M823">
        <v>18</v>
      </c>
      <c r="N823">
        <v>497.99</v>
      </c>
      <c r="O823">
        <v>64.739999999999995</v>
      </c>
      <c r="P823">
        <v>83</v>
      </c>
      <c r="R823" s="2" t="s">
        <v>58</v>
      </c>
      <c r="T823">
        <v>0</v>
      </c>
    </row>
    <row r="824" spans="1:21" x14ac:dyDescent="0.2">
      <c r="A824" s="2" t="s">
        <v>421</v>
      </c>
      <c r="B824" s="2" t="s">
        <v>1397</v>
      </c>
      <c r="C824" s="2" t="s">
        <v>37</v>
      </c>
      <c r="D824">
        <v>6750</v>
      </c>
      <c r="E824">
        <v>25080</v>
      </c>
      <c r="F824">
        <v>4</v>
      </c>
      <c r="G824" s="2" t="s">
        <v>1393</v>
      </c>
      <c r="H824" s="2" t="s">
        <v>54</v>
      </c>
      <c r="I824" s="2" t="s">
        <v>55</v>
      </c>
      <c r="J824" s="2" t="s">
        <v>56</v>
      </c>
      <c r="K824">
        <v>1</v>
      </c>
      <c r="L824" s="2" t="s">
        <v>380</v>
      </c>
      <c r="M824">
        <v>18</v>
      </c>
      <c r="N824">
        <v>571.70000000000005</v>
      </c>
      <c r="O824">
        <v>74.319999999999993</v>
      </c>
      <c r="P824">
        <v>95.28</v>
      </c>
      <c r="R824" s="2" t="s">
        <v>58</v>
      </c>
      <c r="T824">
        <v>0</v>
      </c>
    </row>
    <row r="825" spans="1:21" x14ac:dyDescent="0.2">
      <c r="A825" s="2" t="s">
        <v>252</v>
      </c>
      <c r="B825" s="2" t="s">
        <v>1398</v>
      </c>
      <c r="C825" s="2" t="s">
        <v>37</v>
      </c>
      <c r="D825">
        <v>6750</v>
      </c>
      <c r="E825">
        <v>25090</v>
      </c>
      <c r="F825">
        <v>4</v>
      </c>
      <c r="G825" s="2" t="s">
        <v>1399</v>
      </c>
      <c r="H825" s="2" t="s">
        <v>54</v>
      </c>
      <c r="I825" s="2" t="s">
        <v>55</v>
      </c>
      <c r="J825" s="2" t="s">
        <v>56</v>
      </c>
      <c r="K825">
        <v>1</v>
      </c>
      <c r="L825" s="2" t="s">
        <v>380</v>
      </c>
      <c r="M825">
        <v>18</v>
      </c>
      <c r="N825">
        <v>303.51</v>
      </c>
      <c r="O825">
        <v>39.46</v>
      </c>
      <c r="P825">
        <v>50.59</v>
      </c>
      <c r="R825" s="2" t="s">
        <v>58</v>
      </c>
      <c r="T825">
        <v>0</v>
      </c>
    </row>
    <row r="826" spans="1:21" x14ac:dyDescent="0.2">
      <c r="A826" s="2" t="s">
        <v>160</v>
      </c>
      <c r="B826" s="2" t="s">
        <v>1400</v>
      </c>
      <c r="C826" s="2" t="s">
        <v>37</v>
      </c>
      <c r="D826">
        <v>6750</v>
      </c>
      <c r="E826">
        <v>25093</v>
      </c>
      <c r="F826">
        <v>4</v>
      </c>
      <c r="G826" s="2" t="s">
        <v>1401</v>
      </c>
      <c r="H826" s="2" t="s">
        <v>54</v>
      </c>
      <c r="I826" s="2" t="s">
        <v>55</v>
      </c>
      <c r="J826" s="2" t="s">
        <v>56</v>
      </c>
      <c r="K826">
        <v>1</v>
      </c>
      <c r="L826" s="2" t="s">
        <v>67</v>
      </c>
      <c r="M826">
        <v>18</v>
      </c>
      <c r="N826">
        <v>299.99</v>
      </c>
      <c r="O826">
        <v>39</v>
      </c>
      <c r="P826">
        <v>50</v>
      </c>
      <c r="R826" s="2" t="s">
        <v>58</v>
      </c>
      <c r="T826">
        <v>0</v>
      </c>
    </row>
    <row r="827" spans="1:21" x14ac:dyDescent="0.2">
      <c r="A827" s="2" t="s">
        <v>497</v>
      </c>
      <c r="B827" s="2" t="s">
        <v>1402</v>
      </c>
      <c r="C827" s="2" t="s">
        <v>37</v>
      </c>
      <c r="D827">
        <v>6750</v>
      </c>
      <c r="E827">
        <v>25104</v>
      </c>
      <c r="F827">
        <v>1</v>
      </c>
      <c r="G827" s="2" t="s">
        <v>1403</v>
      </c>
      <c r="H827" s="2" t="s">
        <v>54</v>
      </c>
      <c r="I827" s="2" t="s">
        <v>55</v>
      </c>
      <c r="J827" s="2" t="s">
        <v>56</v>
      </c>
      <c r="K827">
        <v>1</v>
      </c>
      <c r="L827" s="2" t="s">
        <v>160</v>
      </c>
      <c r="M827">
        <v>18</v>
      </c>
      <c r="N827">
        <v>338.82</v>
      </c>
      <c r="O827">
        <v>44.05</v>
      </c>
      <c r="P827">
        <v>56.47</v>
      </c>
      <c r="R827" s="2" t="s">
        <v>58</v>
      </c>
      <c r="T827">
        <v>0</v>
      </c>
    </row>
    <row r="828" spans="1:21" x14ac:dyDescent="0.2">
      <c r="A828" s="2" t="s">
        <v>236</v>
      </c>
      <c r="B828" s="2" t="s">
        <v>1404</v>
      </c>
      <c r="C828" s="2" t="s">
        <v>37</v>
      </c>
      <c r="D828">
        <v>6750</v>
      </c>
      <c r="E828">
        <v>25119</v>
      </c>
      <c r="F828">
        <v>4</v>
      </c>
      <c r="G828" s="2" t="s">
        <v>1004</v>
      </c>
      <c r="H828" s="2" t="s">
        <v>84</v>
      </c>
      <c r="I828" s="2" t="s">
        <v>85</v>
      </c>
      <c r="J828" s="2" t="s">
        <v>86</v>
      </c>
      <c r="K828">
        <v>1</v>
      </c>
      <c r="L828" s="2" t="s">
        <v>252</v>
      </c>
      <c r="M828">
        <v>18</v>
      </c>
      <c r="N828">
        <v>858.86</v>
      </c>
      <c r="O828">
        <v>111.65</v>
      </c>
      <c r="P828">
        <v>143.13999999999999</v>
      </c>
      <c r="R828" s="2" t="s">
        <v>75</v>
      </c>
      <c r="T828">
        <v>0</v>
      </c>
      <c r="U828">
        <v>10</v>
      </c>
    </row>
    <row r="829" spans="1:21" x14ac:dyDescent="0.2">
      <c r="A829" s="2" t="s">
        <v>64</v>
      </c>
      <c r="B829" s="2" t="s">
        <v>1405</v>
      </c>
      <c r="C829" s="2" t="s">
        <v>37</v>
      </c>
      <c r="D829">
        <v>6750</v>
      </c>
      <c r="E829">
        <v>25119</v>
      </c>
      <c r="F829">
        <v>1</v>
      </c>
      <c r="G829" s="2" t="s">
        <v>1004</v>
      </c>
      <c r="H829" s="2" t="s">
        <v>54</v>
      </c>
      <c r="I829" s="2" t="s">
        <v>55</v>
      </c>
      <c r="J829" s="2" t="s">
        <v>56</v>
      </c>
      <c r="K829">
        <v>1</v>
      </c>
      <c r="L829" s="2" t="s">
        <v>438</v>
      </c>
      <c r="M829">
        <v>18</v>
      </c>
      <c r="N829">
        <v>32990</v>
      </c>
      <c r="O829">
        <v>4288.7</v>
      </c>
      <c r="P829">
        <v>5498.33</v>
      </c>
      <c r="R829" s="2" t="s">
        <v>58</v>
      </c>
      <c r="T829">
        <v>0</v>
      </c>
    </row>
    <row r="830" spans="1:21" x14ac:dyDescent="0.2">
      <c r="A830" s="2" t="s">
        <v>380</v>
      </c>
      <c r="B830" s="2" t="s">
        <v>1406</v>
      </c>
      <c r="C830" s="2" t="s">
        <v>37</v>
      </c>
      <c r="D830">
        <v>6750</v>
      </c>
      <c r="E830">
        <v>25119</v>
      </c>
      <c r="F830">
        <v>1</v>
      </c>
      <c r="G830" s="2" t="s">
        <v>1004</v>
      </c>
      <c r="H830" s="2" t="s">
        <v>54</v>
      </c>
      <c r="I830" s="2" t="s">
        <v>55</v>
      </c>
      <c r="J830" s="2" t="s">
        <v>56</v>
      </c>
      <c r="K830">
        <v>1</v>
      </c>
      <c r="L830" s="2" t="s">
        <v>940</v>
      </c>
      <c r="M830">
        <v>18</v>
      </c>
      <c r="N830">
        <v>707.7</v>
      </c>
      <c r="O830">
        <v>92</v>
      </c>
      <c r="P830">
        <v>117.95</v>
      </c>
      <c r="R830" s="2" t="s">
        <v>58</v>
      </c>
      <c r="T830">
        <v>0</v>
      </c>
    </row>
    <row r="831" spans="1:21" x14ac:dyDescent="0.2">
      <c r="A831" s="2" t="s">
        <v>380</v>
      </c>
      <c r="B831" s="2" t="s">
        <v>1407</v>
      </c>
      <c r="C831" s="2" t="s">
        <v>37</v>
      </c>
      <c r="D831">
        <v>6750</v>
      </c>
      <c r="E831">
        <v>25122</v>
      </c>
      <c r="F831">
        <v>4</v>
      </c>
      <c r="G831" s="2" t="s">
        <v>1408</v>
      </c>
      <c r="H831" s="2" t="s">
        <v>54</v>
      </c>
      <c r="I831" s="2" t="s">
        <v>55</v>
      </c>
      <c r="J831" s="2" t="s">
        <v>56</v>
      </c>
      <c r="K831">
        <v>1</v>
      </c>
      <c r="L831" s="2" t="s">
        <v>1409</v>
      </c>
      <c r="M831">
        <v>18</v>
      </c>
      <c r="N831">
        <v>969.27</v>
      </c>
      <c r="O831">
        <v>126.01</v>
      </c>
      <c r="P831">
        <v>161.54</v>
      </c>
      <c r="R831" s="2" t="s">
        <v>58</v>
      </c>
      <c r="T831">
        <v>0</v>
      </c>
    </row>
    <row r="832" spans="1:21" x14ac:dyDescent="0.2">
      <c r="A832" s="2" t="s">
        <v>141</v>
      </c>
      <c r="B832" s="2" t="s">
        <v>1410</v>
      </c>
      <c r="C832" s="2" t="s">
        <v>37</v>
      </c>
      <c r="D832">
        <v>6288</v>
      </c>
      <c r="E832">
        <v>39471</v>
      </c>
      <c r="F832">
        <v>4</v>
      </c>
      <c r="G832" s="2" t="s">
        <v>1411</v>
      </c>
      <c r="H832" s="2" t="s">
        <v>46</v>
      </c>
      <c r="I832" s="2" t="s">
        <v>72</v>
      </c>
      <c r="J832" s="2" t="s">
        <v>110</v>
      </c>
      <c r="K832">
        <v>1</v>
      </c>
      <c r="L832" s="2" t="s">
        <v>380</v>
      </c>
      <c r="M832">
        <v>13</v>
      </c>
      <c r="N832">
        <v>700</v>
      </c>
      <c r="O832">
        <v>84</v>
      </c>
      <c r="P832">
        <v>116.67</v>
      </c>
      <c r="Q832" s="2" t="s">
        <v>123</v>
      </c>
      <c r="R832" s="2" t="s">
        <v>75</v>
      </c>
      <c r="T832">
        <v>0</v>
      </c>
    </row>
    <row r="833" spans="1:21" x14ac:dyDescent="0.2">
      <c r="A833" s="2" t="s">
        <v>50</v>
      </c>
      <c r="B833" s="2" t="s">
        <v>1412</v>
      </c>
      <c r="C833" s="2" t="s">
        <v>37</v>
      </c>
      <c r="D833">
        <v>6369</v>
      </c>
      <c r="E833">
        <v>23770</v>
      </c>
      <c r="F833">
        <v>1</v>
      </c>
      <c r="G833" s="2" t="s">
        <v>1413</v>
      </c>
      <c r="H833" s="2" t="s">
        <v>54</v>
      </c>
      <c r="I833" s="2" t="s">
        <v>55</v>
      </c>
      <c r="J833" s="2" t="s">
        <v>56</v>
      </c>
      <c r="K833">
        <v>1</v>
      </c>
      <c r="L833" s="2" t="s">
        <v>575</v>
      </c>
      <c r="M833">
        <v>13</v>
      </c>
      <c r="N833">
        <v>5107.92</v>
      </c>
      <c r="O833">
        <v>612.95000000000005</v>
      </c>
      <c r="P833">
        <v>851.32</v>
      </c>
      <c r="R833" s="2" t="s">
        <v>58</v>
      </c>
      <c r="T833">
        <v>0</v>
      </c>
    </row>
    <row r="834" spans="1:21" x14ac:dyDescent="0.2">
      <c r="A834" s="2" t="s">
        <v>304</v>
      </c>
      <c r="B834" s="2" t="s">
        <v>1414</v>
      </c>
      <c r="C834" s="2" t="s">
        <v>37</v>
      </c>
      <c r="D834">
        <v>6680</v>
      </c>
      <c r="E834">
        <v>65884</v>
      </c>
      <c r="F834">
        <v>4</v>
      </c>
      <c r="G834" s="2" t="s">
        <v>1415</v>
      </c>
      <c r="H834" s="2" t="s">
        <v>54</v>
      </c>
      <c r="I834" s="2" t="s">
        <v>55</v>
      </c>
      <c r="J834" s="2" t="s">
        <v>56</v>
      </c>
      <c r="K834">
        <v>1</v>
      </c>
      <c r="L834" s="2" t="s">
        <v>67</v>
      </c>
      <c r="M834">
        <v>18</v>
      </c>
      <c r="N834">
        <v>500.75</v>
      </c>
      <c r="O834">
        <v>65.099999999999994</v>
      </c>
      <c r="P834">
        <v>83.46</v>
      </c>
      <c r="R834" s="2" t="s">
        <v>58</v>
      </c>
      <c r="T834">
        <v>0</v>
      </c>
    </row>
    <row r="835" spans="1:21" x14ac:dyDescent="0.2">
      <c r="A835" s="2" t="s">
        <v>217</v>
      </c>
      <c r="B835" s="2" t="s">
        <v>1416</v>
      </c>
      <c r="C835" s="2" t="s">
        <v>37</v>
      </c>
      <c r="D835">
        <v>6750</v>
      </c>
      <c r="E835">
        <v>25198</v>
      </c>
      <c r="F835">
        <v>4</v>
      </c>
      <c r="G835" s="2" t="s">
        <v>1417</v>
      </c>
      <c r="H835" s="2" t="s">
        <v>54</v>
      </c>
      <c r="I835" s="2" t="s">
        <v>55</v>
      </c>
      <c r="J835" s="2" t="s">
        <v>56</v>
      </c>
      <c r="K835">
        <v>1</v>
      </c>
      <c r="L835" s="2" t="s">
        <v>141</v>
      </c>
      <c r="M835">
        <v>18</v>
      </c>
      <c r="N835">
        <v>18285</v>
      </c>
      <c r="O835">
        <v>2377.0500000000002</v>
      </c>
      <c r="P835">
        <v>3047.5</v>
      </c>
      <c r="R835" s="2" t="s">
        <v>58</v>
      </c>
      <c r="T835">
        <v>0</v>
      </c>
    </row>
    <row r="836" spans="1:21" x14ac:dyDescent="0.2">
      <c r="A836" s="2" t="s">
        <v>236</v>
      </c>
      <c r="B836" s="2" t="s">
        <v>1418</v>
      </c>
      <c r="C836" s="2" t="s">
        <v>37</v>
      </c>
      <c r="D836">
        <v>6750</v>
      </c>
      <c r="E836">
        <v>25646</v>
      </c>
      <c r="F836">
        <v>1</v>
      </c>
      <c r="G836" s="2" t="s">
        <v>1419</v>
      </c>
      <c r="H836" s="2" t="s">
        <v>54</v>
      </c>
      <c r="I836" s="2" t="s">
        <v>55</v>
      </c>
      <c r="J836" s="2" t="s">
        <v>56</v>
      </c>
      <c r="K836">
        <v>1</v>
      </c>
      <c r="L836" s="2" t="s">
        <v>304</v>
      </c>
      <c r="M836">
        <v>18</v>
      </c>
      <c r="N836">
        <v>365.91</v>
      </c>
      <c r="O836">
        <v>47.57</v>
      </c>
      <c r="P836">
        <v>60.99</v>
      </c>
      <c r="R836" s="2" t="s">
        <v>58</v>
      </c>
      <c r="T836">
        <v>0</v>
      </c>
    </row>
    <row r="837" spans="1:21" x14ac:dyDescent="0.2">
      <c r="A837" s="2" t="s">
        <v>141</v>
      </c>
      <c r="B837" s="2" t="s">
        <v>1420</v>
      </c>
      <c r="C837" s="2" t="s">
        <v>37</v>
      </c>
      <c r="D837">
        <v>6750</v>
      </c>
      <c r="E837">
        <v>27450</v>
      </c>
      <c r="F837">
        <v>4</v>
      </c>
      <c r="G837" s="2" t="s">
        <v>801</v>
      </c>
      <c r="H837" s="2" t="s">
        <v>54</v>
      </c>
      <c r="I837" s="2" t="s">
        <v>55</v>
      </c>
      <c r="J837" s="2" t="s">
        <v>56</v>
      </c>
      <c r="K837">
        <v>1</v>
      </c>
      <c r="L837" s="2" t="s">
        <v>292</v>
      </c>
      <c r="M837">
        <v>18</v>
      </c>
      <c r="N837">
        <v>233.11</v>
      </c>
      <c r="O837">
        <v>30.3</v>
      </c>
      <c r="P837">
        <v>38.85</v>
      </c>
      <c r="R837" s="2" t="s">
        <v>58</v>
      </c>
      <c r="T837">
        <v>0</v>
      </c>
    </row>
    <row r="838" spans="1:21" x14ac:dyDescent="0.2">
      <c r="A838" s="2" t="s">
        <v>236</v>
      </c>
      <c r="B838" s="2" t="s">
        <v>1421</v>
      </c>
      <c r="C838" s="2" t="s">
        <v>37</v>
      </c>
      <c r="D838">
        <v>6750</v>
      </c>
      <c r="E838">
        <v>56657</v>
      </c>
      <c r="F838">
        <v>1</v>
      </c>
      <c r="G838" s="2" t="s">
        <v>1422</v>
      </c>
      <c r="H838" s="2" t="s">
        <v>54</v>
      </c>
      <c r="I838" s="2" t="s">
        <v>55</v>
      </c>
      <c r="J838" s="2" t="s">
        <v>56</v>
      </c>
      <c r="K838">
        <v>1</v>
      </c>
      <c r="L838" s="2" t="s">
        <v>181</v>
      </c>
      <c r="M838">
        <v>18</v>
      </c>
      <c r="N838">
        <v>275.20999999999998</v>
      </c>
      <c r="O838">
        <v>35.78</v>
      </c>
      <c r="P838">
        <v>45.87</v>
      </c>
      <c r="R838" s="2" t="s">
        <v>58</v>
      </c>
      <c r="T838">
        <v>0</v>
      </c>
    </row>
    <row r="839" spans="1:21" x14ac:dyDescent="0.2">
      <c r="A839" s="2" t="s">
        <v>64</v>
      </c>
      <c r="B839" s="2" t="s">
        <v>1423</v>
      </c>
      <c r="C839" s="2" t="s">
        <v>37</v>
      </c>
      <c r="D839">
        <v>6750</v>
      </c>
      <c r="E839">
        <v>47901</v>
      </c>
      <c r="F839">
        <v>4</v>
      </c>
      <c r="G839" s="2" t="s">
        <v>1424</v>
      </c>
      <c r="H839" s="2" t="s">
        <v>54</v>
      </c>
      <c r="I839" s="2" t="s">
        <v>55</v>
      </c>
      <c r="J839" s="2" t="s">
        <v>56</v>
      </c>
      <c r="K839">
        <v>1</v>
      </c>
      <c r="L839" s="2" t="s">
        <v>398</v>
      </c>
      <c r="M839">
        <v>18</v>
      </c>
      <c r="N839">
        <v>234.69</v>
      </c>
      <c r="O839">
        <v>30.51</v>
      </c>
      <c r="P839">
        <v>39.11</v>
      </c>
      <c r="R839" s="2" t="s">
        <v>58</v>
      </c>
      <c r="T839">
        <v>0</v>
      </c>
    </row>
    <row r="840" spans="1:21" x14ac:dyDescent="0.2">
      <c r="A840" s="2" t="s">
        <v>141</v>
      </c>
      <c r="B840" s="2" t="s">
        <v>1425</v>
      </c>
      <c r="C840" s="2" t="s">
        <v>37</v>
      </c>
      <c r="D840">
        <v>6750</v>
      </c>
      <c r="E840">
        <v>47901</v>
      </c>
      <c r="F840">
        <v>4</v>
      </c>
      <c r="G840" s="2" t="s">
        <v>1424</v>
      </c>
      <c r="H840" s="2" t="s">
        <v>46</v>
      </c>
      <c r="I840" s="2" t="s">
        <v>47</v>
      </c>
      <c r="J840" s="2" t="s">
        <v>48</v>
      </c>
      <c r="K840">
        <v>1</v>
      </c>
      <c r="L840" s="2" t="s">
        <v>380</v>
      </c>
      <c r="M840">
        <v>18</v>
      </c>
      <c r="N840">
        <v>266.01</v>
      </c>
      <c r="O840">
        <v>34.58</v>
      </c>
      <c r="P840">
        <v>44.33</v>
      </c>
      <c r="Q840" s="2" t="s">
        <v>123</v>
      </c>
      <c r="R840" s="2" t="s">
        <v>1426</v>
      </c>
      <c r="T840">
        <v>0</v>
      </c>
    </row>
    <row r="841" spans="1:21" x14ac:dyDescent="0.2">
      <c r="A841" s="2" t="s">
        <v>236</v>
      </c>
      <c r="B841" s="2" t="s">
        <v>1427</v>
      </c>
      <c r="C841" s="2" t="s">
        <v>37</v>
      </c>
      <c r="D841">
        <v>6750</v>
      </c>
      <c r="E841">
        <v>47901</v>
      </c>
      <c r="F841">
        <v>4</v>
      </c>
      <c r="G841" s="2" t="s">
        <v>1424</v>
      </c>
      <c r="H841" s="2" t="s">
        <v>54</v>
      </c>
      <c r="I841" s="2" t="s">
        <v>55</v>
      </c>
      <c r="J841" s="2" t="s">
        <v>56</v>
      </c>
      <c r="K841">
        <v>1</v>
      </c>
      <c r="L841" s="2" t="s">
        <v>421</v>
      </c>
      <c r="M841">
        <v>18</v>
      </c>
      <c r="N841">
        <v>379.77</v>
      </c>
      <c r="O841">
        <v>49.37</v>
      </c>
      <c r="P841">
        <v>63.29</v>
      </c>
      <c r="R841" s="2" t="s">
        <v>58</v>
      </c>
      <c r="T841">
        <v>0</v>
      </c>
    </row>
    <row r="842" spans="1:21" x14ac:dyDescent="0.2">
      <c r="A842" s="2" t="s">
        <v>57</v>
      </c>
      <c r="B842" s="2" t="s">
        <v>1428</v>
      </c>
      <c r="C842" s="2" t="s">
        <v>37</v>
      </c>
      <c r="D842">
        <v>6750</v>
      </c>
      <c r="E842">
        <v>47901</v>
      </c>
      <c r="F842">
        <v>4</v>
      </c>
      <c r="G842" s="2" t="s">
        <v>1424</v>
      </c>
      <c r="H842" s="2" t="s">
        <v>54</v>
      </c>
      <c r="I842" s="2" t="s">
        <v>55</v>
      </c>
      <c r="J842" s="2" t="s">
        <v>56</v>
      </c>
      <c r="K842">
        <v>1</v>
      </c>
      <c r="L842" s="2" t="s">
        <v>398</v>
      </c>
      <c r="M842">
        <v>18</v>
      </c>
      <c r="N842">
        <v>219.8</v>
      </c>
      <c r="O842">
        <v>28.57</v>
      </c>
      <c r="P842">
        <v>36.630000000000003</v>
      </c>
      <c r="R842" s="2" t="s">
        <v>58</v>
      </c>
      <c r="T842">
        <v>0</v>
      </c>
    </row>
    <row r="843" spans="1:21" x14ac:dyDescent="0.2">
      <c r="A843" s="2" t="s">
        <v>438</v>
      </c>
      <c r="B843" s="2" t="s">
        <v>1429</v>
      </c>
      <c r="C843" s="2" t="s">
        <v>37</v>
      </c>
      <c r="D843">
        <v>6795</v>
      </c>
      <c r="E843">
        <v>47458</v>
      </c>
      <c r="F843">
        <v>4</v>
      </c>
      <c r="G843" s="2" t="s">
        <v>1430</v>
      </c>
      <c r="H843" s="2" t="s">
        <v>46</v>
      </c>
      <c r="I843" s="2" t="s">
        <v>47</v>
      </c>
      <c r="J843" s="2" t="s">
        <v>48</v>
      </c>
      <c r="K843">
        <v>1</v>
      </c>
      <c r="L843" s="2" t="s">
        <v>286</v>
      </c>
      <c r="M843">
        <v>108</v>
      </c>
      <c r="N843">
        <v>3118.1</v>
      </c>
      <c r="O843">
        <v>336.75</v>
      </c>
      <c r="P843">
        <v>519.67999999999995</v>
      </c>
      <c r="Q843" s="2" t="s">
        <v>123</v>
      </c>
      <c r="R843" s="2" t="s">
        <v>75</v>
      </c>
      <c r="T843">
        <v>0</v>
      </c>
    </row>
    <row r="844" spans="1:21" x14ac:dyDescent="0.2">
      <c r="A844" s="2" t="s">
        <v>67</v>
      </c>
      <c r="B844" s="2" t="s">
        <v>1431</v>
      </c>
      <c r="C844" s="2" t="s">
        <v>37</v>
      </c>
      <c r="D844">
        <v>6795</v>
      </c>
      <c r="E844">
        <v>55414</v>
      </c>
      <c r="F844">
        <v>0</v>
      </c>
      <c r="G844" s="2" t="s">
        <v>453</v>
      </c>
      <c r="H844" s="2" t="s">
        <v>54</v>
      </c>
      <c r="I844" s="2" t="s">
        <v>55</v>
      </c>
      <c r="J844" s="2" t="s">
        <v>56</v>
      </c>
      <c r="K844">
        <v>1</v>
      </c>
      <c r="L844" s="2" t="s">
        <v>50</v>
      </c>
      <c r="M844">
        <v>140</v>
      </c>
      <c r="N844">
        <v>825</v>
      </c>
      <c r="O844">
        <v>99</v>
      </c>
      <c r="P844">
        <v>137.5</v>
      </c>
      <c r="R844" s="2" t="s">
        <v>58</v>
      </c>
      <c r="T844">
        <v>0</v>
      </c>
    </row>
    <row r="845" spans="1:21" x14ac:dyDescent="0.2">
      <c r="A845" s="2" t="s">
        <v>160</v>
      </c>
      <c r="B845" s="2" t="s">
        <v>1432</v>
      </c>
      <c r="C845" s="2" t="s">
        <v>37</v>
      </c>
      <c r="D845">
        <v>6795</v>
      </c>
      <c r="E845">
        <v>58008</v>
      </c>
      <c r="F845">
        <v>0</v>
      </c>
      <c r="G845" s="2" t="s">
        <v>471</v>
      </c>
      <c r="H845" s="2" t="s">
        <v>54</v>
      </c>
      <c r="I845" s="2" t="s">
        <v>55</v>
      </c>
      <c r="J845" s="2" t="s">
        <v>56</v>
      </c>
      <c r="K845">
        <v>1</v>
      </c>
      <c r="L845" s="2" t="s">
        <v>438</v>
      </c>
      <c r="M845">
        <v>108</v>
      </c>
      <c r="N845">
        <v>1480</v>
      </c>
      <c r="O845">
        <v>159.84</v>
      </c>
      <c r="P845">
        <v>246.67</v>
      </c>
      <c r="R845" s="2" t="s">
        <v>58</v>
      </c>
      <c r="T845">
        <v>0</v>
      </c>
    </row>
    <row r="846" spans="1:21" x14ac:dyDescent="0.2">
      <c r="A846" s="2" t="s">
        <v>208</v>
      </c>
      <c r="B846" s="2" t="s">
        <v>1433</v>
      </c>
      <c r="C846" s="2" t="s">
        <v>37</v>
      </c>
      <c r="D846">
        <v>6795</v>
      </c>
      <c r="E846">
        <v>58008</v>
      </c>
      <c r="F846">
        <v>0</v>
      </c>
      <c r="G846" s="2" t="s">
        <v>471</v>
      </c>
      <c r="H846" s="2" t="s">
        <v>54</v>
      </c>
      <c r="I846" s="2" t="s">
        <v>55</v>
      </c>
      <c r="J846" s="2" t="s">
        <v>56</v>
      </c>
      <c r="K846">
        <v>1</v>
      </c>
      <c r="L846" s="2" t="s">
        <v>208</v>
      </c>
      <c r="M846">
        <v>108</v>
      </c>
      <c r="N846">
        <v>3775</v>
      </c>
      <c r="O846">
        <v>407.7</v>
      </c>
      <c r="P846">
        <v>629.16999999999996</v>
      </c>
      <c r="R846" s="2" t="s">
        <v>58</v>
      </c>
      <c r="T846">
        <v>0</v>
      </c>
    </row>
    <row r="847" spans="1:21" x14ac:dyDescent="0.2">
      <c r="A847" s="2" t="s">
        <v>438</v>
      </c>
      <c r="B847" s="2" t="s">
        <v>1434</v>
      </c>
      <c r="C847" s="2" t="s">
        <v>37</v>
      </c>
      <c r="D847">
        <v>6795</v>
      </c>
      <c r="E847">
        <v>58008</v>
      </c>
      <c r="F847">
        <v>0</v>
      </c>
      <c r="G847" s="2" t="s">
        <v>471</v>
      </c>
      <c r="H847" s="2" t="s">
        <v>84</v>
      </c>
      <c r="I847" s="2" t="s">
        <v>79</v>
      </c>
      <c r="J847" s="2" t="s">
        <v>126</v>
      </c>
      <c r="K847">
        <v>1</v>
      </c>
      <c r="L847" s="2" t="s">
        <v>465</v>
      </c>
      <c r="M847">
        <v>140</v>
      </c>
      <c r="N847">
        <v>1390</v>
      </c>
      <c r="O847">
        <v>166.8</v>
      </c>
      <c r="P847">
        <v>231.67</v>
      </c>
      <c r="Q847" s="2" t="s">
        <v>89</v>
      </c>
      <c r="R847" s="2" t="s">
        <v>75</v>
      </c>
      <c r="S847">
        <v>1</v>
      </c>
      <c r="T847">
        <v>1</v>
      </c>
      <c r="U847">
        <v>10</v>
      </c>
    </row>
    <row r="848" spans="1:21" x14ac:dyDescent="0.2">
      <c r="A848" s="2" t="s">
        <v>208</v>
      </c>
      <c r="B848" s="2" t="s">
        <v>1435</v>
      </c>
      <c r="C848" s="2" t="s">
        <v>37</v>
      </c>
      <c r="D848">
        <v>6795</v>
      </c>
      <c r="E848">
        <v>45689</v>
      </c>
      <c r="F848">
        <v>0</v>
      </c>
      <c r="G848" s="2" t="s">
        <v>885</v>
      </c>
      <c r="H848" s="2" t="s">
        <v>54</v>
      </c>
      <c r="I848" s="2" t="s">
        <v>55</v>
      </c>
      <c r="J848" s="2" t="s">
        <v>56</v>
      </c>
      <c r="K848">
        <v>1</v>
      </c>
      <c r="L848" s="2" t="s">
        <v>455</v>
      </c>
      <c r="M848">
        <v>140</v>
      </c>
      <c r="N848">
        <v>795</v>
      </c>
      <c r="O848">
        <v>95.4</v>
      </c>
      <c r="P848">
        <v>132.5</v>
      </c>
      <c r="R848" s="2" t="s">
        <v>58</v>
      </c>
      <c r="T848">
        <v>0</v>
      </c>
    </row>
    <row r="849" spans="1:20" x14ac:dyDescent="0.2">
      <c r="A849" s="2" t="s">
        <v>67</v>
      </c>
      <c r="B849" s="2" t="s">
        <v>1436</v>
      </c>
      <c r="C849" s="2" t="s">
        <v>37</v>
      </c>
      <c r="D849">
        <v>6795</v>
      </c>
      <c r="E849">
        <v>47458</v>
      </c>
      <c r="F849">
        <v>0</v>
      </c>
      <c r="G849" s="2" t="s">
        <v>1430</v>
      </c>
      <c r="H849" s="2" t="s">
        <v>54</v>
      </c>
      <c r="I849" s="2" t="s">
        <v>55</v>
      </c>
      <c r="J849" s="2" t="s">
        <v>56</v>
      </c>
      <c r="K849">
        <v>1</v>
      </c>
      <c r="L849" s="2" t="s">
        <v>217</v>
      </c>
      <c r="M849">
        <v>108</v>
      </c>
      <c r="N849">
        <v>479.25</v>
      </c>
      <c r="O849">
        <v>51.76</v>
      </c>
      <c r="P849">
        <v>79.87</v>
      </c>
      <c r="R849" s="2" t="s">
        <v>58</v>
      </c>
      <c r="T849">
        <v>0</v>
      </c>
    </row>
    <row r="850" spans="1:20" x14ac:dyDescent="0.2">
      <c r="A850" s="2" t="s">
        <v>421</v>
      </c>
      <c r="B850" s="2" t="s">
        <v>1437</v>
      </c>
      <c r="C850" s="2" t="s">
        <v>37</v>
      </c>
      <c r="D850">
        <v>6795</v>
      </c>
      <c r="E850">
        <v>47458</v>
      </c>
      <c r="F850">
        <v>0</v>
      </c>
      <c r="G850" s="2" t="s">
        <v>1430</v>
      </c>
      <c r="H850" s="2" t="s">
        <v>54</v>
      </c>
      <c r="I850" s="2" t="s">
        <v>55</v>
      </c>
      <c r="J850" s="2" t="s">
        <v>56</v>
      </c>
      <c r="K850">
        <v>1</v>
      </c>
      <c r="L850" s="2" t="s">
        <v>160</v>
      </c>
      <c r="M850">
        <v>108</v>
      </c>
      <c r="N850">
        <v>542.70000000000005</v>
      </c>
      <c r="O850">
        <v>58.61</v>
      </c>
      <c r="P850">
        <v>90.46</v>
      </c>
      <c r="R850" s="2" t="s">
        <v>58</v>
      </c>
      <c r="T850">
        <v>0</v>
      </c>
    </row>
    <row r="851" spans="1:20" x14ac:dyDescent="0.2">
      <c r="A851" s="2" t="s">
        <v>67</v>
      </c>
      <c r="B851" s="2" t="s">
        <v>1438</v>
      </c>
      <c r="C851" s="2" t="s">
        <v>37</v>
      </c>
      <c r="D851">
        <v>6795</v>
      </c>
      <c r="E851">
        <v>47458</v>
      </c>
      <c r="F851">
        <v>4</v>
      </c>
      <c r="G851" s="2" t="s">
        <v>1430</v>
      </c>
      <c r="H851" s="2" t="s">
        <v>46</v>
      </c>
      <c r="I851" s="2" t="s">
        <v>47</v>
      </c>
      <c r="J851" s="2" t="s">
        <v>48</v>
      </c>
      <c r="K851">
        <v>1</v>
      </c>
      <c r="L851" s="2" t="s">
        <v>50</v>
      </c>
      <c r="M851">
        <v>108</v>
      </c>
      <c r="N851">
        <v>292.05</v>
      </c>
      <c r="O851">
        <v>31.54</v>
      </c>
      <c r="P851">
        <v>48.67</v>
      </c>
      <c r="Q851" s="2" t="s">
        <v>123</v>
      </c>
      <c r="R851" s="2" t="s">
        <v>75</v>
      </c>
      <c r="T851">
        <v>0</v>
      </c>
    </row>
    <row r="852" spans="1:20" x14ac:dyDescent="0.2">
      <c r="A852" s="2" t="s">
        <v>50</v>
      </c>
      <c r="B852" s="2" t="s">
        <v>1439</v>
      </c>
      <c r="C852" s="2" t="s">
        <v>37</v>
      </c>
      <c r="D852">
        <v>7065</v>
      </c>
      <c r="E852">
        <v>26667</v>
      </c>
      <c r="F852">
        <v>4</v>
      </c>
      <c r="G852" s="2" t="s">
        <v>1440</v>
      </c>
      <c r="H852" s="2" t="s">
        <v>54</v>
      </c>
      <c r="I852" s="2" t="s">
        <v>55</v>
      </c>
      <c r="J852" s="2" t="s">
        <v>56</v>
      </c>
      <c r="K852">
        <v>1</v>
      </c>
      <c r="L852" s="2" t="s">
        <v>292</v>
      </c>
      <c r="M852">
        <v>74</v>
      </c>
      <c r="N852">
        <v>249</v>
      </c>
      <c r="O852">
        <v>34.86</v>
      </c>
      <c r="P852">
        <v>41.5</v>
      </c>
      <c r="R852" s="2" t="s">
        <v>58</v>
      </c>
      <c r="T852">
        <v>0</v>
      </c>
    </row>
    <row r="853" spans="1:20" x14ac:dyDescent="0.2">
      <c r="A853" s="2" t="s">
        <v>102</v>
      </c>
      <c r="B853" s="2" t="s">
        <v>1441</v>
      </c>
      <c r="C853" s="2" t="s">
        <v>37</v>
      </c>
      <c r="D853">
        <v>7065</v>
      </c>
      <c r="E853">
        <v>32223</v>
      </c>
      <c r="F853">
        <v>1</v>
      </c>
      <c r="G853" s="2" t="s">
        <v>1442</v>
      </c>
      <c r="H853" s="2" t="s">
        <v>54</v>
      </c>
      <c r="I853" s="2" t="s">
        <v>55</v>
      </c>
      <c r="J853" s="2" t="s">
        <v>56</v>
      </c>
      <c r="K853">
        <v>1</v>
      </c>
      <c r="L853" s="2" t="s">
        <v>380</v>
      </c>
      <c r="M853">
        <v>74</v>
      </c>
      <c r="N853">
        <v>199</v>
      </c>
      <c r="O853">
        <v>27.86</v>
      </c>
      <c r="P853">
        <v>33.17</v>
      </c>
      <c r="R853" s="2" t="s">
        <v>58</v>
      </c>
      <c r="T853">
        <v>0</v>
      </c>
    </row>
    <row r="854" spans="1:20" x14ac:dyDescent="0.2">
      <c r="A854" s="2" t="s">
        <v>421</v>
      </c>
      <c r="B854" s="2" t="s">
        <v>1443</v>
      </c>
      <c r="C854" s="2" t="s">
        <v>37</v>
      </c>
      <c r="D854">
        <v>7129</v>
      </c>
      <c r="E854">
        <v>27034</v>
      </c>
      <c r="F854">
        <v>4</v>
      </c>
      <c r="G854" s="2" t="s">
        <v>1444</v>
      </c>
      <c r="H854" s="2" t="s">
        <v>54</v>
      </c>
      <c r="I854" s="2" t="s">
        <v>55</v>
      </c>
      <c r="J854" s="2" t="s">
        <v>56</v>
      </c>
      <c r="K854">
        <v>1</v>
      </c>
      <c r="L854" s="2" t="s">
        <v>208</v>
      </c>
      <c r="M854">
        <v>13</v>
      </c>
      <c r="N854">
        <v>185.8</v>
      </c>
      <c r="O854">
        <v>22.3</v>
      </c>
      <c r="P854">
        <v>30.97</v>
      </c>
      <c r="R854" s="2" t="s">
        <v>58</v>
      </c>
      <c r="T854">
        <v>0</v>
      </c>
    </row>
    <row r="855" spans="1:20" x14ac:dyDescent="0.2">
      <c r="A855" s="2" t="s">
        <v>304</v>
      </c>
      <c r="B855" s="2" t="s">
        <v>1445</v>
      </c>
      <c r="C855" s="2" t="s">
        <v>37</v>
      </c>
      <c r="D855">
        <v>7181</v>
      </c>
      <c r="E855">
        <v>28449</v>
      </c>
      <c r="F855">
        <v>1</v>
      </c>
      <c r="G855" s="2" t="s">
        <v>1032</v>
      </c>
      <c r="H855" s="2" t="s">
        <v>84</v>
      </c>
      <c r="I855" s="2" t="s">
        <v>85</v>
      </c>
      <c r="J855" s="2" t="s">
        <v>86</v>
      </c>
      <c r="K855">
        <v>1</v>
      </c>
      <c r="L855" s="2" t="s">
        <v>803</v>
      </c>
      <c r="M855">
        <v>13</v>
      </c>
      <c r="N855">
        <v>219.6</v>
      </c>
      <c r="O855">
        <v>26.35</v>
      </c>
      <c r="P855">
        <v>36.6</v>
      </c>
      <c r="R855" s="2" t="s">
        <v>75</v>
      </c>
      <c r="T855">
        <v>0</v>
      </c>
    </row>
    <row r="856" spans="1:20" x14ac:dyDescent="0.2">
      <c r="A856" s="2" t="s">
        <v>304</v>
      </c>
      <c r="B856" s="2" t="s">
        <v>1446</v>
      </c>
      <c r="C856" s="2" t="s">
        <v>37</v>
      </c>
      <c r="D856">
        <v>7181</v>
      </c>
      <c r="E856">
        <v>28449</v>
      </c>
      <c r="F856">
        <v>4</v>
      </c>
      <c r="G856" s="2" t="s">
        <v>1032</v>
      </c>
      <c r="H856" s="2" t="s">
        <v>54</v>
      </c>
      <c r="I856" s="2" t="s">
        <v>55</v>
      </c>
      <c r="J856" s="2" t="s">
        <v>56</v>
      </c>
      <c r="K856">
        <v>1</v>
      </c>
      <c r="L856" s="2" t="s">
        <v>497</v>
      </c>
      <c r="M856">
        <v>13</v>
      </c>
      <c r="N856">
        <v>276.3</v>
      </c>
      <c r="O856">
        <v>33.159999999999997</v>
      </c>
      <c r="P856">
        <v>46.05</v>
      </c>
      <c r="R856" s="2" t="s">
        <v>58</v>
      </c>
      <c r="T856">
        <v>0</v>
      </c>
    </row>
    <row r="857" spans="1:20" x14ac:dyDescent="0.2">
      <c r="A857" s="2" t="s">
        <v>102</v>
      </c>
      <c r="B857" s="2" t="s">
        <v>1447</v>
      </c>
      <c r="C857" s="2" t="s">
        <v>37</v>
      </c>
      <c r="D857">
        <v>7181</v>
      </c>
      <c r="E857">
        <v>28449</v>
      </c>
      <c r="F857">
        <v>1</v>
      </c>
      <c r="G857" s="2" t="s">
        <v>1032</v>
      </c>
      <c r="H857" s="2" t="s">
        <v>84</v>
      </c>
      <c r="I857" s="2" t="s">
        <v>85</v>
      </c>
      <c r="J857" s="2" t="s">
        <v>86</v>
      </c>
      <c r="K857">
        <v>1</v>
      </c>
      <c r="L857" s="2" t="s">
        <v>514</v>
      </c>
      <c r="M857">
        <v>13</v>
      </c>
      <c r="N857">
        <v>368.1</v>
      </c>
      <c r="O857">
        <v>44.17</v>
      </c>
      <c r="P857">
        <v>61.35</v>
      </c>
      <c r="R857" s="2" t="s">
        <v>75</v>
      </c>
      <c r="T857">
        <v>0</v>
      </c>
    </row>
    <row r="858" spans="1:20" x14ac:dyDescent="0.2">
      <c r="A858" s="2" t="s">
        <v>380</v>
      </c>
      <c r="B858" s="2" t="s">
        <v>1448</v>
      </c>
      <c r="C858" s="2" t="s">
        <v>37</v>
      </c>
      <c r="D858">
        <v>7181</v>
      </c>
      <c r="E858">
        <v>28449</v>
      </c>
      <c r="F858">
        <v>4</v>
      </c>
      <c r="G858" s="2" t="s">
        <v>1032</v>
      </c>
      <c r="H858" s="2" t="s">
        <v>54</v>
      </c>
      <c r="I858" s="2" t="s">
        <v>55</v>
      </c>
      <c r="J858" s="2" t="s">
        <v>56</v>
      </c>
      <c r="K858">
        <v>1</v>
      </c>
      <c r="L858" s="2" t="s">
        <v>803</v>
      </c>
      <c r="M858">
        <v>13</v>
      </c>
      <c r="N858">
        <v>259.2</v>
      </c>
      <c r="O858">
        <v>31.1</v>
      </c>
      <c r="P858">
        <v>43.2</v>
      </c>
      <c r="R858" s="2" t="s">
        <v>58</v>
      </c>
      <c r="T858">
        <v>0</v>
      </c>
    </row>
    <row r="859" spans="1:20" x14ac:dyDescent="0.2">
      <c r="A859" s="2" t="s">
        <v>64</v>
      </c>
      <c r="B859" s="2" t="s">
        <v>1449</v>
      </c>
      <c r="C859" s="2" t="s">
        <v>37</v>
      </c>
      <c r="D859">
        <v>7220</v>
      </c>
      <c r="E859">
        <v>7220</v>
      </c>
      <c r="F859">
        <v>1</v>
      </c>
      <c r="G859" s="2" t="s">
        <v>1450</v>
      </c>
      <c r="H859" s="2" t="s">
        <v>54</v>
      </c>
      <c r="I859" s="2" t="s">
        <v>55</v>
      </c>
      <c r="J859" s="2" t="s">
        <v>56</v>
      </c>
      <c r="K859">
        <v>1</v>
      </c>
      <c r="L859" s="2" t="s">
        <v>57</v>
      </c>
      <c r="M859">
        <v>18</v>
      </c>
      <c r="N859">
        <v>235</v>
      </c>
      <c r="O859">
        <v>30.55</v>
      </c>
      <c r="P859">
        <v>39.17</v>
      </c>
      <c r="R859" s="2" t="s">
        <v>58</v>
      </c>
      <c r="T859">
        <v>0</v>
      </c>
    </row>
    <row r="860" spans="1:20" x14ac:dyDescent="0.2">
      <c r="A860" s="2" t="s">
        <v>102</v>
      </c>
      <c r="B860" s="2" t="s">
        <v>1451</v>
      </c>
      <c r="C860" s="2" t="s">
        <v>37</v>
      </c>
      <c r="D860">
        <v>7372</v>
      </c>
      <c r="E860">
        <v>56938</v>
      </c>
      <c r="F860">
        <v>4</v>
      </c>
      <c r="G860" s="2" t="s">
        <v>1452</v>
      </c>
      <c r="H860" s="2" t="s">
        <v>54</v>
      </c>
      <c r="I860" s="2" t="s">
        <v>55</v>
      </c>
      <c r="J860" s="2" t="s">
        <v>56</v>
      </c>
      <c r="K860">
        <v>1</v>
      </c>
      <c r="L860" s="2" t="s">
        <v>304</v>
      </c>
      <c r="M860">
        <v>108</v>
      </c>
      <c r="N860">
        <v>293.5</v>
      </c>
      <c r="O860">
        <v>31.7</v>
      </c>
      <c r="P860">
        <v>48.92</v>
      </c>
      <c r="R860" s="2" t="s">
        <v>58</v>
      </c>
      <c r="T860">
        <v>0</v>
      </c>
    </row>
    <row r="861" spans="1:20" x14ac:dyDescent="0.2">
      <c r="A861" s="2" t="s">
        <v>304</v>
      </c>
      <c r="B861" s="2" t="s">
        <v>1453</v>
      </c>
      <c r="C861" s="2" t="s">
        <v>37</v>
      </c>
      <c r="D861">
        <v>7421</v>
      </c>
      <c r="E861">
        <v>12756</v>
      </c>
      <c r="F861">
        <v>4</v>
      </c>
      <c r="G861" s="2" t="s">
        <v>1454</v>
      </c>
      <c r="H861" s="2" t="s">
        <v>54</v>
      </c>
      <c r="I861" s="2" t="s">
        <v>55</v>
      </c>
      <c r="J861" s="2" t="s">
        <v>56</v>
      </c>
      <c r="K861">
        <v>1</v>
      </c>
      <c r="L861" s="2" t="s">
        <v>238</v>
      </c>
      <c r="M861">
        <v>108</v>
      </c>
      <c r="N861">
        <v>330</v>
      </c>
      <c r="O861">
        <v>35.64</v>
      </c>
      <c r="P861">
        <v>55</v>
      </c>
      <c r="R861" s="2" t="s">
        <v>58</v>
      </c>
      <c r="T861">
        <v>0</v>
      </c>
    </row>
    <row r="862" spans="1:20" x14ac:dyDescent="0.2">
      <c r="A862" s="2" t="s">
        <v>380</v>
      </c>
      <c r="B862" s="2" t="s">
        <v>1455</v>
      </c>
      <c r="C862" s="2" t="s">
        <v>37</v>
      </c>
      <c r="D862">
        <v>7575</v>
      </c>
      <c r="E862">
        <v>7575</v>
      </c>
      <c r="F862">
        <v>1</v>
      </c>
      <c r="G862" s="2" t="s">
        <v>1456</v>
      </c>
      <c r="H862" s="2" t="s">
        <v>54</v>
      </c>
      <c r="I862" s="2" t="s">
        <v>55</v>
      </c>
      <c r="J862" s="2" t="s">
        <v>56</v>
      </c>
      <c r="K862">
        <v>1</v>
      </c>
      <c r="L862" s="2" t="s">
        <v>1457</v>
      </c>
      <c r="M862">
        <v>18</v>
      </c>
      <c r="N862">
        <v>919</v>
      </c>
      <c r="O862">
        <v>119.47</v>
      </c>
      <c r="P862">
        <v>153.16999999999999</v>
      </c>
      <c r="R862" s="2" t="s">
        <v>58</v>
      </c>
      <c r="T862">
        <v>0</v>
      </c>
    </row>
    <row r="863" spans="1:20" x14ac:dyDescent="0.2">
      <c r="A863" s="2" t="s">
        <v>217</v>
      </c>
      <c r="B863" s="2" t="s">
        <v>1458</v>
      </c>
      <c r="C863" s="2" t="s">
        <v>37</v>
      </c>
      <c r="D863">
        <v>7632</v>
      </c>
      <c r="E863">
        <v>28793</v>
      </c>
      <c r="F863">
        <v>4</v>
      </c>
      <c r="G863" s="2" t="s">
        <v>1459</v>
      </c>
      <c r="H863" s="2" t="s">
        <v>54</v>
      </c>
      <c r="I863" s="2" t="s">
        <v>55</v>
      </c>
      <c r="J863" s="2" t="s">
        <v>56</v>
      </c>
      <c r="K863">
        <v>1</v>
      </c>
      <c r="L863" s="2" t="s">
        <v>438</v>
      </c>
      <c r="M863">
        <v>18</v>
      </c>
      <c r="N863">
        <v>179.69</v>
      </c>
      <c r="O863">
        <v>23.36</v>
      </c>
      <c r="P863">
        <v>29.95</v>
      </c>
      <c r="R863" s="2" t="s">
        <v>58</v>
      </c>
      <c r="T863">
        <v>0</v>
      </c>
    </row>
    <row r="864" spans="1:20" x14ac:dyDescent="0.2">
      <c r="A864" s="2" t="s">
        <v>67</v>
      </c>
      <c r="B864" s="2" t="s">
        <v>1460</v>
      </c>
      <c r="C864" s="2" t="s">
        <v>37</v>
      </c>
      <c r="D864">
        <v>7632</v>
      </c>
      <c r="E864">
        <v>28793</v>
      </c>
      <c r="F864">
        <v>4</v>
      </c>
      <c r="G864" s="2" t="s">
        <v>1459</v>
      </c>
      <c r="H864" s="2" t="s">
        <v>54</v>
      </c>
      <c r="I864" s="2" t="s">
        <v>55</v>
      </c>
      <c r="J864" s="2" t="s">
        <v>56</v>
      </c>
      <c r="K864">
        <v>1</v>
      </c>
      <c r="L864" s="2" t="s">
        <v>380</v>
      </c>
      <c r="M864">
        <v>18</v>
      </c>
      <c r="N864">
        <v>206.5</v>
      </c>
      <c r="O864">
        <v>21.72</v>
      </c>
      <c r="P864">
        <v>28.54</v>
      </c>
      <c r="R864" s="2" t="s">
        <v>58</v>
      </c>
      <c r="T864">
        <v>0</v>
      </c>
    </row>
    <row r="865" spans="1:21" x14ac:dyDescent="0.2">
      <c r="A865" s="2" t="s">
        <v>252</v>
      </c>
      <c r="B865" s="2" t="s">
        <v>1461</v>
      </c>
      <c r="C865" s="2" t="s">
        <v>37</v>
      </c>
      <c r="D865">
        <v>7632</v>
      </c>
      <c r="E865">
        <v>42836</v>
      </c>
      <c r="F865">
        <v>4</v>
      </c>
      <c r="G865" s="2" t="s">
        <v>1462</v>
      </c>
      <c r="H865" s="2" t="s">
        <v>84</v>
      </c>
      <c r="I865" s="2" t="s">
        <v>85</v>
      </c>
      <c r="J865" s="2" t="s">
        <v>86</v>
      </c>
      <c r="K865">
        <v>1</v>
      </c>
      <c r="L865" s="2" t="s">
        <v>421</v>
      </c>
      <c r="M865">
        <v>18</v>
      </c>
      <c r="N865">
        <v>244.13</v>
      </c>
      <c r="O865">
        <v>31.74</v>
      </c>
      <c r="P865">
        <v>40.69</v>
      </c>
      <c r="R865" s="2" t="s">
        <v>75</v>
      </c>
      <c r="T865">
        <v>0</v>
      </c>
      <c r="U865">
        <v>10</v>
      </c>
    </row>
    <row r="866" spans="1:21" x14ac:dyDescent="0.2">
      <c r="A866" s="2" t="s">
        <v>160</v>
      </c>
      <c r="B866" s="2" t="s">
        <v>1463</v>
      </c>
      <c r="C866" s="2" t="s">
        <v>37</v>
      </c>
      <c r="D866">
        <v>8124</v>
      </c>
      <c r="E866">
        <v>31795</v>
      </c>
      <c r="F866">
        <v>4</v>
      </c>
      <c r="G866" s="2" t="s">
        <v>1464</v>
      </c>
      <c r="H866" s="2" t="s">
        <v>54</v>
      </c>
      <c r="I866" s="2" t="s">
        <v>55</v>
      </c>
      <c r="J866" s="2" t="s">
        <v>56</v>
      </c>
      <c r="K866">
        <v>1</v>
      </c>
      <c r="L866" s="2" t="s">
        <v>438</v>
      </c>
      <c r="M866">
        <v>111</v>
      </c>
      <c r="N866">
        <v>181.95</v>
      </c>
      <c r="O866">
        <v>21.83</v>
      </c>
      <c r="P866">
        <v>30.33</v>
      </c>
      <c r="R866" s="2" t="s">
        <v>58</v>
      </c>
      <c r="T866">
        <v>0</v>
      </c>
    </row>
    <row r="867" spans="1:21" x14ac:dyDescent="0.2">
      <c r="A867" s="2" t="s">
        <v>160</v>
      </c>
      <c r="B867" s="2" t="s">
        <v>1465</v>
      </c>
      <c r="C867" s="2" t="s">
        <v>37</v>
      </c>
      <c r="D867">
        <v>8124</v>
      </c>
      <c r="E867">
        <v>47027</v>
      </c>
      <c r="F867">
        <v>4</v>
      </c>
      <c r="G867" s="2" t="s">
        <v>1466</v>
      </c>
      <c r="H867" s="2" t="s">
        <v>54</v>
      </c>
      <c r="I867" s="2" t="s">
        <v>55</v>
      </c>
      <c r="J867" s="2" t="s">
        <v>56</v>
      </c>
      <c r="K867">
        <v>1</v>
      </c>
      <c r="L867" s="2" t="s">
        <v>141</v>
      </c>
      <c r="M867">
        <v>111</v>
      </c>
      <c r="N867">
        <v>386.14</v>
      </c>
      <c r="O867">
        <v>46.34</v>
      </c>
      <c r="P867">
        <v>64.36</v>
      </c>
      <c r="R867" s="2" t="s">
        <v>58</v>
      </c>
      <c r="T867">
        <v>0</v>
      </c>
    </row>
    <row r="868" spans="1:21" x14ac:dyDescent="0.2">
      <c r="A868" s="2" t="s">
        <v>398</v>
      </c>
      <c r="B868" s="2" t="s">
        <v>1467</v>
      </c>
      <c r="C868" s="2" t="s">
        <v>37</v>
      </c>
      <c r="D868">
        <v>8173</v>
      </c>
      <c r="E868">
        <v>3728</v>
      </c>
      <c r="F868">
        <v>4</v>
      </c>
      <c r="G868" s="2" t="s">
        <v>785</v>
      </c>
      <c r="H868" s="2" t="s">
        <v>84</v>
      </c>
      <c r="I868" s="2" t="s">
        <v>79</v>
      </c>
      <c r="J868" s="2" t="s">
        <v>126</v>
      </c>
      <c r="K868">
        <v>1</v>
      </c>
      <c r="L868" s="2" t="s">
        <v>252</v>
      </c>
      <c r="M868">
        <v>13</v>
      </c>
      <c r="N868">
        <v>205</v>
      </c>
      <c r="O868">
        <v>24.6</v>
      </c>
      <c r="P868">
        <v>34.17</v>
      </c>
      <c r="Q868" s="2" t="s">
        <v>123</v>
      </c>
      <c r="R868" s="2" t="s">
        <v>75</v>
      </c>
      <c r="S868">
        <v>1</v>
      </c>
      <c r="T868">
        <v>1</v>
      </c>
      <c r="U868">
        <v>10</v>
      </c>
    </row>
    <row r="869" spans="1:21" x14ac:dyDescent="0.2">
      <c r="A869" s="2" t="s">
        <v>160</v>
      </c>
      <c r="B869" s="2" t="s">
        <v>1468</v>
      </c>
      <c r="C869" s="2" t="s">
        <v>37</v>
      </c>
      <c r="D869">
        <v>8173</v>
      </c>
      <c r="E869">
        <v>3728</v>
      </c>
      <c r="F869">
        <v>4</v>
      </c>
      <c r="G869" s="2" t="s">
        <v>785</v>
      </c>
      <c r="H869" s="2" t="s">
        <v>54</v>
      </c>
      <c r="I869" s="2" t="s">
        <v>55</v>
      </c>
      <c r="J869" s="2" t="s">
        <v>56</v>
      </c>
      <c r="K869">
        <v>1</v>
      </c>
      <c r="L869" s="2" t="s">
        <v>208</v>
      </c>
      <c r="M869">
        <v>13</v>
      </c>
      <c r="N869">
        <v>615</v>
      </c>
      <c r="O869">
        <v>73.8</v>
      </c>
      <c r="P869">
        <v>102.49</v>
      </c>
      <c r="R869" s="2" t="s">
        <v>58</v>
      </c>
      <c r="T869">
        <v>0</v>
      </c>
    </row>
    <row r="870" spans="1:21" x14ac:dyDescent="0.2">
      <c r="A870" s="2" t="s">
        <v>421</v>
      </c>
      <c r="B870" s="2" t="s">
        <v>1469</v>
      </c>
      <c r="C870" s="2" t="s">
        <v>37</v>
      </c>
      <c r="D870">
        <v>8173</v>
      </c>
      <c r="E870">
        <v>3728</v>
      </c>
      <c r="F870">
        <v>4</v>
      </c>
      <c r="G870" s="2" t="s">
        <v>785</v>
      </c>
      <c r="H870" s="2" t="s">
        <v>54</v>
      </c>
      <c r="I870" s="2" t="s">
        <v>55</v>
      </c>
      <c r="J870" s="2" t="s">
        <v>56</v>
      </c>
      <c r="K870">
        <v>1</v>
      </c>
      <c r="L870" s="2" t="s">
        <v>570</v>
      </c>
      <c r="M870">
        <v>13</v>
      </c>
      <c r="N870">
        <v>670</v>
      </c>
      <c r="O870">
        <v>80.400000000000006</v>
      </c>
      <c r="P870">
        <v>111.67</v>
      </c>
      <c r="R870" s="2" t="s">
        <v>58</v>
      </c>
      <c r="T870">
        <v>0</v>
      </c>
    </row>
    <row r="871" spans="1:21" x14ac:dyDescent="0.2">
      <c r="A871" s="2" t="s">
        <v>67</v>
      </c>
      <c r="B871" s="2" t="s">
        <v>1470</v>
      </c>
      <c r="C871" s="2" t="s">
        <v>37</v>
      </c>
      <c r="D871">
        <v>8173</v>
      </c>
      <c r="E871">
        <v>45760</v>
      </c>
      <c r="F871">
        <v>4</v>
      </c>
      <c r="G871" s="2" t="s">
        <v>1471</v>
      </c>
      <c r="H871" s="2" t="s">
        <v>54</v>
      </c>
      <c r="I871" s="2" t="s">
        <v>55</v>
      </c>
      <c r="J871" s="2" t="s">
        <v>56</v>
      </c>
      <c r="K871">
        <v>1</v>
      </c>
      <c r="L871" s="2" t="s">
        <v>465</v>
      </c>
      <c r="M871">
        <v>13</v>
      </c>
      <c r="N871">
        <v>355</v>
      </c>
      <c r="O871">
        <v>42.6</v>
      </c>
      <c r="P871">
        <v>59.16</v>
      </c>
      <c r="R871" s="2" t="s">
        <v>58</v>
      </c>
      <c r="T871">
        <v>0</v>
      </c>
    </row>
    <row r="872" spans="1:21" x14ac:dyDescent="0.2">
      <c r="A872" s="2" t="s">
        <v>236</v>
      </c>
      <c r="B872" s="2" t="s">
        <v>1472</v>
      </c>
      <c r="C872" s="2" t="s">
        <v>37</v>
      </c>
      <c r="D872">
        <v>8173</v>
      </c>
      <c r="E872">
        <v>54854</v>
      </c>
      <c r="F872">
        <v>4</v>
      </c>
      <c r="G872" s="2" t="s">
        <v>197</v>
      </c>
      <c r="H872" s="2" t="s">
        <v>54</v>
      </c>
      <c r="I872" s="2" t="s">
        <v>55</v>
      </c>
      <c r="J872" s="2" t="s">
        <v>56</v>
      </c>
      <c r="K872">
        <v>1</v>
      </c>
      <c r="L872" s="2" t="s">
        <v>304</v>
      </c>
      <c r="M872">
        <v>13</v>
      </c>
      <c r="N872">
        <v>218</v>
      </c>
      <c r="O872">
        <v>26.16</v>
      </c>
      <c r="P872">
        <v>36.32</v>
      </c>
      <c r="R872" s="2" t="s">
        <v>58</v>
      </c>
      <c r="T872">
        <v>0</v>
      </c>
    </row>
    <row r="873" spans="1:21" x14ac:dyDescent="0.2">
      <c r="A873" s="2" t="s">
        <v>252</v>
      </c>
      <c r="B873" s="2" t="s">
        <v>1473</v>
      </c>
      <c r="C873" s="2" t="s">
        <v>37</v>
      </c>
      <c r="D873">
        <v>8173</v>
      </c>
      <c r="E873">
        <v>54854</v>
      </c>
      <c r="F873">
        <v>1</v>
      </c>
      <c r="G873" s="2" t="s">
        <v>197</v>
      </c>
      <c r="H873" s="2" t="s">
        <v>54</v>
      </c>
      <c r="I873" s="2" t="s">
        <v>55</v>
      </c>
      <c r="J873" s="2" t="s">
        <v>56</v>
      </c>
      <c r="K873">
        <v>1</v>
      </c>
      <c r="L873" s="2" t="s">
        <v>304</v>
      </c>
      <c r="M873">
        <v>13</v>
      </c>
      <c r="N873">
        <v>254</v>
      </c>
      <c r="O873">
        <v>30.48</v>
      </c>
      <c r="P873">
        <v>42.34</v>
      </c>
      <c r="R873" s="2" t="s">
        <v>58</v>
      </c>
      <c r="T873">
        <v>0</v>
      </c>
    </row>
    <row r="874" spans="1:21" x14ac:dyDescent="0.2">
      <c r="A874" s="2" t="s">
        <v>208</v>
      </c>
      <c r="B874" s="2" t="s">
        <v>1474</v>
      </c>
      <c r="C874" s="2" t="s">
        <v>37</v>
      </c>
      <c r="D874">
        <v>8173</v>
      </c>
      <c r="E874">
        <v>54854</v>
      </c>
      <c r="F874">
        <v>4</v>
      </c>
      <c r="G874" s="2" t="s">
        <v>197</v>
      </c>
      <c r="H874" s="2" t="s">
        <v>54</v>
      </c>
      <c r="I874" s="2" t="s">
        <v>55</v>
      </c>
      <c r="J874" s="2" t="s">
        <v>56</v>
      </c>
      <c r="K874">
        <v>1</v>
      </c>
      <c r="L874" s="2" t="s">
        <v>105</v>
      </c>
      <c r="M874">
        <v>13</v>
      </c>
      <c r="N874">
        <v>218</v>
      </c>
      <c r="O874">
        <v>26.16</v>
      </c>
      <c r="P874">
        <v>36.32</v>
      </c>
      <c r="R874" s="2" t="s">
        <v>58</v>
      </c>
      <c r="T874">
        <v>0</v>
      </c>
    </row>
    <row r="875" spans="1:21" x14ac:dyDescent="0.2">
      <c r="A875" s="2" t="s">
        <v>102</v>
      </c>
      <c r="B875" s="2" t="s">
        <v>1475</v>
      </c>
      <c r="C875" s="2" t="s">
        <v>37</v>
      </c>
      <c r="D875">
        <v>7818</v>
      </c>
      <c r="E875">
        <v>29812</v>
      </c>
      <c r="F875">
        <v>4</v>
      </c>
      <c r="G875" s="2" t="s">
        <v>1476</v>
      </c>
      <c r="H875" s="2" t="s">
        <v>54</v>
      </c>
      <c r="I875" s="2" t="s">
        <v>55</v>
      </c>
      <c r="J875" s="2" t="s">
        <v>56</v>
      </c>
      <c r="K875">
        <v>1</v>
      </c>
      <c r="L875" s="2" t="s">
        <v>940</v>
      </c>
      <c r="M875">
        <v>18</v>
      </c>
      <c r="N875">
        <v>5402.7</v>
      </c>
      <c r="O875">
        <v>702.35</v>
      </c>
      <c r="P875">
        <v>900.45</v>
      </c>
      <c r="R875" s="2" t="s">
        <v>58</v>
      </c>
      <c r="T875">
        <v>0</v>
      </c>
    </row>
    <row r="876" spans="1:21" x14ac:dyDescent="0.2">
      <c r="A876" s="2" t="s">
        <v>67</v>
      </c>
      <c r="B876" s="2" t="s">
        <v>1477</v>
      </c>
      <c r="C876" s="2" t="s">
        <v>37</v>
      </c>
      <c r="D876">
        <v>8258</v>
      </c>
      <c r="E876">
        <v>33249</v>
      </c>
      <c r="F876">
        <v>1</v>
      </c>
      <c r="G876" s="2" t="s">
        <v>1478</v>
      </c>
      <c r="H876" s="2" t="s">
        <v>84</v>
      </c>
      <c r="I876" s="2" t="s">
        <v>85</v>
      </c>
      <c r="J876" s="2" t="s">
        <v>86</v>
      </c>
      <c r="K876">
        <v>1</v>
      </c>
      <c r="L876" s="2" t="s">
        <v>168</v>
      </c>
      <c r="M876">
        <v>18</v>
      </c>
      <c r="N876">
        <v>182</v>
      </c>
      <c r="O876">
        <v>23.66</v>
      </c>
      <c r="P876">
        <v>30.33</v>
      </c>
      <c r="R876" s="2" t="s">
        <v>75</v>
      </c>
      <c r="T876">
        <v>0</v>
      </c>
    </row>
    <row r="877" spans="1:21" x14ac:dyDescent="0.2">
      <c r="A877" s="2" t="s">
        <v>497</v>
      </c>
      <c r="B877" s="2" t="s">
        <v>1479</v>
      </c>
      <c r="C877" s="2" t="s">
        <v>37</v>
      </c>
      <c r="D877">
        <v>8258</v>
      </c>
      <c r="E877">
        <v>53923</v>
      </c>
      <c r="F877">
        <v>1</v>
      </c>
      <c r="G877" s="2" t="s">
        <v>551</v>
      </c>
      <c r="H877" s="2" t="s">
        <v>54</v>
      </c>
      <c r="I877" s="2" t="s">
        <v>55</v>
      </c>
      <c r="J877" s="2" t="s">
        <v>56</v>
      </c>
      <c r="K877">
        <v>1</v>
      </c>
      <c r="L877" s="2" t="s">
        <v>160</v>
      </c>
      <c r="M877">
        <v>18</v>
      </c>
      <c r="N877">
        <v>599.6</v>
      </c>
      <c r="O877">
        <v>77.95</v>
      </c>
      <c r="P877">
        <v>99.93</v>
      </c>
      <c r="R877" s="2" t="s">
        <v>58</v>
      </c>
      <c r="T877">
        <v>0</v>
      </c>
    </row>
    <row r="878" spans="1:21" x14ac:dyDescent="0.2">
      <c r="A878" s="2" t="s">
        <v>438</v>
      </c>
      <c r="B878" s="2" t="s">
        <v>1480</v>
      </c>
      <c r="C878" s="2" t="s">
        <v>37</v>
      </c>
      <c r="D878">
        <v>8276</v>
      </c>
      <c r="E878">
        <v>42743</v>
      </c>
      <c r="F878">
        <v>4</v>
      </c>
      <c r="G878" s="2" t="s">
        <v>1481</v>
      </c>
      <c r="H878" s="2" t="s">
        <v>46</v>
      </c>
      <c r="I878" s="2" t="s">
        <v>47</v>
      </c>
      <c r="J878" s="2" t="s">
        <v>48</v>
      </c>
      <c r="K878">
        <v>1</v>
      </c>
      <c r="L878" s="2" t="s">
        <v>50</v>
      </c>
      <c r="M878">
        <v>13</v>
      </c>
      <c r="N878">
        <v>5770</v>
      </c>
      <c r="O878">
        <v>692.4</v>
      </c>
      <c r="P878">
        <v>961.67</v>
      </c>
      <c r="Q878" s="2" t="s">
        <v>123</v>
      </c>
      <c r="R878" s="2" t="s">
        <v>51</v>
      </c>
      <c r="T878">
        <v>0</v>
      </c>
    </row>
    <row r="879" spans="1:21" x14ac:dyDescent="0.2">
      <c r="A879" s="2" t="s">
        <v>50</v>
      </c>
      <c r="B879" s="2" t="s">
        <v>1482</v>
      </c>
      <c r="C879" s="2" t="s">
        <v>37</v>
      </c>
      <c r="D879">
        <v>8381</v>
      </c>
      <c r="E879">
        <v>34012</v>
      </c>
      <c r="F879">
        <v>4</v>
      </c>
      <c r="G879" s="2" t="s">
        <v>63</v>
      </c>
      <c r="H879" s="2" t="s">
        <v>54</v>
      </c>
      <c r="I879" s="2" t="s">
        <v>55</v>
      </c>
      <c r="J879" s="2" t="s">
        <v>56</v>
      </c>
      <c r="K879">
        <v>1</v>
      </c>
      <c r="L879" s="2" t="s">
        <v>455</v>
      </c>
      <c r="M879">
        <v>13</v>
      </c>
      <c r="N879">
        <v>390</v>
      </c>
      <c r="O879">
        <v>46.8</v>
      </c>
      <c r="P879">
        <v>65</v>
      </c>
      <c r="R879" s="2" t="s">
        <v>58</v>
      </c>
      <c r="T879">
        <v>0</v>
      </c>
    </row>
    <row r="880" spans="1:21" x14ac:dyDescent="0.2">
      <c r="A880" s="2" t="s">
        <v>380</v>
      </c>
      <c r="B880" s="2" t="s">
        <v>1483</v>
      </c>
      <c r="C880" s="2" t="s">
        <v>37</v>
      </c>
      <c r="D880">
        <v>8381</v>
      </c>
      <c r="E880">
        <v>34013</v>
      </c>
      <c r="F880">
        <v>1</v>
      </c>
      <c r="G880" s="2" t="s">
        <v>464</v>
      </c>
      <c r="H880" s="2" t="s">
        <v>54</v>
      </c>
      <c r="I880" s="2" t="s">
        <v>55</v>
      </c>
      <c r="J880" s="2" t="s">
        <v>56</v>
      </c>
      <c r="K880">
        <v>1</v>
      </c>
      <c r="L880" s="2" t="s">
        <v>514</v>
      </c>
      <c r="M880">
        <v>13</v>
      </c>
      <c r="N880">
        <v>1145</v>
      </c>
      <c r="O880">
        <v>137.4</v>
      </c>
      <c r="P880">
        <v>190.83</v>
      </c>
      <c r="R880" s="2" t="s">
        <v>58</v>
      </c>
      <c r="T880">
        <v>0</v>
      </c>
    </row>
    <row r="881" spans="1:21" x14ac:dyDescent="0.2">
      <c r="A881" s="2" t="s">
        <v>141</v>
      </c>
      <c r="B881" s="2" t="s">
        <v>1484</v>
      </c>
      <c r="C881" s="2" t="s">
        <v>37</v>
      </c>
      <c r="D881">
        <v>8381</v>
      </c>
      <c r="E881">
        <v>34013</v>
      </c>
      <c r="F881">
        <v>1</v>
      </c>
      <c r="G881" s="2" t="s">
        <v>464</v>
      </c>
      <c r="H881" s="2" t="s">
        <v>54</v>
      </c>
      <c r="I881" s="2" t="s">
        <v>55</v>
      </c>
      <c r="J881" s="2" t="s">
        <v>56</v>
      </c>
      <c r="K881">
        <v>1</v>
      </c>
      <c r="L881" s="2" t="s">
        <v>465</v>
      </c>
      <c r="M881">
        <v>13</v>
      </c>
      <c r="N881">
        <v>245</v>
      </c>
      <c r="O881">
        <v>29.4</v>
      </c>
      <c r="P881">
        <v>40.83</v>
      </c>
      <c r="R881" s="2" t="s">
        <v>58</v>
      </c>
      <c r="T881">
        <v>0</v>
      </c>
    </row>
    <row r="882" spans="1:21" x14ac:dyDescent="0.2">
      <c r="A882" s="2" t="s">
        <v>217</v>
      </c>
      <c r="B882" s="2" t="s">
        <v>1485</v>
      </c>
      <c r="C882" s="2" t="s">
        <v>37</v>
      </c>
      <c r="D882">
        <v>8381</v>
      </c>
      <c r="E882">
        <v>34013</v>
      </c>
      <c r="F882">
        <v>4</v>
      </c>
      <c r="G882" s="2" t="s">
        <v>464</v>
      </c>
      <c r="H882" s="2" t="s">
        <v>54</v>
      </c>
      <c r="I882" s="2" t="s">
        <v>55</v>
      </c>
      <c r="J882" s="2" t="s">
        <v>56</v>
      </c>
      <c r="K882">
        <v>1</v>
      </c>
      <c r="L882" s="2" t="s">
        <v>779</v>
      </c>
      <c r="M882">
        <v>13</v>
      </c>
      <c r="N882">
        <v>185</v>
      </c>
      <c r="O882">
        <v>22.2</v>
      </c>
      <c r="P882">
        <v>30.84</v>
      </c>
      <c r="R882" s="2" t="s">
        <v>58</v>
      </c>
      <c r="T882">
        <v>0</v>
      </c>
    </row>
    <row r="883" spans="1:21" x14ac:dyDescent="0.2">
      <c r="A883" s="2" t="s">
        <v>67</v>
      </c>
      <c r="B883" s="2" t="s">
        <v>1486</v>
      </c>
      <c r="C883" s="2" t="s">
        <v>37</v>
      </c>
      <c r="D883">
        <v>8381</v>
      </c>
      <c r="E883">
        <v>34013</v>
      </c>
      <c r="F883">
        <v>4</v>
      </c>
      <c r="G883" s="2" t="s">
        <v>464</v>
      </c>
      <c r="H883" s="2" t="s">
        <v>54</v>
      </c>
      <c r="I883" s="2" t="s">
        <v>55</v>
      </c>
      <c r="J883" s="2" t="s">
        <v>56</v>
      </c>
      <c r="K883">
        <v>1</v>
      </c>
      <c r="L883" s="2" t="s">
        <v>217</v>
      </c>
      <c r="M883">
        <v>13</v>
      </c>
      <c r="N883">
        <v>195</v>
      </c>
      <c r="O883">
        <v>23.4</v>
      </c>
      <c r="P883">
        <v>32.5</v>
      </c>
      <c r="R883" s="2" t="s">
        <v>58</v>
      </c>
      <c r="T883">
        <v>0</v>
      </c>
    </row>
    <row r="884" spans="1:21" x14ac:dyDescent="0.2">
      <c r="A884" s="2" t="s">
        <v>160</v>
      </c>
      <c r="B884" s="2" t="s">
        <v>1487</v>
      </c>
      <c r="C884" s="2" t="s">
        <v>37</v>
      </c>
      <c r="D884">
        <v>8381</v>
      </c>
      <c r="E884">
        <v>34013</v>
      </c>
      <c r="F884">
        <v>4</v>
      </c>
      <c r="G884" s="2" t="s">
        <v>464</v>
      </c>
      <c r="H884" s="2" t="s">
        <v>54</v>
      </c>
      <c r="I884" s="2" t="s">
        <v>55</v>
      </c>
      <c r="J884" s="2" t="s">
        <v>56</v>
      </c>
      <c r="K884">
        <v>1</v>
      </c>
      <c r="L884" s="2" t="s">
        <v>208</v>
      </c>
      <c r="M884">
        <v>13</v>
      </c>
      <c r="N884">
        <v>480</v>
      </c>
      <c r="O884">
        <v>57.6</v>
      </c>
      <c r="P884">
        <v>80</v>
      </c>
      <c r="R884" s="2" t="s">
        <v>58</v>
      </c>
      <c r="T884">
        <v>0</v>
      </c>
    </row>
    <row r="885" spans="1:21" x14ac:dyDescent="0.2">
      <c r="A885" s="2" t="s">
        <v>64</v>
      </c>
      <c r="B885" s="2" t="s">
        <v>1488</v>
      </c>
      <c r="C885" s="2" t="s">
        <v>37</v>
      </c>
      <c r="D885">
        <v>8381</v>
      </c>
      <c r="E885">
        <v>34013</v>
      </c>
      <c r="F885">
        <v>1</v>
      </c>
      <c r="G885" s="2" t="s">
        <v>464</v>
      </c>
      <c r="H885" s="2" t="s">
        <v>54</v>
      </c>
      <c r="I885" s="2" t="s">
        <v>55</v>
      </c>
      <c r="J885" s="2" t="s">
        <v>56</v>
      </c>
      <c r="K885">
        <v>1</v>
      </c>
      <c r="L885" s="2" t="s">
        <v>465</v>
      </c>
      <c r="M885">
        <v>13</v>
      </c>
      <c r="N885">
        <v>260</v>
      </c>
      <c r="O885">
        <v>31.2</v>
      </c>
      <c r="P885">
        <v>43.33</v>
      </c>
      <c r="R885" s="2" t="s">
        <v>58</v>
      </c>
      <c r="T885">
        <v>0</v>
      </c>
    </row>
    <row r="886" spans="1:21" x14ac:dyDescent="0.2">
      <c r="A886" s="2" t="s">
        <v>304</v>
      </c>
      <c r="B886" s="2" t="s">
        <v>1489</v>
      </c>
      <c r="C886" s="2" t="s">
        <v>37</v>
      </c>
      <c r="D886">
        <v>8381</v>
      </c>
      <c r="E886">
        <v>34013</v>
      </c>
      <c r="F886">
        <v>1</v>
      </c>
      <c r="G886" s="2" t="s">
        <v>464</v>
      </c>
      <c r="H886" s="2" t="s">
        <v>84</v>
      </c>
      <c r="I886" s="2" t="s">
        <v>79</v>
      </c>
      <c r="J886" s="2" t="s">
        <v>126</v>
      </c>
      <c r="K886">
        <v>1</v>
      </c>
      <c r="L886" s="2" t="s">
        <v>421</v>
      </c>
      <c r="M886">
        <v>13</v>
      </c>
      <c r="N886">
        <v>2025</v>
      </c>
      <c r="O886">
        <v>243</v>
      </c>
      <c r="P886">
        <v>337.52</v>
      </c>
      <c r="Q886" s="2" t="s">
        <v>123</v>
      </c>
      <c r="R886" s="2" t="s">
        <v>75</v>
      </c>
      <c r="S886">
        <v>1</v>
      </c>
      <c r="T886">
        <v>1</v>
      </c>
      <c r="U886">
        <v>10</v>
      </c>
    </row>
    <row r="887" spans="1:21" x14ac:dyDescent="0.2">
      <c r="A887" s="2" t="s">
        <v>252</v>
      </c>
      <c r="B887" s="2" t="s">
        <v>1490</v>
      </c>
      <c r="C887" s="2" t="s">
        <v>37</v>
      </c>
      <c r="D887">
        <v>8381</v>
      </c>
      <c r="E887">
        <v>34013</v>
      </c>
      <c r="F887">
        <v>1</v>
      </c>
      <c r="G887" s="2" t="s">
        <v>464</v>
      </c>
      <c r="H887" s="2" t="s">
        <v>84</v>
      </c>
      <c r="I887" s="2" t="s">
        <v>79</v>
      </c>
      <c r="J887" s="2" t="s">
        <v>126</v>
      </c>
      <c r="K887">
        <v>1</v>
      </c>
      <c r="L887" s="2" t="s">
        <v>421</v>
      </c>
      <c r="M887">
        <v>13</v>
      </c>
      <c r="N887">
        <v>505</v>
      </c>
      <c r="O887">
        <v>60.6</v>
      </c>
      <c r="P887">
        <v>84.17</v>
      </c>
      <c r="Q887" s="2" t="s">
        <v>123</v>
      </c>
      <c r="R887" s="2" t="s">
        <v>75</v>
      </c>
      <c r="S887">
        <v>1</v>
      </c>
      <c r="T887">
        <v>1</v>
      </c>
      <c r="U887">
        <v>10</v>
      </c>
    </row>
    <row r="888" spans="1:21" x14ac:dyDescent="0.2">
      <c r="A888" s="2" t="s">
        <v>398</v>
      </c>
      <c r="B888" s="2" t="s">
        <v>1491</v>
      </c>
      <c r="C888" s="2" t="s">
        <v>37</v>
      </c>
      <c r="D888">
        <v>8381</v>
      </c>
      <c r="E888">
        <v>29001</v>
      </c>
      <c r="F888">
        <v>4</v>
      </c>
      <c r="G888" s="2" t="s">
        <v>1492</v>
      </c>
      <c r="H888" s="2" t="s">
        <v>54</v>
      </c>
      <c r="I888" s="2" t="s">
        <v>55</v>
      </c>
      <c r="J888" s="2" t="s">
        <v>56</v>
      </c>
      <c r="K888">
        <v>1</v>
      </c>
      <c r="L888" s="2" t="s">
        <v>304</v>
      </c>
      <c r="M888">
        <v>13</v>
      </c>
      <c r="N888">
        <v>185</v>
      </c>
      <c r="O888">
        <v>22.2</v>
      </c>
      <c r="P888">
        <v>30.83</v>
      </c>
      <c r="R888" s="2" t="s">
        <v>58</v>
      </c>
      <c r="T888">
        <v>0</v>
      </c>
    </row>
    <row r="889" spans="1:21" x14ac:dyDescent="0.2">
      <c r="A889" s="2" t="s">
        <v>398</v>
      </c>
      <c r="B889" s="2" t="s">
        <v>1493</v>
      </c>
      <c r="C889" s="2" t="s">
        <v>37</v>
      </c>
      <c r="D889">
        <v>8381</v>
      </c>
      <c r="E889">
        <v>29001</v>
      </c>
      <c r="F889">
        <v>1</v>
      </c>
      <c r="G889" s="2" t="s">
        <v>1492</v>
      </c>
      <c r="H889" s="2" t="s">
        <v>54</v>
      </c>
      <c r="I889" s="2" t="s">
        <v>55</v>
      </c>
      <c r="J889" s="2" t="s">
        <v>56</v>
      </c>
      <c r="K889">
        <v>1</v>
      </c>
      <c r="L889" s="2" t="s">
        <v>252</v>
      </c>
      <c r="M889">
        <v>13</v>
      </c>
      <c r="N889">
        <v>261</v>
      </c>
      <c r="O889">
        <v>31.32</v>
      </c>
      <c r="P889">
        <v>43.5</v>
      </c>
      <c r="R889" s="2" t="s">
        <v>58</v>
      </c>
      <c r="T889">
        <v>0</v>
      </c>
    </row>
    <row r="890" spans="1:21" x14ac:dyDescent="0.2">
      <c r="A890" s="2" t="s">
        <v>64</v>
      </c>
      <c r="B890" s="2" t="s">
        <v>1494</v>
      </c>
      <c r="C890" s="2" t="s">
        <v>37</v>
      </c>
      <c r="D890">
        <v>8381</v>
      </c>
      <c r="E890">
        <v>29001</v>
      </c>
      <c r="F890">
        <v>1</v>
      </c>
      <c r="G890" s="2" t="s">
        <v>1492</v>
      </c>
      <c r="H890" s="2" t="s">
        <v>54</v>
      </c>
      <c r="I890" s="2" t="s">
        <v>55</v>
      </c>
      <c r="J890" s="2" t="s">
        <v>56</v>
      </c>
      <c r="K890">
        <v>1</v>
      </c>
      <c r="L890" s="2" t="s">
        <v>398</v>
      </c>
      <c r="M890">
        <v>13</v>
      </c>
      <c r="N890">
        <v>295</v>
      </c>
      <c r="O890">
        <v>35.4</v>
      </c>
      <c r="P890">
        <v>49.17</v>
      </c>
      <c r="R890" s="2" t="s">
        <v>58</v>
      </c>
      <c r="T890">
        <v>0</v>
      </c>
    </row>
    <row r="891" spans="1:21" x14ac:dyDescent="0.2">
      <c r="A891" s="2" t="s">
        <v>304</v>
      </c>
      <c r="B891" s="2" t="s">
        <v>1495</v>
      </c>
      <c r="C891" s="2" t="s">
        <v>37</v>
      </c>
      <c r="D891">
        <v>8381</v>
      </c>
      <c r="E891">
        <v>29001</v>
      </c>
      <c r="F891">
        <v>1</v>
      </c>
      <c r="G891" s="2" t="s">
        <v>1492</v>
      </c>
      <c r="H891" s="2" t="s">
        <v>54</v>
      </c>
      <c r="I891" s="2" t="s">
        <v>55</v>
      </c>
      <c r="J891" s="2" t="s">
        <v>56</v>
      </c>
      <c r="K891">
        <v>1</v>
      </c>
      <c r="L891" s="2" t="s">
        <v>514</v>
      </c>
      <c r="M891">
        <v>13</v>
      </c>
      <c r="N891">
        <v>369</v>
      </c>
      <c r="O891">
        <v>44.28</v>
      </c>
      <c r="P891">
        <v>61.5</v>
      </c>
      <c r="R891" s="2" t="s">
        <v>58</v>
      </c>
      <c r="T891">
        <v>0</v>
      </c>
    </row>
    <row r="892" spans="1:21" x14ac:dyDescent="0.2">
      <c r="A892" s="2" t="s">
        <v>380</v>
      </c>
      <c r="B892" s="2" t="s">
        <v>1496</v>
      </c>
      <c r="C892" s="2" t="s">
        <v>37</v>
      </c>
      <c r="D892">
        <v>8381</v>
      </c>
      <c r="E892">
        <v>29001</v>
      </c>
      <c r="F892">
        <v>1</v>
      </c>
      <c r="G892" s="2" t="s">
        <v>1492</v>
      </c>
      <c r="H892" s="2" t="s">
        <v>84</v>
      </c>
      <c r="I892" s="2" t="s">
        <v>85</v>
      </c>
      <c r="J892" s="2" t="s">
        <v>86</v>
      </c>
      <c r="K892">
        <v>1</v>
      </c>
      <c r="L892" s="2" t="s">
        <v>803</v>
      </c>
      <c r="M892">
        <v>13</v>
      </c>
      <c r="N892">
        <v>522</v>
      </c>
      <c r="O892">
        <v>62.64</v>
      </c>
      <c r="P892">
        <v>87</v>
      </c>
      <c r="R892" s="2" t="s">
        <v>75</v>
      </c>
      <c r="T892">
        <v>0</v>
      </c>
    </row>
    <row r="893" spans="1:21" x14ac:dyDescent="0.2">
      <c r="A893" s="2" t="s">
        <v>208</v>
      </c>
      <c r="B893" s="2" t="s">
        <v>1497</v>
      </c>
      <c r="C893" s="2" t="s">
        <v>37</v>
      </c>
      <c r="D893">
        <v>8381</v>
      </c>
      <c r="E893">
        <v>68982</v>
      </c>
      <c r="F893">
        <v>1</v>
      </c>
      <c r="G893" s="2" t="s">
        <v>1498</v>
      </c>
      <c r="H893" s="2" t="s">
        <v>84</v>
      </c>
      <c r="I893" s="2" t="s">
        <v>85</v>
      </c>
      <c r="J893" s="2" t="s">
        <v>86</v>
      </c>
      <c r="K893">
        <v>1</v>
      </c>
      <c r="L893" s="2" t="s">
        <v>50</v>
      </c>
      <c r="M893">
        <v>13</v>
      </c>
      <c r="N893">
        <v>225</v>
      </c>
      <c r="O893">
        <v>27</v>
      </c>
      <c r="P893">
        <v>37.5</v>
      </c>
      <c r="R893" s="2" t="s">
        <v>75</v>
      </c>
      <c r="T893">
        <v>0</v>
      </c>
    </row>
    <row r="894" spans="1:21" x14ac:dyDescent="0.2">
      <c r="A894" s="2" t="s">
        <v>497</v>
      </c>
      <c r="B894" s="2" t="s">
        <v>1499</v>
      </c>
      <c r="C894" s="2" t="s">
        <v>37</v>
      </c>
      <c r="D894">
        <v>8387</v>
      </c>
      <c r="E894">
        <v>60690</v>
      </c>
      <c r="F894">
        <v>1</v>
      </c>
      <c r="G894" s="2" t="s">
        <v>1500</v>
      </c>
      <c r="H894" s="2" t="s">
        <v>54</v>
      </c>
      <c r="I894" s="2" t="s">
        <v>55</v>
      </c>
      <c r="J894" s="2" t="s">
        <v>56</v>
      </c>
      <c r="K894">
        <v>1</v>
      </c>
      <c r="L894" s="2" t="s">
        <v>497</v>
      </c>
      <c r="M894">
        <v>18</v>
      </c>
      <c r="N894">
        <v>215.8</v>
      </c>
      <c r="O894">
        <v>28.05</v>
      </c>
      <c r="P894">
        <v>35.97</v>
      </c>
      <c r="R894" s="2" t="s">
        <v>58</v>
      </c>
      <c r="T894">
        <v>0</v>
      </c>
    </row>
    <row r="895" spans="1:21" x14ac:dyDescent="0.2">
      <c r="A895" s="2" t="s">
        <v>67</v>
      </c>
      <c r="B895" s="2" t="s">
        <v>1501</v>
      </c>
      <c r="C895" s="2" t="s">
        <v>37</v>
      </c>
      <c r="D895">
        <v>8391</v>
      </c>
      <c r="E895">
        <v>34326</v>
      </c>
      <c r="F895">
        <v>4</v>
      </c>
      <c r="G895" s="2" t="s">
        <v>60</v>
      </c>
      <c r="H895" s="2" t="s">
        <v>54</v>
      </c>
      <c r="I895" s="2" t="s">
        <v>55</v>
      </c>
      <c r="J895" s="2" t="s">
        <v>56</v>
      </c>
      <c r="K895">
        <v>1</v>
      </c>
      <c r="L895" s="2" t="s">
        <v>438</v>
      </c>
      <c r="M895">
        <v>18</v>
      </c>
      <c r="N895">
        <v>231.44</v>
      </c>
      <c r="O895">
        <v>30.09</v>
      </c>
      <c r="P895">
        <v>38.57</v>
      </c>
      <c r="R895" s="2" t="s">
        <v>58</v>
      </c>
      <c r="T895">
        <v>0</v>
      </c>
    </row>
    <row r="896" spans="1:21" x14ac:dyDescent="0.2">
      <c r="A896" s="2" t="s">
        <v>50</v>
      </c>
      <c r="B896" s="2" t="s">
        <v>1502</v>
      </c>
      <c r="C896" s="2" t="s">
        <v>37</v>
      </c>
      <c r="D896">
        <v>8391</v>
      </c>
      <c r="E896">
        <v>34326</v>
      </c>
      <c r="F896">
        <v>1</v>
      </c>
      <c r="G896" s="2" t="s">
        <v>60</v>
      </c>
      <c r="H896" s="2" t="s">
        <v>54</v>
      </c>
      <c r="I896" s="2" t="s">
        <v>55</v>
      </c>
      <c r="J896" s="2" t="s">
        <v>56</v>
      </c>
      <c r="K896">
        <v>1</v>
      </c>
      <c r="L896" s="2" t="s">
        <v>803</v>
      </c>
      <c r="M896">
        <v>18</v>
      </c>
      <c r="N896">
        <v>223.31</v>
      </c>
      <c r="O896">
        <v>10.29</v>
      </c>
      <c r="P896">
        <v>15.76</v>
      </c>
      <c r="R896" s="2" t="s">
        <v>58</v>
      </c>
      <c r="T896">
        <v>0</v>
      </c>
    </row>
    <row r="897" spans="1:21" x14ac:dyDescent="0.2">
      <c r="A897" s="2" t="s">
        <v>64</v>
      </c>
      <c r="B897" s="2" t="s">
        <v>1503</v>
      </c>
      <c r="C897" s="2" t="s">
        <v>37</v>
      </c>
      <c r="D897">
        <v>8391</v>
      </c>
      <c r="E897">
        <v>34326</v>
      </c>
      <c r="F897">
        <v>4</v>
      </c>
      <c r="G897" s="2" t="s">
        <v>60</v>
      </c>
      <c r="H897" s="2" t="s">
        <v>54</v>
      </c>
      <c r="I897" s="2" t="s">
        <v>55</v>
      </c>
      <c r="J897" s="2" t="s">
        <v>56</v>
      </c>
      <c r="K897">
        <v>1</v>
      </c>
      <c r="L897" s="2" t="s">
        <v>438</v>
      </c>
      <c r="M897">
        <v>18</v>
      </c>
      <c r="N897">
        <v>333.44</v>
      </c>
      <c r="O897">
        <v>28.79</v>
      </c>
      <c r="P897">
        <v>38.9</v>
      </c>
      <c r="R897" s="2" t="s">
        <v>58</v>
      </c>
      <c r="T897">
        <v>0</v>
      </c>
    </row>
    <row r="898" spans="1:21" x14ac:dyDescent="0.2">
      <c r="A898" s="2" t="s">
        <v>92</v>
      </c>
      <c r="B898" s="2" t="s">
        <v>1504</v>
      </c>
      <c r="C898" s="2" t="s">
        <v>37</v>
      </c>
      <c r="D898">
        <v>8391</v>
      </c>
      <c r="E898">
        <v>34326</v>
      </c>
      <c r="F898">
        <v>4</v>
      </c>
      <c r="G898" s="2" t="s">
        <v>60</v>
      </c>
      <c r="H898" s="2" t="s">
        <v>54</v>
      </c>
      <c r="I898" s="2" t="s">
        <v>55</v>
      </c>
      <c r="J898" s="2" t="s">
        <v>56</v>
      </c>
      <c r="K898">
        <v>1</v>
      </c>
      <c r="L898" s="2" t="s">
        <v>102</v>
      </c>
      <c r="M898">
        <v>18</v>
      </c>
      <c r="N898">
        <v>215.68</v>
      </c>
      <c r="O898">
        <v>28.04</v>
      </c>
      <c r="P898">
        <v>35.950000000000003</v>
      </c>
      <c r="R898" s="2" t="s">
        <v>58</v>
      </c>
      <c r="T898">
        <v>0</v>
      </c>
    </row>
    <row r="899" spans="1:21" x14ac:dyDescent="0.2">
      <c r="A899" s="2" t="s">
        <v>236</v>
      </c>
      <c r="B899" s="2" t="s">
        <v>1505</v>
      </c>
      <c r="C899" s="2" t="s">
        <v>37</v>
      </c>
      <c r="D899">
        <v>8391</v>
      </c>
      <c r="E899">
        <v>34326</v>
      </c>
      <c r="F899">
        <v>1</v>
      </c>
      <c r="G899" s="2" t="s">
        <v>60</v>
      </c>
      <c r="H899" s="2" t="s">
        <v>54</v>
      </c>
      <c r="I899" s="2" t="s">
        <v>55</v>
      </c>
      <c r="J899" s="2" t="s">
        <v>56</v>
      </c>
      <c r="K899">
        <v>1</v>
      </c>
      <c r="L899" s="2" t="s">
        <v>304</v>
      </c>
      <c r="M899">
        <v>18</v>
      </c>
      <c r="N899">
        <v>177.33</v>
      </c>
      <c r="O899">
        <v>16.7</v>
      </c>
      <c r="P899">
        <v>22.28</v>
      </c>
      <c r="R899" s="2" t="s">
        <v>58</v>
      </c>
      <c r="T899">
        <v>0</v>
      </c>
    </row>
    <row r="900" spans="1:21" x14ac:dyDescent="0.2">
      <c r="A900" s="2" t="s">
        <v>57</v>
      </c>
      <c r="B900" s="2" t="s">
        <v>1506</v>
      </c>
      <c r="C900" s="2" t="s">
        <v>37</v>
      </c>
      <c r="D900">
        <v>8414</v>
      </c>
      <c r="E900">
        <v>36018</v>
      </c>
      <c r="F900">
        <v>4</v>
      </c>
      <c r="G900" s="2" t="s">
        <v>1507</v>
      </c>
      <c r="H900" s="2" t="s">
        <v>54</v>
      </c>
      <c r="I900" s="2" t="s">
        <v>55</v>
      </c>
      <c r="J900" s="2" t="s">
        <v>56</v>
      </c>
      <c r="K900">
        <v>1</v>
      </c>
      <c r="L900" s="2" t="s">
        <v>380</v>
      </c>
      <c r="M900">
        <v>108</v>
      </c>
      <c r="N900">
        <v>584.88</v>
      </c>
      <c r="O900">
        <v>63.17</v>
      </c>
      <c r="P900">
        <v>97.48</v>
      </c>
      <c r="R900" s="2" t="s">
        <v>58</v>
      </c>
      <c r="T900">
        <v>0</v>
      </c>
    </row>
    <row r="901" spans="1:21" x14ac:dyDescent="0.2">
      <c r="A901" s="2" t="s">
        <v>497</v>
      </c>
      <c r="B901" s="2" t="s">
        <v>1508</v>
      </c>
      <c r="C901" s="2" t="s">
        <v>37</v>
      </c>
      <c r="D901">
        <v>8425</v>
      </c>
      <c r="E901">
        <v>36300</v>
      </c>
      <c r="F901">
        <v>4</v>
      </c>
      <c r="G901" s="2" t="s">
        <v>1509</v>
      </c>
      <c r="H901" s="2" t="s">
        <v>54</v>
      </c>
      <c r="I901" s="2" t="s">
        <v>55</v>
      </c>
      <c r="J901" s="2" t="s">
        <v>56</v>
      </c>
      <c r="K901">
        <v>1</v>
      </c>
      <c r="L901" s="2" t="s">
        <v>67</v>
      </c>
      <c r="M901">
        <v>18</v>
      </c>
      <c r="N901">
        <v>553.73</v>
      </c>
      <c r="O901">
        <v>71.98</v>
      </c>
      <c r="P901">
        <v>92.29</v>
      </c>
      <c r="R901" s="2" t="s">
        <v>58</v>
      </c>
      <c r="T901">
        <v>0</v>
      </c>
    </row>
    <row r="902" spans="1:21" x14ac:dyDescent="0.2">
      <c r="A902" s="2" t="s">
        <v>64</v>
      </c>
      <c r="B902" s="2" t="s">
        <v>1510</v>
      </c>
      <c r="C902" s="2" t="s">
        <v>37</v>
      </c>
      <c r="D902">
        <v>8540</v>
      </c>
      <c r="E902">
        <v>37745</v>
      </c>
      <c r="F902">
        <v>1</v>
      </c>
      <c r="G902" s="2" t="s">
        <v>82</v>
      </c>
      <c r="H902" s="2" t="s">
        <v>84</v>
      </c>
      <c r="I902" s="2" t="s">
        <v>79</v>
      </c>
      <c r="J902" s="2" t="s">
        <v>126</v>
      </c>
      <c r="K902">
        <v>1</v>
      </c>
      <c r="L902" s="2" t="s">
        <v>57</v>
      </c>
      <c r="M902">
        <v>102</v>
      </c>
      <c r="N902">
        <v>48200</v>
      </c>
      <c r="O902">
        <v>4820</v>
      </c>
      <c r="P902">
        <v>8033.34</v>
      </c>
      <c r="Q902" s="2" t="s">
        <v>168</v>
      </c>
      <c r="R902" s="2" t="s">
        <v>51</v>
      </c>
      <c r="S902">
        <v>1</v>
      </c>
      <c r="T902">
        <v>1</v>
      </c>
      <c r="U902">
        <v>10</v>
      </c>
    </row>
    <row r="903" spans="1:21" x14ac:dyDescent="0.2">
      <c r="A903" s="2" t="s">
        <v>236</v>
      </c>
      <c r="B903" s="2" t="s">
        <v>1511</v>
      </c>
      <c r="C903" s="2" t="s">
        <v>37</v>
      </c>
      <c r="D903">
        <v>8540</v>
      </c>
      <c r="E903">
        <v>37745</v>
      </c>
      <c r="F903">
        <v>1</v>
      </c>
      <c r="G903" s="2" t="s">
        <v>82</v>
      </c>
      <c r="H903" s="2" t="s">
        <v>84</v>
      </c>
      <c r="I903" s="2" t="s">
        <v>85</v>
      </c>
      <c r="J903" s="2" t="s">
        <v>86</v>
      </c>
      <c r="K903">
        <v>1</v>
      </c>
      <c r="L903" s="2" t="s">
        <v>252</v>
      </c>
      <c r="M903">
        <v>102</v>
      </c>
      <c r="N903">
        <v>7220</v>
      </c>
      <c r="O903">
        <v>722</v>
      </c>
      <c r="P903">
        <v>1203.33</v>
      </c>
      <c r="R903" s="2" t="s">
        <v>75</v>
      </c>
      <c r="T903">
        <v>0</v>
      </c>
      <c r="U903">
        <v>10</v>
      </c>
    </row>
    <row r="904" spans="1:21" x14ac:dyDescent="0.2">
      <c r="A904" s="2" t="s">
        <v>102</v>
      </c>
      <c r="B904" s="2" t="s">
        <v>1512</v>
      </c>
      <c r="C904" s="2" t="s">
        <v>37</v>
      </c>
      <c r="D904">
        <v>8540</v>
      </c>
      <c r="E904">
        <v>37745</v>
      </c>
      <c r="F904">
        <v>1</v>
      </c>
      <c r="G904" s="2" t="s">
        <v>82</v>
      </c>
      <c r="H904" s="2" t="s">
        <v>54</v>
      </c>
      <c r="I904" s="2" t="s">
        <v>55</v>
      </c>
      <c r="J904" s="2" t="s">
        <v>56</v>
      </c>
      <c r="K904">
        <v>1</v>
      </c>
      <c r="L904" s="2" t="s">
        <v>236</v>
      </c>
      <c r="M904">
        <v>102</v>
      </c>
      <c r="N904">
        <v>3050</v>
      </c>
      <c r="O904">
        <v>305</v>
      </c>
      <c r="P904">
        <v>508.33</v>
      </c>
      <c r="R904" s="2" t="s">
        <v>58</v>
      </c>
      <c r="T904">
        <v>0</v>
      </c>
    </row>
    <row r="905" spans="1:21" x14ac:dyDescent="0.2">
      <c r="A905" s="2" t="s">
        <v>102</v>
      </c>
      <c r="B905" s="2" t="s">
        <v>1513</v>
      </c>
      <c r="C905" s="2" t="s">
        <v>37</v>
      </c>
      <c r="D905">
        <v>8540</v>
      </c>
      <c r="E905">
        <v>37745</v>
      </c>
      <c r="F905">
        <v>1</v>
      </c>
      <c r="G905" s="2" t="s">
        <v>82</v>
      </c>
      <c r="H905" s="2" t="s">
        <v>84</v>
      </c>
      <c r="I905" s="2" t="s">
        <v>79</v>
      </c>
      <c r="J905" s="2" t="s">
        <v>126</v>
      </c>
      <c r="K905">
        <v>1</v>
      </c>
      <c r="L905" s="2" t="s">
        <v>236</v>
      </c>
      <c r="M905">
        <v>102</v>
      </c>
      <c r="N905">
        <v>4185</v>
      </c>
      <c r="O905">
        <v>418.5</v>
      </c>
      <c r="P905">
        <v>697.5</v>
      </c>
      <c r="Q905" s="2" t="s">
        <v>184</v>
      </c>
      <c r="R905" s="2" t="s">
        <v>75</v>
      </c>
      <c r="S905">
        <v>1</v>
      </c>
      <c r="T905">
        <v>1</v>
      </c>
      <c r="U905">
        <v>10</v>
      </c>
    </row>
    <row r="906" spans="1:21" x14ac:dyDescent="0.2">
      <c r="A906" s="2" t="s">
        <v>102</v>
      </c>
      <c r="B906" s="2" t="s">
        <v>1514</v>
      </c>
      <c r="C906" s="2" t="s">
        <v>37</v>
      </c>
      <c r="D906">
        <v>8540</v>
      </c>
      <c r="E906">
        <v>37745</v>
      </c>
      <c r="F906">
        <v>1</v>
      </c>
      <c r="G906" s="2" t="s">
        <v>82</v>
      </c>
      <c r="H906" s="2" t="s">
        <v>54</v>
      </c>
      <c r="I906" s="2" t="s">
        <v>55</v>
      </c>
      <c r="J906" s="2" t="s">
        <v>56</v>
      </c>
      <c r="K906">
        <v>1</v>
      </c>
      <c r="L906" s="2" t="s">
        <v>236</v>
      </c>
      <c r="M906">
        <v>102</v>
      </c>
      <c r="N906">
        <v>10745</v>
      </c>
      <c r="O906">
        <v>1074.5</v>
      </c>
      <c r="P906">
        <v>1790.83</v>
      </c>
      <c r="R906" s="2" t="s">
        <v>58</v>
      </c>
      <c r="T906">
        <v>0</v>
      </c>
    </row>
    <row r="907" spans="1:21" x14ac:dyDescent="0.2">
      <c r="A907" s="2" t="s">
        <v>57</v>
      </c>
      <c r="B907" s="2" t="s">
        <v>1515</v>
      </c>
      <c r="C907" s="2" t="s">
        <v>37</v>
      </c>
      <c r="D907">
        <v>8540</v>
      </c>
      <c r="E907">
        <v>37745</v>
      </c>
      <c r="F907">
        <v>1</v>
      </c>
      <c r="G907" s="2" t="s">
        <v>82</v>
      </c>
      <c r="H907" s="2" t="s">
        <v>84</v>
      </c>
      <c r="I907" s="2" t="s">
        <v>79</v>
      </c>
      <c r="J907" s="2" t="s">
        <v>126</v>
      </c>
      <c r="K907">
        <v>1</v>
      </c>
      <c r="L907" s="2" t="s">
        <v>398</v>
      </c>
      <c r="M907">
        <v>102</v>
      </c>
      <c r="N907">
        <v>12946</v>
      </c>
      <c r="O907">
        <v>1294.5999999999999</v>
      </c>
      <c r="P907">
        <v>2157.66</v>
      </c>
      <c r="Q907" s="2" t="s">
        <v>184</v>
      </c>
      <c r="R907" s="2" t="s">
        <v>51</v>
      </c>
      <c r="S907">
        <v>1</v>
      </c>
      <c r="T907">
        <v>1</v>
      </c>
      <c r="U907">
        <v>10</v>
      </c>
    </row>
    <row r="908" spans="1:21" x14ac:dyDescent="0.2">
      <c r="A908" s="2" t="s">
        <v>64</v>
      </c>
      <c r="B908" s="2" t="s">
        <v>1516</v>
      </c>
      <c r="C908" s="2" t="s">
        <v>37</v>
      </c>
      <c r="D908">
        <v>8090</v>
      </c>
      <c r="E908">
        <v>31169</v>
      </c>
      <c r="F908">
        <v>4</v>
      </c>
      <c r="G908" s="2" t="s">
        <v>1517</v>
      </c>
      <c r="H908" s="2" t="s">
        <v>54</v>
      </c>
      <c r="I908" s="2" t="s">
        <v>55</v>
      </c>
      <c r="J908" s="2" t="s">
        <v>56</v>
      </c>
      <c r="K908">
        <v>1</v>
      </c>
      <c r="L908" s="2" t="s">
        <v>64</v>
      </c>
      <c r="M908">
        <v>13</v>
      </c>
      <c r="N908">
        <v>859</v>
      </c>
      <c r="O908">
        <v>103.08</v>
      </c>
      <c r="P908">
        <v>143.16999999999999</v>
      </c>
      <c r="R908" s="2" t="s">
        <v>58</v>
      </c>
      <c r="T908">
        <v>0</v>
      </c>
    </row>
    <row r="909" spans="1:21" x14ac:dyDescent="0.2">
      <c r="A909" s="2" t="s">
        <v>304</v>
      </c>
      <c r="B909" s="2" t="s">
        <v>1518</v>
      </c>
      <c r="C909" s="2" t="s">
        <v>37</v>
      </c>
      <c r="D909">
        <v>8129</v>
      </c>
      <c r="E909">
        <v>27907</v>
      </c>
      <c r="F909">
        <v>1</v>
      </c>
      <c r="G909" s="2" t="s">
        <v>1519</v>
      </c>
      <c r="H909" s="2" t="s">
        <v>54</v>
      </c>
      <c r="I909" s="2" t="s">
        <v>55</v>
      </c>
      <c r="J909" s="2" t="s">
        <v>56</v>
      </c>
      <c r="K909">
        <v>1</v>
      </c>
      <c r="L909" s="2" t="s">
        <v>292</v>
      </c>
      <c r="M909">
        <v>13</v>
      </c>
      <c r="N909">
        <v>319.2</v>
      </c>
      <c r="O909">
        <v>38.299999999999997</v>
      </c>
      <c r="P909">
        <v>53.2</v>
      </c>
      <c r="R909" s="2" t="s">
        <v>58</v>
      </c>
      <c r="T909">
        <v>0</v>
      </c>
    </row>
    <row r="910" spans="1:21" x14ac:dyDescent="0.2">
      <c r="A910" s="2" t="s">
        <v>160</v>
      </c>
      <c r="B910" s="2" t="s">
        <v>1520</v>
      </c>
      <c r="C910" s="2" t="s">
        <v>37</v>
      </c>
      <c r="D910">
        <v>8207</v>
      </c>
      <c r="E910">
        <v>32352</v>
      </c>
      <c r="F910">
        <v>4</v>
      </c>
      <c r="G910" s="2" t="s">
        <v>1521</v>
      </c>
      <c r="H910" s="2" t="s">
        <v>54</v>
      </c>
      <c r="I910" s="2" t="s">
        <v>55</v>
      </c>
      <c r="J910" s="2" t="s">
        <v>56</v>
      </c>
      <c r="K910">
        <v>1</v>
      </c>
      <c r="L910" s="2" t="s">
        <v>438</v>
      </c>
      <c r="M910">
        <v>13</v>
      </c>
      <c r="N910">
        <v>3555</v>
      </c>
      <c r="O910">
        <v>426.6</v>
      </c>
      <c r="P910">
        <v>592.5</v>
      </c>
      <c r="R910" s="2" t="s">
        <v>58</v>
      </c>
      <c r="T910">
        <v>0</v>
      </c>
    </row>
    <row r="911" spans="1:21" x14ac:dyDescent="0.2">
      <c r="A911" s="2" t="s">
        <v>67</v>
      </c>
      <c r="B911" s="2" t="s">
        <v>1522</v>
      </c>
      <c r="C911" s="2" t="s">
        <v>37</v>
      </c>
      <c r="D911">
        <v>8540</v>
      </c>
      <c r="E911">
        <v>37745</v>
      </c>
      <c r="F911">
        <v>1</v>
      </c>
      <c r="G911" s="2" t="s">
        <v>82</v>
      </c>
      <c r="H911" s="2" t="s">
        <v>84</v>
      </c>
      <c r="I911" s="2" t="s">
        <v>79</v>
      </c>
      <c r="J911" s="2" t="s">
        <v>126</v>
      </c>
      <c r="K911">
        <v>1</v>
      </c>
      <c r="L911" s="2" t="s">
        <v>438</v>
      </c>
      <c r="M911">
        <v>102</v>
      </c>
      <c r="N911">
        <v>11350</v>
      </c>
      <c r="O911">
        <v>1135</v>
      </c>
      <c r="P911">
        <v>1891.67</v>
      </c>
      <c r="Q911" s="2" t="s">
        <v>89</v>
      </c>
      <c r="R911" s="2" t="s">
        <v>51</v>
      </c>
      <c r="S911">
        <v>1</v>
      </c>
      <c r="T911">
        <v>1</v>
      </c>
      <c r="U911">
        <v>10</v>
      </c>
    </row>
    <row r="912" spans="1:21" x14ac:dyDescent="0.2">
      <c r="A912" s="2" t="s">
        <v>67</v>
      </c>
      <c r="B912" s="2" t="s">
        <v>1523</v>
      </c>
      <c r="C912" s="2" t="s">
        <v>37</v>
      </c>
      <c r="D912">
        <v>8540</v>
      </c>
      <c r="E912">
        <v>37745</v>
      </c>
      <c r="F912">
        <v>1</v>
      </c>
      <c r="G912" s="2" t="s">
        <v>82</v>
      </c>
      <c r="H912" s="2" t="s">
        <v>84</v>
      </c>
      <c r="I912" s="2" t="s">
        <v>79</v>
      </c>
      <c r="J912" s="2" t="s">
        <v>126</v>
      </c>
      <c r="K912">
        <v>1</v>
      </c>
      <c r="L912" s="2" t="s">
        <v>514</v>
      </c>
      <c r="M912">
        <v>102</v>
      </c>
      <c r="N912">
        <v>12653</v>
      </c>
      <c r="O912">
        <v>1265.3</v>
      </c>
      <c r="P912">
        <v>2108.84</v>
      </c>
      <c r="Q912" s="2" t="s">
        <v>157</v>
      </c>
      <c r="R912" s="2" t="s">
        <v>51</v>
      </c>
      <c r="S912">
        <v>1</v>
      </c>
      <c r="T912">
        <v>1</v>
      </c>
      <c r="U912">
        <v>10</v>
      </c>
    </row>
    <row r="913" spans="1:21" x14ac:dyDescent="0.2">
      <c r="A913" s="2" t="s">
        <v>67</v>
      </c>
      <c r="B913" s="2" t="s">
        <v>1524</v>
      </c>
      <c r="C913" s="2" t="s">
        <v>37</v>
      </c>
      <c r="D913">
        <v>8540</v>
      </c>
      <c r="E913">
        <v>37745</v>
      </c>
      <c r="F913">
        <v>1</v>
      </c>
      <c r="G913" s="2" t="s">
        <v>82</v>
      </c>
      <c r="H913" s="2" t="s">
        <v>84</v>
      </c>
      <c r="I913" s="2" t="s">
        <v>79</v>
      </c>
      <c r="J913" s="2" t="s">
        <v>126</v>
      </c>
      <c r="K913">
        <v>1</v>
      </c>
      <c r="L913" s="2" t="s">
        <v>141</v>
      </c>
      <c r="M913">
        <v>102</v>
      </c>
      <c r="N913">
        <v>11343</v>
      </c>
      <c r="O913">
        <v>1134.3</v>
      </c>
      <c r="P913">
        <v>1890.5</v>
      </c>
      <c r="Q913" s="2" t="s">
        <v>123</v>
      </c>
      <c r="R913" s="2" t="s">
        <v>51</v>
      </c>
      <c r="S913">
        <v>1</v>
      </c>
      <c r="T913">
        <v>1</v>
      </c>
      <c r="U913">
        <v>10</v>
      </c>
    </row>
    <row r="914" spans="1:21" x14ac:dyDescent="0.2">
      <c r="A914" s="2" t="s">
        <v>67</v>
      </c>
      <c r="B914" s="2" t="s">
        <v>1525</v>
      </c>
      <c r="C914" s="2" t="s">
        <v>37</v>
      </c>
      <c r="D914">
        <v>8540</v>
      </c>
      <c r="E914">
        <v>37745</v>
      </c>
      <c r="F914">
        <v>1</v>
      </c>
      <c r="G914" s="2" t="s">
        <v>82</v>
      </c>
      <c r="H914" s="2" t="s">
        <v>54</v>
      </c>
      <c r="I914" s="2" t="s">
        <v>55</v>
      </c>
      <c r="J914" s="2" t="s">
        <v>56</v>
      </c>
      <c r="K914">
        <v>1</v>
      </c>
      <c r="L914" s="2" t="s">
        <v>438</v>
      </c>
      <c r="M914">
        <v>102</v>
      </c>
      <c r="N914">
        <v>7380</v>
      </c>
      <c r="O914">
        <v>738</v>
      </c>
      <c r="P914">
        <v>1230</v>
      </c>
      <c r="R914" s="2" t="s">
        <v>58</v>
      </c>
      <c r="T914">
        <v>0</v>
      </c>
    </row>
    <row r="915" spans="1:21" x14ac:dyDescent="0.2">
      <c r="A915" s="2" t="s">
        <v>67</v>
      </c>
      <c r="B915" s="2" t="s">
        <v>1526</v>
      </c>
      <c r="C915" s="2" t="s">
        <v>37</v>
      </c>
      <c r="D915">
        <v>8540</v>
      </c>
      <c r="E915">
        <v>37745</v>
      </c>
      <c r="F915">
        <v>1</v>
      </c>
      <c r="G915" s="2" t="s">
        <v>82</v>
      </c>
      <c r="H915" s="2" t="s">
        <v>84</v>
      </c>
      <c r="I915" s="2" t="s">
        <v>79</v>
      </c>
      <c r="J915" s="2" t="s">
        <v>126</v>
      </c>
      <c r="K915">
        <v>1</v>
      </c>
      <c r="L915" s="2" t="s">
        <v>141</v>
      </c>
      <c r="M915">
        <v>102</v>
      </c>
      <c r="N915">
        <v>10625</v>
      </c>
      <c r="O915">
        <v>1062.5</v>
      </c>
      <c r="P915">
        <v>1770.84</v>
      </c>
      <c r="Q915" s="2" t="s">
        <v>123</v>
      </c>
      <c r="R915" s="2" t="s">
        <v>51</v>
      </c>
      <c r="S915">
        <v>1</v>
      </c>
      <c r="T915">
        <v>1</v>
      </c>
      <c r="U915">
        <v>10</v>
      </c>
    </row>
    <row r="916" spans="1:21" x14ac:dyDescent="0.2">
      <c r="A916" s="2" t="s">
        <v>67</v>
      </c>
      <c r="B916" s="2" t="s">
        <v>1527</v>
      </c>
      <c r="C916" s="2" t="s">
        <v>37</v>
      </c>
      <c r="D916">
        <v>8540</v>
      </c>
      <c r="E916">
        <v>37745</v>
      </c>
      <c r="F916">
        <v>1</v>
      </c>
      <c r="G916" s="2" t="s">
        <v>82</v>
      </c>
      <c r="H916" s="2" t="s">
        <v>84</v>
      </c>
      <c r="I916" s="2" t="s">
        <v>79</v>
      </c>
      <c r="J916" s="2" t="s">
        <v>126</v>
      </c>
      <c r="K916">
        <v>1</v>
      </c>
      <c r="L916" s="2" t="s">
        <v>575</v>
      </c>
      <c r="M916">
        <v>102</v>
      </c>
      <c r="N916">
        <v>2685</v>
      </c>
      <c r="O916">
        <v>268.5</v>
      </c>
      <c r="P916">
        <v>447.5</v>
      </c>
      <c r="Q916" s="2" t="s">
        <v>1183</v>
      </c>
      <c r="R916" s="2" t="s">
        <v>75</v>
      </c>
      <c r="S916">
        <v>1</v>
      </c>
      <c r="T916">
        <v>1</v>
      </c>
      <c r="U916">
        <v>10</v>
      </c>
    </row>
    <row r="917" spans="1:21" x14ac:dyDescent="0.2">
      <c r="A917" s="2" t="s">
        <v>217</v>
      </c>
      <c r="B917" s="2" t="s">
        <v>1528</v>
      </c>
      <c r="C917" s="2" t="s">
        <v>37</v>
      </c>
      <c r="D917">
        <v>8540</v>
      </c>
      <c r="E917">
        <v>37745</v>
      </c>
      <c r="F917">
        <v>1</v>
      </c>
      <c r="G917" s="2" t="s">
        <v>82</v>
      </c>
      <c r="H917" s="2" t="s">
        <v>84</v>
      </c>
      <c r="I917" s="2" t="s">
        <v>79</v>
      </c>
      <c r="J917" s="2" t="s">
        <v>126</v>
      </c>
      <c r="K917">
        <v>1</v>
      </c>
      <c r="L917" s="2" t="s">
        <v>438</v>
      </c>
      <c r="M917">
        <v>102</v>
      </c>
      <c r="N917">
        <v>10170</v>
      </c>
      <c r="O917">
        <v>1017</v>
      </c>
      <c r="P917">
        <v>1695.02</v>
      </c>
      <c r="Q917" s="2" t="s">
        <v>123</v>
      </c>
      <c r="R917" s="2" t="s">
        <v>51</v>
      </c>
      <c r="S917">
        <v>1</v>
      </c>
      <c r="T917">
        <v>1</v>
      </c>
      <c r="U917">
        <v>10</v>
      </c>
    </row>
    <row r="918" spans="1:21" x14ac:dyDescent="0.2">
      <c r="A918" s="2" t="s">
        <v>217</v>
      </c>
      <c r="B918" s="2" t="s">
        <v>1529</v>
      </c>
      <c r="C918" s="2" t="s">
        <v>37</v>
      </c>
      <c r="D918">
        <v>8540</v>
      </c>
      <c r="E918">
        <v>37745</v>
      </c>
      <c r="F918">
        <v>1</v>
      </c>
      <c r="G918" s="2" t="s">
        <v>82</v>
      </c>
      <c r="H918" s="2" t="s">
        <v>84</v>
      </c>
      <c r="I918" s="2" t="s">
        <v>79</v>
      </c>
      <c r="J918" s="2" t="s">
        <v>126</v>
      </c>
      <c r="K918">
        <v>1</v>
      </c>
      <c r="L918" s="2" t="s">
        <v>380</v>
      </c>
      <c r="M918">
        <v>102</v>
      </c>
      <c r="N918">
        <v>10950</v>
      </c>
      <c r="O918">
        <v>1095</v>
      </c>
      <c r="P918">
        <v>1825</v>
      </c>
      <c r="Q918" s="2" t="s">
        <v>157</v>
      </c>
      <c r="R918" s="2" t="s">
        <v>51</v>
      </c>
      <c r="S918">
        <v>1</v>
      </c>
      <c r="T918">
        <v>1</v>
      </c>
      <c r="U918">
        <v>10</v>
      </c>
    </row>
    <row r="919" spans="1:21" x14ac:dyDescent="0.2">
      <c r="A919" s="2" t="s">
        <v>217</v>
      </c>
      <c r="B919" s="2" t="s">
        <v>1530</v>
      </c>
      <c r="C919" s="2" t="s">
        <v>37</v>
      </c>
      <c r="D919">
        <v>8540</v>
      </c>
      <c r="E919">
        <v>37745</v>
      </c>
      <c r="F919">
        <v>1</v>
      </c>
      <c r="G919" s="2" t="s">
        <v>82</v>
      </c>
      <c r="H919" s="2" t="s">
        <v>84</v>
      </c>
      <c r="I919" s="2" t="s">
        <v>79</v>
      </c>
      <c r="J919" s="2" t="s">
        <v>126</v>
      </c>
      <c r="K919">
        <v>1</v>
      </c>
      <c r="L919" s="2" t="s">
        <v>514</v>
      </c>
      <c r="M919">
        <v>102</v>
      </c>
      <c r="N919">
        <v>12055</v>
      </c>
      <c r="O919">
        <v>1205.5</v>
      </c>
      <c r="P919">
        <v>2009.16</v>
      </c>
      <c r="Q919" s="2" t="s">
        <v>157</v>
      </c>
      <c r="R919" s="2" t="s">
        <v>51</v>
      </c>
      <c r="S919">
        <v>1</v>
      </c>
      <c r="T919">
        <v>1</v>
      </c>
      <c r="U919">
        <v>10</v>
      </c>
    </row>
    <row r="920" spans="1:21" x14ac:dyDescent="0.2">
      <c r="A920" s="2" t="s">
        <v>217</v>
      </c>
      <c r="B920" s="2" t="s">
        <v>1531</v>
      </c>
      <c r="C920" s="2" t="s">
        <v>37</v>
      </c>
      <c r="D920">
        <v>8540</v>
      </c>
      <c r="E920">
        <v>37745</v>
      </c>
      <c r="F920">
        <v>1</v>
      </c>
      <c r="G920" s="2" t="s">
        <v>82</v>
      </c>
      <c r="H920" s="2" t="s">
        <v>54</v>
      </c>
      <c r="I920" s="2" t="s">
        <v>55</v>
      </c>
      <c r="J920" s="2" t="s">
        <v>56</v>
      </c>
      <c r="K920">
        <v>1</v>
      </c>
      <c r="L920" s="2" t="s">
        <v>50</v>
      </c>
      <c r="M920">
        <v>102</v>
      </c>
      <c r="N920">
        <v>10605</v>
      </c>
      <c r="O920">
        <v>1060.5</v>
      </c>
      <c r="P920">
        <v>1767.49</v>
      </c>
      <c r="R920" s="2" t="s">
        <v>58</v>
      </c>
      <c r="T920">
        <v>0</v>
      </c>
    </row>
    <row r="921" spans="1:21" x14ac:dyDescent="0.2">
      <c r="A921" s="2" t="s">
        <v>217</v>
      </c>
      <c r="B921" s="2" t="s">
        <v>1532</v>
      </c>
      <c r="C921" s="2" t="s">
        <v>37</v>
      </c>
      <c r="D921">
        <v>8540</v>
      </c>
      <c r="E921">
        <v>37745</v>
      </c>
      <c r="F921">
        <v>1</v>
      </c>
      <c r="G921" s="2" t="s">
        <v>82</v>
      </c>
      <c r="H921" s="2" t="s">
        <v>54</v>
      </c>
      <c r="I921" s="2" t="s">
        <v>55</v>
      </c>
      <c r="J921" s="2" t="s">
        <v>56</v>
      </c>
      <c r="K921">
        <v>1</v>
      </c>
      <c r="L921" s="2" t="s">
        <v>438</v>
      </c>
      <c r="M921">
        <v>102</v>
      </c>
      <c r="N921">
        <v>7450</v>
      </c>
      <c r="O921">
        <v>745</v>
      </c>
      <c r="P921">
        <v>1241.67</v>
      </c>
      <c r="R921" s="2" t="s">
        <v>58</v>
      </c>
      <c r="T921">
        <v>0</v>
      </c>
    </row>
    <row r="922" spans="1:21" x14ac:dyDescent="0.2">
      <c r="A922" s="2" t="s">
        <v>217</v>
      </c>
      <c r="B922" s="2" t="s">
        <v>1533</v>
      </c>
      <c r="C922" s="2" t="s">
        <v>37</v>
      </c>
      <c r="D922">
        <v>8540</v>
      </c>
      <c r="E922">
        <v>37745</v>
      </c>
      <c r="F922">
        <v>1</v>
      </c>
      <c r="G922" s="2" t="s">
        <v>82</v>
      </c>
      <c r="H922" s="2" t="s">
        <v>54</v>
      </c>
      <c r="I922" s="2" t="s">
        <v>55</v>
      </c>
      <c r="J922" s="2" t="s">
        <v>56</v>
      </c>
      <c r="K922">
        <v>1</v>
      </c>
      <c r="L922" s="2" t="s">
        <v>141</v>
      </c>
      <c r="M922">
        <v>102</v>
      </c>
      <c r="N922">
        <v>6120</v>
      </c>
      <c r="O922">
        <v>612</v>
      </c>
      <c r="P922">
        <v>1020</v>
      </c>
      <c r="R922" s="2" t="s">
        <v>58</v>
      </c>
      <c r="T922">
        <v>0</v>
      </c>
    </row>
    <row r="923" spans="1:21" x14ac:dyDescent="0.2">
      <c r="A923" s="2" t="s">
        <v>217</v>
      </c>
      <c r="B923" s="2" t="s">
        <v>1534</v>
      </c>
      <c r="C923" s="2" t="s">
        <v>37</v>
      </c>
      <c r="D923">
        <v>8540</v>
      </c>
      <c r="E923">
        <v>37745</v>
      </c>
      <c r="F923">
        <v>1</v>
      </c>
      <c r="G923" s="2" t="s">
        <v>82</v>
      </c>
      <c r="H923" s="2" t="s">
        <v>54</v>
      </c>
      <c r="I923" s="2" t="s">
        <v>55</v>
      </c>
      <c r="J923" s="2" t="s">
        <v>56</v>
      </c>
      <c r="K923">
        <v>1</v>
      </c>
      <c r="L923" s="2" t="s">
        <v>141</v>
      </c>
      <c r="M923">
        <v>102</v>
      </c>
      <c r="N923">
        <v>5520</v>
      </c>
      <c r="O923">
        <v>552</v>
      </c>
      <c r="P923">
        <v>920</v>
      </c>
      <c r="R923" s="2" t="s">
        <v>58</v>
      </c>
      <c r="T923">
        <v>0</v>
      </c>
    </row>
    <row r="924" spans="1:21" x14ac:dyDescent="0.2">
      <c r="A924" s="2" t="s">
        <v>67</v>
      </c>
      <c r="B924" s="2" t="s">
        <v>1535</v>
      </c>
      <c r="C924" s="2" t="s">
        <v>37</v>
      </c>
      <c r="D924">
        <v>8540</v>
      </c>
      <c r="E924">
        <v>37745</v>
      </c>
      <c r="F924">
        <v>1</v>
      </c>
      <c r="G924" s="2" t="s">
        <v>82</v>
      </c>
      <c r="H924" s="2" t="s">
        <v>84</v>
      </c>
      <c r="I924" s="2" t="s">
        <v>85</v>
      </c>
      <c r="J924" s="2" t="s">
        <v>86</v>
      </c>
      <c r="K924">
        <v>1</v>
      </c>
      <c r="L924" s="2" t="s">
        <v>803</v>
      </c>
      <c r="M924">
        <v>102</v>
      </c>
      <c r="N924">
        <v>4773</v>
      </c>
      <c r="O924">
        <v>477.3</v>
      </c>
      <c r="P924">
        <v>795.52</v>
      </c>
      <c r="R924" s="2" t="s">
        <v>75</v>
      </c>
      <c r="T924">
        <v>0</v>
      </c>
    </row>
    <row r="925" spans="1:21" x14ac:dyDescent="0.2">
      <c r="A925" s="2" t="s">
        <v>67</v>
      </c>
      <c r="B925" s="2" t="s">
        <v>1536</v>
      </c>
      <c r="C925" s="2" t="s">
        <v>37</v>
      </c>
      <c r="D925">
        <v>8540</v>
      </c>
      <c r="E925">
        <v>37745</v>
      </c>
      <c r="F925">
        <v>1</v>
      </c>
      <c r="G925" s="2" t="s">
        <v>82</v>
      </c>
      <c r="H925" s="2" t="s">
        <v>84</v>
      </c>
      <c r="I925" s="2" t="s">
        <v>79</v>
      </c>
      <c r="J925" s="2" t="s">
        <v>126</v>
      </c>
      <c r="K925">
        <v>1</v>
      </c>
      <c r="L925" s="2" t="s">
        <v>50</v>
      </c>
      <c r="M925">
        <v>102</v>
      </c>
      <c r="N925">
        <v>11250</v>
      </c>
      <c r="O925">
        <v>1125</v>
      </c>
      <c r="P925">
        <v>1875</v>
      </c>
      <c r="Q925" s="2" t="s">
        <v>123</v>
      </c>
      <c r="R925" s="2" t="s">
        <v>51</v>
      </c>
      <c r="S925">
        <v>1</v>
      </c>
      <c r="T925">
        <v>1</v>
      </c>
      <c r="U925">
        <v>10</v>
      </c>
    </row>
    <row r="926" spans="1:21" x14ac:dyDescent="0.2">
      <c r="A926" s="2" t="s">
        <v>67</v>
      </c>
      <c r="B926" s="2" t="s">
        <v>1537</v>
      </c>
      <c r="C926" s="2" t="s">
        <v>37</v>
      </c>
      <c r="D926">
        <v>8540</v>
      </c>
      <c r="E926">
        <v>37745</v>
      </c>
      <c r="F926">
        <v>1</v>
      </c>
      <c r="G926" s="2" t="s">
        <v>82</v>
      </c>
      <c r="H926" s="2" t="s">
        <v>54</v>
      </c>
      <c r="I926" s="2" t="s">
        <v>55</v>
      </c>
      <c r="J926" s="2" t="s">
        <v>56</v>
      </c>
      <c r="K926">
        <v>1</v>
      </c>
      <c r="L926" s="2" t="s">
        <v>1538</v>
      </c>
      <c r="M926">
        <v>102</v>
      </c>
      <c r="N926">
        <v>700</v>
      </c>
      <c r="O926">
        <v>70</v>
      </c>
      <c r="P926">
        <v>116.66</v>
      </c>
      <c r="R926" s="2" t="s">
        <v>58</v>
      </c>
      <c r="T926">
        <v>0</v>
      </c>
    </row>
    <row r="927" spans="1:21" x14ac:dyDescent="0.2">
      <c r="A927" s="2" t="s">
        <v>67</v>
      </c>
      <c r="B927" s="2" t="s">
        <v>1539</v>
      </c>
      <c r="C927" s="2" t="s">
        <v>37</v>
      </c>
      <c r="D927">
        <v>8540</v>
      </c>
      <c r="E927">
        <v>37745</v>
      </c>
      <c r="F927">
        <v>1</v>
      </c>
      <c r="G927" s="2" t="s">
        <v>82</v>
      </c>
      <c r="H927" s="2" t="s">
        <v>54</v>
      </c>
      <c r="I927" s="2" t="s">
        <v>55</v>
      </c>
      <c r="J927" s="2" t="s">
        <v>56</v>
      </c>
      <c r="K927">
        <v>1</v>
      </c>
      <c r="L927" s="2" t="s">
        <v>50</v>
      </c>
      <c r="M927">
        <v>102</v>
      </c>
      <c r="N927">
        <v>6530</v>
      </c>
      <c r="O927">
        <v>653</v>
      </c>
      <c r="P927">
        <v>1088.3399999999999</v>
      </c>
      <c r="R927" s="2" t="s">
        <v>58</v>
      </c>
      <c r="T927">
        <v>0</v>
      </c>
    </row>
    <row r="928" spans="1:21" x14ac:dyDescent="0.2">
      <c r="A928" s="2" t="s">
        <v>67</v>
      </c>
      <c r="B928" s="2" t="s">
        <v>1540</v>
      </c>
      <c r="C928" s="2" t="s">
        <v>37</v>
      </c>
      <c r="D928">
        <v>8540</v>
      </c>
      <c r="E928">
        <v>37745</v>
      </c>
      <c r="F928">
        <v>1</v>
      </c>
      <c r="G928" s="2" t="s">
        <v>82</v>
      </c>
      <c r="H928" s="2" t="s">
        <v>84</v>
      </c>
      <c r="I928" s="2" t="s">
        <v>79</v>
      </c>
      <c r="J928" s="2" t="s">
        <v>126</v>
      </c>
      <c r="K928">
        <v>1</v>
      </c>
      <c r="L928" s="2" t="s">
        <v>575</v>
      </c>
      <c r="M928">
        <v>102</v>
      </c>
      <c r="N928">
        <v>3773</v>
      </c>
      <c r="O928">
        <v>377.3</v>
      </c>
      <c r="P928">
        <v>628.83000000000004</v>
      </c>
      <c r="Q928" s="2" t="s">
        <v>157</v>
      </c>
      <c r="R928" s="2" t="s">
        <v>75</v>
      </c>
      <c r="S928">
        <v>1</v>
      </c>
      <c r="T928">
        <v>1</v>
      </c>
      <c r="U928">
        <v>10</v>
      </c>
    </row>
    <row r="929" spans="1:21" x14ac:dyDescent="0.2">
      <c r="A929" s="2" t="s">
        <v>497</v>
      </c>
      <c r="B929" s="2" t="s">
        <v>1541</v>
      </c>
      <c r="C929" s="2" t="s">
        <v>37</v>
      </c>
      <c r="D929">
        <v>8540</v>
      </c>
      <c r="E929">
        <v>37745</v>
      </c>
      <c r="F929">
        <v>1</v>
      </c>
      <c r="G929" s="2" t="s">
        <v>82</v>
      </c>
      <c r="H929" s="2" t="s">
        <v>84</v>
      </c>
      <c r="I929" s="2" t="s">
        <v>79</v>
      </c>
      <c r="J929" s="2" t="s">
        <v>126</v>
      </c>
      <c r="K929">
        <v>1</v>
      </c>
      <c r="L929" s="2" t="s">
        <v>141</v>
      </c>
      <c r="M929">
        <v>102</v>
      </c>
      <c r="N929">
        <v>11660</v>
      </c>
      <c r="O929">
        <v>1166</v>
      </c>
      <c r="P929">
        <v>1943.33</v>
      </c>
      <c r="Q929" s="2" t="s">
        <v>123</v>
      </c>
      <c r="R929" s="2" t="s">
        <v>51</v>
      </c>
      <c r="S929">
        <v>1</v>
      </c>
      <c r="T929">
        <v>1</v>
      </c>
      <c r="U929">
        <v>10</v>
      </c>
    </row>
    <row r="930" spans="1:21" x14ac:dyDescent="0.2">
      <c r="A930" s="2" t="s">
        <v>497</v>
      </c>
      <c r="B930" s="2" t="s">
        <v>1542</v>
      </c>
      <c r="C930" s="2" t="s">
        <v>37</v>
      </c>
      <c r="D930">
        <v>8540</v>
      </c>
      <c r="E930">
        <v>37745</v>
      </c>
      <c r="F930">
        <v>1</v>
      </c>
      <c r="G930" s="2" t="s">
        <v>82</v>
      </c>
      <c r="H930" s="2" t="s">
        <v>54</v>
      </c>
      <c r="I930" s="2" t="s">
        <v>55</v>
      </c>
      <c r="J930" s="2" t="s">
        <v>56</v>
      </c>
      <c r="K930">
        <v>1</v>
      </c>
      <c r="L930" s="2" t="s">
        <v>123</v>
      </c>
      <c r="M930">
        <v>102</v>
      </c>
      <c r="N930">
        <v>9017</v>
      </c>
      <c r="O930">
        <v>901.7</v>
      </c>
      <c r="P930">
        <v>1502.83</v>
      </c>
      <c r="R930" s="2" t="s">
        <v>58</v>
      </c>
      <c r="T930">
        <v>0</v>
      </c>
    </row>
    <row r="931" spans="1:21" x14ac:dyDescent="0.2">
      <c r="A931" s="2" t="s">
        <v>497</v>
      </c>
      <c r="B931" s="2" t="s">
        <v>1543</v>
      </c>
      <c r="C931" s="2" t="s">
        <v>37</v>
      </c>
      <c r="D931">
        <v>8540</v>
      </c>
      <c r="E931">
        <v>37745</v>
      </c>
      <c r="F931">
        <v>1</v>
      </c>
      <c r="G931" s="2" t="s">
        <v>82</v>
      </c>
      <c r="H931" s="2" t="s">
        <v>84</v>
      </c>
      <c r="I931" s="2" t="s">
        <v>79</v>
      </c>
      <c r="J931" s="2" t="s">
        <v>126</v>
      </c>
      <c r="K931">
        <v>1</v>
      </c>
      <c r="L931" s="2" t="s">
        <v>141</v>
      </c>
      <c r="M931">
        <v>102</v>
      </c>
      <c r="N931">
        <v>10395</v>
      </c>
      <c r="O931">
        <v>1039.5</v>
      </c>
      <c r="P931">
        <v>1732.5</v>
      </c>
      <c r="Q931" s="2" t="s">
        <v>123</v>
      </c>
      <c r="R931" s="2" t="s">
        <v>51</v>
      </c>
      <c r="S931">
        <v>1</v>
      </c>
      <c r="T931">
        <v>1</v>
      </c>
      <c r="U931">
        <v>10</v>
      </c>
    </row>
    <row r="932" spans="1:21" x14ac:dyDescent="0.2">
      <c r="A932" s="2" t="s">
        <v>497</v>
      </c>
      <c r="B932" s="2" t="s">
        <v>1544</v>
      </c>
      <c r="C932" s="2" t="s">
        <v>37</v>
      </c>
      <c r="D932">
        <v>8540</v>
      </c>
      <c r="E932">
        <v>37745</v>
      </c>
      <c r="F932">
        <v>1</v>
      </c>
      <c r="G932" s="2" t="s">
        <v>82</v>
      </c>
      <c r="H932" s="2" t="s">
        <v>84</v>
      </c>
      <c r="I932" s="2" t="s">
        <v>79</v>
      </c>
      <c r="J932" s="2" t="s">
        <v>126</v>
      </c>
      <c r="K932">
        <v>1</v>
      </c>
      <c r="L932" s="2" t="s">
        <v>50</v>
      </c>
      <c r="M932">
        <v>102</v>
      </c>
      <c r="N932">
        <v>7880</v>
      </c>
      <c r="O932">
        <v>788</v>
      </c>
      <c r="P932">
        <v>1313.34</v>
      </c>
      <c r="Q932" s="2" t="s">
        <v>1183</v>
      </c>
      <c r="R932" s="2" t="s">
        <v>51</v>
      </c>
      <c r="S932">
        <v>1</v>
      </c>
      <c r="T932">
        <v>1</v>
      </c>
      <c r="U932">
        <v>10</v>
      </c>
    </row>
    <row r="933" spans="1:21" x14ac:dyDescent="0.2">
      <c r="A933" s="2" t="s">
        <v>497</v>
      </c>
      <c r="B933" s="2" t="s">
        <v>1545</v>
      </c>
      <c r="C933" s="2" t="s">
        <v>37</v>
      </c>
      <c r="D933">
        <v>8540</v>
      </c>
      <c r="E933">
        <v>37745</v>
      </c>
      <c r="F933">
        <v>1</v>
      </c>
      <c r="G933" s="2" t="s">
        <v>82</v>
      </c>
      <c r="H933" s="2" t="s">
        <v>84</v>
      </c>
      <c r="I933" s="2" t="s">
        <v>79</v>
      </c>
      <c r="J933" s="2" t="s">
        <v>126</v>
      </c>
      <c r="K933">
        <v>1</v>
      </c>
      <c r="L933" s="2" t="s">
        <v>50</v>
      </c>
      <c r="M933">
        <v>102</v>
      </c>
      <c r="N933">
        <v>76473</v>
      </c>
      <c r="O933">
        <v>7647.3</v>
      </c>
      <c r="P933">
        <v>12745.5</v>
      </c>
      <c r="Q933" s="2" t="s">
        <v>123</v>
      </c>
      <c r="R933" s="2" t="s">
        <v>51</v>
      </c>
      <c r="S933">
        <v>1</v>
      </c>
      <c r="T933">
        <v>1</v>
      </c>
      <c r="U933">
        <v>10</v>
      </c>
    </row>
    <row r="934" spans="1:21" x14ac:dyDescent="0.2">
      <c r="A934" s="2" t="s">
        <v>497</v>
      </c>
      <c r="B934" s="2" t="s">
        <v>1546</v>
      </c>
      <c r="C934" s="2" t="s">
        <v>37</v>
      </c>
      <c r="D934">
        <v>8540</v>
      </c>
      <c r="E934">
        <v>37745</v>
      </c>
      <c r="F934">
        <v>5</v>
      </c>
      <c r="G934" s="2" t="s">
        <v>82</v>
      </c>
      <c r="H934" s="2" t="s">
        <v>84</v>
      </c>
      <c r="I934" s="2" t="s">
        <v>85</v>
      </c>
      <c r="J934" s="2" t="s">
        <v>86</v>
      </c>
      <c r="K934">
        <v>1</v>
      </c>
      <c r="L934" s="2" t="s">
        <v>438</v>
      </c>
      <c r="M934">
        <v>102</v>
      </c>
      <c r="N934">
        <v>11200</v>
      </c>
      <c r="O934">
        <v>1120</v>
      </c>
      <c r="P934">
        <v>1866.67</v>
      </c>
      <c r="R934" s="2" t="s">
        <v>75</v>
      </c>
      <c r="T934">
        <v>0</v>
      </c>
    </row>
    <row r="935" spans="1:21" x14ac:dyDescent="0.2">
      <c r="A935" s="2" t="s">
        <v>497</v>
      </c>
      <c r="B935" s="2" t="s">
        <v>1547</v>
      </c>
      <c r="C935" s="2" t="s">
        <v>37</v>
      </c>
      <c r="D935">
        <v>8540</v>
      </c>
      <c r="E935">
        <v>37745</v>
      </c>
      <c r="F935">
        <v>1</v>
      </c>
      <c r="G935" s="2" t="s">
        <v>82</v>
      </c>
      <c r="H935" s="2" t="s">
        <v>84</v>
      </c>
      <c r="I935" s="2" t="s">
        <v>79</v>
      </c>
      <c r="J935" s="2" t="s">
        <v>126</v>
      </c>
      <c r="K935">
        <v>1</v>
      </c>
      <c r="L935" s="2" t="s">
        <v>208</v>
      </c>
      <c r="M935">
        <v>102</v>
      </c>
      <c r="N935">
        <v>15840</v>
      </c>
      <c r="O935">
        <v>1584</v>
      </c>
      <c r="P935">
        <v>2640.02</v>
      </c>
      <c r="Q935" s="2" t="s">
        <v>123</v>
      </c>
      <c r="R935" s="2" t="s">
        <v>51</v>
      </c>
      <c r="S935">
        <v>1</v>
      </c>
      <c r="T935">
        <v>1</v>
      </c>
      <c r="U935">
        <v>10</v>
      </c>
    </row>
    <row r="936" spans="1:21" x14ac:dyDescent="0.2">
      <c r="A936" s="2" t="s">
        <v>160</v>
      </c>
      <c r="B936" s="2" t="s">
        <v>1548</v>
      </c>
      <c r="C936" s="2" t="s">
        <v>37</v>
      </c>
      <c r="D936">
        <v>8540</v>
      </c>
      <c r="E936">
        <v>37745</v>
      </c>
      <c r="F936">
        <v>1</v>
      </c>
      <c r="G936" s="2" t="s">
        <v>82</v>
      </c>
      <c r="H936" s="2" t="s">
        <v>54</v>
      </c>
      <c r="I936" s="2" t="s">
        <v>55</v>
      </c>
      <c r="J936" s="2" t="s">
        <v>56</v>
      </c>
      <c r="K936">
        <v>1</v>
      </c>
      <c r="L936" s="2" t="s">
        <v>438</v>
      </c>
      <c r="M936">
        <v>102</v>
      </c>
      <c r="N936">
        <v>480</v>
      </c>
      <c r="O936">
        <v>48</v>
      </c>
      <c r="P936">
        <v>80</v>
      </c>
      <c r="R936" s="2" t="s">
        <v>58</v>
      </c>
      <c r="T936">
        <v>0</v>
      </c>
    </row>
    <row r="937" spans="1:21" x14ac:dyDescent="0.2">
      <c r="A937" s="2" t="s">
        <v>160</v>
      </c>
      <c r="B937" s="2" t="s">
        <v>1549</v>
      </c>
      <c r="C937" s="2" t="s">
        <v>37</v>
      </c>
      <c r="D937">
        <v>8540</v>
      </c>
      <c r="E937">
        <v>37745</v>
      </c>
      <c r="F937">
        <v>1</v>
      </c>
      <c r="G937" s="2" t="s">
        <v>82</v>
      </c>
      <c r="H937" s="2" t="s">
        <v>84</v>
      </c>
      <c r="I937" s="2" t="s">
        <v>79</v>
      </c>
      <c r="J937" s="2" t="s">
        <v>126</v>
      </c>
      <c r="K937">
        <v>1</v>
      </c>
      <c r="L937" s="2" t="s">
        <v>141</v>
      </c>
      <c r="M937">
        <v>102</v>
      </c>
      <c r="N937">
        <v>7370</v>
      </c>
      <c r="O937">
        <v>737</v>
      </c>
      <c r="P937">
        <v>1228.33</v>
      </c>
      <c r="Q937" s="2" t="s">
        <v>123</v>
      </c>
      <c r="R937" s="2" t="s">
        <v>51</v>
      </c>
      <c r="S937">
        <v>1</v>
      </c>
      <c r="T937">
        <v>1</v>
      </c>
      <c r="U937">
        <v>10</v>
      </c>
    </row>
    <row r="938" spans="1:21" x14ac:dyDescent="0.2">
      <c r="A938" s="2" t="s">
        <v>160</v>
      </c>
      <c r="B938" s="2" t="s">
        <v>1550</v>
      </c>
      <c r="C938" s="2" t="s">
        <v>37</v>
      </c>
      <c r="D938">
        <v>8540</v>
      </c>
      <c r="E938">
        <v>37745</v>
      </c>
      <c r="F938">
        <v>1</v>
      </c>
      <c r="G938" s="2" t="s">
        <v>82</v>
      </c>
      <c r="H938" s="2" t="s">
        <v>84</v>
      </c>
      <c r="I938" s="2" t="s">
        <v>79</v>
      </c>
      <c r="J938" s="2" t="s">
        <v>126</v>
      </c>
      <c r="K938">
        <v>1</v>
      </c>
      <c r="L938" s="2" t="s">
        <v>67</v>
      </c>
      <c r="M938">
        <v>102</v>
      </c>
      <c r="N938">
        <v>6240</v>
      </c>
      <c r="O938">
        <v>624</v>
      </c>
      <c r="P938">
        <v>1040</v>
      </c>
      <c r="Q938" s="2" t="s">
        <v>157</v>
      </c>
      <c r="R938" s="2" t="s">
        <v>51</v>
      </c>
      <c r="S938">
        <v>1</v>
      </c>
      <c r="T938">
        <v>1</v>
      </c>
      <c r="U938">
        <v>10</v>
      </c>
    </row>
    <row r="939" spans="1:21" x14ac:dyDescent="0.2">
      <c r="A939" s="2" t="s">
        <v>160</v>
      </c>
      <c r="B939" s="2" t="s">
        <v>1551</v>
      </c>
      <c r="C939" s="2" t="s">
        <v>37</v>
      </c>
      <c r="D939">
        <v>8540</v>
      </c>
      <c r="E939">
        <v>37745</v>
      </c>
      <c r="F939">
        <v>1</v>
      </c>
      <c r="G939" s="2" t="s">
        <v>82</v>
      </c>
      <c r="H939" s="2" t="s">
        <v>84</v>
      </c>
      <c r="I939" s="2" t="s">
        <v>85</v>
      </c>
      <c r="J939" s="2" t="s">
        <v>86</v>
      </c>
      <c r="K939">
        <v>1</v>
      </c>
      <c r="L939" s="2" t="s">
        <v>514</v>
      </c>
      <c r="M939">
        <v>102</v>
      </c>
      <c r="N939">
        <v>5336</v>
      </c>
      <c r="O939">
        <v>533.6</v>
      </c>
      <c r="P939">
        <v>889.32</v>
      </c>
      <c r="R939" s="2" t="s">
        <v>75</v>
      </c>
      <c r="T939">
        <v>0</v>
      </c>
    </row>
    <row r="940" spans="1:21" x14ac:dyDescent="0.2">
      <c r="A940" s="2" t="s">
        <v>497</v>
      </c>
      <c r="B940" s="2" t="s">
        <v>1552</v>
      </c>
      <c r="C940" s="2" t="s">
        <v>37</v>
      </c>
      <c r="D940">
        <v>8540</v>
      </c>
      <c r="E940">
        <v>37745</v>
      </c>
      <c r="F940">
        <v>1</v>
      </c>
      <c r="G940" s="2" t="s">
        <v>82</v>
      </c>
      <c r="H940" s="2" t="s">
        <v>84</v>
      </c>
      <c r="I940" s="2" t="s">
        <v>79</v>
      </c>
      <c r="J940" s="2" t="s">
        <v>126</v>
      </c>
      <c r="K940">
        <v>1</v>
      </c>
      <c r="L940" s="2" t="s">
        <v>803</v>
      </c>
      <c r="M940">
        <v>102</v>
      </c>
      <c r="N940">
        <v>22450</v>
      </c>
      <c r="O940">
        <v>2245</v>
      </c>
      <c r="P940">
        <v>3741.66</v>
      </c>
      <c r="Q940" s="2" t="s">
        <v>157</v>
      </c>
      <c r="R940" s="2" t="s">
        <v>51</v>
      </c>
      <c r="S940">
        <v>1</v>
      </c>
      <c r="T940">
        <v>1</v>
      </c>
      <c r="U940">
        <v>10</v>
      </c>
    </row>
    <row r="941" spans="1:21" x14ac:dyDescent="0.2">
      <c r="A941" s="2" t="s">
        <v>160</v>
      </c>
      <c r="B941" s="2" t="s">
        <v>1553</v>
      </c>
      <c r="C941" s="2" t="s">
        <v>37</v>
      </c>
      <c r="D941">
        <v>8540</v>
      </c>
      <c r="E941">
        <v>37745</v>
      </c>
      <c r="F941">
        <v>1</v>
      </c>
      <c r="G941" s="2" t="s">
        <v>82</v>
      </c>
      <c r="H941" s="2" t="s">
        <v>84</v>
      </c>
      <c r="I941" s="2" t="s">
        <v>79</v>
      </c>
      <c r="J941" s="2" t="s">
        <v>126</v>
      </c>
      <c r="K941">
        <v>1</v>
      </c>
      <c r="L941" s="2" t="s">
        <v>438</v>
      </c>
      <c r="M941">
        <v>102</v>
      </c>
      <c r="N941">
        <v>10500</v>
      </c>
      <c r="O941">
        <v>1050</v>
      </c>
      <c r="P941">
        <v>1750</v>
      </c>
      <c r="Q941" s="2" t="s">
        <v>89</v>
      </c>
      <c r="R941" s="2" t="s">
        <v>51</v>
      </c>
      <c r="S941">
        <v>1</v>
      </c>
      <c r="T941">
        <v>1</v>
      </c>
      <c r="U941">
        <v>10</v>
      </c>
    </row>
    <row r="942" spans="1:21" x14ac:dyDescent="0.2">
      <c r="A942" s="2" t="s">
        <v>141</v>
      </c>
      <c r="B942" s="2" t="s">
        <v>1554</v>
      </c>
      <c r="C942" s="2" t="s">
        <v>37</v>
      </c>
      <c r="D942">
        <v>8540</v>
      </c>
      <c r="E942">
        <v>37745</v>
      </c>
      <c r="F942">
        <v>1</v>
      </c>
      <c r="G942" s="2" t="s">
        <v>82</v>
      </c>
      <c r="H942" s="2" t="s">
        <v>54</v>
      </c>
      <c r="I942" s="2" t="s">
        <v>55</v>
      </c>
      <c r="J942" s="2" t="s">
        <v>56</v>
      </c>
      <c r="K942">
        <v>1</v>
      </c>
      <c r="L942" s="2" t="s">
        <v>380</v>
      </c>
      <c r="M942">
        <v>102</v>
      </c>
      <c r="N942">
        <v>3187</v>
      </c>
      <c r="O942">
        <v>318.7</v>
      </c>
      <c r="P942">
        <v>531.17999999999995</v>
      </c>
      <c r="R942" s="2" t="s">
        <v>58</v>
      </c>
      <c r="T942">
        <v>0</v>
      </c>
    </row>
    <row r="943" spans="1:21" x14ac:dyDescent="0.2">
      <c r="A943" s="2" t="s">
        <v>141</v>
      </c>
      <c r="B943" s="2" t="s">
        <v>1555</v>
      </c>
      <c r="C943" s="2" t="s">
        <v>37</v>
      </c>
      <c r="D943">
        <v>8540</v>
      </c>
      <c r="E943">
        <v>37745</v>
      </c>
      <c r="F943">
        <v>1</v>
      </c>
      <c r="G943" s="2" t="s">
        <v>82</v>
      </c>
      <c r="H943" s="2" t="s">
        <v>84</v>
      </c>
      <c r="I943" s="2" t="s">
        <v>85</v>
      </c>
      <c r="J943" s="2" t="s">
        <v>86</v>
      </c>
      <c r="K943">
        <v>1</v>
      </c>
      <c r="L943" s="2" t="s">
        <v>455</v>
      </c>
      <c r="M943">
        <v>102</v>
      </c>
      <c r="N943">
        <v>8000</v>
      </c>
      <c r="O943">
        <v>800</v>
      </c>
      <c r="P943">
        <v>1333.33</v>
      </c>
      <c r="R943" s="2" t="s">
        <v>75</v>
      </c>
      <c r="T943">
        <v>0</v>
      </c>
    </row>
    <row r="944" spans="1:21" x14ac:dyDescent="0.2">
      <c r="A944" s="2" t="s">
        <v>438</v>
      </c>
      <c r="B944" s="2" t="s">
        <v>1556</v>
      </c>
      <c r="C944" s="2" t="s">
        <v>37</v>
      </c>
      <c r="D944">
        <v>8540</v>
      </c>
      <c r="E944">
        <v>37745</v>
      </c>
      <c r="F944">
        <v>1</v>
      </c>
      <c r="G944" s="2" t="s">
        <v>82</v>
      </c>
      <c r="H944" s="2" t="s">
        <v>121</v>
      </c>
      <c r="I944" s="2" t="s">
        <v>1557</v>
      </c>
      <c r="J944" s="2" t="s">
        <v>1558</v>
      </c>
      <c r="K944">
        <v>1</v>
      </c>
      <c r="L944" s="2" t="s">
        <v>380</v>
      </c>
      <c r="M944">
        <v>102</v>
      </c>
      <c r="N944">
        <v>24650</v>
      </c>
      <c r="O944">
        <v>2465</v>
      </c>
      <c r="P944">
        <v>4108.33</v>
      </c>
      <c r="Q944" s="2" t="s">
        <v>238</v>
      </c>
      <c r="R944" s="2" t="s">
        <v>1559</v>
      </c>
      <c r="S944">
        <v>1</v>
      </c>
      <c r="T944">
        <v>1</v>
      </c>
      <c r="U944">
        <v>10</v>
      </c>
    </row>
    <row r="945" spans="1:21" x14ac:dyDescent="0.2">
      <c r="A945" s="2" t="s">
        <v>438</v>
      </c>
      <c r="B945" s="2" t="s">
        <v>1560</v>
      </c>
      <c r="C945" s="2" t="s">
        <v>37</v>
      </c>
      <c r="D945">
        <v>8540</v>
      </c>
      <c r="E945">
        <v>37745</v>
      </c>
      <c r="F945">
        <v>1</v>
      </c>
      <c r="G945" s="2" t="s">
        <v>82</v>
      </c>
      <c r="H945" s="2" t="s">
        <v>54</v>
      </c>
      <c r="I945" s="2" t="s">
        <v>55</v>
      </c>
      <c r="J945" s="2" t="s">
        <v>56</v>
      </c>
      <c r="K945">
        <v>1</v>
      </c>
      <c r="L945" s="2" t="s">
        <v>50</v>
      </c>
      <c r="M945">
        <v>102</v>
      </c>
      <c r="N945">
        <v>8000</v>
      </c>
      <c r="O945">
        <v>800</v>
      </c>
      <c r="P945">
        <v>1333.33</v>
      </c>
      <c r="R945" s="2" t="s">
        <v>58</v>
      </c>
      <c r="T945">
        <v>0</v>
      </c>
    </row>
    <row r="946" spans="1:21" x14ac:dyDescent="0.2">
      <c r="A946" s="2" t="s">
        <v>438</v>
      </c>
      <c r="B946" s="2" t="s">
        <v>1561</v>
      </c>
      <c r="C946" s="2" t="s">
        <v>37</v>
      </c>
      <c r="D946">
        <v>8540</v>
      </c>
      <c r="E946">
        <v>37745</v>
      </c>
      <c r="F946">
        <v>1</v>
      </c>
      <c r="G946" s="2" t="s">
        <v>82</v>
      </c>
      <c r="H946" s="2" t="s">
        <v>84</v>
      </c>
      <c r="I946" s="2" t="s">
        <v>79</v>
      </c>
      <c r="J946" s="2" t="s">
        <v>126</v>
      </c>
      <c r="K946">
        <v>1</v>
      </c>
      <c r="L946" s="2" t="s">
        <v>292</v>
      </c>
      <c r="M946">
        <v>102</v>
      </c>
      <c r="N946">
        <v>13550</v>
      </c>
      <c r="O946">
        <v>1355</v>
      </c>
      <c r="P946">
        <v>2258.34</v>
      </c>
      <c r="Q946" s="2" t="s">
        <v>157</v>
      </c>
      <c r="R946" s="2" t="s">
        <v>51</v>
      </c>
      <c r="S946">
        <v>1</v>
      </c>
      <c r="T946">
        <v>1</v>
      </c>
      <c r="U946">
        <v>10</v>
      </c>
    </row>
    <row r="947" spans="1:21" x14ac:dyDescent="0.2">
      <c r="A947" s="2" t="s">
        <v>217</v>
      </c>
      <c r="B947" s="2" t="s">
        <v>1562</v>
      </c>
      <c r="C947" s="2" t="s">
        <v>37</v>
      </c>
      <c r="D947">
        <v>8540</v>
      </c>
      <c r="E947">
        <v>37745</v>
      </c>
      <c r="F947">
        <v>1</v>
      </c>
      <c r="G947" s="2" t="s">
        <v>82</v>
      </c>
      <c r="H947" s="2" t="s">
        <v>54</v>
      </c>
      <c r="I947" s="2" t="s">
        <v>55</v>
      </c>
      <c r="J947" s="2" t="s">
        <v>56</v>
      </c>
      <c r="K947">
        <v>1</v>
      </c>
      <c r="L947" s="2" t="s">
        <v>232</v>
      </c>
      <c r="M947">
        <v>102</v>
      </c>
      <c r="N947">
        <v>845</v>
      </c>
      <c r="O947">
        <v>84.5</v>
      </c>
      <c r="P947">
        <v>140.83000000000001</v>
      </c>
      <c r="R947" s="2" t="s">
        <v>58</v>
      </c>
      <c r="T947">
        <v>0</v>
      </c>
    </row>
    <row r="948" spans="1:21" x14ac:dyDescent="0.2">
      <c r="A948" s="2" t="s">
        <v>217</v>
      </c>
      <c r="B948" s="2" t="s">
        <v>1563</v>
      </c>
      <c r="C948" s="2" t="s">
        <v>37</v>
      </c>
      <c r="D948">
        <v>8540</v>
      </c>
      <c r="E948">
        <v>37745</v>
      </c>
      <c r="F948">
        <v>1</v>
      </c>
      <c r="G948" s="2" t="s">
        <v>82</v>
      </c>
      <c r="H948" s="2" t="s">
        <v>84</v>
      </c>
      <c r="I948" s="2" t="s">
        <v>79</v>
      </c>
      <c r="J948" s="2" t="s">
        <v>126</v>
      </c>
      <c r="K948">
        <v>1</v>
      </c>
      <c r="L948" s="2" t="s">
        <v>803</v>
      </c>
      <c r="M948">
        <v>102</v>
      </c>
      <c r="N948">
        <v>16800</v>
      </c>
      <c r="O948">
        <v>1680</v>
      </c>
      <c r="P948">
        <v>2800</v>
      </c>
      <c r="Q948" s="2" t="s">
        <v>123</v>
      </c>
      <c r="R948" s="2" t="s">
        <v>51</v>
      </c>
      <c r="S948">
        <v>1</v>
      </c>
      <c r="T948">
        <v>1</v>
      </c>
      <c r="U948">
        <v>10</v>
      </c>
    </row>
    <row r="949" spans="1:21" x14ac:dyDescent="0.2">
      <c r="A949" s="2" t="s">
        <v>217</v>
      </c>
      <c r="B949" s="2" t="s">
        <v>1564</v>
      </c>
      <c r="C949" s="2" t="s">
        <v>37</v>
      </c>
      <c r="D949">
        <v>8540</v>
      </c>
      <c r="E949">
        <v>37745</v>
      </c>
      <c r="F949">
        <v>5</v>
      </c>
      <c r="G949" s="2" t="s">
        <v>82</v>
      </c>
      <c r="H949" s="2" t="s">
        <v>84</v>
      </c>
      <c r="I949" s="2" t="s">
        <v>79</v>
      </c>
      <c r="J949" s="2" t="s">
        <v>48</v>
      </c>
      <c r="K949">
        <v>1</v>
      </c>
      <c r="L949" s="2" t="s">
        <v>50</v>
      </c>
      <c r="M949">
        <v>102</v>
      </c>
      <c r="N949">
        <v>6283</v>
      </c>
      <c r="O949">
        <v>628.29999999999995</v>
      </c>
      <c r="P949">
        <v>1047.1600000000001</v>
      </c>
      <c r="Q949" s="2" t="s">
        <v>184</v>
      </c>
      <c r="R949" s="2" t="s">
        <v>51</v>
      </c>
      <c r="T949">
        <v>0</v>
      </c>
      <c r="U949">
        <v>10</v>
      </c>
    </row>
    <row r="950" spans="1:21" x14ac:dyDescent="0.2">
      <c r="A950" s="2" t="s">
        <v>217</v>
      </c>
      <c r="B950" s="2" t="s">
        <v>1565</v>
      </c>
      <c r="C950" s="2" t="s">
        <v>37</v>
      </c>
      <c r="D950">
        <v>8540</v>
      </c>
      <c r="E950">
        <v>37745</v>
      </c>
      <c r="F950">
        <v>1</v>
      </c>
      <c r="G950" s="2" t="s">
        <v>82</v>
      </c>
      <c r="H950" s="2" t="s">
        <v>84</v>
      </c>
      <c r="I950" s="2" t="s">
        <v>79</v>
      </c>
      <c r="J950" s="2" t="s">
        <v>126</v>
      </c>
      <c r="K950">
        <v>1</v>
      </c>
      <c r="L950" s="2" t="s">
        <v>141</v>
      </c>
      <c r="M950">
        <v>102</v>
      </c>
      <c r="N950">
        <v>10200</v>
      </c>
      <c r="O950">
        <v>1020</v>
      </c>
      <c r="P950">
        <v>1700</v>
      </c>
      <c r="Q950" s="2" t="s">
        <v>184</v>
      </c>
      <c r="R950" s="2" t="s">
        <v>51</v>
      </c>
      <c r="S950">
        <v>1</v>
      </c>
      <c r="T950">
        <v>1</v>
      </c>
      <c r="U950">
        <v>10</v>
      </c>
    </row>
    <row r="951" spans="1:21" x14ac:dyDescent="0.2">
      <c r="A951" s="2" t="s">
        <v>217</v>
      </c>
      <c r="B951" s="2" t="s">
        <v>1566</v>
      </c>
      <c r="C951" s="2" t="s">
        <v>37</v>
      </c>
      <c r="D951">
        <v>8540</v>
      </c>
      <c r="E951">
        <v>37745</v>
      </c>
      <c r="F951">
        <v>1</v>
      </c>
      <c r="G951" s="2" t="s">
        <v>82</v>
      </c>
      <c r="H951" s="2" t="s">
        <v>54</v>
      </c>
      <c r="I951" s="2" t="s">
        <v>55</v>
      </c>
      <c r="J951" s="2" t="s">
        <v>56</v>
      </c>
      <c r="K951">
        <v>1</v>
      </c>
      <c r="L951" s="2" t="s">
        <v>500</v>
      </c>
      <c r="M951">
        <v>102</v>
      </c>
      <c r="N951">
        <v>607</v>
      </c>
      <c r="O951">
        <v>60.7</v>
      </c>
      <c r="P951">
        <v>101.17</v>
      </c>
      <c r="R951" s="2" t="s">
        <v>58</v>
      </c>
      <c r="T951">
        <v>0</v>
      </c>
    </row>
    <row r="952" spans="1:21" x14ac:dyDescent="0.2">
      <c r="A952" s="2" t="s">
        <v>50</v>
      </c>
      <c r="B952" s="2" t="s">
        <v>1567</v>
      </c>
      <c r="C952" s="2" t="s">
        <v>37</v>
      </c>
      <c r="D952">
        <v>8540</v>
      </c>
      <c r="E952">
        <v>37745</v>
      </c>
      <c r="F952">
        <v>1</v>
      </c>
      <c r="G952" s="2" t="s">
        <v>82</v>
      </c>
      <c r="H952" s="2" t="s">
        <v>84</v>
      </c>
      <c r="I952" s="2" t="s">
        <v>85</v>
      </c>
      <c r="J952" s="2" t="s">
        <v>86</v>
      </c>
      <c r="K952">
        <v>1</v>
      </c>
      <c r="L952" s="2" t="s">
        <v>380</v>
      </c>
      <c r="M952">
        <v>102</v>
      </c>
      <c r="N952">
        <v>24005</v>
      </c>
      <c r="O952">
        <v>2400.5</v>
      </c>
      <c r="P952">
        <v>4000.84</v>
      </c>
      <c r="R952" s="2" t="s">
        <v>75</v>
      </c>
      <c r="T952">
        <v>0</v>
      </c>
    </row>
    <row r="953" spans="1:21" x14ac:dyDescent="0.2">
      <c r="A953" s="2" t="s">
        <v>50</v>
      </c>
      <c r="B953" s="2" t="s">
        <v>1568</v>
      </c>
      <c r="C953" s="2" t="s">
        <v>37</v>
      </c>
      <c r="D953">
        <v>8540</v>
      </c>
      <c r="E953">
        <v>37745</v>
      </c>
      <c r="F953">
        <v>1</v>
      </c>
      <c r="G953" s="2" t="s">
        <v>82</v>
      </c>
      <c r="H953" s="2" t="s">
        <v>84</v>
      </c>
      <c r="I953" s="2" t="s">
        <v>79</v>
      </c>
      <c r="J953" s="2" t="s">
        <v>126</v>
      </c>
      <c r="K953">
        <v>1</v>
      </c>
      <c r="L953" s="2" t="s">
        <v>292</v>
      </c>
      <c r="M953">
        <v>102</v>
      </c>
      <c r="N953">
        <v>17200</v>
      </c>
      <c r="O953">
        <v>1720</v>
      </c>
      <c r="P953">
        <v>2866.67</v>
      </c>
      <c r="Q953" s="2" t="s">
        <v>123</v>
      </c>
      <c r="R953" s="2" t="s">
        <v>51</v>
      </c>
      <c r="S953">
        <v>1</v>
      </c>
      <c r="T953">
        <v>1</v>
      </c>
      <c r="U953">
        <v>10</v>
      </c>
    </row>
    <row r="954" spans="1:21" x14ac:dyDescent="0.2">
      <c r="A954" s="2" t="s">
        <v>50</v>
      </c>
      <c r="B954" s="2" t="s">
        <v>1569</v>
      </c>
      <c r="C954" s="2" t="s">
        <v>37</v>
      </c>
      <c r="D954">
        <v>8540</v>
      </c>
      <c r="E954">
        <v>37745</v>
      </c>
      <c r="F954">
        <v>1</v>
      </c>
      <c r="G954" s="2" t="s">
        <v>82</v>
      </c>
      <c r="H954" s="2" t="s">
        <v>84</v>
      </c>
      <c r="I954" s="2" t="s">
        <v>79</v>
      </c>
      <c r="J954" s="2" t="s">
        <v>126</v>
      </c>
      <c r="K954">
        <v>1</v>
      </c>
      <c r="L954" s="2" t="s">
        <v>292</v>
      </c>
      <c r="M954">
        <v>102</v>
      </c>
      <c r="N954">
        <v>42900</v>
      </c>
      <c r="O954">
        <v>4290</v>
      </c>
      <c r="P954">
        <v>7150</v>
      </c>
      <c r="Q954" s="2" t="s">
        <v>123</v>
      </c>
      <c r="R954" s="2" t="s">
        <v>51</v>
      </c>
      <c r="S954">
        <v>1</v>
      </c>
      <c r="T954">
        <v>1</v>
      </c>
      <c r="U954">
        <v>10</v>
      </c>
    </row>
    <row r="955" spans="1:21" x14ac:dyDescent="0.2">
      <c r="A955" s="2" t="s">
        <v>141</v>
      </c>
      <c r="B955" s="2" t="s">
        <v>1570</v>
      </c>
      <c r="C955" s="2" t="s">
        <v>37</v>
      </c>
      <c r="D955">
        <v>8540</v>
      </c>
      <c r="E955">
        <v>37745</v>
      </c>
      <c r="F955">
        <v>1</v>
      </c>
      <c r="G955" s="2" t="s">
        <v>82</v>
      </c>
      <c r="H955" s="2" t="s">
        <v>54</v>
      </c>
      <c r="I955" s="2" t="s">
        <v>55</v>
      </c>
      <c r="J955" s="2" t="s">
        <v>56</v>
      </c>
      <c r="K955">
        <v>1</v>
      </c>
      <c r="L955" s="2" t="s">
        <v>232</v>
      </c>
      <c r="M955">
        <v>102</v>
      </c>
      <c r="N955">
        <v>925</v>
      </c>
      <c r="O955">
        <v>92.5</v>
      </c>
      <c r="P955">
        <v>154.16999999999999</v>
      </c>
      <c r="R955" s="2" t="s">
        <v>58</v>
      </c>
      <c r="T955">
        <v>0</v>
      </c>
    </row>
    <row r="956" spans="1:21" x14ac:dyDescent="0.2">
      <c r="A956" s="2" t="s">
        <v>141</v>
      </c>
      <c r="B956" s="2" t="s">
        <v>1571</v>
      </c>
      <c r="C956" s="2" t="s">
        <v>37</v>
      </c>
      <c r="D956">
        <v>8540</v>
      </c>
      <c r="E956">
        <v>37745</v>
      </c>
      <c r="F956">
        <v>1</v>
      </c>
      <c r="G956" s="2" t="s">
        <v>82</v>
      </c>
      <c r="H956" s="2" t="s">
        <v>84</v>
      </c>
      <c r="I956" s="2" t="s">
        <v>79</v>
      </c>
      <c r="J956" s="2" t="s">
        <v>126</v>
      </c>
      <c r="K956">
        <v>1</v>
      </c>
      <c r="L956" s="2" t="s">
        <v>514</v>
      </c>
      <c r="M956">
        <v>102</v>
      </c>
      <c r="N956">
        <v>10490</v>
      </c>
      <c r="O956">
        <v>1049</v>
      </c>
      <c r="P956">
        <v>1748.33</v>
      </c>
      <c r="Q956" s="2" t="s">
        <v>157</v>
      </c>
      <c r="R956" s="2" t="s">
        <v>51</v>
      </c>
      <c r="S956">
        <v>1</v>
      </c>
      <c r="T956">
        <v>1</v>
      </c>
      <c r="U956">
        <v>10</v>
      </c>
    </row>
    <row r="957" spans="1:21" x14ac:dyDescent="0.2">
      <c r="A957" s="2" t="s">
        <v>50</v>
      </c>
      <c r="B957" s="2" t="s">
        <v>1572</v>
      </c>
      <c r="C957" s="2" t="s">
        <v>37</v>
      </c>
      <c r="D957">
        <v>8540</v>
      </c>
      <c r="E957">
        <v>37745</v>
      </c>
      <c r="F957">
        <v>1</v>
      </c>
      <c r="G957" s="2" t="s">
        <v>82</v>
      </c>
      <c r="H957" s="2" t="s">
        <v>54</v>
      </c>
      <c r="I957" s="2" t="s">
        <v>55</v>
      </c>
      <c r="J957" s="2" t="s">
        <v>56</v>
      </c>
      <c r="K957">
        <v>1</v>
      </c>
      <c r="L957" s="2" t="s">
        <v>575</v>
      </c>
      <c r="M957">
        <v>102</v>
      </c>
      <c r="N957">
        <v>6350</v>
      </c>
      <c r="O957">
        <v>635</v>
      </c>
      <c r="P957">
        <v>1058.33</v>
      </c>
      <c r="R957" s="2" t="s">
        <v>58</v>
      </c>
      <c r="T957">
        <v>0</v>
      </c>
    </row>
    <row r="958" spans="1:21" x14ac:dyDescent="0.2">
      <c r="A958" s="2" t="s">
        <v>380</v>
      </c>
      <c r="B958" s="2" t="s">
        <v>1573</v>
      </c>
      <c r="C958" s="2" t="s">
        <v>37</v>
      </c>
      <c r="D958">
        <v>8540</v>
      </c>
      <c r="E958">
        <v>37745</v>
      </c>
      <c r="F958">
        <v>1</v>
      </c>
      <c r="G958" s="2" t="s">
        <v>82</v>
      </c>
      <c r="H958" s="2" t="s">
        <v>54</v>
      </c>
      <c r="I958" s="2" t="s">
        <v>55</v>
      </c>
      <c r="J958" s="2" t="s">
        <v>56</v>
      </c>
      <c r="K958">
        <v>1</v>
      </c>
      <c r="L958" s="2" t="s">
        <v>803</v>
      </c>
      <c r="M958">
        <v>102</v>
      </c>
      <c r="N958">
        <v>609</v>
      </c>
      <c r="O958">
        <v>60.9</v>
      </c>
      <c r="P958">
        <v>101.5</v>
      </c>
      <c r="R958" s="2" t="s">
        <v>58</v>
      </c>
      <c r="T958">
        <v>0</v>
      </c>
    </row>
    <row r="959" spans="1:21" x14ac:dyDescent="0.2">
      <c r="A959" s="2" t="s">
        <v>380</v>
      </c>
      <c r="B959" s="2" t="s">
        <v>1574</v>
      </c>
      <c r="C959" s="2" t="s">
        <v>37</v>
      </c>
      <c r="D959">
        <v>8540</v>
      </c>
      <c r="E959">
        <v>37745</v>
      </c>
      <c r="F959">
        <v>1</v>
      </c>
      <c r="G959" s="2" t="s">
        <v>82</v>
      </c>
      <c r="H959" s="2" t="s">
        <v>84</v>
      </c>
      <c r="I959" s="2" t="s">
        <v>85</v>
      </c>
      <c r="J959" s="2" t="s">
        <v>86</v>
      </c>
      <c r="K959">
        <v>1</v>
      </c>
      <c r="L959" s="2" t="s">
        <v>514</v>
      </c>
      <c r="M959">
        <v>102</v>
      </c>
      <c r="N959">
        <v>5400</v>
      </c>
      <c r="O959">
        <v>540</v>
      </c>
      <c r="P959">
        <v>900</v>
      </c>
      <c r="R959" s="2" t="s">
        <v>75</v>
      </c>
      <c r="T959">
        <v>0</v>
      </c>
    </row>
    <row r="960" spans="1:21" x14ac:dyDescent="0.2">
      <c r="A960" s="2" t="s">
        <v>50</v>
      </c>
      <c r="B960" s="2" t="s">
        <v>1575</v>
      </c>
      <c r="C960" s="2" t="s">
        <v>37</v>
      </c>
      <c r="D960">
        <v>8540</v>
      </c>
      <c r="E960">
        <v>37745</v>
      </c>
      <c r="F960">
        <v>1</v>
      </c>
      <c r="G960" s="2" t="s">
        <v>82</v>
      </c>
      <c r="H960" s="2" t="s">
        <v>84</v>
      </c>
      <c r="I960" s="2" t="s">
        <v>79</v>
      </c>
      <c r="J960" s="2" t="s">
        <v>126</v>
      </c>
      <c r="K960">
        <v>1</v>
      </c>
      <c r="L960" s="2" t="s">
        <v>286</v>
      </c>
      <c r="M960">
        <v>102</v>
      </c>
      <c r="N960">
        <v>63035</v>
      </c>
      <c r="O960">
        <v>6303.5</v>
      </c>
      <c r="P960">
        <v>10505.85</v>
      </c>
      <c r="Q960" s="2" t="s">
        <v>89</v>
      </c>
      <c r="R960" s="2" t="s">
        <v>51</v>
      </c>
      <c r="S960">
        <v>1</v>
      </c>
      <c r="T960">
        <v>1</v>
      </c>
      <c r="U960">
        <v>10</v>
      </c>
    </row>
    <row r="961" spans="1:21" x14ac:dyDescent="0.2">
      <c r="A961" s="2" t="s">
        <v>380</v>
      </c>
      <c r="B961" s="2" t="s">
        <v>1576</v>
      </c>
      <c r="C961" s="2" t="s">
        <v>37</v>
      </c>
      <c r="D961">
        <v>8540</v>
      </c>
      <c r="E961">
        <v>37745</v>
      </c>
      <c r="F961">
        <v>1</v>
      </c>
      <c r="G961" s="2" t="s">
        <v>82</v>
      </c>
      <c r="H961" s="2" t="s">
        <v>84</v>
      </c>
      <c r="I961" s="2" t="s">
        <v>85</v>
      </c>
      <c r="J961" s="2" t="s">
        <v>86</v>
      </c>
      <c r="K961">
        <v>1</v>
      </c>
      <c r="L961" s="2" t="s">
        <v>286</v>
      </c>
      <c r="M961">
        <v>102</v>
      </c>
      <c r="N961">
        <v>7900</v>
      </c>
      <c r="O961">
        <v>790</v>
      </c>
      <c r="P961">
        <v>1316.67</v>
      </c>
      <c r="R961" s="2" t="s">
        <v>75</v>
      </c>
      <c r="T961">
        <v>0</v>
      </c>
    </row>
    <row r="962" spans="1:21" x14ac:dyDescent="0.2">
      <c r="A962" s="2" t="s">
        <v>380</v>
      </c>
      <c r="B962" s="2" t="s">
        <v>1577</v>
      </c>
      <c r="C962" s="2" t="s">
        <v>37</v>
      </c>
      <c r="D962">
        <v>8540</v>
      </c>
      <c r="E962">
        <v>37745</v>
      </c>
      <c r="F962">
        <v>1</v>
      </c>
      <c r="G962" s="2" t="s">
        <v>82</v>
      </c>
      <c r="H962" s="2" t="s">
        <v>84</v>
      </c>
      <c r="I962" s="2" t="s">
        <v>79</v>
      </c>
      <c r="J962" s="2" t="s">
        <v>126</v>
      </c>
      <c r="K962">
        <v>1</v>
      </c>
      <c r="L962" s="2" t="s">
        <v>803</v>
      </c>
      <c r="M962">
        <v>102</v>
      </c>
      <c r="N962">
        <v>2285</v>
      </c>
      <c r="O962">
        <v>228.5</v>
      </c>
      <c r="P962">
        <v>380.84</v>
      </c>
      <c r="Q962" s="2" t="s">
        <v>184</v>
      </c>
      <c r="R962" s="2" t="s">
        <v>75</v>
      </c>
      <c r="S962">
        <v>1</v>
      </c>
      <c r="T962">
        <v>1</v>
      </c>
      <c r="U962">
        <v>10</v>
      </c>
    </row>
    <row r="963" spans="1:21" x14ac:dyDescent="0.2">
      <c r="A963" s="2" t="s">
        <v>380</v>
      </c>
      <c r="B963" s="2" t="s">
        <v>1578</v>
      </c>
      <c r="C963" s="2" t="s">
        <v>37</v>
      </c>
      <c r="D963">
        <v>8540</v>
      </c>
      <c r="E963">
        <v>37745</v>
      </c>
      <c r="F963">
        <v>1</v>
      </c>
      <c r="G963" s="2" t="s">
        <v>82</v>
      </c>
      <c r="H963" s="2" t="s">
        <v>54</v>
      </c>
      <c r="I963" s="2" t="s">
        <v>55</v>
      </c>
      <c r="J963" s="2" t="s">
        <v>56</v>
      </c>
      <c r="K963">
        <v>1</v>
      </c>
      <c r="L963" s="2" t="s">
        <v>803</v>
      </c>
      <c r="M963">
        <v>102</v>
      </c>
      <c r="N963">
        <v>7250</v>
      </c>
      <c r="O963">
        <v>725</v>
      </c>
      <c r="P963">
        <v>1208.33</v>
      </c>
      <c r="R963" s="2" t="s">
        <v>58</v>
      </c>
      <c r="T963">
        <v>0</v>
      </c>
    </row>
    <row r="964" spans="1:21" x14ac:dyDescent="0.2">
      <c r="A964" s="2" t="s">
        <v>380</v>
      </c>
      <c r="B964" s="2" t="s">
        <v>1579</v>
      </c>
      <c r="C964" s="2" t="s">
        <v>37</v>
      </c>
      <c r="D964">
        <v>8540</v>
      </c>
      <c r="E964">
        <v>37745</v>
      </c>
      <c r="F964">
        <v>1</v>
      </c>
      <c r="G964" s="2" t="s">
        <v>82</v>
      </c>
      <c r="H964" s="2" t="s">
        <v>84</v>
      </c>
      <c r="I964" s="2" t="s">
        <v>79</v>
      </c>
      <c r="J964" s="2" t="s">
        <v>126</v>
      </c>
      <c r="K964">
        <v>1</v>
      </c>
      <c r="L964" s="2" t="s">
        <v>455</v>
      </c>
      <c r="M964">
        <v>102</v>
      </c>
      <c r="N964">
        <v>8250</v>
      </c>
      <c r="O964">
        <v>825</v>
      </c>
      <c r="P964">
        <v>1375</v>
      </c>
      <c r="Q964" s="2" t="s">
        <v>157</v>
      </c>
      <c r="R964" s="2" t="s">
        <v>51</v>
      </c>
      <c r="S964">
        <v>1</v>
      </c>
      <c r="T964">
        <v>1</v>
      </c>
      <c r="U964">
        <v>10</v>
      </c>
    </row>
    <row r="965" spans="1:21" x14ac:dyDescent="0.2">
      <c r="A965" s="2" t="s">
        <v>380</v>
      </c>
      <c r="B965" s="2" t="s">
        <v>1580</v>
      </c>
      <c r="C965" s="2" t="s">
        <v>37</v>
      </c>
      <c r="D965">
        <v>8540</v>
      </c>
      <c r="E965">
        <v>37745</v>
      </c>
      <c r="F965">
        <v>1</v>
      </c>
      <c r="G965" s="2" t="s">
        <v>82</v>
      </c>
      <c r="H965" s="2" t="s">
        <v>54</v>
      </c>
      <c r="I965" s="2" t="s">
        <v>55</v>
      </c>
      <c r="J965" s="2" t="s">
        <v>56</v>
      </c>
      <c r="K965">
        <v>1</v>
      </c>
      <c r="L965" s="2" t="s">
        <v>286</v>
      </c>
      <c r="M965">
        <v>102</v>
      </c>
      <c r="N965">
        <v>7450</v>
      </c>
      <c r="O965">
        <v>745</v>
      </c>
      <c r="P965">
        <v>1241.67</v>
      </c>
      <c r="R965" s="2" t="s">
        <v>58</v>
      </c>
      <c r="T965">
        <v>0</v>
      </c>
    </row>
    <row r="966" spans="1:21" x14ac:dyDescent="0.2">
      <c r="A966" s="2" t="s">
        <v>380</v>
      </c>
      <c r="B966" s="2" t="s">
        <v>1581</v>
      </c>
      <c r="C966" s="2" t="s">
        <v>37</v>
      </c>
      <c r="D966">
        <v>8540</v>
      </c>
      <c r="E966">
        <v>37745</v>
      </c>
      <c r="F966">
        <v>1</v>
      </c>
      <c r="G966" s="2" t="s">
        <v>82</v>
      </c>
      <c r="H966" s="2" t="s">
        <v>84</v>
      </c>
      <c r="I966" s="2" t="s">
        <v>79</v>
      </c>
      <c r="J966" s="2" t="s">
        <v>126</v>
      </c>
      <c r="K966">
        <v>1</v>
      </c>
      <c r="L966" s="2" t="s">
        <v>286</v>
      </c>
      <c r="M966">
        <v>102</v>
      </c>
      <c r="N966">
        <v>14750</v>
      </c>
      <c r="O966">
        <v>1475</v>
      </c>
      <c r="P966">
        <v>2458.33</v>
      </c>
      <c r="Q966" s="2" t="s">
        <v>123</v>
      </c>
      <c r="R966" s="2" t="s">
        <v>51</v>
      </c>
      <c r="S966">
        <v>1</v>
      </c>
      <c r="T966">
        <v>1</v>
      </c>
      <c r="U966">
        <v>10</v>
      </c>
    </row>
    <row r="967" spans="1:21" x14ac:dyDescent="0.2">
      <c r="A967" s="2" t="s">
        <v>497</v>
      </c>
      <c r="B967" s="2" t="s">
        <v>1582</v>
      </c>
      <c r="C967" s="2" t="s">
        <v>37</v>
      </c>
      <c r="D967">
        <v>8540</v>
      </c>
      <c r="E967">
        <v>37746</v>
      </c>
      <c r="F967">
        <v>1</v>
      </c>
      <c r="G967" s="2" t="s">
        <v>462</v>
      </c>
      <c r="H967" s="2" t="s">
        <v>54</v>
      </c>
      <c r="I967" s="2" t="s">
        <v>55</v>
      </c>
      <c r="J967" s="2" t="s">
        <v>56</v>
      </c>
      <c r="K967">
        <v>1</v>
      </c>
      <c r="L967" s="2" t="s">
        <v>438</v>
      </c>
      <c r="M967">
        <v>102</v>
      </c>
      <c r="N967">
        <v>4365</v>
      </c>
      <c r="O967">
        <v>436.5</v>
      </c>
      <c r="P967">
        <v>727.5</v>
      </c>
      <c r="R967" s="2" t="s">
        <v>58</v>
      </c>
      <c r="T967">
        <v>0</v>
      </c>
    </row>
    <row r="968" spans="1:21" x14ac:dyDescent="0.2">
      <c r="A968" s="2" t="s">
        <v>50</v>
      </c>
      <c r="B968" s="2" t="s">
        <v>1583</v>
      </c>
      <c r="C968" s="2" t="s">
        <v>37</v>
      </c>
      <c r="D968">
        <v>8540</v>
      </c>
      <c r="E968">
        <v>37747</v>
      </c>
      <c r="F968">
        <v>1</v>
      </c>
      <c r="G968" s="2" t="s">
        <v>683</v>
      </c>
      <c r="H968" s="2" t="s">
        <v>84</v>
      </c>
      <c r="I968" s="2" t="s">
        <v>79</v>
      </c>
      <c r="J968" s="2" t="s">
        <v>126</v>
      </c>
      <c r="K968">
        <v>1</v>
      </c>
      <c r="L968" s="2" t="s">
        <v>286</v>
      </c>
      <c r="M968">
        <v>102</v>
      </c>
      <c r="N968">
        <v>24700</v>
      </c>
      <c r="O968">
        <v>2470</v>
      </c>
      <c r="P968">
        <v>4116.67</v>
      </c>
      <c r="Q968" s="2" t="s">
        <v>89</v>
      </c>
      <c r="R968" s="2" t="s">
        <v>51</v>
      </c>
      <c r="S968">
        <v>1</v>
      </c>
      <c r="T968">
        <v>1</v>
      </c>
      <c r="U968">
        <v>10</v>
      </c>
    </row>
    <row r="969" spans="1:21" x14ac:dyDescent="0.2">
      <c r="A969" s="2" t="s">
        <v>141</v>
      </c>
      <c r="B969" s="2" t="s">
        <v>1584</v>
      </c>
      <c r="C969" s="2" t="s">
        <v>37</v>
      </c>
      <c r="D969">
        <v>8540</v>
      </c>
      <c r="E969">
        <v>37747</v>
      </c>
      <c r="F969">
        <v>1</v>
      </c>
      <c r="G969" s="2" t="s">
        <v>683</v>
      </c>
      <c r="H969" s="2" t="s">
        <v>84</v>
      </c>
      <c r="I969" s="2" t="s">
        <v>79</v>
      </c>
      <c r="J969" s="2" t="s">
        <v>126</v>
      </c>
      <c r="K969">
        <v>1</v>
      </c>
      <c r="L969" s="2" t="s">
        <v>380</v>
      </c>
      <c r="M969">
        <v>102</v>
      </c>
      <c r="N969">
        <v>10750</v>
      </c>
      <c r="O969">
        <v>1075</v>
      </c>
      <c r="P969">
        <v>1791.66</v>
      </c>
      <c r="Q969" s="2" t="s">
        <v>123</v>
      </c>
      <c r="R969" s="2" t="s">
        <v>51</v>
      </c>
      <c r="S969">
        <v>1</v>
      </c>
      <c r="T969">
        <v>1</v>
      </c>
      <c r="U969">
        <v>10</v>
      </c>
    </row>
    <row r="970" spans="1:21" x14ac:dyDescent="0.2">
      <c r="A970" s="2" t="s">
        <v>57</v>
      </c>
      <c r="B970" s="2" t="s">
        <v>1585</v>
      </c>
      <c r="C970" s="2" t="s">
        <v>37</v>
      </c>
      <c r="D970">
        <v>8540</v>
      </c>
      <c r="E970">
        <v>37747</v>
      </c>
      <c r="F970">
        <v>1</v>
      </c>
      <c r="G970" s="2" t="s">
        <v>683</v>
      </c>
      <c r="H970" s="2" t="s">
        <v>54</v>
      </c>
      <c r="I970" s="2" t="s">
        <v>55</v>
      </c>
      <c r="J970" s="2" t="s">
        <v>56</v>
      </c>
      <c r="K970">
        <v>1</v>
      </c>
      <c r="L970" s="2" t="s">
        <v>217</v>
      </c>
      <c r="M970">
        <v>102</v>
      </c>
      <c r="N970">
        <v>13920</v>
      </c>
      <c r="O970">
        <v>1392</v>
      </c>
      <c r="P970">
        <v>2320</v>
      </c>
      <c r="R970" s="2" t="s">
        <v>58</v>
      </c>
      <c r="T970">
        <v>0</v>
      </c>
    </row>
    <row r="971" spans="1:21" x14ac:dyDescent="0.2">
      <c r="A971" s="2" t="s">
        <v>92</v>
      </c>
      <c r="B971" s="2" t="s">
        <v>1586</v>
      </c>
      <c r="C971" s="2" t="s">
        <v>37</v>
      </c>
      <c r="D971">
        <v>8540</v>
      </c>
      <c r="E971">
        <v>37748</v>
      </c>
      <c r="F971">
        <v>1</v>
      </c>
      <c r="G971" s="2" t="s">
        <v>1587</v>
      </c>
      <c r="H971" s="2" t="s">
        <v>84</v>
      </c>
      <c r="I971" s="2" t="s">
        <v>79</v>
      </c>
      <c r="J971" s="2" t="s">
        <v>126</v>
      </c>
      <c r="K971">
        <v>1</v>
      </c>
      <c r="L971" s="2" t="s">
        <v>398</v>
      </c>
      <c r="M971">
        <v>102</v>
      </c>
      <c r="N971">
        <v>11321</v>
      </c>
      <c r="O971">
        <v>1132.0999999999999</v>
      </c>
      <c r="P971">
        <v>1886.83</v>
      </c>
      <c r="Q971" s="2" t="s">
        <v>168</v>
      </c>
      <c r="R971" s="2" t="s">
        <v>51</v>
      </c>
      <c r="S971">
        <v>1</v>
      </c>
      <c r="T971">
        <v>1</v>
      </c>
      <c r="U971">
        <v>10</v>
      </c>
    </row>
    <row r="972" spans="1:21" x14ac:dyDescent="0.2">
      <c r="A972" s="2" t="s">
        <v>380</v>
      </c>
      <c r="B972" s="2" t="s">
        <v>1588</v>
      </c>
      <c r="C972" s="2" t="s">
        <v>37</v>
      </c>
      <c r="D972">
        <v>8540</v>
      </c>
      <c r="E972">
        <v>37748</v>
      </c>
      <c r="F972">
        <v>1</v>
      </c>
      <c r="G972" s="2" t="s">
        <v>1587</v>
      </c>
      <c r="H972" s="2" t="s">
        <v>54</v>
      </c>
      <c r="I972" s="2" t="s">
        <v>55</v>
      </c>
      <c r="J972" s="2" t="s">
        <v>56</v>
      </c>
      <c r="K972">
        <v>1</v>
      </c>
      <c r="L972" s="2" t="s">
        <v>570</v>
      </c>
      <c r="M972">
        <v>102</v>
      </c>
      <c r="N972">
        <v>5900</v>
      </c>
      <c r="O972">
        <v>590</v>
      </c>
      <c r="P972">
        <v>983.33</v>
      </c>
      <c r="R972" s="2" t="s">
        <v>58</v>
      </c>
      <c r="T972">
        <v>0</v>
      </c>
    </row>
    <row r="973" spans="1:21" x14ac:dyDescent="0.2">
      <c r="A973" s="2" t="s">
        <v>421</v>
      </c>
      <c r="B973" s="2" t="s">
        <v>1589</v>
      </c>
      <c r="C973" s="2" t="s">
        <v>37</v>
      </c>
      <c r="D973">
        <v>8540</v>
      </c>
      <c r="E973">
        <v>37749</v>
      </c>
      <c r="F973">
        <v>1</v>
      </c>
      <c r="G973" s="2" t="s">
        <v>523</v>
      </c>
      <c r="H973" s="2" t="s">
        <v>84</v>
      </c>
      <c r="I973" s="2" t="s">
        <v>79</v>
      </c>
      <c r="J973" s="2" t="s">
        <v>126</v>
      </c>
      <c r="K973">
        <v>1</v>
      </c>
      <c r="L973" s="2" t="s">
        <v>208</v>
      </c>
      <c r="M973">
        <v>102</v>
      </c>
      <c r="N973">
        <v>3500</v>
      </c>
      <c r="O973">
        <v>350</v>
      </c>
      <c r="P973">
        <v>583.33000000000004</v>
      </c>
      <c r="Q973" s="2" t="s">
        <v>184</v>
      </c>
      <c r="R973" s="2" t="s">
        <v>75</v>
      </c>
      <c r="S973">
        <v>1</v>
      </c>
      <c r="T973">
        <v>1</v>
      </c>
      <c r="U973">
        <v>10</v>
      </c>
    </row>
    <row r="974" spans="1:21" x14ac:dyDescent="0.2">
      <c r="A974" s="2" t="s">
        <v>252</v>
      </c>
      <c r="B974" s="2" t="s">
        <v>1590</v>
      </c>
      <c r="C974" s="2" t="s">
        <v>37</v>
      </c>
      <c r="D974">
        <v>8540</v>
      </c>
      <c r="E974">
        <v>37749</v>
      </c>
      <c r="F974">
        <v>1</v>
      </c>
      <c r="G974" s="2" t="s">
        <v>523</v>
      </c>
      <c r="H974" s="2" t="s">
        <v>84</v>
      </c>
      <c r="I974" s="2" t="s">
        <v>85</v>
      </c>
      <c r="J974" s="2" t="s">
        <v>86</v>
      </c>
      <c r="K974">
        <v>1</v>
      </c>
      <c r="L974" s="2" t="s">
        <v>208</v>
      </c>
      <c r="M974">
        <v>102</v>
      </c>
      <c r="N974">
        <v>43350</v>
      </c>
      <c r="O974">
        <v>4335</v>
      </c>
      <c r="P974">
        <v>7225</v>
      </c>
      <c r="R974" s="2" t="s">
        <v>75</v>
      </c>
      <c r="T974">
        <v>0</v>
      </c>
      <c r="U974">
        <v>10</v>
      </c>
    </row>
    <row r="975" spans="1:21" x14ac:dyDescent="0.2">
      <c r="A975" s="2" t="s">
        <v>438</v>
      </c>
      <c r="B975" s="2" t="s">
        <v>1591</v>
      </c>
      <c r="C975" s="2" t="s">
        <v>37</v>
      </c>
      <c r="D975">
        <v>8540</v>
      </c>
      <c r="E975">
        <v>37749</v>
      </c>
      <c r="F975">
        <v>1</v>
      </c>
      <c r="G975" s="2" t="s">
        <v>523</v>
      </c>
      <c r="H975" s="2" t="s">
        <v>84</v>
      </c>
      <c r="I975" s="2" t="s">
        <v>85</v>
      </c>
      <c r="J975" s="2" t="s">
        <v>86</v>
      </c>
      <c r="K975">
        <v>1</v>
      </c>
      <c r="L975" s="2" t="s">
        <v>50</v>
      </c>
      <c r="M975">
        <v>102</v>
      </c>
      <c r="N975">
        <v>765</v>
      </c>
      <c r="O975">
        <v>76.5</v>
      </c>
      <c r="P975">
        <v>127.5</v>
      </c>
      <c r="R975" s="2" t="s">
        <v>75</v>
      </c>
      <c r="T975">
        <v>0</v>
      </c>
      <c r="U975">
        <v>10</v>
      </c>
    </row>
    <row r="976" spans="1:21" x14ac:dyDescent="0.2">
      <c r="A976" s="2" t="s">
        <v>217</v>
      </c>
      <c r="B976" s="2" t="s">
        <v>1592</v>
      </c>
      <c r="C976" s="2" t="s">
        <v>37</v>
      </c>
      <c r="D976">
        <v>8540</v>
      </c>
      <c r="E976">
        <v>37749</v>
      </c>
      <c r="F976">
        <v>1</v>
      </c>
      <c r="G976" s="2" t="s">
        <v>523</v>
      </c>
      <c r="H976" s="2" t="s">
        <v>84</v>
      </c>
      <c r="I976" s="2" t="s">
        <v>79</v>
      </c>
      <c r="J976" s="2" t="s">
        <v>126</v>
      </c>
      <c r="K976">
        <v>1</v>
      </c>
      <c r="L976" s="2" t="s">
        <v>286</v>
      </c>
      <c r="M976">
        <v>102</v>
      </c>
      <c r="N976">
        <v>11685</v>
      </c>
      <c r="O976">
        <v>1168.5</v>
      </c>
      <c r="P976">
        <v>1947.5</v>
      </c>
      <c r="Q976" s="2" t="s">
        <v>1183</v>
      </c>
      <c r="R976" s="2" t="s">
        <v>51</v>
      </c>
      <c r="S976">
        <v>1</v>
      </c>
      <c r="T976">
        <v>1</v>
      </c>
      <c r="U976">
        <v>10</v>
      </c>
    </row>
    <row r="977" spans="1:21" x14ac:dyDescent="0.2">
      <c r="A977" s="2" t="s">
        <v>380</v>
      </c>
      <c r="B977" s="2" t="s">
        <v>1593</v>
      </c>
      <c r="C977" s="2" t="s">
        <v>37</v>
      </c>
      <c r="D977">
        <v>8540</v>
      </c>
      <c r="E977">
        <v>37749</v>
      </c>
      <c r="F977">
        <v>1</v>
      </c>
      <c r="G977" s="2" t="s">
        <v>523</v>
      </c>
      <c r="H977" s="2" t="s">
        <v>54</v>
      </c>
      <c r="I977" s="2" t="s">
        <v>55</v>
      </c>
      <c r="J977" s="2" t="s">
        <v>56</v>
      </c>
      <c r="K977">
        <v>1</v>
      </c>
      <c r="L977" s="2" t="s">
        <v>575</v>
      </c>
      <c r="M977">
        <v>102</v>
      </c>
      <c r="N977">
        <v>1120</v>
      </c>
      <c r="O977">
        <v>112</v>
      </c>
      <c r="P977">
        <v>186.66</v>
      </c>
      <c r="R977" s="2" t="s">
        <v>58</v>
      </c>
      <c r="T977">
        <v>0</v>
      </c>
    </row>
    <row r="978" spans="1:21" x14ac:dyDescent="0.2">
      <c r="A978" s="2" t="s">
        <v>497</v>
      </c>
      <c r="B978" s="2" t="s">
        <v>1594</v>
      </c>
      <c r="C978" s="2" t="s">
        <v>37</v>
      </c>
      <c r="D978">
        <v>8540</v>
      </c>
      <c r="E978">
        <v>37749</v>
      </c>
      <c r="F978">
        <v>1</v>
      </c>
      <c r="G978" s="2" t="s">
        <v>523</v>
      </c>
      <c r="H978" s="2" t="s">
        <v>84</v>
      </c>
      <c r="I978" s="2" t="s">
        <v>79</v>
      </c>
      <c r="J978" s="2" t="s">
        <v>126</v>
      </c>
      <c r="K978">
        <v>1</v>
      </c>
      <c r="L978" s="2" t="s">
        <v>208</v>
      </c>
      <c r="M978">
        <v>102</v>
      </c>
      <c r="N978">
        <v>11475</v>
      </c>
      <c r="O978">
        <v>1147.5</v>
      </c>
      <c r="P978">
        <v>1912.5</v>
      </c>
      <c r="Q978" s="2" t="s">
        <v>184</v>
      </c>
      <c r="R978" s="2" t="s">
        <v>51</v>
      </c>
      <c r="S978">
        <v>1</v>
      </c>
      <c r="T978">
        <v>1</v>
      </c>
      <c r="U978">
        <v>10</v>
      </c>
    </row>
    <row r="979" spans="1:21" x14ac:dyDescent="0.2">
      <c r="A979" s="2" t="s">
        <v>217</v>
      </c>
      <c r="B979" s="2" t="s">
        <v>1595</v>
      </c>
      <c r="C979" s="2" t="s">
        <v>37</v>
      </c>
      <c r="D979">
        <v>8540</v>
      </c>
      <c r="E979">
        <v>37750</v>
      </c>
      <c r="F979">
        <v>1</v>
      </c>
      <c r="G979" s="2" t="s">
        <v>1596</v>
      </c>
      <c r="H979" s="2" t="s">
        <v>84</v>
      </c>
      <c r="I979" s="2" t="s">
        <v>79</v>
      </c>
      <c r="J979" s="2" t="s">
        <v>126</v>
      </c>
      <c r="K979">
        <v>1</v>
      </c>
      <c r="L979" s="2" t="s">
        <v>50</v>
      </c>
      <c r="M979">
        <v>102</v>
      </c>
      <c r="N979">
        <v>7440</v>
      </c>
      <c r="O979">
        <v>744</v>
      </c>
      <c r="P979">
        <v>1240.01</v>
      </c>
      <c r="Q979" s="2" t="s">
        <v>123</v>
      </c>
      <c r="R979" s="2" t="s">
        <v>51</v>
      </c>
      <c r="S979">
        <v>1</v>
      </c>
      <c r="T979">
        <v>1</v>
      </c>
      <c r="U979">
        <v>10</v>
      </c>
    </row>
    <row r="980" spans="1:21" x14ac:dyDescent="0.2">
      <c r="A980" s="2" t="s">
        <v>304</v>
      </c>
      <c r="B980" s="2" t="s">
        <v>1597</v>
      </c>
      <c r="C980" s="2" t="s">
        <v>37</v>
      </c>
      <c r="D980">
        <v>8540</v>
      </c>
      <c r="E980">
        <v>37752</v>
      </c>
      <c r="F980">
        <v>1</v>
      </c>
      <c r="G980" s="2" t="s">
        <v>730</v>
      </c>
      <c r="H980" s="2" t="s">
        <v>84</v>
      </c>
      <c r="I980" s="2" t="s">
        <v>79</v>
      </c>
      <c r="J980" s="2" t="s">
        <v>126</v>
      </c>
      <c r="K980">
        <v>1</v>
      </c>
      <c r="L980" s="2" t="s">
        <v>208</v>
      </c>
      <c r="M980">
        <v>102</v>
      </c>
      <c r="N980">
        <v>10611</v>
      </c>
      <c r="O980">
        <v>1061.0999999999999</v>
      </c>
      <c r="P980">
        <v>1768.5</v>
      </c>
      <c r="Q980" s="2" t="s">
        <v>123</v>
      </c>
      <c r="R980" s="2" t="s">
        <v>51</v>
      </c>
      <c r="S980">
        <v>1</v>
      </c>
      <c r="T980">
        <v>1</v>
      </c>
      <c r="U980">
        <v>10</v>
      </c>
    </row>
    <row r="981" spans="1:21" x14ac:dyDescent="0.2">
      <c r="A981" s="2" t="s">
        <v>304</v>
      </c>
      <c r="B981" s="2" t="s">
        <v>1598</v>
      </c>
      <c r="C981" s="2" t="s">
        <v>37</v>
      </c>
      <c r="D981">
        <v>8540</v>
      </c>
      <c r="E981">
        <v>37753</v>
      </c>
      <c r="F981">
        <v>1</v>
      </c>
      <c r="G981" s="2" t="s">
        <v>1599</v>
      </c>
      <c r="H981" s="2" t="s">
        <v>84</v>
      </c>
      <c r="I981" s="2" t="s">
        <v>79</v>
      </c>
      <c r="J981" s="2" t="s">
        <v>126</v>
      </c>
      <c r="K981">
        <v>1</v>
      </c>
      <c r="L981" s="2" t="s">
        <v>208</v>
      </c>
      <c r="M981">
        <v>102</v>
      </c>
      <c r="N981">
        <v>17400</v>
      </c>
      <c r="O981">
        <v>1740</v>
      </c>
      <c r="P981">
        <v>2900</v>
      </c>
      <c r="Q981" s="2" t="s">
        <v>123</v>
      </c>
      <c r="R981" s="2" t="s">
        <v>51</v>
      </c>
      <c r="S981">
        <v>1</v>
      </c>
      <c r="T981">
        <v>1</v>
      </c>
      <c r="U981">
        <v>10</v>
      </c>
    </row>
    <row r="982" spans="1:21" x14ac:dyDescent="0.2">
      <c r="A982" s="2" t="s">
        <v>252</v>
      </c>
      <c r="B982" s="2" t="s">
        <v>1600</v>
      </c>
      <c r="C982" s="2" t="s">
        <v>37</v>
      </c>
      <c r="D982">
        <v>8540</v>
      </c>
      <c r="E982">
        <v>37755</v>
      </c>
      <c r="F982">
        <v>1</v>
      </c>
      <c r="G982" s="2" t="s">
        <v>183</v>
      </c>
      <c r="H982" s="2" t="s">
        <v>54</v>
      </c>
      <c r="I982" s="2" t="s">
        <v>55</v>
      </c>
      <c r="J982" s="2" t="s">
        <v>56</v>
      </c>
      <c r="K982">
        <v>1</v>
      </c>
      <c r="L982" s="2" t="s">
        <v>380</v>
      </c>
      <c r="M982">
        <v>102</v>
      </c>
      <c r="N982">
        <v>10550</v>
      </c>
      <c r="O982">
        <v>1055</v>
      </c>
      <c r="P982">
        <v>1758.34</v>
      </c>
      <c r="R982" s="2" t="s">
        <v>58</v>
      </c>
      <c r="T982">
        <v>0</v>
      </c>
    </row>
    <row r="983" spans="1:21" x14ac:dyDescent="0.2">
      <c r="A983" s="2" t="s">
        <v>304</v>
      </c>
      <c r="B983" s="2" t="s">
        <v>1601</v>
      </c>
      <c r="C983" s="2" t="s">
        <v>37</v>
      </c>
      <c r="D983">
        <v>8540</v>
      </c>
      <c r="E983">
        <v>37755</v>
      </c>
      <c r="F983">
        <v>1</v>
      </c>
      <c r="G983" s="2" t="s">
        <v>183</v>
      </c>
      <c r="H983" s="2" t="s">
        <v>84</v>
      </c>
      <c r="I983" s="2" t="s">
        <v>79</v>
      </c>
      <c r="J983" s="2" t="s">
        <v>126</v>
      </c>
      <c r="K983">
        <v>1</v>
      </c>
      <c r="L983" s="2" t="s">
        <v>497</v>
      </c>
      <c r="M983">
        <v>102</v>
      </c>
      <c r="N983">
        <v>15000</v>
      </c>
      <c r="O983">
        <v>1500</v>
      </c>
      <c r="P983">
        <v>2500</v>
      </c>
      <c r="Q983" s="2" t="s">
        <v>157</v>
      </c>
      <c r="R983" s="2" t="s">
        <v>51</v>
      </c>
      <c r="S983">
        <v>1</v>
      </c>
      <c r="T983">
        <v>1</v>
      </c>
      <c r="U983">
        <v>10</v>
      </c>
    </row>
    <row r="984" spans="1:21" x14ac:dyDescent="0.2">
      <c r="A984" s="2" t="s">
        <v>236</v>
      </c>
      <c r="B984" s="2" t="s">
        <v>1602</v>
      </c>
      <c r="C984" s="2" t="s">
        <v>37</v>
      </c>
      <c r="D984">
        <v>8540</v>
      </c>
      <c r="E984">
        <v>37755</v>
      </c>
      <c r="F984">
        <v>1</v>
      </c>
      <c r="G984" s="2" t="s">
        <v>183</v>
      </c>
      <c r="H984" s="2" t="s">
        <v>54</v>
      </c>
      <c r="I984" s="2" t="s">
        <v>55</v>
      </c>
      <c r="J984" s="2" t="s">
        <v>56</v>
      </c>
      <c r="K984">
        <v>1</v>
      </c>
      <c r="L984" s="2" t="s">
        <v>252</v>
      </c>
      <c r="M984">
        <v>102</v>
      </c>
      <c r="N984">
        <v>650</v>
      </c>
      <c r="O984">
        <v>65</v>
      </c>
      <c r="P984">
        <v>108.33</v>
      </c>
      <c r="R984" s="2" t="s">
        <v>58</v>
      </c>
      <c r="T984">
        <v>0</v>
      </c>
    </row>
    <row r="985" spans="1:21" x14ac:dyDescent="0.2">
      <c r="A985" s="2" t="s">
        <v>236</v>
      </c>
      <c r="B985" s="2" t="s">
        <v>1603</v>
      </c>
      <c r="C985" s="2" t="s">
        <v>37</v>
      </c>
      <c r="D985">
        <v>8540</v>
      </c>
      <c r="E985">
        <v>37755</v>
      </c>
      <c r="F985">
        <v>1</v>
      </c>
      <c r="G985" s="2" t="s">
        <v>183</v>
      </c>
      <c r="H985" s="2" t="s">
        <v>54</v>
      </c>
      <c r="I985" s="2" t="s">
        <v>55</v>
      </c>
      <c r="J985" s="2" t="s">
        <v>56</v>
      </c>
      <c r="K985">
        <v>1</v>
      </c>
      <c r="L985" s="2" t="s">
        <v>252</v>
      </c>
      <c r="M985">
        <v>102</v>
      </c>
      <c r="N985">
        <v>810</v>
      </c>
      <c r="O985">
        <v>81</v>
      </c>
      <c r="P985">
        <v>135</v>
      </c>
      <c r="R985" s="2" t="s">
        <v>58</v>
      </c>
      <c r="T985">
        <v>0</v>
      </c>
    </row>
    <row r="986" spans="1:21" x14ac:dyDescent="0.2">
      <c r="A986" s="2" t="s">
        <v>236</v>
      </c>
      <c r="B986" s="2" t="s">
        <v>1604</v>
      </c>
      <c r="C986" s="2" t="s">
        <v>37</v>
      </c>
      <c r="D986">
        <v>8540</v>
      </c>
      <c r="E986">
        <v>37755</v>
      </c>
      <c r="F986">
        <v>1</v>
      </c>
      <c r="G986" s="2" t="s">
        <v>183</v>
      </c>
      <c r="H986" s="2" t="s">
        <v>54</v>
      </c>
      <c r="I986" s="2" t="s">
        <v>55</v>
      </c>
      <c r="J986" s="2" t="s">
        <v>56</v>
      </c>
      <c r="K986">
        <v>1</v>
      </c>
      <c r="L986" s="2" t="s">
        <v>252</v>
      </c>
      <c r="M986">
        <v>102</v>
      </c>
      <c r="N986">
        <v>525</v>
      </c>
      <c r="O986">
        <v>52.5</v>
      </c>
      <c r="P986">
        <v>87.5</v>
      </c>
      <c r="R986" s="2" t="s">
        <v>58</v>
      </c>
      <c r="T986">
        <v>0</v>
      </c>
    </row>
    <row r="987" spans="1:21" x14ac:dyDescent="0.2">
      <c r="A987" s="2" t="s">
        <v>64</v>
      </c>
      <c r="B987" s="2" t="s">
        <v>1605</v>
      </c>
      <c r="C987" s="2" t="s">
        <v>37</v>
      </c>
      <c r="D987">
        <v>8540</v>
      </c>
      <c r="E987">
        <v>37755</v>
      </c>
      <c r="F987">
        <v>1</v>
      </c>
      <c r="G987" s="2" t="s">
        <v>183</v>
      </c>
      <c r="H987" s="2" t="s">
        <v>84</v>
      </c>
      <c r="I987" s="2" t="s">
        <v>79</v>
      </c>
      <c r="J987" s="2" t="s">
        <v>126</v>
      </c>
      <c r="K987">
        <v>1</v>
      </c>
      <c r="L987" s="2" t="s">
        <v>398</v>
      </c>
      <c r="M987">
        <v>102</v>
      </c>
      <c r="N987">
        <v>9340</v>
      </c>
      <c r="O987">
        <v>934</v>
      </c>
      <c r="P987">
        <v>1556.66</v>
      </c>
      <c r="Q987" s="2" t="s">
        <v>127</v>
      </c>
      <c r="R987" s="2" t="s">
        <v>51</v>
      </c>
      <c r="S987">
        <v>1</v>
      </c>
      <c r="T987">
        <v>1</v>
      </c>
      <c r="U987">
        <v>10</v>
      </c>
    </row>
    <row r="988" spans="1:21" x14ac:dyDescent="0.2">
      <c r="A988" s="2" t="s">
        <v>64</v>
      </c>
      <c r="B988" s="2" t="s">
        <v>1606</v>
      </c>
      <c r="C988" s="2" t="s">
        <v>37</v>
      </c>
      <c r="D988">
        <v>8540</v>
      </c>
      <c r="E988">
        <v>37755</v>
      </c>
      <c r="F988">
        <v>1</v>
      </c>
      <c r="G988" s="2" t="s">
        <v>183</v>
      </c>
      <c r="H988" s="2" t="s">
        <v>84</v>
      </c>
      <c r="I988" s="2" t="s">
        <v>79</v>
      </c>
      <c r="J988" s="2" t="s">
        <v>126</v>
      </c>
      <c r="K988">
        <v>1</v>
      </c>
      <c r="L988" s="2" t="s">
        <v>57</v>
      </c>
      <c r="M988">
        <v>102</v>
      </c>
      <c r="N988">
        <v>15570</v>
      </c>
      <c r="O988">
        <v>1557</v>
      </c>
      <c r="P988">
        <v>2595</v>
      </c>
      <c r="Q988" s="2" t="s">
        <v>168</v>
      </c>
      <c r="R988" s="2" t="s">
        <v>51</v>
      </c>
      <c r="S988">
        <v>1</v>
      </c>
      <c r="T988">
        <v>1</v>
      </c>
      <c r="U988">
        <v>10</v>
      </c>
    </row>
    <row r="989" spans="1:21" x14ac:dyDescent="0.2">
      <c r="A989" s="2" t="s">
        <v>102</v>
      </c>
      <c r="B989" s="2" t="s">
        <v>1607</v>
      </c>
      <c r="C989" s="2" t="s">
        <v>37</v>
      </c>
      <c r="D989">
        <v>8540</v>
      </c>
      <c r="E989">
        <v>37755</v>
      </c>
      <c r="F989">
        <v>1</v>
      </c>
      <c r="G989" s="2" t="s">
        <v>183</v>
      </c>
      <c r="H989" s="2" t="s">
        <v>84</v>
      </c>
      <c r="I989" s="2" t="s">
        <v>79</v>
      </c>
      <c r="J989" s="2" t="s">
        <v>126</v>
      </c>
      <c r="K989">
        <v>1</v>
      </c>
      <c r="L989" s="2" t="s">
        <v>67</v>
      </c>
      <c r="M989">
        <v>102</v>
      </c>
      <c r="N989">
        <v>15000</v>
      </c>
      <c r="O989">
        <v>1500</v>
      </c>
      <c r="P989">
        <v>2500</v>
      </c>
      <c r="Q989" s="2" t="s">
        <v>740</v>
      </c>
      <c r="R989" s="2" t="s">
        <v>51</v>
      </c>
      <c r="S989">
        <v>1</v>
      </c>
      <c r="T989">
        <v>1</v>
      </c>
      <c r="U989">
        <v>10</v>
      </c>
    </row>
    <row r="990" spans="1:21" x14ac:dyDescent="0.2">
      <c r="A990" s="2" t="s">
        <v>102</v>
      </c>
      <c r="B990" s="2" t="s">
        <v>1608</v>
      </c>
      <c r="C990" s="2" t="s">
        <v>37</v>
      </c>
      <c r="D990">
        <v>8540</v>
      </c>
      <c r="E990">
        <v>37755</v>
      </c>
      <c r="F990">
        <v>1</v>
      </c>
      <c r="G990" s="2" t="s">
        <v>183</v>
      </c>
      <c r="H990" s="2" t="s">
        <v>84</v>
      </c>
      <c r="I990" s="2" t="s">
        <v>79</v>
      </c>
      <c r="J990" s="2" t="s">
        <v>126</v>
      </c>
      <c r="K990">
        <v>1</v>
      </c>
      <c r="L990" s="2" t="s">
        <v>421</v>
      </c>
      <c r="M990">
        <v>102</v>
      </c>
      <c r="N990">
        <v>23455</v>
      </c>
      <c r="O990">
        <v>2345.5</v>
      </c>
      <c r="P990">
        <v>3909.17</v>
      </c>
      <c r="Q990" s="2" t="s">
        <v>157</v>
      </c>
      <c r="R990" s="2" t="s">
        <v>51</v>
      </c>
      <c r="S990">
        <v>1</v>
      </c>
      <c r="T990">
        <v>1</v>
      </c>
      <c r="U990">
        <v>10</v>
      </c>
    </row>
    <row r="991" spans="1:21" x14ac:dyDescent="0.2">
      <c r="A991" s="2" t="s">
        <v>217</v>
      </c>
      <c r="B991" s="2" t="s">
        <v>1609</v>
      </c>
      <c r="C991" s="2" t="s">
        <v>37</v>
      </c>
      <c r="D991">
        <v>8540</v>
      </c>
      <c r="E991">
        <v>37755</v>
      </c>
      <c r="F991">
        <v>1</v>
      </c>
      <c r="G991" s="2" t="s">
        <v>183</v>
      </c>
      <c r="H991" s="2" t="s">
        <v>54</v>
      </c>
      <c r="I991" s="2" t="s">
        <v>55</v>
      </c>
      <c r="J991" s="2" t="s">
        <v>56</v>
      </c>
      <c r="K991">
        <v>1</v>
      </c>
      <c r="L991" s="2" t="s">
        <v>575</v>
      </c>
      <c r="M991">
        <v>102</v>
      </c>
      <c r="N991">
        <v>2870</v>
      </c>
      <c r="O991">
        <v>287</v>
      </c>
      <c r="P991">
        <v>478.33</v>
      </c>
      <c r="R991" s="2" t="s">
        <v>58</v>
      </c>
      <c r="T991">
        <v>0</v>
      </c>
    </row>
    <row r="992" spans="1:21" x14ac:dyDescent="0.2">
      <c r="A992" s="2" t="s">
        <v>67</v>
      </c>
      <c r="B992" s="2" t="s">
        <v>1610</v>
      </c>
      <c r="C992" s="2" t="s">
        <v>37</v>
      </c>
      <c r="D992">
        <v>8540</v>
      </c>
      <c r="E992">
        <v>37755</v>
      </c>
      <c r="F992">
        <v>1</v>
      </c>
      <c r="G992" s="2" t="s">
        <v>183</v>
      </c>
      <c r="H992" s="2" t="s">
        <v>84</v>
      </c>
      <c r="I992" s="2" t="s">
        <v>79</v>
      </c>
      <c r="J992" s="2" t="s">
        <v>126</v>
      </c>
      <c r="K992">
        <v>1</v>
      </c>
      <c r="L992" s="2" t="s">
        <v>141</v>
      </c>
      <c r="M992">
        <v>102</v>
      </c>
      <c r="N992">
        <v>17290</v>
      </c>
      <c r="O992">
        <v>1729</v>
      </c>
      <c r="P992">
        <v>2881.69</v>
      </c>
      <c r="Q992" s="2" t="s">
        <v>123</v>
      </c>
      <c r="R992" s="2" t="s">
        <v>51</v>
      </c>
      <c r="S992">
        <v>1</v>
      </c>
      <c r="T992">
        <v>1</v>
      </c>
      <c r="U992">
        <v>10</v>
      </c>
    </row>
    <row r="993" spans="1:21" x14ac:dyDescent="0.2">
      <c r="A993" s="2" t="s">
        <v>67</v>
      </c>
      <c r="B993" s="2" t="s">
        <v>1611</v>
      </c>
      <c r="C993" s="2" t="s">
        <v>37</v>
      </c>
      <c r="D993">
        <v>8540</v>
      </c>
      <c r="E993">
        <v>37755</v>
      </c>
      <c r="F993">
        <v>1</v>
      </c>
      <c r="G993" s="2" t="s">
        <v>183</v>
      </c>
      <c r="H993" s="2" t="s">
        <v>84</v>
      </c>
      <c r="I993" s="2" t="s">
        <v>79</v>
      </c>
      <c r="J993" s="2" t="s">
        <v>126</v>
      </c>
      <c r="K993">
        <v>1</v>
      </c>
      <c r="L993" s="2" t="s">
        <v>50</v>
      </c>
      <c r="M993">
        <v>102</v>
      </c>
      <c r="N993">
        <v>12005</v>
      </c>
      <c r="O993">
        <v>1200.5</v>
      </c>
      <c r="P993">
        <v>2000.84</v>
      </c>
      <c r="Q993" s="2" t="s">
        <v>123</v>
      </c>
      <c r="R993" s="2" t="s">
        <v>51</v>
      </c>
      <c r="S993">
        <v>1</v>
      </c>
      <c r="T993">
        <v>1</v>
      </c>
      <c r="U993">
        <v>10</v>
      </c>
    </row>
    <row r="994" spans="1:21" x14ac:dyDescent="0.2">
      <c r="A994" s="2" t="s">
        <v>497</v>
      </c>
      <c r="B994" s="2" t="s">
        <v>1612</v>
      </c>
      <c r="C994" s="2" t="s">
        <v>37</v>
      </c>
      <c r="D994">
        <v>8540</v>
      </c>
      <c r="E994">
        <v>37755</v>
      </c>
      <c r="F994">
        <v>1</v>
      </c>
      <c r="G994" s="2" t="s">
        <v>183</v>
      </c>
      <c r="H994" s="2" t="s">
        <v>84</v>
      </c>
      <c r="I994" s="2" t="s">
        <v>79</v>
      </c>
      <c r="J994" s="2" t="s">
        <v>126</v>
      </c>
      <c r="K994">
        <v>1</v>
      </c>
      <c r="L994" s="2" t="s">
        <v>438</v>
      </c>
      <c r="M994">
        <v>102</v>
      </c>
      <c r="N994">
        <v>9225</v>
      </c>
      <c r="O994">
        <v>922.5</v>
      </c>
      <c r="P994">
        <v>1537.49</v>
      </c>
      <c r="Q994" s="2" t="s">
        <v>740</v>
      </c>
      <c r="R994" s="2" t="s">
        <v>51</v>
      </c>
      <c r="S994">
        <v>1</v>
      </c>
      <c r="T994">
        <v>1</v>
      </c>
      <c r="U994">
        <v>10</v>
      </c>
    </row>
    <row r="995" spans="1:21" x14ac:dyDescent="0.2">
      <c r="A995" s="2" t="s">
        <v>497</v>
      </c>
      <c r="B995" s="2" t="s">
        <v>1613</v>
      </c>
      <c r="C995" s="2" t="s">
        <v>37</v>
      </c>
      <c r="D995">
        <v>8540</v>
      </c>
      <c r="E995">
        <v>37755</v>
      </c>
      <c r="F995">
        <v>1</v>
      </c>
      <c r="G995" s="2" t="s">
        <v>183</v>
      </c>
      <c r="H995" s="2" t="s">
        <v>84</v>
      </c>
      <c r="I995" s="2" t="s">
        <v>79</v>
      </c>
      <c r="J995" s="2" t="s">
        <v>126</v>
      </c>
      <c r="K995">
        <v>1</v>
      </c>
      <c r="L995" s="2" t="s">
        <v>208</v>
      </c>
      <c r="M995">
        <v>102</v>
      </c>
      <c r="N995">
        <v>11690</v>
      </c>
      <c r="O995">
        <v>1169</v>
      </c>
      <c r="P995">
        <v>1948.33</v>
      </c>
      <c r="Q995" s="2" t="s">
        <v>157</v>
      </c>
      <c r="R995" s="2" t="s">
        <v>51</v>
      </c>
      <c r="S995">
        <v>1</v>
      </c>
      <c r="T995">
        <v>1</v>
      </c>
      <c r="U995">
        <v>10</v>
      </c>
    </row>
    <row r="996" spans="1:21" x14ac:dyDescent="0.2">
      <c r="A996" s="2" t="s">
        <v>141</v>
      </c>
      <c r="B996" s="2" t="s">
        <v>1614</v>
      </c>
      <c r="C996" s="2" t="s">
        <v>37</v>
      </c>
      <c r="D996">
        <v>8540</v>
      </c>
      <c r="E996">
        <v>37755</v>
      </c>
      <c r="F996">
        <v>1</v>
      </c>
      <c r="G996" s="2" t="s">
        <v>183</v>
      </c>
      <c r="H996" s="2" t="s">
        <v>84</v>
      </c>
      <c r="I996" s="2" t="s">
        <v>79</v>
      </c>
      <c r="J996" s="2" t="s">
        <v>126</v>
      </c>
      <c r="K996">
        <v>1</v>
      </c>
      <c r="L996" s="2" t="s">
        <v>514</v>
      </c>
      <c r="M996">
        <v>102</v>
      </c>
      <c r="N996">
        <v>3357</v>
      </c>
      <c r="O996">
        <v>335.7</v>
      </c>
      <c r="P996">
        <v>559.49</v>
      </c>
      <c r="Q996" s="2" t="s">
        <v>123</v>
      </c>
      <c r="R996" s="2" t="s">
        <v>75</v>
      </c>
      <c r="S996">
        <v>1</v>
      </c>
      <c r="T996">
        <v>1</v>
      </c>
      <c r="U996">
        <v>10</v>
      </c>
    </row>
    <row r="997" spans="1:21" x14ac:dyDescent="0.2">
      <c r="A997" s="2" t="s">
        <v>217</v>
      </c>
      <c r="B997" s="2" t="s">
        <v>1615</v>
      </c>
      <c r="C997" s="2" t="s">
        <v>37</v>
      </c>
      <c r="D997">
        <v>8540</v>
      </c>
      <c r="E997">
        <v>37755</v>
      </c>
      <c r="F997">
        <v>1</v>
      </c>
      <c r="G997" s="2" t="s">
        <v>183</v>
      </c>
      <c r="H997" s="2" t="s">
        <v>84</v>
      </c>
      <c r="I997" s="2" t="s">
        <v>79</v>
      </c>
      <c r="J997" s="2" t="s">
        <v>126</v>
      </c>
      <c r="K997">
        <v>1</v>
      </c>
      <c r="L997" s="2" t="s">
        <v>141</v>
      </c>
      <c r="M997">
        <v>102</v>
      </c>
      <c r="N997">
        <v>5810</v>
      </c>
      <c r="O997">
        <v>581</v>
      </c>
      <c r="P997">
        <v>968.34</v>
      </c>
      <c r="Q997" s="2" t="s">
        <v>1616</v>
      </c>
      <c r="R997" s="2" t="s">
        <v>51</v>
      </c>
      <c r="S997">
        <v>1</v>
      </c>
      <c r="T997">
        <v>1</v>
      </c>
      <c r="U997">
        <v>10</v>
      </c>
    </row>
    <row r="998" spans="1:21" x14ac:dyDescent="0.2">
      <c r="A998" s="2" t="s">
        <v>438</v>
      </c>
      <c r="B998" s="2" t="s">
        <v>1617</v>
      </c>
      <c r="C998" s="2" t="s">
        <v>37</v>
      </c>
      <c r="D998">
        <v>8540</v>
      </c>
      <c r="E998">
        <v>37755</v>
      </c>
      <c r="F998">
        <v>1</v>
      </c>
      <c r="G998" s="2" t="s">
        <v>183</v>
      </c>
      <c r="H998" s="2" t="s">
        <v>54</v>
      </c>
      <c r="I998" s="2" t="s">
        <v>55</v>
      </c>
      <c r="J998" s="2" t="s">
        <v>56</v>
      </c>
      <c r="K998">
        <v>1</v>
      </c>
      <c r="L998" s="2" t="s">
        <v>232</v>
      </c>
      <c r="M998">
        <v>102</v>
      </c>
      <c r="N998">
        <v>580</v>
      </c>
      <c r="O998">
        <v>58</v>
      </c>
      <c r="P998">
        <v>96.68</v>
      </c>
      <c r="R998" s="2" t="s">
        <v>58</v>
      </c>
      <c r="T998">
        <v>0</v>
      </c>
    </row>
    <row r="999" spans="1:21" x14ac:dyDescent="0.2">
      <c r="A999" s="2" t="s">
        <v>141</v>
      </c>
      <c r="B999" s="2" t="s">
        <v>1618</v>
      </c>
      <c r="C999" s="2" t="s">
        <v>37</v>
      </c>
      <c r="D999">
        <v>8540</v>
      </c>
      <c r="E999">
        <v>37755</v>
      </c>
      <c r="F999">
        <v>1</v>
      </c>
      <c r="G999" s="2" t="s">
        <v>183</v>
      </c>
      <c r="H999" s="2" t="s">
        <v>54</v>
      </c>
      <c r="I999" s="2" t="s">
        <v>55</v>
      </c>
      <c r="J999" s="2" t="s">
        <v>56</v>
      </c>
      <c r="K999">
        <v>1</v>
      </c>
      <c r="L999" s="2" t="s">
        <v>380</v>
      </c>
      <c r="M999">
        <v>102</v>
      </c>
      <c r="N999">
        <v>27500</v>
      </c>
      <c r="O999">
        <v>2750</v>
      </c>
      <c r="P999">
        <v>4583.33</v>
      </c>
      <c r="R999" s="2" t="s">
        <v>58</v>
      </c>
      <c r="T999">
        <v>0</v>
      </c>
    </row>
    <row r="1000" spans="1:21" x14ac:dyDescent="0.2">
      <c r="A1000" s="2" t="s">
        <v>141</v>
      </c>
      <c r="B1000" s="2" t="s">
        <v>1619</v>
      </c>
      <c r="C1000" s="2" t="s">
        <v>37</v>
      </c>
      <c r="D1000">
        <v>8540</v>
      </c>
      <c r="E1000">
        <v>37755</v>
      </c>
      <c r="F1000">
        <v>1</v>
      </c>
      <c r="G1000" s="2" t="s">
        <v>183</v>
      </c>
      <c r="H1000" s="2" t="s">
        <v>54</v>
      </c>
      <c r="I1000" s="2" t="s">
        <v>55</v>
      </c>
      <c r="J1000" s="2" t="s">
        <v>56</v>
      </c>
      <c r="K1000">
        <v>1</v>
      </c>
      <c r="L1000" s="2" t="s">
        <v>465</v>
      </c>
      <c r="M1000">
        <v>102</v>
      </c>
      <c r="N1000">
        <v>7870</v>
      </c>
      <c r="O1000">
        <v>787</v>
      </c>
      <c r="P1000">
        <v>1311.66</v>
      </c>
      <c r="R1000" s="2" t="s">
        <v>58</v>
      </c>
      <c r="T1000">
        <v>0</v>
      </c>
    </row>
    <row r="1001" spans="1:21" x14ac:dyDescent="0.2">
      <c r="A1001" s="2" t="s">
        <v>380</v>
      </c>
      <c r="B1001" s="2" t="s">
        <v>1620</v>
      </c>
      <c r="C1001" s="2" t="s">
        <v>37</v>
      </c>
      <c r="D1001">
        <v>8540</v>
      </c>
      <c r="E1001">
        <v>37755</v>
      </c>
      <c r="F1001">
        <v>1</v>
      </c>
      <c r="G1001" s="2" t="s">
        <v>183</v>
      </c>
      <c r="H1001" s="2" t="s">
        <v>54</v>
      </c>
      <c r="I1001" s="2" t="s">
        <v>55</v>
      </c>
      <c r="J1001" s="2" t="s">
        <v>56</v>
      </c>
      <c r="K1001">
        <v>1</v>
      </c>
      <c r="L1001" s="2" t="s">
        <v>803</v>
      </c>
      <c r="M1001">
        <v>102</v>
      </c>
      <c r="N1001">
        <v>350</v>
      </c>
      <c r="O1001">
        <v>35</v>
      </c>
      <c r="P1001">
        <v>58.33</v>
      </c>
      <c r="R1001" s="2" t="s">
        <v>58</v>
      </c>
      <c r="T1001">
        <v>0</v>
      </c>
    </row>
    <row r="1002" spans="1:21" x14ac:dyDescent="0.2">
      <c r="A1002" s="2" t="s">
        <v>380</v>
      </c>
      <c r="B1002" s="2" t="s">
        <v>1621</v>
      </c>
      <c r="C1002" s="2" t="s">
        <v>37</v>
      </c>
      <c r="D1002">
        <v>8540</v>
      </c>
      <c r="E1002">
        <v>37755</v>
      </c>
      <c r="F1002">
        <v>1</v>
      </c>
      <c r="G1002" s="2" t="s">
        <v>183</v>
      </c>
      <c r="H1002" s="2" t="s">
        <v>84</v>
      </c>
      <c r="I1002" s="2" t="s">
        <v>79</v>
      </c>
      <c r="J1002" s="2" t="s">
        <v>126</v>
      </c>
      <c r="K1002">
        <v>1</v>
      </c>
      <c r="L1002" s="2" t="s">
        <v>803</v>
      </c>
      <c r="M1002">
        <v>102</v>
      </c>
      <c r="N1002">
        <v>2347</v>
      </c>
      <c r="O1002">
        <v>234.7</v>
      </c>
      <c r="P1002">
        <v>391.16</v>
      </c>
      <c r="Q1002" s="2" t="s">
        <v>89</v>
      </c>
      <c r="R1002" s="2" t="s">
        <v>75</v>
      </c>
      <c r="S1002">
        <v>1</v>
      </c>
      <c r="T1002">
        <v>1</v>
      </c>
      <c r="U1002">
        <v>10</v>
      </c>
    </row>
    <row r="1003" spans="1:21" x14ac:dyDescent="0.2">
      <c r="A1003" s="2" t="s">
        <v>380</v>
      </c>
      <c r="B1003" s="2" t="s">
        <v>1622</v>
      </c>
      <c r="C1003" s="2" t="s">
        <v>37</v>
      </c>
      <c r="D1003">
        <v>8540</v>
      </c>
      <c r="E1003">
        <v>37755</v>
      </c>
      <c r="F1003">
        <v>1</v>
      </c>
      <c r="G1003" s="2" t="s">
        <v>183</v>
      </c>
      <c r="H1003" s="2" t="s">
        <v>84</v>
      </c>
      <c r="I1003" s="2" t="s">
        <v>85</v>
      </c>
      <c r="J1003" s="2" t="s">
        <v>86</v>
      </c>
      <c r="K1003">
        <v>1</v>
      </c>
      <c r="L1003" s="2" t="s">
        <v>286</v>
      </c>
      <c r="M1003">
        <v>102</v>
      </c>
      <c r="N1003">
        <v>177140</v>
      </c>
      <c r="O1003">
        <v>17714</v>
      </c>
      <c r="P1003">
        <v>29523.360000000001</v>
      </c>
      <c r="R1003" s="2" t="s">
        <v>75</v>
      </c>
      <c r="T1003">
        <v>0</v>
      </c>
    </row>
    <row r="1004" spans="1:21" x14ac:dyDescent="0.2">
      <c r="A1004" s="2" t="s">
        <v>102</v>
      </c>
      <c r="B1004" s="2" t="s">
        <v>1623</v>
      </c>
      <c r="C1004" s="2" t="s">
        <v>37</v>
      </c>
      <c r="D1004">
        <v>8540</v>
      </c>
      <c r="E1004">
        <v>37757</v>
      </c>
      <c r="F1004">
        <v>1</v>
      </c>
      <c r="G1004" s="2" t="s">
        <v>1624</v>
      </c>
      <c r="H1004" s="2" t="s">
        <v>84</v>
      </c>
      <c r="I1004" s="2" t="s">
        <v>85</v>
      </c>
      <c r="J1004" s="2" t="s">
        <v>86</v>
      </c>
      <c r="K1004">
        <v>1</v>
      </c>
      <c r="L1004" s="2" t="s">
        <v>500</v>
      </c>
      <c r="M1004">
        <v>102</v>
      </c>
      <c r="N1004">
        <v>9670</v>
      </c>
      <c r="O1004">
        <v>967</v>
      </c>
      <c r="P1004">
        <v>1611.67</v>
      </c>
      <c r="R1004" s="2" t="s">
        <v>75</v>
      </c>
      <c r="T1004">
        <v>0</v>
      </c>
    </row>
    <row r="1005" spans="1:21" x14ac:dyDescent="0.2">
      <c r="A1005" s="2" t="s">
        <v>102</v>
      </c>
      <c r="B1005" s="2" t="s">
        <v>1625</v>
      </c>
      <c r="C1005" s="2" t="s">
        <v>37</v>
      </c>
      <c r="D1005">
        <v>8540</v>
      </c>
      <c r="E1005">
        <v>37757</v>
      </c>
      <c r="F1005">
        <v>1</v>
      </c>
      <c r="G1005" s="2" t="s">
        <v>1624</v>
      </c>
      <c r="H1005" s="2" t="s">
        <v>54</v>
      </c>
      <c r="I1005" s="2" t="s">
        <v>55</v>
      </c>
      <c r="J1005" s="2" t="s">
        <v>56</v>
      </c>
      <c r="K1005">
        <v>1</v>
      </c>
      <c r="L1005" s="2" t="s">
        <v>217</v>
      </c>
      <c r="M1005">
        <v>102</v>
      </c>
      <c r="N1005">
        <v>305</v>
      </c>
      <c r="O1005">
        <v>30.5</v>
      </c>
      <c r="P1005">
        <v>50.83</v>
      </c>
      <c r="R1005" s="2" t="s">
        <v>58</v>
      </c>
      <c r="T1005">
        <v>0</v>
      </c>
    </row>
    <row r="1006" spans="1:21" x14ac:dyDescent="0.2">
      <c r="A1006" s="2" t="s">
        <v>57</v>
      </c>
      <c r="B1006" s="2" t="s">
        <v>1626</v>
      </c>
      <c r="C1006" s="2" t="s">
        <v>37</v>
      </c>
      <c r="D1006">
        <v>8540</v>
      </c>
      <c r="E1006">
        <v>37757</v>
      </c>
      <c r="F1006">
        <v>1</v>
      </c>
      <c r="G1006" s="2" t="s">
        <v>1624</v>
      </c>
      <c r="H1006" s="2" t="s">
        <v>84</v>
      </c>
      <c r="I1006" s="2" t="s">
        <v>79</v>
      </c>
      <c r="J1006" s="2" t="s">
        <v>126</v>
      </c>
      <c r="K1006">
        <v>1</v>
      </c>
      <c r="L1006" s="2" t="s">
        <v>398</v>
      </c>
      <c r="M1006">
        <v>102</v>
      </c>
      <c r="N1006">
        <v>9115</v>
      </c>
      <c r="O1006">
        <v>911.5</v>
      </c>
      <c r="P1006">
        <v>1519.18</v>
      </c>
      <c r="Q1006" s="2" t="s">
        <v>123</v>
      </c>
      <c r="R1006" s="2" t="s">
        <v>51</v>
      </c>
      <c r="S1006">
        <v>1</v>
      </c>
      <c r="T1006">
        <v>1</v>
      </c>
      <c r="U1006">
        <v>10</v>
      </c>
    </row>
    <row r="1007" spans="1:21" x14ac:dyDescent="0.2">
      <c r="A1007" s="2" t="s">
        <v>304</v>
      </c>
      <c r="B1007" s="2" t="s">
        <v>1627</v>
      </c>
      <c r="C1007" s="2" t="s">
        <v>37</v>
      </c>
      <c r="D1007">
        <v>8540</v>
      </c>
      <c r="E1007">
        <v>37745</v>
      </c>
      <c r="F1007">
        <v>1</v>
      </c>
      <c r="G1007" s="2" t="s">
        <v>82</v>
      </c>
      <c r="H1007" s="2" t="s">
        <v>84</v>
      </c>
      <c r="I1007" s="2" t="s">
        <v>85</v>
      </c>
      <c r="J1007" s="2" t="s">
        <v>86</v>
      </c>
      <c r="K1007">
        <v>1</v>
      </c>
      <c r="L1007" s="2" t="s">
        <v>421</v>
      </c>
      <c r="M1007">
        <v>102</v>
      </c>
      <c r="N1007">
        <v>6155</v>
      </c>
      <c r="O1007">
        <v>615.5</v>
      </c>
      <c r="P1007">
        <v>1025.8399999999999</v>
      </c>
      <c r="R1007" s="2" t="s">
        <v>75</v>
      </c>
      <c r="T1007">
        <v>0</v>
      </c>
    </row>
    <row r="1008" spans="1:21" x14ac:dyDescent="0.2">
      <c r="A1008" s="2" t="s">
        <v>304</v>
      </c>
      <c r="B1008" s="2" t="s">
        <v>1628</v>
      </c>
      <c r="C1008" s="2" t="s">
        <v>37</v>
      </c>
      <c r="D1008">
        <v>8540</v>
      </c>
      <c r="E1008">
        <v>37745</v>
      </c>
      <c r="F1008">
        <v>1</v>
      </c>
      <c r="G1008" s="2" t="s">
        <v>82</v>
      </c>
      <c r="H1008" s="2" t="s">
        <v>84</v>
      </c>
      <c r="I1008" s="2" t="s">
        <v>85</v>
      </c>
      <c r="J1008" s="2" t="s">
        <v>86</v>
      </c>
      <c r="K1008">
        <v>1</v>
      </c>
      <c r="L1008" s="2" t="s">
        <v>160</v>
      </c>
      <c r="M1008">
        <v>102</v>
      </c>
      <c r="N1008">
        <v>12630</v>
      </c>
      <c r="O1008">
        <v>1263</v>
      </c>
      <c r="P1008">
        <v>2105</v>
      </c>
      <c r="R1008" s="2" t="s">
        <v>75</v>
      </c>
      <c r="T1008">
        <v>0</v>
      </c>
      <c r="U1008">
        <v>10</v>
      </c>
    </row>
    <row r="1009" spans="1:21" x14ac:dyDescent="0.2">
      <c r="A1009" s="2" t="s">
        <v>252</v>
      </c>
      <c r="B1009" s="2" t="s">
        <v>1629</v>
      </c>
      <c r="C1009" s="2" t="s">
        <v>37</v>
      </c>
      <c r="D1009">
        <v>8540</v>
      </c>
      <c r="E1009">
        <v>37745</v>
      </c>
      <c r="F1009">
        <v>1</v>
      </c>
      <c r="G1009" s="2" t="s">
        <v>82</v>
      </c>
      <c r="H1009" s="2" t="s">
        <v>54</v>
      </c>
      <c r="I1009" s="2" t="s">
        <v>55</v>
      </c>
      <c r="J1009" s="2" t="s">
        <v>56</v>
      </c>
      <c r="K1009">
        <v>1</v>
      </c>
      <c r="L1009" s="2" t="s">
        <v>304</v>
      </c>
      <c r="M1009">
        <v>102</v>
      </c>
      <c r="N1009">
        <v>225</v>
      </c>
      <c r="O1009">
        <v>22.5</v>
      </c>
      <c r="P1009">
        <v>37.5</v>
      </c>
      <c r="R1009" s="2" t="s">
        <v>58</v>
      </c>
      <c r="T1009">
        <v>0</v>
      </c>
    </row>
    <row r="1010" spans="1:21" x14ac:dyDescent="0.2">
      <c r="A1010" s="2" t="s">
        <v>252</v>
      </c>
      <c r="B1010" s="2" t="s">
        <v>1630</v>
      </c>
      <c r="C1010" s="2" t="s">
        <v>37</v>
      </c>
      <c r="D1010">
        <v>8540</v>
      </c>
      <c r="E1010">
        <v>37745</v>
      </c>
      <c r="F1010">
        <v>1</v>
      </c>
      <c r="G1010" s="2" t="s">
        <v>82</v>
      </c>
      <c r="H1010" s="2" t="s">
        <v>54</v>
      </c>
      <c r="I1010" s="2" t="s">
        <v>55</v>
      </c>
      <c r="J1010" s="2" t="s">
        <v>56</v>
      </c>
      <c r="K1010">
        <v>1</v>
      </c>
      <c r="L1010" s="2" t="s">
        <v>421</v>
      </c>
      <c r="M1010">
        <v>102</v>
      </c>
      <c r="N1010">
        <v>8290</v>
      </c>
      <c r="O1010">
        <v>829</v>
      </c>
      <c r="P1010">
        <v>1381.67</v>
      </c>
      <c r="R1010" s="2" t="s">
        <v>58</v>
      </c>
      <c r="T1010">
        <v>0</v>
      </c>
    </row>
    <row r="1011" spans="1:21" x14ac:dyDescent="0.2">
      <c r="A1011" s="2" t="s">
        <v>252</v>
      </c>
      <c r="B1011" s="2" t="s">
        <v>1631</v>
      </c>
      <c r="C1011" s="2" t="s">
        <v>37</v>
      </c>
      <c r="D1011">
        <v>8540</v>
      </c>
      <c r="E1011">
        <v>37745</v>
      </c>
      <c r="F1011">
        <v>1</v>
      </c>
      <c r="G1011" s="2" t="s">
        <v>82</v>
      </c>
      <c r="H1011" s="2" t="s">
        <v>54</v>
      </c>
      <c r="I1011" s="2" t="s">
        <v>55</v>
      </c>
      <c r="J1011" s="2" t="s">
        <v>56</v>
      </c>
      <c r="K1011">
        <v>1</v>
      </c>
      <c r="L1011" s="2" t="s">
        <v>421</v>
      </c>
      <c r="M1011">
        <v>102</v>
      </c>
      <c r="N1011">
        <v>8700</v>
      </c>
      <c r="O1011">
        <v>870</v>
      </c>
      <c r="P1011">
        <v>1450</v>
      </c>
      <c r="R1011" s="2" t="s">
        <v>58</v>
      </c>
      <c r="T1011">
        <v>0</v>
      </c>
    </row>
    <row r="1012" spans="1:21" x14ac:dyDescent="0.2">
      <c r="A1012" s="2" t="s">
        <v>252</v>
      </c>
      <c r="B1012" s="2" t="s">
        <v>1632</v>
      </c>
      <c r="C1012" s="2" t="s">
        <v>37</v>
      </c>
      <c r="D1012">
        <v>8540</v>
      </c>
      <c r="E1012">
        <v>37745</v>
      </c>
      <c r="F1012">
        <v>1</v>
      </c>
      <c r="G1012" s="2" t="s">
        <v>82</v>
      </c>
      <c r="H1012" s="2" t="s">
        <v>84</v>
      </c>
      <c r="I1012" s="2" t="s">
        <v>79</v>
      </c>
      <c r="J1012" s="2" t="s">
        <v>126</v>
      </c>
      <c r="K1012">
        <v>1</v>
      </c>
      <c r="L1012" s="2" t="s">
        <v>160</v>
      </c>
      <c r="M1012">
        <v>102</v>
      </c>
      <c r="N1012">
        <v>14310</v>
      </c>
      <c r="O1012">
        <v>1431</v>
      </c>
      <c r="P1012">
        <v>2385</v>
      </c>
      <c r="Q1012" s="2" t="s">
        <v>184</v>
      </c>
      <c r="R1012" s="2" t="s">
        <v>51</v>
      </c>
      <c r="S1012">
        <v>1</v>
      </c>
      <c r="T1012">
        <v>1</v>
      </c>
      <c r="U1012">
        <v>10</v>
      </c>
    </row>
    <row r="1013" spans="1:21" x14ac:dyDescent="0.2">
      <c r="A1013" s="2" t="s">
        <v>236</v>
      </c>
      <c r="B1013" s="2" t="s">
        <v>1633</v>
      </c>
      <c r="C1013" s="2" t="s">
        <v>37</v>
      </c>
      <c r="D1013">
        <v>8540</v>
      </c>
      <c r="E1013">
        <v>37745</v>
      </c>
      <c r="F1013">
        <v>1</v>
      </c>
      <c r="G1013" s="2" t="s">
        <v>82</v>
      </c>
      <c r="H1013" s="2" t="s">
        <v>84</v>
      </c>
      <c r="I1013" s="2" t="s">
        <v>79</v>
      </c>
      <c r="J1013" s="2" t="s">
        <v>126</v>
      </c>
      <c r="K1013">
        <v>1</v>
      </c>
      <c r="L1013" s="2" t="s">
        <v>304</v>
      </c>
      <c r="M1013">
        <v>102</v>
      </c>
      <c r="N1013">
        <v>805</v>
      </c>
      <c r="O1013">
        <v>80.5</v>
      </c>
      <c r="P1013">
        <v>134.16999999999999</v>
      </c>
      <c r="Q1013" s="2" t="s">
        <v>184</v>
      </c>
      <c r="R1013" s="2" t="s">
        <v>75</v>
      </c>
      <c r="S1013">
        <v>1</v>
      </c>
      <c r="T1013">
        <v>1</v>
      </c>
      <c r="U1013">
        <v>10</v>
      </c>
    </row>
    <row r="1014" spans="1:21" x14ac:dyDescent="0.2">
      <c r="A1014" s="2" t="s">
        <v>236</v>
      </c>
      <c r="B1014" s="2" t="s">
        <v>1634</v>
      </c>
      <c r="C1014" s="2" t="s">
        <v>37</v>
      </c>
      <c r="D1014">
        <v>8540</v>
      </c>
      <c r="E1014">
        <v>37745</v>
      </c>
      <c r="F1014">
        <v>1</v>
      </c>
      <c r="G1014" s="2" t="s">
        <v>82</v>
      </c>
      <c r="H1014" s="2" t="s">
        <v>54</v>
      </c>
      <c r="I1014" s="2" t="s">
        <v>55</v>
      </c>
      <c r="J1014" s="2" t="s">
        <v>56</v>
      </c>
      <c r="K1014">
        <v>1</v>
      </c>
      <c r="L1014" s="2" t="s">
        <v>252</v>
      </c>
      <c r="M1014">
        <v>102</v>
      </c>
      <c r="N1014">
        <v>710</v>
      </c>
      <c r="O1014">
        <v>71</v>
      </c>
      <c r="P1014">
        <v>118.33</v>
      </c>
      <c r="R1014" s="2" t="s">
        <v>58</v>
      </c>
      <c r="T1014">
        <v>0</v>
      </c>
    </row>
    <row r="1015" spans="1:21" x14ac:dyDescent="0.2">
      <c r="A1015" s="2" t="s">
        <v>236</v>
      </c>
      <c r="B1015" s="2" t="s">
        <v>1635</v>
      </c>
      <c r="C1015" s="2" t="s">
        <v>37</v>
      </c>
      <c r="D1015">
        <v>8540</v>
      </c>
      <c r="E1015">
        <v>37745</v>
      </c>
      <c r="F1015">
        <v>1</v>
      </c>
      <c r="G1015" s="2" t="s">
        <v>82</v>
      </c>
      <c r="H1015" s="2" t="s">
        <v>54</v>
      </c>
      <c r="I1015" s="2" t="s">
        <v>55</v>
      </c>
      <c r="J1015" s="2" t="s">
        <v>56</v>
      </c>
      <c r="K1015">
        <v>1</v>
      </c>
      <c r="L1015" s="2" t="s">
        <v>497</v>
      </c>
      <c r="M1015">
        <v>102</v>
      </c>
      <c r="N1015">
        <v>6595</v>
      </c>
      <c r="O1015">
        <v>659.5</v>
      </c>
      <c r="P1015">
        <v>1099.1600000000001</v>
      </c>
      <c r="R1015" s="2" t="s">
        <v>58</v>
      </c>
      <c r="T1015">
        <v>0</v>
      </c>
    </row>
    <row r="1016" spans="1:21" x14ac:dyDescent="0.2">
      <c r="A1016" s="2" t="s">
        <v>236</v>
      </c>
      <c r="B1016" s="2" t="s">
        <v>1636</v>
      </c>
      <c r="C1016" s="2" t="s">
        <v>37</v>
      </c>
      <c r="D1016">
        <v>8540</v>
      </c>
      <c r="E1016">
        <v>37745</v>
      </c>
      <c r="F1016">
        <v>1</v>
      </c>
      <c r="G1016" s="2" t="s">
        <v>82</v>
      </c>
      <c r="H1016" s="2" t="s">
        <v>84</v>
      </c>
      <c r="I1016" s="2" t="s">
        <v>79</v>
      </c>
      <c r="J1016" s="2" t="s">
        <v>126</v>
      </c>
      <c r="K1016">
        <v>1</v>
      </c>
      <c r="L1016" s="2" t="s">
        <v>421</v>
      </c>
      <c r="M1016">
        <v>102</v>
      </c>
      <c r="N1016">
        <v>7565</v>
      </c>
      <c r="O1016">
        <v>756.5</v>
      </c>
      <c r="P1016">
        <v>1260.8399999999999</v>
      </c>
      <c r="Q1016" s="2" t="s">
        <v>184</v>
      </c>
      <c r="R1016" s="2" t="s">
        <v>51</v>
      </c>
      <c r="S1016">
        <v>1</v>
      </c>
      <c r="T1016">
        <v>1</v>
      </c>
      <c r="U1016">
        <v>10</v>
      </c>
    </row>
    <row r="1017" spans="1:21" x14ac:dyDescent="0.2">
      <c r="A1017" s="2" t="s">
        <v>236</v>
      </c>
      <c r="B1017" s="2" t="s">
        <v>1637</v>
      </c>
      <c r="C1017" s="2" t="s">
        <v>37</v>
      </c>
      <c r="D1017">
        <v>8540</v>
      </c>
      <c r="E1017">
        <v>37745</v>
      </c>
      <c r="F1017">
        <v>1</v>
      </c>
      <c r="G1017" s="2" t="s">
        <v>82</v>
      </c>
      <c r="H1017" s="2" t="s">
        <v>84</v>
      </c>
      <c r="I1017" s="2" t="s">
        <v>79</v>
      </c>
      <c r="J1017" s="2" t="s">
        <v>126</v>
      </c>
      <c r="K1017">
        <v>1</v>
      </c>
      <c r="L1017" s="2" t="s">
        <v>252</v>
      </c>
      <c r="M1017">
        <v>102</v>
      </c>
      <c r="N1017">
        <v>10535</v>
      </c>
      <c r="O1017">
        <v>1053.5</v>
      </c>
      <c r="P1017">
        <v>1755.83</v>
      </c>
      <c r="Q1017" s="2" t="s">
        <v>123</v>
      </c>
      <c r="R1017" s="2" t="s">
        <v>51</v>
      </c>
      <c r="S1017">
        <v>1</v>
      </c>
      <c r="T1017">
        <v>1</v>
      </c>
      <c r="U1017">
        <v>10</v>
      </c>
    </row>
    <row r="1018" spans="1:21" x14ac:dyDescent="0.2">
      <c r="A1018" s="2" t="s">
        <v>421</v>
      </c>
      <c r="B1018" s="2" t="s">
        <v>1638</v>
      </c>
      <c r="C1018" s="2" t="s">
        <v>37</v>
      </c>
      <c r="D1018">
        <v>8540</v>
      </c>
      <c r="E1018">
        <v>37745</v>
      </c>
      <c r="F1018">
        <v>1</v>
      </c>
      <c r="G1018" s="2" t="s">
        <v>82</v>
      </c>
      <c r="H1018" s="2" t="s">
        <v>54</v>
      </c>
      <c r="I1018" s="2" t="s">
        <v>55</v>
      </c>
      <c r="J1018" s="2" t="s">
        <v>56</v>
      </c>
      <c r="K1018">
        <v>1</v>
      </c>
      <c r="L1018" s="2" t="s">
        <v>380</v>
      </c>
      <c r="M1018">
        <v>102</v>
      </c>
      <c r="N1018">
        <v>14570</v>
      </c>
      <c r="O1018">
        <v>1457</v>
      </c>
      <c r="P1018">
        <v>2428.33</v>
      </c>
      <c r="R1018" s="2" t="s">
        <v>58</v>
      </c>
      <c r="T1018">
        <v>0</v>
      </c>
    </row>
    <row r="1019" spans="1:21" x14ac:dyDescent="0.2">
      <c r="A1019" s="2" t="s">
        <v>421</v>
      </c>
      <c r="B1019" s="2" t="s">
        <v>1639</v>
      </c>
      <c r="C1019" s="2" t="s">
        <v>37</v>
      </c>
      <c r="D1019">
        <v>8540</v>
      </c>
      <c r="E1019">
        <v>37745</v>
      </c>
      <c r="F1019">
        <v>1</v>
      </c>
      <c r="G1019" s="2" t="s">
        <v>82</v>
      </c>
      <c r="H1019" s="2" t="s">
        <v>54</v>
      </c>
      <c r="I1019" s="2" t="s">
        <v>55</v>
      </c>
      <c r="J1019" s="2" t="s">
        <v>56</v>
      </c>
      <c r="K1019">
        <v>1</v>
      </c>
      <c r="L1019" s="2" t="s">
        <v>421</v>
      </c>
      <c r="M1019">
        <v>102</v>
      </c>
      <c r="N1019">
        <v>310</v>
      </c>
      <c r="O1019">
        <v>31</v>
      </c>
      <c r="P1019">
        <v>51.67</v>
      </c>
      <c r="R1019" s="2" t="s">
        <v>58</v>
      </c>
      <c r="T1019">
        <v>0</v>
      </c>
    </row>
    <row r="1020" spans="1:21" x14ac:dyDescent="0.2">
      <c r="A1020" s="2" t="s">
        <v>421</v>
      </c>
      <c r="B1020" s="2" t="s">
        <v>1640</v>
      </c>
      <c r="C1020" s="2" t="s">
        <v>37</v>
      </c>
      <c r="D1020">
        <v>8540</v>
      </c>
      <c r="E1020">
        <v>37745</v>
      </c>
      <c r="F1020">
        <v>5</v>
      </c>
      <c r="G1020" s="2" t="s">
        <v>82</v>
      </c>
      <c r="H1020" s="2" t="s">
        <v>54</v>
      </c>
      <c r="I1020" s="2" t="s">
        <v>55</v>
      </c>
      <c r="J1020" s="2" t="s">
        <v>56</v>
      </c>
      <c r="K1020">
        <v>1</v>
      </c>
      <c r="L1020" s="2" t="s">
        <v>232</v>
      </c>
      <c r="M1020">
        <v>102</v>
      </c>
      <c r="N1020">
        <v>1850</v>
      </c>
      <c r="O1020">
        <v>185</v>
      </c>
      <c r="P1020">
        <v>308.33999999999997</v>
      </c>
      <c r="R1020" s="2" t="s">
        <v>58</v>
      </c>
      <c r="T1020">
        <v>0</v>
      </c>
    </row>
    <row r="1021" spans="1:21" x14ac:dyDescent="0.2">
      <c r="A1021" s="2" t="s">
        <v>421</v>
      </c>
      <c r="B1021" s="2" t="s">
        <v>1641</v>
      </c>
      <c r="C1021" s="2" t="s">
        <v>37</v>
      </c>
      <c r="D1021">
        <v>8540</v>
      </c>
      <c r="E1021">
        <v>37745</v>
      </c>
      <c r="F1021">
        <v>1</v>
      </c>
      <c r="G1021" s="2" t="s">
        <v>82</v>
      </c>
      <c r="H1021" s="2" t="s">
        <v>84</v>
      </c>
      <c r="I1021" s="2" t="s">
        <v>85</v>
      </c>
      <c r="J1021" s="2" t="s">
        <v>86</v>
      </c>
      <c r="K1021">
        <v>1</v>
      </c>
      <c r="L1021" s="2" t="s">
        <v>50</v>
      </c>
      <c r="M1021">
        <v>102</v>
      </c>
      <c r="N1021">
        <v>15100</v>
      </c>
      <c r="O1021">
        <v>1510</v>
      </c>
      <c r="P1021">
        <v>2516.67</v>
      </c>
      <c r="R1021" s="2" t="s">
        <v>75</v>
      </c>
      <c r="T1021">
        <v>0</v>
      </c>
    </row>
    <row r="1022" spans="1:21" x14ac:dyDescent="0.2">
      <c r="A1022" s="2" t="s">
        <v>421</v>
      </c>
      <c r="B1022" s="2" t="s">
        <v>1642</v>
      </c>
      <c r="C1022" s="2" t="s">
        <v>37</v>
      </c>
      <c r="D1022">
        <v>8540</v>
      </c>
      <c r="E1022">
        <v>37745</v>
      </c>
      <c r="F1022">
        <v>1</v>
      </c>
      <c r="G1022" s="2" t="s">
        <v>82</v>
      </c>
      <c r="H1022" s="2" t="s">
        <v>84</v>
      </c>
      <c r="I1022" s="2" t="s">
        <v>79</v>
      </c>
      <c r="J1022" s="2" t="s">
        <v>126</v>
      </c>
      <c r="K1022">
        <v>1</v>
      </c>
      <c r="L1022" s="2" t="s">
        <v>497</v>
      </c>
      <c r="M1022">
        <v>102</v>
      </c>
      <c r="N1022">
        <v>4500</v>
      </c>
      <c r="O1022">
        <v>450</v>
      </c>
      <c r="P1022">
        <v>750</v>
      </c>
      <c r="Q1022" s="2" t="s">
        <v>123</v>
      </c>
      <c r="R1022" s="2" t="s">
        <v>75</v>
      </c>
      <c r="S1022">
        <v>1</v>
      </c>
      <c r="T1022">
        <v>1</v>
      </c>
      <c r="U1022">
        <v>10</v>
      </c>
    </row>
    <row r="1023" spans="1:21" x14ac:dyDescent="0.2">
      <c r="A1023" s="2" t="s">
        <v>421</v>
      </c>
      <c r="B1023" s="2" t="s">
        <v>1643</v>
      </c>
      <c r="C1023" s="2" t="s">
        <v>37</v>
      </c>
      <c r="D1023">
        <v>8540</v>
      </c>
      <c r="E1023">
        <v>37745</v>
      </c>
      <c r="F1023">
        <v>1</v>
      </c>
      <c r="G1023" s="2" t="s">
        <v>82</v>
      </c>
      <c r="H1023" s="2" t="s">
        <v>84</v>
      </c>
      <c r="I1023" s="2" t="s">
        <v>79</v>
      </c>
      <c r="J1023" s="2" t="s">
        <v>126</v>
      </c>
      <c r="K1023">
        <v>1</v>
      </c>
      <c r="L1023" s="2" t="s">
        <v>208</v>
      </c>
      <c r="M1023">
        <v>102</v>
      </c>
      <c r="N1023">
        <v>6750</v>
      </c>
      <c r="O1023">
        <v>675</v>
      </c>
      <c r="P1023">
        <v>1125</v>
      </c>
      <c r="Q1023" s="2" t="s">
        <v>123</v>
      </c>
      <c r="R1023" s="2" t="s">
        <v>51</v>
      </c>
      <c r="S1023">
        <v>1</v>
      </c>
      <c r="T1023">
        <v>1</v>
      </c>
      <c r="U1023">
        <v>10</v>
      </c>
    </row>
    <row r="1024" spans="1:21" x14ac:dyDescent="0.2">
      <c r="A1024" s="2" t="s">
        <v>421</v>
      </c>
      <c r="B1024" s="2" t="s">
        <v>1644</v>
      </c>
      <c r="C1024" s="2" t="s">
        <v>37</v>
      </c>
      <c r="D1024">
        <v>8540</v>
      </c>
      <c r="E1024">
        <v>37745</v>
      </c>
      <c r="F1024">
        <v>1</v>
      </c>
      <c r="G1024" s="2" t="s">
        <v>82</v>
      </c>
      <c r="H1024" s="2" t="s">
        <v>84</v>
      </c>
      <c r="I1024" s="2" t="s">
        <v>79</v>
      </c>
      <c r="J1024" s="2" t="s">
        <v>126</v>
      </c>
      <c r="K1024">
        <v>1</v>
      </c>
      <c r="L1024" s="2" t="s">
        <v>160</v>
      </c>
      <c r="M1024">
        <v>102</v>
      </c>
      <c r="N1024">
        <v>44242</v>
      </c>
      <c r="O1024">
        <v>4424.2</v>
      </c>
      <c r="P1024">
        <v>7373.67</v>
      </c>
      <c r="Q1024" s="2" t="s">
        <v>184</v>
      </c>
      <c r="R1024" s="2" t="s">
        <v>51</v>
      </c>
      <c r="S1024">
        <v>1</v>
      </c>
      <c r="T1024">
        <v>1</v>
      </c>
      <c r="U1024">
        <v>10</v>
      </c>
    </row>
    <row r="1025" spans="1:21" x14ac:dyDescent="0.2">
      <c r="A1025" s="2" t="s">
        <v>421</v>
      </c>
      <c r="B1025" s="2" t="s">
        <v>1645</v>
      </c>
      <c r="C1025" s="2" t="s">
        <v>37</v>
      </c>
      <c r="D1025">
        <v>8540</v>
      </c>
      <c r="E1025">
        <v>37745</v>
      </c>
      <c r="F1025">
        <v>1</v>
      </c>
      <c r="G1025" s="2" t="s">
        <v>82</v>
      </c>
      <c r="H1025" s="2" t="s">
        <v>54</v>
      </c>
      <c r="I1025" s="2" t="s">
        <v>55</v>
      </c>
      <c r="J1025" s="2" t="s">
        <v>56</v>
      </c>
      <c r="K1025">
        <v>1</v>
      </c>
      <c r="L1025" s="2" t="s">
        <v>438</v>
      </c>
      <c r="M1025">
        <v>102</v>
      </c>
      <c r="N1025">
        <v>3500</v>
      </c>
      <c r="O1025">
        <v>350</v>
      </c>
      <c r="P1025">
        <v>583.33000000000004</v>
      </c>
      <c r="R1025" s="2" t="s">
        <v>58</v>
      </c>
      <c r="T1025">
        <v>0</v>
      </c>
    </row>
    <row r="1026" spans="1:21" x14ac:dyDescent="0.2">
      <c r="A1026" s="2" t="s">
        <v>421</v>
      </c>
      <c r="B1026" s="2" t="s">
        <v>1646</v>
      </c>
      <c r="C1026" s="2" t="s">
        <v>37</v>
      </c>
      <c r="D1026">
        <v>8540</v>
      </c>
      <c r="E1026">
        <v>37745</v>
      </c>
      <c r="F1026">
        <v>1</v>
      </c>
      <c r="G1026" s="2" t="s">
        <v>82</v>
      </c>
      <c r="H1026" s="2" t="s">
        <v>84</v>
      </c>
      <c r="I1026" s="2" t="s">
        <v>85</v>
      </c>
      <c r="J1026" s="2" t="s">
        <v>86</v>
      </c>
      <c r="K1026">
        <v>1</v>
      </c>
      <c r="L1026" s="2" t="s">
        <v>1109</v>
      </c>
      <c r="M1026">
        <v>102</v>
      </c>
      <c r="N1026">
        <v>5275</v>
      </c>
      <c r="O1026">
        <v>527.5</v>
      </c>
      <c r="P1026">
        <v>879.17</v>
      </c>
      <c r="R1026" s="2" t="s">
        <v>75</v>
      </c>
      <c r="T1026">
        <v>0</v>
      </c>
    </row>
    <row r="1027" spans="1:21" x14ac:dyDescent="0.2">
      <c r="A1027" s="2" t="s">
        <v>304</v>
      </c>
      <c r="B1027" s="2" t="s">
        <v>1647</v>
      </c>
      <c r="C1027" s="2" t="s">
        <v>37</v>
      </c>
      <c r="D1027">
        <v>8540</v>
      </c>
      <c r="E1027">
        <v>37745</v>
      </c>
      <c r="F1027">
        <v>1</v>
      </c>
      <c r="G1027" s="2" t="s">
        <v>82</v>
      </c>
      <c r="H1027" s="2" t="s">
        <v>84</v>
      </c>
      <c r="I1027" s="2" t="s">
        <v>79</v>
      </c>
      <c r="J1027" s="2" t="s">
        <v>126</v>
      </c>
      <c r="K1027">
        <v>1</v>
      </c>
      <c r="L1027" s="2" t="s">
        <v>208</v>
      </c>
      <c r="M1027">
        <v>102</v>
      </c>
      <c r="N1027">
        <v>7200</v>
      </c>
      <c r="O1027">
        <v>720</v>
      </c>
      <c r="P1027">
        <v>1200</v>
      </c>
      <c r="Q1027" s="2" t="s">
        <v>184</v>
      </c>
      <c r="R1027" s="2" t="s">
        <v>51</v>
      </c>
      <c r="S1027">
        <v>1</v>
      </c>
      <c r="T1027">
        <v>1</v>
      </c>
      <c r="U1027">
        <v>10</v>
      </c>
    </row>
    <row r="1028" spans="1:21" x14ac:dyDescent="0.2">
      <c r="A1028" s="2" t="s">
        <v>304</v>
      </c>
      <c r="B1028" s="2" t="s">
        <v>1648</v>
      </c>
      <c r="C1028" s="2" t="s">
        <v>37</v>
      </c>
      <c r="D1028">
        <v>8540</v>
      </c>
      <c r="E1028">
        <v>37745</v>
      </c>
      <c r="F1028">
        <v>1</v>
      </c>
      <c r="G1028" s="2" t="s">
        <v>82</v>
      </c>
      <c r="H1028" s="2" t="s">
        <v>84</v>
      </c>
      <c r="I1028" s="2" t="s">
        <v>79</v>
      </c>
      <c r="J1028" s="2" t="s">
        <v>126</v>
      </c>
      <c r="K1028">
        <v>1</v>
      </c>
      <c r="L1028" s="2" t="s">
        <v>438</v>
      </c>
      <c r="M1028">
        <v>102</v>
      </c>
      <c r="N1028">
        <v>11920</v>
      </c>
      <c r="O1028">
        <v>1192</v>
      </c>
      <c r="P1028">
        <v>1986.67</v>
      </c>
      <c r="Q1028" s="2" t="s">
        <v>123</v>
      </c>
      <c r="R1028" s="2" t="s">
        <v>51</v>
      </c>
      <c r="S1028">
        <v>1</v>
      </c>
      <c r="T1028">
        <v>1</v>
      </c>
      <c r="U1028">
        <v>10</v>
      </c>
    </row>
    <row r="1029" spans="1:21" x14ac:dyDescent="0.2">
      <c r="A1029" s="2" t="s">
        <v>64</v>
      </c>
      <c r="B1029" s="2" t="s">
        <v>1649</v>
      </c>
      <c r="C1029" s="2" t="s">
        <v>37</v>
      </c>
      <c r="D1029">
        <v>8540</v>
      </c>
      <c r="E1029">
        <v>37745</v>
      </c>
      <c r="F1029">
        <v>1</v>
      </c>
      <c r="G1029" s="2" t="s">
        <v>82</v>
      </c>
      <c r="H1029" s="2" t="s">
        <v>84</v>
      </c>
      <c r="I1029" s="2" t="s">
        <v>79</v>
      </c>
      <c r="J1029" s="2" t="s">
        <v>126</v>
      </c>
      <c r="K1029">
        <v>1</v>
      </c>
      <c r="L1029" s="2" t="s">
        <v>304</v>
      </c>
      <c r="M1029">
        <v>102</v>
      </c>
      <c r="N1029">
        <v>10250</v>
      </c>
      <c r="O1029">
        <v>1025</v>
      </c>
      <c r="P1029">
        <v>1708.34</v>
      </c>
      <c r="Q1029" s="2" t="s">
        <v>184</v>
      </c>
      <c r="R1029" s="2" t="s">
        <v>51</v>
      </c>
      <c r="S1029">
        <v>1</v>
      </c>
      <c r="T1029">
        <v>1</v>
      </c>
      <c r="U1029">
        <v>10</v>
      </c>
    </row>
    <row r="1030" spans="1:21" x14ac:dyDescent="0.2">
      <c r="A1030" s="2" t="s">
        <v>64</v>
      </c>
      <c r="B1030" s="2" t="s">
        <v>1650</v>
      </c>
      <c r="C1030" s="2" t="s">
        <v>37</v>
      </c>
      <c r="D1030">
        <v>8540</v>
      </c>
      <c r="E1030">
        <v>37745</v>
      </c>
      <c r="F1030">
        <v>1</v>
      </c>
      <c r="G1030" s="2" t="s">
        <v>82</v>
      </c>
      <c r="H1030" s="2" t="s">
        <v>84</v>
      </c>
      <c r="I1030" s="2" t="s">
        <v>79</v>
      </c>
      <c r="J1030" s="2" t="s">
        <v>126</v>
      </c>
      <c r="K1030">
        <v>1</v>
      </c>
      <c r="L1030" s="2" t="s">
        <v>398</v>
      </c>
      <c r="M1030">
        <v>102</v>
      </c>
      <c r="N1030">
        <v>12568</v>
      </c>
      <c r="O1030">
        <v>1256.8</v>
      </c>
      <c r="P1030">
        <v>2094.66</v>
      </c>
      <c r="Q1030" s="2" t="s">
        <v>157</v>
      </c>
      <c r="R1030" s="2" t="s">
        <v>51</v>
      </c>
      <c r="S1030">
        <v>1</v>
      </c>
      <c r="T1030">
        <v>1</v>
      </c>
      <c r="U1030">
        <v>10</v>
      </c>
    </row>
    <row r="1031" spans="1:21" x14ac:dyDescent="0.2">
      <c r="A1031" s="2" t="s">
        <v>57</v>
      </c>
      <c r="B1031" s="2" t="s">
        <v>1651</v>
      </c>
      <c r="C1031" s="2" t="s">
        <v>37</v>
      </c>
      <c r="D1031">
        <v>8540</v>
      </c>
      <c r="E1031">
        <v>37745</v>
      </c>
      <c r="F1031">
        <v>1</v>
      </c>
      <c r="G1031" s="2" t="s">
        <v>82</v>
      </c>
      <c r="H1031" s="2" t="s">
        <v>84</v>
      </c>
      <c r="I1031" s="2" t="s">
        <v>79</v>
      </c>
      <c r="J1031" s="2" t="s">
        <v>126</v>
      </c>
      <c r="K1031">
        <v>1</v>
      </c>
      <c r="L1031" s="2" t="s">
        <v>252</v>
      </c>
      <c r="M1031">
        <v>102</v>
      </c>
      <c r="N1031">
        <v>10660</v>
      </c>
      <c r="O1031">
        <v>1066</v>
      </c>
      <c r="P1031">
        <v>1776.67</v>
      </c>
      <c r="Q1031" s="2" t="s">
        <v>89</v>
      </c>
      <c r="R1031" s="2" t="s">
        <v>51</v>
      </c>
      <c r="S1031">
        <v>1</v>
      </c>
      <c r="T1031">
        <v>1</v>
      </c>
      <c r="U1031">
        <v>10</v>
      </c>
    </row>
    <row r="1032" spans="1:21" x14ac:dyDescent="0.2">
      <c r="A1032" s="2" t="s">
        <v>57</v>
      </c>
      <c r="B1032" s="2" t="s">
        <v>1652</v>
      </c>
      <c r="C1032" s="2" t="s">
        <v>37</v>
      </c>
      <c r="D1032">
        <v>8540</v>
      </c>
      <c r="E1032">
        <v>37745</v>
      </c>
      <c r="F1032">
        <v>1</v>
      </c>
      <c r="G1032" s="2" t="s">
        <v>82</v>
      </c>
      <c r="H1032" s="2" t="s">
        <v>54</v>
      </c>
      <c r="I1032" s="2" t="s">
        <v>55</v>
      </c>
      <c r="J1032" s="2" t="s">
        <v>56</v>
      </c>
      <c r="K1032">
        <v>1</v>
      </c>
      <c r="L1032" s="2" t="s">
        <v>232</v>
      </c>
      <c r="M1032">
        <v>102</v>
      </c>
      <c r="N1032">
        <v>2755</v>
      </c>
      <c r="O1032">
        <v>275.5</v>
      </c>
      <c r="P1032">
        <v>459.16</v>
      </c>
      <c r="R1032" s="2" t="s">
        <v>58</v>
      </c>
      <c r="T1032">
        <v>0</v>
      </c>
    </row>
    <row r="1033" spans="1:21" x14ac:dyDescent="0.2">
      <c r="A1033" s="2" t="s">
        <v>57</v>
      </c>
      <c r="B1033" s="2" t="s">
        <v>1653</v>
      </c>
      <c r="C1033" s="2" t="s">
        <v>37</v>
      </c>
      <c r="D1033">
        <v>8540</v>
      </c>
      <c r="E1033">
        <v>37745</v>
      </c>
      <c r="F1033">
        <v>1</v>
      </c>
      <c r="G1033" s="2" t="s">
        <v>82</v>
      </c>
      <c r="H1033" s="2" t="s">
        <v>84</v>
      </c>
      <c r="I1033" s="2" t="s">
        <v>85</v>
      </c>
      <c r="J1033" s="2" t="s">
        <v>86</v>
      </c>
      <c r="K1033">
        <v>1</v>
      </c>
      <c r="L1033" s="2" t="s">
        <v>398</v>
      </c>
      <c r="M1033">
        <v>102</v>
      </c>
      <c r="N1033">
        <v>8780</v>
      </c>
      <c r="O1033">
        <v>878</v>
      </c>
      <c r="P1033">
        <v>1463.33</v>
      </c>
      <c r="R1033" s="2" t="s">
        <v>75</v>
      </c>
      <c r="T1033">
        <v>0</v>
      </c>
      <c r="U1033">
        <v>10</v>
      </c>
    </row>
    <row r="1034" spans="1:21" x14ac:dyDescent="0.2">
      <c r="A1034" s="2" t="s">
        <v>57</v>
      </c>
      <c r="B1034" s="2" t="s">
        <v>1654</v>
      </c>
      <c r="C1034" s="2" t="s">
        <v>37</v>
      </c>
      <c r="D1034">
        <v>8540</v>
      </c>
      <c r="E1034">
        <v>37745</v>
      </c>
      <c r="F1034">
        <v>1</v>
      </c>
      <c r="G1034" s="2" t="s">
        <v>82</v>
      </c>
      <c r="H1034" s="2" t="s">
        <v>54</v>
      </c>
      <c r="I1034" s="2" t="s">
        <v>55</v>
      </c>
      <c r="J1034" s="2" t="s">
        <v>56</v>
      </c>
      <c r="K1034">
        <v>1</v>
      </c>
      <c r="L1034" s="2" t="s">
        <v>236</v>
      </c>
      <c r="M1034">
        <v>102</v>
      </c>
      <c r="N1034">
        <v>520</v>
      </c>
      <c r="O1034">
        <v>52</v>
      </c>
      <c r="P1034">
        <v>86.67</v>
      </c>
      <c r="R1034" s="2" t="s">
        <v>58</v>
      </c>
      <c r="T1034">
        <v>0</v>
      </c>
    </row>
    <row r="1035" spans="1:21" x14ac:dyDescent="0.2">
      <c r="A1035" s="2" t="s">
        <v>57</v>
      </c>
      <c r="B1035" s="2" t="s">
        <v>1655</v>
      </c>
      <c r="C1035" s="2" t="s">
        <v>37</v>
      </c>
      <c r="D1035">
        <v>8540</v>
      </c>
      <c r="E1035">
        <v>37745</v>
      </c>
      <c r="F1035">
        <v>1</v>
      </c>
      <c r="G1035" s="2" t="s">
        <v>82</v>
      </c>
      <c r="H1035" s="2" t="s">
        <v>54</v>
      </c>
      <c r="I1035" s="2" t="s">
        <v>55</v>
      </c>
      <c r="J1035" s="2" t="s">
        <v>56</v>
      </c>
      <c r="K1035">
        <v>1</v>
      </c>
      <c r="L1035" s="2" t="s">
        <v>217</v>
      </c>
      <c r="M1035">
        <v>102</v>
      </c>
      <c r="N1035">
        <v>23880</v>
      </c>
      <c r="O1035">
        <v>2388</v>
      </c>
      <c r="P1035">
        <v>3980</v>
      </c>
      <c r="R1035" s="2" t="s">
        <v>58</v>
      </c>
      <c r="T1035">
        <v>0</v>
      </c>
    </row>
    <row r="1036" spans="1:21" x14ac:dyDescent="0.2">
      <c r="A1036" s="2" t="s">
        <v>57</v>
      </c>
      <c r="B1036" s="2" t="s">
        <v>1656</v>
      </c>
      <c r="C1036" s="2" t="s">
        <v>37</v>
      </c>
      <c r="D1036">
        <v>8540</v>
      </c>
      <c r="E1036">
        <v>37745</v>
      </c>
      <c r="F1036">
        <v>1</v>
      </c>
      <c r="G1036" s="2" t="s">
        <v>82</v>
      </c>
      <c r="H1036" s="2" t="s">
        <v>84</v>
      </c>
      <c r="I1036" s="2" t="s">
        <v>85</v>
      </c>
      <c r="J1036" s="2" t="s">
        <v>86</v>
      </c>
      <c r="K1036">
        <v>1</v>
      </c>
      <c r="L1036" s="2" t="s">
        <v>252</v>
      </c>
      <c r="M1036">
        <v>102</v>
      </c>
      <c r="N1036">
        <v>7562</v>
      </c>
      <c r="O1036">
        <v>756.2</v>
      </c>
      <c r="P1036">
        <v>1260.33</v>
      </c>
      <c r="R1036" s="2" t="s">
        <v>75</v>
      </c>
      <c r="T1036">
        <v>0</v>
      </c>
      <c r="U1036">
        <v>10</v>
      </c>
    </row>
    <row r="1037" spans="1:21" x14ac:dyDescent="0.2">
      <c r="A1037" s="2" t="s">
        <v>50</v>
      </c>
      <c r="B1037" s="2" t="s">
        <v>1657</v>
      </c>
      <c r="C1037" s="2" t="s">
        <v>37</v>
      </c>
      <c r="D1037">
        <v>8540</v>
      </c>
      <c r="E1037">
        <v>47807</v>
      </c>
      <c r="F1037">
        <v>1</v>
      </c>
      <c r="G1037" s="2" t="s">
        <v>213</v>
      </c>
      <c r="H1037" s="2" t="s">
        <v>84</v>
      </c>
      <c r="I1037" s="2" t="s">
        <v>79</v>
      </c>
      <c r="J1037" s="2" t="s">
        <v>126</v>
      </c>
      <c r="K1037">
        <v>1</v>
      </c>
      <c r="L1037" s="2" t="s">
        <v>286</v>
      </c>
      <c r="M1037">
        <v>102</v>
      </c>
      <c r="N1037">
        <v>7630</v>
      </c>
      <c r="O1037">
        <v>763</v>
      </c>
      <c r="P1037">
        <v>1271.67</v>
      </c>
      <c r="Q1037" s="2" t="s">
        <v>1183</v>
      </c>
      <c r="R1037" s="2" t="s">
        <v>51</v>
      </c>
      <c r="S1037">
        <v>1</v>
      </c>
      <c r="T1037">
        <v>1</v>
      </c>
      <c r="U1037">
        <v>10</v>
      </c>
    </row>
    <row r="1038" spans="1:21" x14ac:dyDescent="0.2">
      <c r="A1038" s="2" t="s">
        <v>438</v>
      </c>
      <c r="B1038" s="2" t="s">
        <v>1658</v>
      </c>
      <c r="C1038" s="2" t="s">
        <v>37</v>
      </c>
      <c r="D1038">
        <v>8540</v>
      </c>
      <c r="E1038">
        <v>47807</v>
      </c>
      <c r="F1038">
        <v>1</v>
      </c>
      <c r="G1038" s="2" t="s">
        <v>213</v>
      </c>
      <c r="H1038" s="2" t="s">
        <v>84</v>
      </c>
      <c r="I1038" s="2" t="s">
        <v>79</v>
      </c>
      <c r="J1038" s="2" t="s">
        <v>126</v>
      </c>
      <c r="K1038">
        <v>1</v>
      </c>
      <c r="L1038" s="2" t="s">
        <v>50</v>
      </c>
      <c r="M1038">
        <v>102</v>
      </c>
      <c r="N1038">
        <v>2425</v>
      </c>
      <c r="O1038">
        <v>242.5</v>
      </c>
      <c r="P1038">
        <v>404.17</v>
      </c>
      <c r="Q1038" s="2" t="s">
        <v>123</v>
      </c>
      <c r="R1038" s="2" t="s">
        <v>75</v>
      </c>
      <c r="S1038">
        <v>1</v>
      </c>
      <c r="T1038">
        <v>1</v>
      </c>
      <c r="U1038">
        <v>10</v>
      </c>
    </row>
    <row r="1039" spans="1:21" x14ac:dyDescent="0.2">
      <c r="A1039" s="2" t="s">
        <v>141</v>
      </c>
      <c r="B1039" s="2" t="s">
        <v>1659</v>
      </c>
      <c r="C1039" s="2" t="s">
        <v>37</v>
      </c>
      <c r="D1039">
        <v>8540</v>
      </c>
      <c r="E1039">
        <v>47807</v>
      </c>
      <c r="F1039">
        <v>1</v>
      </c>
      <c r="G1039" s="2" t="s">
        <v>213</v>
      </c>
      <c r="H1039" s="2" t="s">
        <v>54</v>
      </c>
      <c r="I1039" s="2" t="s">
        <v>55</v>
      </c>
      <c r="J1039" s="2" t="s">
        <v>56</v>
      </c>
      <c r="K1039">
        <v>1</v>
      </c>
      <c r="L1039" s="2" t="s">
        <v>380</v>
      </c>
      <c r="M1039">
        <v>102</v>
      </c>
      <c r="N1039">
        <v>3495</v>
      </c>
      <c r="O1039">
        <v>349.5</v>
      </c>
      <c r="P1039">
        <v>582.5</v>
      </c>
      <c r="R1039" s="2" t="s">
        <v>58</v>
      </c>
      <c r="T1039">
        <v>0</v>
      </c>
    </row>
    <row r="1040" spans="1:21" x14ac:dyDescent="0.2">
      <c r="A1040" s="2" t="s">
        <v>141</v>
      </c>
      <c r="B1040" s="2" t="s">
        <v>1660</v>
      </c>
      <c r="C1040" s="2" t="s">
        <v>37</v>
      </c>
      <c r="D1040">
        <v>8540</v>
      </c>
      <c r="E1040">
        <v>47807</v>
      </c>
      <c r="F1040">
        <v>1</v>
      </c>
      <c r="G1040" s="2" t="s">
        <v>213</v>
      </c>
      <c r="H1040" s="2" t="s">
        <v>84</v>
      </c>
      <c r="I1040" s="2" t="s">
        <v>85</v>
      </c>
      <c r="J1040" s="2" t="s">
        <v>86</v>
      </c>
      <c r="K1040">
        <v>1</v>
      </c>
      <c r="L1040" s="2" t="s">
        <v>50</v>
      </c>
      <c r="M1040">
        <v>102</v>
      </c>
      <c r="N1040">
        <v>10790</v>
      </c>
      <c r="O1040">
        <v>1079</v>
      </c>
      <c r="P1040">
        <v>1798.34</v>
      </c>
      <c r="R1040" s="2" t="s">
        <v>75</v>
      </c>
      <c r="T1040">
        <v>0</v>
      </c>
    </row>
    <row r="1041" spans="1:21" x14ac:dyDescent="0.2">
      <c r="A1041" s="2" t="s">
        <v>141</v>
      </c>
      <c r="B1041" s="2" t="s">
        <v>1661</v>
      </c>
      <c r="C1041" s="2" t="s">
        <v>37</v>
      </c>
      <c r="D1041">
        <v>8540</v>
      </c>
      <c r="E1041">
        <v>47807</v>
      </c>
      <c r="F1041">
        <v>1</v>
      </c>
      <c r="G1041" s="2" t="s">
        <v>213</v>
      </c>
      <c r="H1041" s="2" t="s">
        <v>84</v>
      </c>
      <c r="I1041" s="2" t="s">
        <v>79</v>
      </c>
      <c r="J1041" s="2" t="s">
        <v>126</v>
      </c>
      <c r="K1041">
        <v>1</v>
      </c>
      <c r="L1041" s="2" t="s">
        <v>286</v>
      </c>
      <c r="M1041">
        <v>102</v>
      </c>
      <c r="N1041">
        <v>8805</v>
      </c>
      <c r="O1041">
        <v>880.5</v>
      </c>
      <c r="P1041">
        <v>1467.5</v>
      </c>
      <c r="Q1041" s="2" t="s">
        <v>89</v>
      </c>
      <c r="R1041" s="2" t="s">
        <v>51</v>
      </c>
      <c r="S1041">
        <v>1</v>
      </c>
      <c r="T1041">
        <v>1</v>
      </c>
      <c r="U1041">
        <v>10</v>
      </c>
    </row>
    <row r="1042" spans="1:21" x14ac:dyDescent="0.2">
      <c r="A1042" s="2" t="s">
        <v>67</v>
      </c>
      <c r="B1042" s="2" t="s">
        <v>1662</v>
      </c>
      <c r="C1042" s="2" t="s">
        <v>37</v>
      </c>
      <c r="D1042">
        <v>8540</v>
      </c>
      <c r="E1042">
        <v>47807</v>
      </c>
      <c r="F1042">
        <v>1</v>
      </c>
      <c r="G1042" s="2" t="s">
        <v>213</v>
      </c>
      <c r="H1042" s="2" t="s">
        <v>54</v>
      </c>
      <c r="I1042" s="2" t="s">
        <v>55</v>
      </c>
      <c r="J1042" s="2" t="s">
        <v>56</v>
      </c>
      <c r="K1042">
        <v>1</v>
      </c>
      <c r="L1042" s="2" t="s">
        <v>438</v>
      </c>
      <c r="M1042">
        <v>102</v>
      </c>
      <c r="N1042">
        <v>12738</v>
      </c>
      <c r="O1042">
        <v>1273.8</v>
      </c>
      <c r="P1042">
        <v>2123.0100000000002</v>
      </c>
      <c r="R1042" s="2" t="s">
        <v>58</v>
      </c>
      <c r="T1042">
        <v>0</v>
      </c>
    </row>
    <row r="1043" spans="1:21" x14ac:dyDescent="0.2">
      <c r="A1043" s="2" t="s">
        <v>67</v>
      </c>
      <c r="B1043" s="2" t="s">
        <v>1663</v>
      </c>
      <c r="C1043" s="2" t="s">
        <v>37</v>
      </c>
      <c r="D1043">
        <v>8540</v>
      </c>
      <c r="E1043">
        <v>47807</v>
      </c>
      <c r="F1043">
        <v>1</v>
      </c>
      <c r="G1043" s="2" t="s">
        <v>213</v>
      </c>
      <c r="H1043" s="2" t="s">
        <v>84</v>
      </c>
      <c r="I1043" s="2" t="s">
        <v>85</v>
      </c>
      <c r="J1043" s="2" t="s">
        <v>86</v>
      </c>
      <c r="K1043">
        <v>1</v>
      </c>
      <c r="L1043" s="2" t="s">
        <v>380</v>
      </c>
      <c r="M1043">
        <v>102</v>
      </c>
      <c r="N1043">
        <v>3285</v>
      </c>
      <c r="O1043">
        <v>328.5</v>
      </c>
      <c r="P1043">
        <v>547.53</v>
      </c>
      <c r="R1043" s="2" t="s">
        <v>75</v>
      </c>
      <c r="T1043">
        <v>0</v>
      </c>
    </row>
    <row r="1044" spans="1:21" x14ac:dyDescent="0.2">
      <c r="A1044" s="2" t="s">
        <v>160</v>
      </c>
      <c r="B1044" s="2" t="s">
        <v>1664</v>
      </c>
      <c r="C1044" s="2" t="s">
        <v>37</v>
      </c>
      <c r="D1044">
        <v>8540</v>
      </c>
      <c r="E1044">
        <v>47807</v>
      </c>
      <c r="F1044">
        <v>1</v>
      </c>
      <c r="G1044" s="2" t="s">
        <v>213</v>
      </c>
      <c r="H1044" s="2" t="s">
        <v>84</v>
      </c>
      <c r="I1044" s="2" t="s">
        <v>79</v>
      </c>
      <c r="J1044" s="2" t="s">
        <v>126</v>
      </c>
      <c r="K1044">
        <v>1</v>
      </c>
      <c r="L1044" s="2" t="s">
        <v>438</v>
      </c>
      <c r="M1044">
        <v>102</v>
      </c>
      <c r="N1044">
        <v>12945</v>
      </c>
      <c r="O1044">
        <v>1294.5</v>
      </c>
      <c r="P1044">
        <v>2157.5</v>
      </c>
      <c r="Q1044" s="2" t="s">
        <v>157</v>
      </c>
      <c r="R1044" s="2" t="s">
        <v>51</v>
      </c>
      <c r="S1044">
        <v>1</v>
      </c>
      <c r="T1044">
        <v>1</v>
      </c>
      <c r="U1044">
        <v>10</v>
      </c>
    </row>
    <row r="1045" spans="1:21" x14ac:dyDescent="0.2">
      <c r="A1045" s="2" t="s">
        <v>160</v>
      </c>
      <c r="B1045" s="2" t="s">
        <v>1665</v>
      </c>
      <c r="C1045" s="2" t="s">
        <v>37</v>
      </c>
      <c r="D1045">
        <v>8540</v>
      </c>
      <c r="E1045">
        <v>47807</v>
      </c>
      <c r="F1045">
        <v>1</v>
      </c>
      <c r="G1045" s="2" t="s">
        <v>213</v>
      </c>
      <c r="H1045" s="2" t="s">
        <v>84</v>
      </c>
      <c r="I1045" s="2" t="s">
        <v>79</v>
      </c>
      <c r="J1045" s="2" t="s">
        <v>126</v>
      </c>
      <c r="K1045">
        <v>1</v>
      </c>
      <c r="L1045" s="2" t="s">
        <v>438</v>
      </c>
      <c r="M1045">
        <v>102</v>
      </c>
      <c r="N1045">
        <v>17530</v>
      </c>
      <c r="O1045">
        <v>1753</v>
      </c>
      <c r="P1045">
        <v>2921.66</v>
      </c>
      <c r="Q1045" s="2" t="s">
        <v>184</v>
      </c>
      <c r="R1045" s="2" t="s">
        <v>51</v>
      </c>
      <c r="S1045">
        <v>1</v>
      </c>
      <c r="T1045">
        <v>1</v>
      </c>
      <c r="U1045">
        <v>10</v>
      </c>
    </row>
    <row r="1046" spans="1:21" x14ac:dyDescent="0.2">
      <c r="A1046" s="2" t="s">
        <v>497</v>
      </c>
      <c r="B1046" s="2" t="s">
        <v>1666</v>
      </c>
      <c r="C1046" s="2" t="s">
        <v>37</v>
      </c>
      <c r="D1046">
        <v>8540</v>
      </c>
      <c r="E1046">
        <v>47807</v>
      </c>
      <c r="F1046">
        <v>1</v>
      </c>
      <c r="G1046" s="2" t="s">
        <v>213</v>
      </c>
      <c r="H1046" s="2" t="s">
        <v>84</v>
      </c>
      <c r="I1046" s="2" t="s">
        <v>79</v>
      </c>
      <c r="J1046" s="2" t="s">
        <v>126</v>
      </c>
      <c r="K1046">
        <v>1</v>
      </c>
      <c r="L1046" s="2" t="s">
        <v>208</v>
      </c>
      <c r="M1046">
        <v>102</v>
      </c>
      <c r="N1046">
        <v>11535</v>
      </c>
      <c r="O1046">
        <v>1153.5</v>
      </c>
      <c r="P1046">
        <v>1922.51</v>
      </c>
      <c r="Q1046" s="2" t="s">
        <v>123</v>
      </c>
      <c r="R1046" s="2" t="s">
        <v>51</v>
      </c>
      <c r="S1046">
        <v>1</v>
      </c>
      <c r="T1046">
        <v>1</v>
      </c>
      <c r="U1046">
        <v>10</v>
      </c>
    </row>
    <row r="1047" spans="1:21" x14ac:dyDescent="0.2">
      <c r="A1047" s="2" t="s">
        <v>102</v>
      </c>
      <c r="B1047" s="2" t="s">
        <v>1667</v>
      </c>
      <c r="C1047" s="2" t="s">
        <v>37</v>
      </c>
      <c r="D1047">
        <v>8540</v>
      </c>
      <c r="E1047">
        <v>47807</v>
      </c>
      <c r="F1047">
        <v>1</v>
      </c>
      <c r="G1047" s="2" t="s">
        <v>213</v>
      </c>
      <c r="H1047" s="2" t="s">
        <v>84</v>
      </c>
      <c r="I1047" s="2" t="s">
        <v>79</v>
      </c>
      <c r="J1047" s="2" t="s">
        <v>126</v>
      </c>
      <c r="K1047">
        <v>1</v>
      </c>
      <c r="L1047" s="2" t="s">
        <v>304</v>
      </c>
      <c r="M1047">
        <v>102</v>
      </c>
      <c r="N1047">
        <v>17920</v>
      </c>
      <c r="O1047">
        <v>1792</v>
      </c>
      <c r="P1047">
        <v>2986.66</v>
      </c>
      <c r="Q1047" s="2" t="s">
        <v>184</v>
      </c>
      <c r="R1047" s="2" t="s">
        <v>51</v>
      </c>
      <c r="S1047">
        <v>1</v>
      </c>
      <c r="T1047">
        <v>1</v>
      </c>
      <c r="U1047">
        <v>10</v>
      </c>
    </row>
    <row r="1048" spans="1:21" x14ac:dyDescent="0.2">
      <c r="A1048" s="2" t="s">
        <v>57</v>
      </c>
      <c r="B1048" s="2" t="s">
        <v>1668</v>
      </c>
      <c r="C1048" s="2" t="s">
        <v>37</v>
      </c>
      <c r="D1048">
        <v>8540</v>
      </c>
      <c r="E1048">
        <v>47807</v>
      </c>
      <c r="F1048">
        <v>1</v>
      </c>
      <c r="G1048" s="2" t="s">
        <v>213</v>
      </c>
      <c r="H1048" s="2" t="s">
        <v>84</v>
      </c>
      <c r="I1048" s="2" t="s">
        <v>79</v>
      </c>
      <c r="J1048" s="2" t="s">
        <v>126</v>
      </c>
      <c r="K1048">
        <v>1</v>
      </c>
      <c r="L1048" s="2" t="s">
        <v>398</v>
      </c>
      <c r="M1048">
        <v>102</v>
      </c>
      <c r="N1048">
        <v>20410</v>
      </c>
      <c r="O1048">
        <v>2041</v>
      </c>
      <c r="P1048">
        <v>3401.67</v>
      </c>
      <c r="Q1048" s="2" t="s">
        <v>184</v>
      </c>
      <c r="R1048" s="2" t="s">
        <v>51</v>
      </c>
      <c r="S1048">
        <v>1</v>
      </c>
      <c r="T1048">
        <v>1</v>
      </c>
      <c r="U1048">
        <v>10</v>
      </c>
    </row>
    <row r="1049" spans="1:21" x14ac:dyDescent="0.2">
      <c r="A1049" s="2" t="s">
        <v>57</v>
      </c>
      <c r="B1049" s="2" t="s">
        <v>1669</v>
      </c>
      <c r="C1049" s="2" t="s">
        <v>37</v>
      </c>
      <c r="D1049">
        <v>8540</v>
      </c>
      <c r="E1049">
        <v>47807</v>
      </c>
      <c r="F1049">
        <v>5</v>
      </c>
      <c r="G1049" s="2" t="s">
        <v>213</v>
      </c>
      <c r="H1049" s="2" t="s">
        <v>54</v>
      </c>
      <c r="I1049" s="2" t="s">
        <v>55</v>
      </c>
      <c r="J1049" s="2" t="s">
        <v>56</v>
      </c>
      <c r="K1049">
        <v>1</v>
      </c>
      <c r="L1049" s="2" t="s">
        <v>232</v>
      </c>
      <c r="M1049">
        <v>102</v>
      </c>
      <c r="N1049">
        <v>625</v>
      </c>
      <c r="O1049">
        <v>62.5</v>
      </c>
      <c r="P1049">
        <v>104.17</v>
      </c>
      <c r="R1049" s="2" t="s">
        <v>58</v>
      </c>
      <c r="T1049">
        <v>0</v>
      </c>
    </row>
    <row r="1050" spans="1:21" x14ac:dyDescent="0.2">
      <c r="A1050" s="2" t="s">
        <v>92</v>
      </c>
      <c r="B1050" s="2" t="s">
        <v>1670</v>
      </c>
      <c r="C1050" s="2" t="s">
        <v>37</v>
      </c>
      <c r="D1050">
        <v>8540</v>
      </c>
      <c r="E1050">
        <v>47807</v>
      </c>
      <c r="F1050">
        <v>1</v>
      </c>
      <c r="G1050" s="2" t="s">
        <v>213</v>
      </c>
      <c r="H1050" s="2" t="s">
        <v>84</v>
      </c>
      <c r="I1050" s="2" t="s">
        <v>79</v>
      </c>
      <c r="J1050" s="2" t="s">
        <v>126</v>
      </c>
      <c r="K1050">
        <v>1</v>
      </c>
      <c r="L1050" s="2" t="s">
        <v>57</v>
      </c>
      <c r="M1050">
        <v>102</v>
      </c>
      <c r="N1050">
        <v>6500</v>
      </c>
      <c r="O1050">
        <v>650</v>
      </c>
      <c r="P1050">
        <v>1083.33</v>
      </c>
      <c r="Q1050" s="2" t="s">
        <v>123</v>
      </c>
      <c r="R1050" s="2" t="s">
        <v>51</v>
      </c>
      <c r="S1050">
        <v>1</v>
      </c>
      <c r="T1050">
        <v>1</v>
      </c>
      <c r="U1050">
        <v>10</v>
      </c>
    </row>
    <row r="1051" spans="1:21" x14ac:dyDescent="0.2">
      <c r="A1051" s="2" t="s">
        <v>64</v>
      </c>
      <c r="B1051" s="2" t="s">
        <v>1671</v>
      </c>
      <c r="C1051" s="2" t="s">
        <v>37</v>
      </c>
      <c r="D1051">
        <v>8540</v>
      </c>
      <c r="E1051">
        <v>47807</v>
      </c>
      <c r="F1051">
        <v>1</v>
      </c>
      <c r="G1051" s="2" t="s">
        <v>213</v>
      </c>
      <c r="H1051" s="2" t="s">
        <v>84</v>
      </c>
      <c r="I1051" s="2" t="s">
        <v>79</v>
      </c>
      <c r="J1051" s="2" t="s">
        <v>126</v>
      </c>
      <c r="K1051">
        <v>1</v>
      </c>
      <c r="L1051" s="2" t="s">
        <v>398</v>
      </c>
      <c r="M1051">
        <v>102</v>
      </c>
      <c r="N1051">
        <v>17765</v>
      </c>
      <c r="O1051">
        <v>1776.5</v>
      </c>
      <c r="P1051">
        <v>2960.84</v>
      </c>
      <c r="Q1051" s="2" t="s">
        <v>184</v>
      </c>
      <c r="R1051" s="2" t="s">
        <v>51</v>
      </c>
      <c r="S1051">
        <v>1</v>
      </c>
      <c r="T1051">
        <v>1</v>
      </c>
      <c r="U1051">
        <v>10</v>
      </c>
    </row>
    <row r="1052" spans="1:21" x14ac:dyDescent="0.2">
      <c r="A1052" s="2" t="s">
        <v>421</v>
      </c>
      <c r="B1052" s="2" t="s">
        <v>1672</v>
      </c>
      <c r="C1052" s="2" t="s">
        <v>37</v>
      </c>
      <c r="D1052">
        <v>8540</v>
      </c>
      <c r="E1052">
        <v>47807</v>
      </c>
      <c r="F1052">
        <v>1</v>
      </c>
      <c r="G1052" s="2" t="s">
        <v>213</v>
      </c>
      <c r="H1052" s="2" t="s">
        <v>54</v>
      </c>
      <c r="I1052" s="2" t="s">
        <v>55</v>
      </c>
      <c r="J1052" s="2" t="s">
        <v>56</v>
      </c>
      <c r="K1052">
        <v>1</v>
      </c>
      <c r="L1052" s="2" t="s">
        <v>438</v>
      </c>
      <c r="M1052">
        <v>102</v>
      </c>
      <c r="N1052">
        <v>6850</v>
      </c>
      <c r="O1052">
        <v>685</v>
      </c>
      <c r="P1052">
        <v>1141.67</v>
      </c>
      <c r="R1052" s="2" t="s">
        <v>58</v>
      </c>
      <c r="T1052">
        <v>0</v>
      </c>
    </row>
    <row r="1053" spans="1:21" x14ac:dyDescent="0.2">
      <c r="A1053" s="2" t="s">
        <v>421</v>
      </c>
      <c r="B1053" s="2" t="s">
        <v>1673</v>
      </c>
      <c r="C1053" s="2" t="s">
        <v>37</v>
      </c>
      <c r="D1053">
        <v>8540</v>
      </c>
      <c r="E1053">
        <v>47807</v>
      </c>
      <c r="F1053">
        <v>1</v>
      </c>
      <c r="G1053" s="2" t="s">
        <v>213</v>
      </c>
      <c r="H1053" s="2" t="s">
        <v>54</v>
      </c>
      <c r="I1053" s="2" t="s">
        <v>55</v>
      </c>
      <c r="J1053" s="2" t="s">
        <v>56</v>
      </c>
      <c r="K1053">
        <v>1</v>
      </c>
      <c r="L1053" s="2" t="s">
        <v>160</v>
      </c>
      <c r="M1053">
        <v>102</v>
      </c>
      <c r="N1053">
        <v>5700</v>
      </c>
      <c r="O1053">
        <v>570</v>
      </c>
      <c r="P1053">
        <v>950</v>
      </c>
      <c r="R1053" s="2" t="s">
        <v>58</v>
      </c>
      <c r="T1053">
        <v>0</v>
      </c>
    </row>
    <row r="1054" spans="1:21" x14ac:dyDescent="0.2">
      <c r="A1054" s="2" t="s">
        <v>421</v>
      </c>
      <c r="B1054" s="2" t="s">
        <v>1674</v>
      </c>
      <c r="C1054" s="2" t="s">
        <v>37</v>
      </c>
      <c r="D1054">
        <v>8540</v>
      </c>
      <c r="E1054">
        <v>47807</v>
      </c>
      <c r="F1054">
        <v>1</v>
      </c>
      <c r="G1054" s="2" t="s">
        <v>213</v>
      </c>
      <c r="H1054" s="2" t="s">
        <v>84</v>
      </c>
      <c r="I1054" s="2" t="s">
        <v>79</v>
      </c>
      <c r="J1054" s="2" t="s">
        <v>126</v>
      </c>
      <c r="K1054">
        <v>1</v>
      </c>
      <c r="L1054" s="2" t="s">
        <v>50</v>
      </c>
      <c r="M1054">
        <v>102</v>
      </c>
      <c r="N1054">
        <v>29289</v>
      </c>
      <c r="O1054">
        <v>2928.9</v>
      </c>
      <c r="P1054">
        <v>4881.51</v>
      </c>
      <c r="Q1054" s="2" t="s">
        <v>1183</v>
      </c>
      <c r="R1054" s="2" t="s">
        <v>51</v>
      </c>
      <c r="S1054">
        <v>1</v>
      </c>
      <c r="T1054">
        <v>1</v>
      </c>
      <c r="U1054">
        <v>10</v>
      </c>
    </row>
    <row r="1055" spans="1:21" x14ac:dyDescent="0.2">
      <c r="A1055" s="2" t="s">
        <v>304</v>
      </c>
      <c r="B1055" s="2" t="s">
        <v>1675</v>
      </c>
      <c r="C1055" s="2" t="s">
        <v>37</v>
      </c>
      <c r="D1055">
        <v>8540</v>
      </c>
      <c r="E1055">
        <v>47807</v>
      </c>
      <c r="F1055">
        <v>1</v>
      </c>
      <c r="G1055" s="2" t="s">
        <v>213</v>
      </c>
      <c r="H1055" s="2" t="s">
        <v>54</v>
      </c>
      <c r="I1055" s="2" t="s">
        <v>55</v>
      </c>
      <c r="J1055" s="2" t="s">
        <v>56</v>
      </c>
      <c r="K1055">
        <v>1</v>
      </c>
      <c r="L1055" s="2" t="s">
        <v>217</v>
      </c>
      <c r="M1055">
        <v>102</v>
      </c>
      <c r="N1055">
        <v>3500</v>
      </c>
      <c r="O1055">
        <v>350</v>
      </c>
      <c r="P1055">
        <v>583.33000000000004</v>
      </c>
      <c r="R1055" s="2" t="s">
        <v>58</v>
      </c>
      <c r="T1055">
        <v>0</v>
      </c>
    </row>
    <row r="1056" spans="1:21" x14ac:dyDescent="0.2">
      <c r="A1056" s="2" t="s">
        <v>380</v>
      </c>
      <c r="B1056" s="2" t="s">
        <v>1676</v>
      </c>
      <c r="C1056" s="2" t="s">
        <v>37</v>
      </c>
      <c r="D1056">
        <v>8540</v>
      </c>
      <c r="E1056">
        <v>47807</v>
      </c>
      <c r="F1056">
        <v>1</v>
      </c>
      <c r="G1056" s="2" t="s">
        <v>213</v>
      </c>
      <c r="H1056" s="2" t="s">
        <v>54</v>
      </c>
      <c r="I1056" s="2" t="s">
        <v>55</v>
      </c>
      <c r="J1056" s="2" t="s">
        <v>56</v>
      </c>
      <c r="K1056">
        <v>1</v>
      </c>
      <c r="L1056" s="2" t="s">
        <v>803</v>
      </c>
      <c r="M1056">
        <v>102</v>
      </c>
      <c r="N1056">
        <v>350</v>
      </c>
      <c r="O1056">
        <v>35</v>
      </c>
      <c r="P1056">
        <v>58.33</v>
      </c>
      <c r="R1056" s="2" t="s">
        <v>58</v>
      </c>
      <c r="T1056">
        <v>0</v>
      </c>
    </row>
    <row r="1057" spans="1:21" x14ac:dyDescent="0.2">
      <c r="A1057" s="2" t="s">
        <v>380</v>
      </c>
      <c r="B1057" s="2" t="s">
        <v>1677</v>
      </c>
      <c r="C1057" s="2" t="s">
        <v>37</v>
      </c>
      <c r="D1057">
        <v>8542</v>
      </c>
      <c r="E1057">
        <v>40812</v>
      </c>
      <c r="F1057">
        <v>1</v>
      </c>
      <c r="G1057" s="2" t="s">
        <v>1678</v>
      </c>
      <c r="H1057" s="2" t="s">
        <v>54</v>
      </c>
      <c r="I1057" s="2" t="s">
        <v>55</v>
      </c>
      <c r="J1057" s="2" t="s">
        <v>56</v>
      </c>
      <c r="K1057">
        <v>1</v>
      </c>
      <c r="L1057" s="2" t="s">
        <v>803</v>
      </c>
      <c r="M1057">
        <v>102</v>
      </c>
      <c r="N1057">
        <v>5755</v>
      </c>
      <c r="O1057">
        <v>575.5</v>
      </c>
      <c r="P1057">
        <v>959.17</v>
      </c>
      <c r="R1057" s="2" t="s">
        <v>58</v>
      </c>
      <c r="T1057">
        <v>0</v>
      </c>
    </row>
    <row r="1058" spans="1:21" x14ac:dyDescent="0.2">
      <c r="A1058" s="2" t="s">
        <v>64</v>
      </c>
      <c r="B1058" s="2" t="s">
        <v>1679</v>
      </c>
      <c r="C1058" s="2" t="s">
        <v>37</v>
      </c>
      <c r="D1058">
        <v>8547</v>
      </c>
      <c r="E1058">
        <v>37893</v>
      </c>
      <c r="F1058">
        <v>1</v>
      </c>
      <c r="G1058" s="2" t="s">
        <v>1680</v>
      </c>
      <c r="H1058" s="2" t="s">
        <v>54</v>
      </c>
      <c r="I1058" s="2" t="s">
        <v>55</v>
      </c>
      <c r="J1058" s="2" t="s">
        <v>56</v>
      </c>
      <c r="K1058">
        <v>1</v>
      </c>
      <c r="L1058" s="2" t="s">
        <v>57</v>
      </c>
      <c r="M1058">
        <v>74</v>
      </c>
      <c r="N1058">
        <v>2440</v>
      </c>
      <c r="O1058">
        <v>341.6</v>
      </c>
      <c r="P1058">
        <v>406.67</v>
      </c>
      <c r="R1058" s="2" t="s">
        <v>58</v>
      </c>
      <c r="T1058">
        <v>0</v>
      </c>
    </row>
    <row r="1059" spans="1:21" x14ac:dyDescent="0.2">
      <c r="A1059" s="2" t="s">
        <v>236</v>
      </c>
      <c r="B1059" s="2" t="s">
        <v>1681</v>
      </c>
      <c r="C1059" s="2" t="s">
        <v>37</v>
      </c>
      <c r="D1059">
        <v>8566</v>
      </c>
      <c r="E1059">
        <v>67644</v>
      </c>
      <c r="F1059">
        <v>1</v>
      </c>
      <c r="G1059" s="2" t="s">
        <v>1682</v>
      </c>
      <c r="H1059" s="2" t="s">
        <v>54</v>
      </c>
      <c r="I1059" s="2" t="s">
        <v>55</v>
      </c>
      <c r="J1059" s="2" t="s">
        <v>56</v>
      </c>
      <c r="K1059">
        <v>1</v>
      </c>
      <c r="L1059" s="2" t="s">
        <v>252</v>
      </c>
      <c r="M1059">
        <v>18</v>
      </c>
      <c r="N1059">
        <v>372</v>
      </c>
      <c r="O1059">
        <v>48.36</v>
      </c>
      <c r="P1059">
        <v>62</v>
      </c>
      <c r="R1059" s="2" t="s">
        <v>58</v>
      </c>
      <c r="T1059">
        <v>0</v>
      </c>
    </row>
    <row r="1060" spans="1:21" x14ac:dyDescent="0.2">
      <c r="A1060" s="2" t="s">
        <v>421</v>
      </c>
      <c r="B1060" s="2" t="s">
        <v>1683</v>
      </c>
      <c r="C1060" s="2" t="s">
        <v>37</v>
      </c>
      <c r="D1060">
        <v>8636</v>
      </c>
      <c r="E1060">
        <v>63336</v>
      </c>
      <c r="F1060">
        <v>4</v>
      </c>
      <c r="G1060" s="2" t="s">
        <v>188</v>
      </c>
      <c r="H1060" s="2" t="s">
        <v>54</v>
      </c>
      <c r="I1060" s="2" t="s">
        <v>55</v>
      </c>
      <c r="J1060" s="2" t="s">
        <v>56</v>
      </c>
      <c r="K1060">
        <v>1</v>
      </c>
      <c r="L1060" s="2" t="s">
        <v>160</v>
      </c>
      <c r="M1060">
        <v>13</v>
      </c>
      <c r="N1060">
        <v>213</v>
      </c>
      <c r="O1060">
        <v>25.56</v>
      </c>
      <c r="P1060">
        <v>35.49</v>
      </c>
      <c r="R1060" s="2" t="s">
        <v>58</v>
      </c>
      <c r="T1060">
        <v>0</v>
      </c>
    </row>
    <row r="1061" spans="1:21" x14ac:dyDescent="0.2">
      <c r="A1061" s="2" t="s">
        <v>398</v>
      </c>
      <c r="B1061" s="2" t="s">
        <v>1684</v>
      </c>
      <c r="C1061" s="2" t="s">
        <v>37</v>
      </c>
      <c r="D1061">
        <v>8636</v>
      </c>
      <c r="E1061">
        <v>63336</v>
      </c>
      <c r="F1061">
        <v>4</v>
      </c>
      <c r="G1061" s="2" t="s">
        <v>188</v>
      </c>
      <c r="H1061" s="2" t="s">
        <v>54</v>
      </c>
      <c r="I1061" s="2" t="s">
        <v>55</v>
      </c>
      <c r="J1061" s="2" t="s">
        <v>56</v>
      </c>
      <c r="K1061">
        <v>1</v>
      </c>
      <c r="L1061" s="2" t="s">
        <v>211</v>
      </c>
      <c r="M1061">
        <v>13</v>
      </c>
      <c r="N1061">
        <v>335</v>
      </c>
      <c r="O1061">
        <v>40.200000000000003</v>
      </c>
      <c r="P1061">
        <v>55.83</v>
      </c>
      <c r="R1061" s="2" t="s">
        <v>58</v>
      </c>
      <c r="T1061">
        <v>0</v>
      </c>
    </row>
    <row r="1062" spans="1:21" x14ac:dyDescent="0.2">
      <c r="A1062" s="2" t="s">
        <v>380</v>
      </c>
      <c r="B1062" s="2" t="s">
        <v>1685</v>
      </c>
      <c r="C1062" s="2" t="s">
        <v>37</v>
      </c>
      <c r="D1062">
        <v>8636</v>
      </c>
      <c r="E1062">
        <v>63336</v>
      </c>
      <c r="F1062">
        <v>4</v>
      </c>
      <c r="G1062" s="2" t="s">
        <v>188</v>
      </c>
      <c r="H1062" s="2" t="s">
        <v>84</v>
      </c>
      <c r="I1062" s="2" t="s">
        <v>85</v>
      </c>
      <c r="J1062" s="2" t="s">
        <v>86</v>
      </c>
      <c r="K1062">
        <v>1</v>
      </c>
      <c r="L1062" s="2" t="s">
        <v>1109</v>
      </c>
      <c r="M1062">
        <v>13</v>
      </c>
      <c r="N1062">
        <v>323</v>
      </c>
      <c r="O1062">
        <v>38.76</v>
      </c>
      <c r="P1062">
        <v>53.83</v>
      </c>
      <c r="R1062" s="2" t="s">
        <v>75</v>
      </c>
      <c r="T1062">
        <v>0</v>
      </c>
    </row>
    <row r="1063" spans="1:21" x14ac:dyDescent="0.2">
      <c r="A1063" s="2" t="s">
        <v>160</v>
      </c>
      <c r="B1063" s="2" t="s">
        <v>1686</v>
      </c>
      <c r="C1063" s="2" t="s">
        <v>37</v>
      </c>
      <c r="D1063">
        <v>8636</v>
      </c>
      <c r="E1063">
        <v>39657</v>
      </c>
      <c r="F1063">
        <v>4</v>
      </c>
      <c r="G1063" s="2" t="s">
        <v>219</v>
      </c>
      <c r="H1063" s="2" t="s">
        <v>54</v>
      </c>
      <c r="I1063" s="2" t="s">
        <v>55</v>
      </c>
      <c r="J1063" s="2" t="s">
        <v>56</v>
      </c>
      <c r="K1063">
        <v>1</v>
      </c>
      <c r="L1063" s="2" t="s">
        <v>434</v>
      </c>
      <c r="M1063">
        <v>13</v>
      </c>
      <c r="N1063">
        <v>1570</v>
      </c>
      <c r="O1063">
        <v>188.4</v>
      </c>
      <c r="P1063">
        <v>261.66000000000003</v>
      </c>
      <c r="R1063" s="2" t="s">
        <v>58</v>
      </c>
      <c r="T1063">
        <v>0</v>
      </c>
    </row>
    <row r="1064" spans="1:21" x14ac:dyDescent="0.2">
      <c r="A1064" s="2" t="s">
        <v>208</v>
      </c>
      <c r="B1064" s="2" t="s">
        <v>1687</v>
      </c>
      <c r="C1064" s="2" t="s">
        <v>37</v>
      </c>
      <c r="D1064">
        <v>8636</v>
      </c>
      <c r="E1064">
        <v>39657</v>
      </c>
      <c r="F1064">
        <v>4</v>
      </c>
      <c r="G1064" s="2" t="s">
        <v>219</v>
      </c>
      <c r="H1064" s="2" t="s">
        <v>54</v>
      </c>
      <c r="I1064" s="2" t="s">
        <v>55</v>
      </c>
      <c r="J1064" s="2" t="s">
        <v>56</v>
      </c>
      <c r="K1064">
        <v>1</v>
      </c>
      <c r="L1064" s="2" t="s">
        <v>50</v>
      </c>
      <c r="M1064">
        <v>13</v>
      </c>
      <c r="N1064">
        <v>455</v>
      </c>
      <c r="O1064">
        <v>54.6</v>
      </c>
      <c r="P1064">
        <v>75.83</v>
      </c>
      <c r="R1064" s="2" t="s">
        <v>58</v>
      </c>
      <c r="T1064">
        <v>0</v>
      </c>
    </row>
    <row r="1065" spans="1:21" x14ac:dyDescent="0.2">
      <c r="A1065" s="2" t="s">
        <v>64</v>
      </c>
      <c r="B1065" s="2" t="s">
        <v>1688</v>
      </c>
      <c r="C1065" s="2" t="s">
        <v>37</v>
      </c>
      <c r="D1065">
        <v>8636</v>
      </c>
      <c r="E1065">
        <v>39657</v>
      </c>
      <c r="F1065">
        <v>4</v>
      </c>
      <c r="G1065" s="2" t="s">
        <v>219</v>
      </c>
      <c r="H1065" s="2" t="s">
        <v>84</v>
      </c>
      <c r="I1065" s="2" t="s">
        <v>79</v>
      </c>
      <c r="J1065" s="2" t="s">
        <v>126</v>
      </c>
      <c r="K1065">
        <v>1</v>
      </c>
      <c r="L1065" s="2" t="s">
        <v>57</v>
      </c>
      <c r="M1065">
        <v>13</v>
      </c>
      <c r="N1065">
        <v>495</v>
      </c>
      <c r="O1065">
        <v>59.4</v>
      </c>
      <c r="P1065">
        <v>82.5</v>
      </c>
      <c r="Q1065" s="2" t="s">
        <v>123</v>
      </c>
      <c r="R1065" s="2" t="s">
        <v>75</v>
      </c>
      <c r="S1065">
        <v>1</v>
      </c>
      <c r="T1065">
        <v>1</v>
      </c>
      <c r="U1065">
        <v>10</v>
      </c>
    </row>
    <row r="1066" spans="1:21" x14ac:dyDescent="0.2">
      <c r="A1066" s="2" t="s">
        <v>380</v>
      </c>
      <c r="B1066" s="2" t="s">
        <v>1689</v>
      </c>
      <c r="C1066" s="2" t="s">
        <v>37</v>
      </c>
      <c r="D1066">
        <v>8636</v>
      </c>
      <c r="E1066">
        <v>39657</v>
      </c>
      <c r="F1066">
        <v>4</v>
      </c>
      <c r="G1066" s="2" t="s">
        <v>219</v>
      </c>
      <c r="H1066" s="2" t="s">
        <v>84</v>
      </c>
      <c r="I1066" s="2" t="s">
        <v>79</v>
      </c>
      <c r="J1066" s="2" t="s">
        <v>126</v>
      </c>
      <c r="K1066">
        <v>1</v>
      </c>
      <c r="L1066" s="2" t="s">
        <v>575</v>
      </c>
      <c r="M1066">
        <v>13</v>
      </c>
      <c r="N1066">
        <v>3270</v>
      </c>
      <c r="O1066">
        <v>392.4</v>
      </c>
      <c r="P1066">
        <v>545</v>
      </c>
      <c r="Q1066" s="2" t="s">
        <v>89</v>
      </c>
      <c r="R1066" s="2" t="s">
        <v>75</v>
      </c>
      <c r="S1066">
        <v>1</v>
      </c>
      <c r="T1066">
        <v>1</v>
      </c>
      <c r="U1066">
        <v>10</v>
      </c>
    </row>
    <row r="1067" spans="1:21" x14ac:dyDescent="0.2">
      <c r="A1067" s="2" t="s">
        <v>236</v>
      </c>
      <c r="B1067" s="2" t="s">
        <v>1690</v>
      </c>
      <c r="C1067" s="2" t="s">
        <v>37</v>
      </c>
      <c r="D1067">
        <v>8636</v>
      </c>
      <c r="E1067">
        <v>37711</v>
      </c>
      <c r="F1067">
        <v>4</v>
      </c>
      <c r="G1067" s="2" t="s">
        <v>876</v>
      </c>
      <c r="H1067" s="2" t="s">
        <v>54</v>
      </c>
      <c r="I1067" s="2" t="s">
        <v>55</v>
      </c>
      <c r="J1067" s="2" t="s">
        <v>56</v>
      </c>
      <c r="K1067">
        <v>1</v>
      </c>
      <c r="L1067" s="2" t="s">
        <v>252</v>
      </c>
      <c r="M1067">
        <v>13</v>
      </c>
      <c r="N1067">
        <v>788</v>
      </c>
      <c r="O1067">
        <v>94.56</v>
      </c>
      <c r="P1067">
        <v>131.33000000000001</v>
      </c>
      <c r="R1067" s="2" t="s">
        <v>58</v>
      </c>
      <c r="T1067">
        <v>0</v>
      </c>
    </row>
    <row r="1068" spans="1:21" x14ac:dyDescent="0.2">
      <c r="A1068" s="2" t="s">
        <v>160</v>
      </c>
      <c r="B1068" s="2" t="s">
        <v>1691</v>
      </c>
      <c r="C1068" s="2" t="s">
        <v>37</v>
      </c>
      <c r="D1068">
        <v>8637</v>
      </c>
      <c r="E1068">
        <v>39250</v>
      </c>
      <c r="F1068">
        <v>4</v>
      </c>
      <c r="G1068" s="2" t="s">
        <v>1692</v>
      </c>
      <c r="H1068" s="2" t="s">
        <v>54</v>
      </c>
      <c r="I1068" s="2" t="s">
        <v>55</v>
      </c>
      <c r="J1068" s="2" t="s">
        <v>56</v>
      </c>
      <c r="K1068">
        <v>1</v>
      </c>
      <c r="L1068" s="2" t="s">
        <v>208</v>
      </c>
      <c r="M1068">
        <v>108</v>
      </c>
      <c r="N1068">
        <v>405</v>
      </c>
      <c r="O1068">
        <v>43.74</v>
      </c>
      <c r="P1068">
        <v>67.5</v>
      </c>
      <c r="R1068" s="2" t="s">
        <v>58</v>
      </c>
      <c r="T1068">
        <v>0</v>
      </c>
    </row>
    <row r="1069" spans="1:21" x14ac:dyDescent="0.2">
      <c r="A1069" s="2" t="s">
        <v>217</v>
      </c>
      <c r="B1069" s="2" t="s">
        <v>1693</v>
      </c>
      <c r="C1069" s="2" t="s">
        <v>37</v>
      </c>
      <c r="D1069">
        <v>8637</v>
      </c>
      <c r="E1069">
        <v>42682</v>
      </c>
      <c r="F1069">
        <v>4</v>
      </c>
      <c r="G1069" s="2" t="s">
        <v>1694</v>
      </c>
      <c r="H1069" s="2" t="s">
        <v>54</v>
      </c>
      <c r="I1069" s="2" t="s">
        <v>55</v>
      </c>
      <c r="J1069" s="2" t="s">
        <v>56</v>
      </c>
      <c r="K1069">
        <v>1</v>
      </c>
      <c r="L1069" s="2" t="s">
        <v>575</v>
      </c>
      <c r="M1069">
        <v>108</v>
      </c>
      <c r="N1069">
        <v>358.5</v>
      </c>
      <c r="O1069">
        <v>38.72</v>
      </c>
      <c r="P1069">
        <v>59.75</v>
      </c>
      <c r="R1069" s="2" t="s">
        <v>58</v>
      </c>
      <c r="T1069">
        <v>0</v>
      </c>
    </row>
    <row r="1070" spans="1:21" x14ac:dyDescent="0.2">
      <c r="A1070" s="2" t="s">
        <v>421</v>
      </c>
      <c r="B1070" s="2" t="s">
        <v>1695</v>
      </c>
      <c r="C1070" s="2" t="s">
        <v>37</v>
      </c>
      <c r="D1070">
        <v>8749</v>
      </c>
      <c r="E1070">
        <v>58080</v>
      </c>
      <c r="F1070">
        <v>4</v>
      </c>
      <c r="G1070" s="2" t="s">
        <v>129</v>
      </c>
      <c r="H1070" s="2" t="s">
        <v>46</v>
      </c>
      <c r="I1070" s="2" t="s">
        <v>47</v>
      </c>
      <c r="J1070" s="2" t="s">
        <v>48</v>
      </c>
      <c r="K1070">
        <v>1</v>
      </c>
      <c r="L1070" s="2" t="s">
        <v>575</v>
      </c>
      <c r="M1070">
        <v>13</v>
      </c>
      <c r="N1070">
        <v>3070</v>
      </c>
      <c r="O1070">
        <v>368.4</v>
      </c>
      <c r="P1070">
        <v>511.67</v>
      </c>
      <c r="Q1070" s="2" t="s">
        <v>123</v>
      </c>
      <c r="R1070" s="2" t="s">
        <v>75</v>
      </c>
      <c r="T1070">
        <v>0</v>
      </c>
    </row>
    <row r="1071" spans="1:21" x14ac:dyDescent="0.2">
      <c r="A1071" s="2" t="s">
        <v>92</v>
      </c>
      <c r="B1071" s="2" t="s">
        <v>1696</v>
      </c>
      <c r="C1071" s="2" t="s">
        <v>37</v>
      </c>
      <c r="D1071">
        <v>8749</v>
      </c>
      <c r="E1071">
        <v>58080</v>
      </c>
      <c r="F1071">
        <v>1</v>
      </c>
      <c r="G1071" s="2" t="s">
        <v>129</v>
      </c>
      <c r="H1071" s="2" t="s">
        <v>54</v>
      </c>
      <c r="I1071" s="2" t="s">
        <v>55</v>
      </c>
      <c r="J1071" s="2" t="s">
        <v>56</v>
      </c>
      <c r="K1071">
        <v>1</v>
      </c>
      <c r="L1071" s="2" t="s">
        <v>398</v>
      </c>
      <c r="M1071">
        <v>13</v>
      </c>
      <c r="N1071">
        <v>6616</v>
      </c>
      <c r="O1071">
        <v>793.92</v>
      </c>
      <c r="P1071">
        <v>1102.67</v>
      </c>
      <c r="R1071" s="2" t="s">
        <v>58</v>
      </c>
      <c r="T1071">
        <v>0</v>
      </c>
    </row>
    <row r="1072" spans="1:21" x14ac:dyDescent="0.2">
      <c r="A1072" s="2" t="s">
        <v>438</v>
      </c>
      <c r="B1072" s="2" t="s">
        <v>1697</v>
      </c>
      <c r="C1072" s="2" t="s">
        <v>37</v>
      </c>
      <c r="D1072">
        <v>8831</v>
      </c>
      <c r="E1072">
        <v>41695</v>
      </c>
      <c r="F1072">
        <v>4</v>
      </c>
      <c r="G1072" s="2" t="s">
        <v>889</v>
      </c>
      <c r="H1072" s="2" t="s">
        <v>84</v>
      </c>
      <c r="I1072" s="2" t="s">
        <v>79</v>
      </c>
      <c r="J1072" s="2" t="s">
        <v>126</v>
      </c>
      <c r="K1072">
        <v>1</v>
      </c>
      <c r="L1072" s="2" t="s">
        <v>141</v>
      </c>
      <c r="M1072">
        <v>13</v>
      </c>
      <c r="N1072">
        <v>214</v>
      </c>
      <c r="O1072">
        <v>25.68</v>
      </c>
      <c r="P1072">
        <v>35.67</v>
      </c>
      <c r="Q1072" s="2" t="s">
        <v>123</v>
      </c>
      <c r="R1072" s="2" t="s">
        <v>75</v>
      </c>
      <c r="S1072">
        <v>1</v>
      </c>
      <c r="T1072">
        <v>1</v>
      </c>
      <c r="U1072">
        <v>10</v>
      </c>
    </row>
    <row r="1073" spans="1:21" x14ac:dyDescent="0.2">
      <c r="A1073" s="2" t="s">
        <v>50</v>
      </c>
      <c r="B1073" s="2" t="s">
        <v>1698</v>
      </c>
      <c r="C1073" s="2" t="s">
        <v>37</v>
      </c>
      <c r="D1073">
        <v>8867</v>
      </c>
      <c r="E1073">
        <v>42251</v>
      </c>
      <c r="F1073">
        <v>1</v>
      </c>
      <c r="G1073" s="2" t="s">
        <v>1699</v>
      </c>
      <c r="H1073" s="2" t="s">
        <v>54</v>
      </c>
      <c r="I1073" s="2" t="s">
        <v>55</v>
      </c>
      <c r="J1073" s="2" t="s">
        <v>56</v>
      </c>
      <c r="K1073">
        <v>1</v>
      </c>
      <c r="L1073" s="2" t="s">
        <v>803</v>
      </c>
      <c r="M1073">
        <v>13</v>
      </c>
      <c r="N1073">
        <v>6485</v>
      </c>
      <c r="O1073">
        <v>778.2</v>
      </c>
      <c r="P1073">
        <v>1080.83</v>
      </c>
      <c r="R1073" s="2" t="s">
        <v>58</v>
      </c>
      <c r="T1073">
        <v>0</v>
      </c>
    </row>
    <row r="1074" spans="1:21" x14ac:dyDescent="0.2">
      <c r="A1074" s="2" t="s">
        <v>380</v>
      </c>
      <c r="B1074" s="2" t="s">
        <v>1700</v>
      </c>
      <c r="C1074" s="2" t="s">
        <v>37</v>
      </c>
      <c r="D1074">
        <v>8867</v>
      </c>
      <c r="E1074">
        <v>42251</v>
      </c>
      <c r="F1074">
        <v>1</v>
      </c>
      <c r="G1074" s="2" t="s">
        <v>1699</v>
      </c>
      <c r="H1074" s="2" t="s">
        <v>84</v>
      </c>
      <c r="I1074" s="2" t="s">
        <v>79</v>
      </c>
      <c r="J1074" s="2" t="s">
        <v>126</v>
      </c>
      <c r="K1074">
        <v>1</v>
      </c>
      <c r="L1074" s="2" t="s">
        <v>500</v>
      </c>
      <c r="M1074">
        <v>13</v>
      </c>
      <c r="N1074">
        <v>6940</v>
      </c>
      <c r="O1074">
        <v>832.8</v>
      </c>
      <c r="P1074">
        <v>1156.67</v>
      </c>
      <c r="Q1074" s="2" t="s">
        <v>89</v>
      </c>
      <c r="R1074" s="2" t="s">
        <v>51</v>
      </c>
      <c r="S1074">
        <v>1</v>
      </c>
      <c r="T1074">
        <v>1</v>
      </c>
      <c r="U1074">
        <v>10</v>
      </c>
    </row>
    <row r="1075" spans="1:21" x14ac:dyDescent="0.2">
      <c r="A1075" s="2" t="s">
        <v>380</v>
      </c>
      <c r="B1075" s="2" t="s">
        <v>1701</v>
      </c>
      <c r="C1075" s="2" t="s">
        <v>37</v>
      </c>
      <c r="D1075">
        <v>8867</v>
      </c>
      <c r="E1075">
        <v>42251</v>
      </c>
      <c r="F1075">
        <v>1</v>
      </c>
      <c r="G1075" s="2" t="s">
        <v>1699</v>
      </c>
      <c r="H1075" s="2" t="s">
        <v>54</v>
      </c>
      <c r="I1075" s="2" t="s">
        <v>55</v>
      </c>
      <c r="J1075" s="2" t="s">
        <v>56</v>
      </c>
      <c r="K1075">
        <v>1</v>
      </c>
      <c r="L1075" s="2" t="s">
        <v>500</v>
      </c>
      <c r="M1075">
        <v>24</v>
      </c>
      <c r="N1075">
        <v>6940</v>
      </c>
      <c r="O1075">
        <v>749.52</v>
      </c>
      <c r="P1075">
        <v>1156.67</v>
      </c>
      <c r="R1075" s="2" t="s">
        <v>58</v>
      </c>
      <c r="T1075">
        <v>0</v>
      </c>
    </row>
    <row r="1076" spans="1:21" x14ac:dyDescent="0.2">
      <c r="A1076" s="2" t="s">
        <v>217</v>
      </c>
      <c r="B1076" s="2" t="s">
        <v>1702</v>
      </c>
      <c r="C1076" s="2" t="s">
        <v>37</v>
      </c>
      <c r="D1076">
        <v>8872</v>
      </c>
      <c r="E1076">
        <v>56592</v>
      </c>
      <c r="F1076">
        <v>0</v>
      </c>
      <c r="G1076" s="2" t="s">
        <v>1703</v>
      </c>
      <c r="H1076" s="2" t="s">
        <v>54</v>
      </c>
      <c r="I1076" s="2" t="s">
        <v>55</v>
      </c>
      <c r="J1076" s="2" t="s">
        <v>56</v>
      </c>
      <c r="K1076">
        <v>1</v>
      </c>
      <c r="L1076" s="2" t="s">
        <v>500</v>
      </c>
      <c r="M1076">
        <v>13</v>
      </c>
      <c r="N1076">
        <v>865</v>
      </c>
      <c r="O1076">
        <v>103.8</v>
      </c>
      <c r="P1076">
        <v>144.16</v>
      </c>
      <c r="R1076" s="2" t="s">
        <v>58</v>
      </c>
      <c r="T1076">
        <v>0</v>
      </c>
    </row>
    <row r="1077" spans="1:21" x14ac:dyDescent="0.2">
      <c r="A1077" s="2" t="s">
        <v>304</v>
      </c>
      <c r="B1077" s="2" t="s">
        <v>1704</v>
      </c>
      <c r="C1077" s="2" t="s">
        <v>37</v>
      </c>
      <c r="D1077">
        <v>8688</v>
      </c>
      <c r="E1077">
        <v>39962</v>
      </c>
      <c r="F1077">
        <v>1</v>
      </c>
      <c r="G1077" s="2" t="s">
        <v>1705</v>
      </c>
      <c r="H1077" s="2" t="s">
        <v>54</v>
      </c>
      <c r="I1077" s="2" t="s">
        <v>55</v>
      </c>
      <c r="J1077" s="2" t="s">
        <v>56</v>
      </c>
      <c r="K1077">
        <v>1</v>
      </c>
      <c r="L1077" s="2" t="s">
        <v>514</v>
      </c>
      <c r="M1077">
        <v>13</v>
      </c>
      <c r="N1077">
        <v>223.55</v>
      </c>
      <c r="O1077">
        <v>26.83</v>
      </c>
      <c r="P1077">
        <v>37.26</v>
      </c>
      <c r="R1077" s="2" t="s">
        <v>58</v>
      </c>
      <c r="T1077">
        <v>0</v>
      </c>
    </row>
    <row r="1078" spans="1:21" x14ac:dyDescent="0.2">
      <c r="A1078" s="2" t="s">
        <v>57</v>
      </c>
      <c r="B1078" s="2" t="s">
        <v>1706</v>
      </c>
      <c r="C1078" s="2" t="s">
        <v>37</v>
      </c>
      <c r="D1078">
        <v>8917</v>
      </c>
      <c r="E1078">
        <v>14725</v>
      </c>
      <c r="F1078">
        <v>4</v>
      </c>
      <c r="G1078" s="2" t="s">
        <v>1707</v>
      </c>
      <c r="H1078" s="2" t="s">
        <v>54</v>
      </c>
      <c r="I1078" s="2" t="s">
        <v>55</v>
      </c>
      <c r="J1078" s="2" t="s">
        <v>56</v>
      </c>
      <c r="K1078">
        <v>1</v>
      </c>
      <c r="L1078" s="2" t="s">
        <v>252</v>
      </c>
      <c r="M1078">
        <v>13</v>
      </c>
      <c r="N1078">
        <v>201.6</v>
      </c>
      <c r="O1078">
        <v>24.19</v>
      </c>
      <c r="P1078">
        <v>33.6</v>
      </c>
      <c r="R1078" s="2" t="s">
        <v>58</v>
      </c>
      <c r="T1078">
        <v>0</v>
      </c>
    </row>
    <row r="1079" spans="1:21" x14ac:dyDescent="0.2">
      <c r="A1079" s="2" t="s">
        <v>64</v>
      </c>
      <c r="B1079" s="2" t="s">
        <v>1708</v>
      </c>
      <c r="C1079" s="2" t="s">
        <v>37</v>
      </c>
      <c r="D1079">
        <v>8941</v>
      </c>
      <c r="E1079">
        <v>43142</v>
      </c>
      <c r="F1079">
        <v>1</v>
      </c>
      <c r="G1079" s="2" t="s">
        <v>736</v>
      </c>
      <c r="H1079" s="2" t="s">
        <v>54</v>
      </c>
      <c r="I1079" s="2" t="s">
        <v>55</v>
      </c>
      <c r="J1079" s="2" t="s">
        <v>56</v>
      </c>
      <c r="K1079">
        <v>1</v>
      </c>
      <c r="L1079" s="2" t="s">
        <v>438</v>
      </c>
      <c r="M1079">
        <v>108</v>
      </c>
      <c r="N1079">
        <v>3075</v>
      </c>
      <c r="O1079">
        <v>332.1</v>
      </c>
      <c r="P1079">
        <v>512.5</v>
      </c>
      <c r="R1079" s="2" t="s">
        <v>58</v>
      </c>
      <c r="T1079">
        <v>0</v>
      </c>
    </row>
    <row r="1080" spans="1:21" x14ac:dyDescent="0.2">
      <c r="A1080" s="2" t="s">
        <v>421</v>
      </c>
      <c r="B1080" s="2" t="s">
        <v>1709</v>
      </c>
      <c r="C1080" s="2" t="s">
        <v>37</v>
      </c>
      <c r="D1080">
        <v>8687</v>
      </c>
      <c r="E1080">
        <v>52299</v>
      </c>
      <c r="F1080">
        <v>4</v>
      </c>
      <c r="G1080" s="2" t="s">
        <v>1710</v>
      </c>
      <c r="H1080" s="2" t="s">
        <v>46</v>
      </c>
      <c r="I1080" s="2" t="s">
        <v>47</v>
      </c>
      <c r="J1080" s="2" t="s">
        <v>48</v>
      </c>
      <c r="K1080">
        <v>1</v>
      </c>
      <c r="L1080" s="2" t="s">
        <v>50</v>
      </c>
      <c r="M1080">
        <v>24</v>
      </c>
      <c r="N1080">
        <v>555</v>
      </c>
      <c r="O1080">
        <v>59.94</v>
      </c>
      <c r="P1080">
        <v>92.5</v>
      </c>
      <c r="Q1080" s="2" t="s">
        <v>123</v>
      </c>
      <c r="R1080" s="2" t="s">
        <v>75</v>
      </c>
      <c r="T1080">
        <v>0</v>
      </c>
    </row>
    <row r="1081" spans="1:21" x14ac:dyDescent="0.2">
      <c r="A1081" s="2" t="s">
        <v>438</v>
      </c>
      <c r="B1081" s="2" t="s">
        <v>1711</v>
      </c>
      <c r="C1081" s="2" t="s">
        <v>37</v>
      </c>
      <c r="D1081">
        <v>8907</v>
      </c>
      <c r="E1081">
        <v>42905</v>
      </c>
      <c r="F1081">
        <v>4</v>
      </c>
      <c r="G1081" s="2" t="s">
        <v>1712</v>
      </c>
      <c r="H1081" s="2" t="s">
        <v>39</v>
      </c>
      <c r="I1081" s="2" t="s">
        <v>40</v>
      </c>
      <c r="J1081" s="2" t="s">
        <v>41</v>
      </c>
      <c r="K1081">
        <v>1</v>
      </c>
      <c r="L1081" s="2" t="s">
        <v>514</v>
      </c>
      <c r="M1081">
        <v>18</v>
      </c>
      <c r="N1081">
        <v>6200</v>
      </c>
      <c r="O1081">
        <v>806</v>
      </c>
      <c r="P1081">
        <v>1033.33</v>
      </c>
      <c r="R1081" s="2" t="s">
        <v>43</v>
      </c>
      <c r="T1081">
        <v>0</v>
      </c>
      <c r="U1081">
        <v>11</v>
      </c>
    </row>
    <row r="1082" spans="1:21" x14ac:dyDescent="0.2">
      <c r="A1082" s="2" t="s">
        <v>252</v>
      </c>
      <c r="B1082" s="2" t="s">
        <v>1713</v>
      </c>
      <c r="C1082" s="2" t="s">
        <v>37</v>
      </c>
      <c r="D1082">
        <v>8975</v>
      </c>
      <c r="E1082">
        <v>43271</v>
      </c>
      <c r="F1082">
        <v>1</v>
      </c>
      <c r="G1082" s="2" t="s">
        <v>984</v>
      </c>
      <c r="H1082" s="2" t="s">
        <v>84</v>
      </c>
      <c r="I1082" s="2" t="s">
        <v>79</v>
      </c>
      <c r="J1082" s="2" t="s">
        <v>126</v>
      </c>
      <c r="K1082">
        <v>1</v>
      </c>
      <c r="L1082" s="2" t="s">
        <v>497</v>
      </c>
      <c r="M1082">
        <v>13</v>
      </c>
      <c r="N1082">
        <v>5579</v>
      </c>
      <c r="O1082">
        <v>669.48</v>
      </c>
      <c r="P1082">
        <v>929.83</v>
      </c>
      <c r="Q1082" s="2" t="s">
        <v>123</v>
      </c>
      <c r="R1082" s="2" t="s">
        <v>51</v>
      </c>
      <c r="S1082">
        <v>1</v>
      </c>
      <c r="T1082">
        <v>1</v>
      </c>
      <c r="U1082">
        <v>10</v>
      </c>
    </row>
    <row r="1083" spans="1:21" x14ac:dyDescent="0.2">
      <c r="A1083" s="2" t="s">
        <v>50</v>
      </c>
      <c r="B1083" s="2" t="s">
        <v>1714</v>
      </c>
      <c r="C1083" s="2" t="s">
        <v>37</v>
      </c>
      <c r="D1083">
        <v>8715</v>
      </c>
      <c r="E1083">
        <v>45163</v>
      </c>
      <c r="F1083">
        <v>4</v>
      </c>
      <c r="G1083" s="2" t="s">
        <v>1715</v>
      </c>
      <c r="H1083" s="2" t="s">
        <v>54</v>
      </c>
      <c r="I1083" s="2" t="s">
        <v>55</v>
      </c>
      <c r="J1083" s="2" t="s">
        <v>56</v>
      </c>
      <c r="K1083">
        <v>1</v>
      </c>
      <c r="L1083" s="2" t="s">
        <v>803</v>
      </c>
      <c r="M1083">
        <v>13</v>
      </c>
      <c r="N1083">
        <v>199</v>
      </c>
      <c r="O1083">
        <v>23.88</v>
      </c>
      <c r="P1083">
        <v>33.17</v>
      </c>
      <c r="R1083" s="2" t="s">
        <v>58</v>
      </c>
      <c r="T1083">
        <v>0</v>
      </c>
    </row>
    <row r="1084" spans="1:21" x14ac:dyDescent="0.2">
      <c r="A1084" s="2" t="s">
        <v>57</v>
      </c>
      <c r="B1084" s="2" t="s">
        <v>1716</v>
      </c>
      <c r="C1084" s="2" t="s">
        <v>37</v>
      </c>
      <c r="D1084">
        <v>8975</v>
      </c>
      <c r="E1084">
        <v>43271</v>
      </c>
      <c r="F1084">
        <v>4</v>
      </c>
      <c r="G1084" s="2" t="s">
        <v>984</v>
      </c>
      <c r="H1084" s="2" t="s">
        <v>54</v>
      </c>
      <c r="I1084" s="2" t="s">
        <v>55</v>
      </c>
      <c r="J1084" s="2" t="s">
        <v>56</v>
      </c>
      <c r="K1084">
        <v>1</v>
      </c>
      <c r="L1084" s="2" t="s">
        <v>398</v>
      </c>
      <c r="M1084">
        <v>13</v>
      </c>
      <c r="N1084">
        <v>3784</v>
      </c>
      <c r="O1084">
        <v>454.08</v>
      </c>
      <c r="P1084">
        <v>630.66999999999996</v>
      </c>
      <c r="R1084" s="2" t="s">
        <v>58</v>
      </c>
      <c r="T1084">
        <v>0</v>
      </c>
    </row>
    <row r="1085" spans="1:21" x14ac:dyDescent="0.2">
      <c r="A1085" s="2" t="s">
        <v>67</v>
      </c>
      <c r="B1085" s="2" t="s">
        <v>1717</v>
      </c>
      <c r="C1085" s="2" t="s">
        <v>37</v>
      </c>
      <c r="D1085">
        <v>9039</v>
      </c>
      <c r="E1085">
        <v>55641</v>
      </c>
      <c r="F1085">
        <v>4</v>
      </c>
      <c r="G1085" s="2" t="s">
        <v>1718</v>
      </c>
      <c r="H1085" s="2" t="s">
        <v>54</v>
      </c>
      <c r="I1085" s="2" t="s">
        <v>55</v>
      </c>
      <c r="J1085" s="2" t="s">
        <v>56</v>
      </c>
      <c r="K1085">
        <v>1</v>
      </c>
      <c r="L1085" s="2" t="s">
        <v>1719</v>
      </c>
      <c r="M1085">
        <v>13</v>
      </c>
      <c r="N1085">
        <v>390</v>
      </c>
      <c r="O1085">
        <v>46.8</v>
      </c>
      <c r="P1085">
        <v>65</v>
      </c>
      <c r="R1085" s="2" t="s">
        <v>58</v>
      </c>
      <c r="T1085">
        <v>0</v>
      </c>
    </row>
    <row r="1086" spans="1:21" x14ac:dyDescent="0.2">
      <c r="A1086" s="2" t="s">
        <v>57</v>
      </c>
      <c r="B1086" s="2" t="s">
        <v>1720</v>
      </c>
      <c r="C1086" s="2" t="s">
        <v>37</v>
      </c>
      <c r="D1086">
        <v>9057</v>
      </c>
      <c r="E1086">
        <v>43871</v>
      </c>
      <c r="F1086">
        <v>4</v>
      </c>
      <c r="G1086" s="2" t="s">
        <v>1721</v>
      </c>
      <c r="H1086" s="2" t="s">
        <v>54</v>
      </c>
      <c r="I1086" s="2" t="s">
        <v>55</v>
      </c>
      <c r="J1086" s="2" t="s">
        <v>56</v>
      </c>
      <c r="K1086">
        <v>1</v>
      </c>
      <c r="L1086" s="2" t="s">
        <v>102</v>
      </c>
      <c r="M1086">
        <v>108</v>
      </c>
      <c r="N1086">
        <v>904.5</v>
      </c>
      <c r="O1086">
        <v>97.69</v>
      </c>
      <c r="P1086">
        <v>150.75</v>
      </c>
      <c r="R1086" s="2" t="s">
        <v>58</v>
      </c>
      <c r="T1086">
        <v>0</v>
      </c>
    </row>
    <row r="1087" spans="1:21" x14ac:dyDescent="0.2">
      <c r="A1087" s="2" t="s">
        <v>92</v>
      </c>
      <c r="B1087" s="2" t="s">
        <v>1722</v>
      </c>
      <c r="C1087" s="2" t="s">
        <v>37</v>
      </c>
      <c r="D1087">
        <v>9057</v>
      </c>
      <c r="E1087">
        <v>43872</v>
      </c>
      <c r="F1087">
        <v>4</v>
      </c>
      <c r="G1087" s="2" t="s">
        <v>411</v>
      </c>
      <c r="H1087" s="2" t="s">
        <v>54</v>
      </c>
      <c r="I1087" s="2" t="s">
        <v>55</v>
      </c>
      <c r="J1087" s="2" t="s">
        <v>56</v>
      </c>
      <c r="K1087">
        <v>1</v>
      </c>
      <c r="L1087" s="2" t="s">
        <v>500</v>
      </c>
      <c r="M1087">
        <v>108</v>
      </c>
      <c r="N1087">
        <v>445.5</v>
      </c>
      <c r="O1087">
        <v>48.11</v>
      </c>
      <c r="P1087">
        <v>74.25</v>
      </c>
      <c r="R1087" s="2" t="s">
        <v>58</v>
      </c>
      <c r="T1087">
        <v>0</v>
      </c>
    </row>
    <row r="1088" spans="1:21" x14ac:dyDescent="0.2">
      <c r="A1088" s="2" t="s">
        <v>421</v>
      </c>
      <c r="B1088" s="2" t="s">
        <v>1723</v>
      </c>
      <c r="C1088" s="2" t="s">
        <v>37</v>
      </c>
      <c r="D1088">
        <v>9057</v>
      </c>
      <c r="E1088">
        <v>43872</v>
      </c>
      <c r="F1088">
        <v>4</v>
      </c>
      <c r="G1088" s="2" t="s">
        <v>411</v>
      </c>
      <c r="H1088" s="2" t="s">
        <v>54</v>
      </c>
      <c r="I1088" s="2" t="s">
        <v>55</v>
      </c>
      <c r="J1088" s="2" t="s">
        <v>56</v>
      </c>
      <c r="K1088">
        <v>1</v>
      </c>
      <c r="L1088" s="2" t="s">
        <v>500</v>
      </c>
      <c r="M1088">
        <v>108</v>
      </c>
      <c r="N1088">
        <v>576</v>
      </c>
      <c r="O1088">
        <v>62.21</v>
      </c>
      <c r="P1088">
        <v>96</v>
      </c>
      <c r="R1088" s="2" t="s">
        <v>58</v>
      </c>
      <c r="T1088">
        <v>0</v>
      </c>
    </row>
    <row r="1089" spans="1:21" x14ac:dyDescent="0.2">
      <c r="A1089" s="2" t="s">
        <v>208</v>
      </c>
      <c r="B1089" s="2" t="s">
        <v>1724</v>
      </c>
      <c r="C1089" s="2" t="s">
        <v>37</v>
      </c>
      <c r="D1089">
        <v>9057</v>
      </c>
      <c r="E1089">
        <v>43872</v>
      </c>
      <c r="F1089">
        <v>4</v>
      </c>
      <c r="G1089" s="2" t="s">
        <v>411</v>
      </c>
      <c r="H1089" s="2" t="s">
        <v>54</v>
      </c>
      <c r="I1089" s="2" t="s">
        <v>55</v>
      </c>
      <c r="J1089" s="2" t="s">
        <v>56</v>
      </c>
      <c r="K1089">
        <v>1</v>
      </c>
      <c r="L1089" s="2" t="s">
        <v>500</v>
      </c>
      <c r="M1089">
        <v>108</v>
      </c>
      <c r="N1089">
        <v>247.5</v>
      </c>
      <c r="O1089">
        <v>26.73</v>
      </c>
      <c r="P1089">
        <v>41.25</v>
      </c>
      <c r="R1089" s="2" t="s">
        <v>58</v>
      </c>
      <c r="T1089">
        <v>0</v>
      </c>
    </row>
    <row r="1090" spans="1:21" x14ac:dyDescent="0.2">
      <c r="A1090" s="2" t="s">
        <v>141</v>
      </c>
      <c r="B1090" s="2" t="s">
        <v>1725</v>
      </c>
      <c r="C1090" s="2" t="s">
        <v>37</v>
      </c>
      <c r="D1090">
        <v>9057</v>
      </c>
      <c r="E1090">
        <v>43872</v>
      </c>
      <c r="F1090">
        <v>1</v>
      </c>
      <c r="G1090" s="2" t="s">
        <v>411</v>
      </c>
      <c r="H1090" s="2" t="s">
        <v>54</v>
      </c>
      <c r="I1090" s="2" t="s">
        <v>55</v>
      </c>
      <c r="J1090" s="2" t="s">
        <v>56</v>
      </c>
      <c r="K1090">
        <v>1</v>
      </c>
      <c r="L1090" s="2" t="s">
        <v>514</v>
      </c>
      <c r="M1090">
        <v>140</v>
      </c>
      <c r="N1090">
        <v>477</v>
      </c>
      <c r="O1090">
        <v>57.24</v>
      </c>
      <c r="P1090">
        <v>79.5</v>
      </c>
      <c r="R1090" s="2" t="s">
        <v>58</v>
      </c>
      <c r="T1090">
        <v>0</v>
      </c>
    </row>
    <row r="1091" spans="1:21" x14ac:dyDescent="0.2">
      <c r="A1091" s="2" t="s">
        <v>380</v>
      </c>
      <c r="B1091" s="2" t="s">
        <v>1726</v>
      </c>
      <c r="C1091" s="2" t="s">
        <v>37</v>
      </c>
      <c r="D1091">
        <v>9057</v>
      </c>
      <c r="E1091">
        <v>43872</v>
      </c>
      <c r="F1091">
        <v>1</v>
      </c>
      <c r="G1091" s="2" t="s">
        <v>411</v>
      </c>
      <c r="H1091" s="2" t="s">
        <v>84</v>
      </c>
      <c r="I1091" s="2" t="s">
        <v>85</v>
      </c>
      <c r="J1091" s="2" t="s">
        <v>86</v>
      </c>
      <c r="K1091">
        <v>1</v>
      </c>
      <c r="L1091" s="2" t="s">
        <v>803</v>
      </c>
      <c r="M1091">
        <v>140</v>
      </c>
      <c r="N1091">
        <v>526.5</v>
      </c>
      <c r="O1091">
        <v>63.18</v>
      </c>
      <c r="P1091">
        <v>87.75</v>
      </c>
      <c r="R1091" s="2" t="s">
        <v>75</v>
      </c>
      <c r="T1091">
        <v>0</v>
      </c>
    </row>
    <row r="1092" spans="1:21" x14ac:dyDescent="0.2">
      <c r="A1092" s="2" t="s">
        <v>102</v>
      </c>
      <c r="B1092" s="2" t="s">
        <v>1727</v>
      </c>
      <c r="C1092" s="2" t="s">
        <v>37</v>
      </c>
      <c r="D1092">
        <v>8975</v>
      </c>
      <c r="E1092">
        <v>43271</v>
      </c>
      <c r="F1092">
        <v>4</v>
      </c>
      <c r="G1092" s="2" t="s">
        <v>984</v>
      </c>
      <c r="H1092" s="2" t="s">
        <v>84</v>
      </c>
      <c r="I1092" s="2" t="s">
        <v>79</v>
      </c>
      <c r="J1092" s="2" t="s">
        <v>126</v>
      </c>
      <c r="K1092">
        <v>1</v>
      </c>
      <c r="L1092" s="2" t="s">
        <v>398</v>
      </c>
      <c r="M1092">
        <v>13</v>
      </c>
      <c r="N1092">
        <v>4956</v>
      </c>
      <c r="O1092">
        <v>594.72</v>
      </c>
      <c r="P1092">
        <v>826</v>
      </c>
      <c r="Q1092" s="2" t="s">
        <v>123</v>
      </c>
      <c r="R1092" s="2" t="s">
        <v>75</v>
      </c>
      <c r="S1092">
        <v>1</v>
      </c>
      <c r="T1092">
        <v>1</v>
      </c>
      <c r="U1092">
        <v>10</v>
      </c>
    </row>
    <row r="1093" spans="1:21" x14ac:dyDescent="0.2">
      <c r="A1093" s="2" t="s">
        <v>160</v>
      </c>
      <c r="B1093" s="2" t="s">
        <v>1728</v>
      </c>
      <c r="C1093" s="2" t="s">
        <v>37</v>
      </c>
      <c r="D1093">
        <v>9006</v>
      </c>
      <c r="E1093">
        <v>68955</v>
      </c>
      <c r="F1093">
        <v>4</v>
      </c>
      <c r="G1093" s="2" t="s">
        <v>143</v>
      </c>
      <c r="H1093" s="2" t="s">
        <v>54</v>
      </c>
      <c r="I1093" s="2" t="s">
        <v>55</v>
      </c>
      <c r="J1093" s="2" t="s">
        <v>56</v>
      </c>
      <c r="K1093">
        <v>1</v>
      </c>
      <c r="L1093" s="2" t="s">
        <v>217</v>
      </c>
      <c r="M1093">
        <v>108</v>
      </c>
      <c r="N1093">
        <v>281</v>
      </c>
      <c r="O1093">
        <v>30.35</v>
      </c>
      <c r="P1093">
        <v>46.83</v>
      </c>
      <c r="R1093" s="2" t="s">
        <v>58</v>
      </c>
      <c r="T1093">
        <v>0</v>
      </c>
    </row>
    <row r="1094" spans="1:21" x14ac:dyDescent="0.2">
      <c r="A1094" s="2" t="s">
        <v>64</v>
      </c>
      <c r="B1094" s="2" t="s">
        <v>1729</v>
      </c>
      <c r="C1094" s="2" t="s">
        <v>37</v>
      </c>
      <c r="D1094">
        <v>9006</v>
      </c>
      <c r="E1094">
        <v>68955</v>
      </c>
      <c r="F1094">
        <v>1</v>
      </c>
      <c r="G1094" s="2" t="s">
        <v>143</v>
      </c>
      <c r="H1094" s="2" t="s">
        <v>54</v>
      </c>
      <c r="I1094" s="2" t="s">
        <v>55</v>
      </c>
      <c r="J1094" s="2" t="s">
        <v>56</v>
      </c>
      <c r="K1094">
        <v>1</v>
      </c>
      <c r="L1094" s="2" t="s">
        <v>236</v>
      </c>
      <c r="M1094">
        <v>140</v>
      </c>
      <c r="N1094">
        <v>834</v>
      </c>
      <c r="O1094">
        <v>100.08</v>
      </c>
      <c r="P1094">
        <v>139</v>
      </c>
      <c r="R1094" s="2" t="s">
        <v>58</v>
      </c>
      <c r="T1094">
        <v>0</v>
      </c>
    </row>
    <row r="1095" spans="1:21" x14ac:dyDescent="0.2">
      <c r="A1095" s="2" t="s">
        <v>102</v>
      </c>
      <c r="B1095" s="2" t="s">
        <v>1730</v>
      </c>
      <c r="C1095" s="2" t="s">
        <v>37</v>
      </c>
      <c r="D1095">
        <v>9077</v>
      </c>
      <c r="E1095">
        <v>62738</v>
      </c>
      <c r="F1095">
        <v>4</v>
      </c>
      <c r="G1095" s="2" t="s">
        <v>1731</v>
      </c>
      <c r="H1095" s="2" t="s">
        <v>54</v>
      </c>
      <c r="I1095" s="2" t="s">
        <v>55</v>
      </c>
      <c r="J1095" s="2" t="s">
        <v>56</v>
      </c>
      <c r="K1095">
        <v>1</v>
      </c>
      <c r="L1095" s="2" t="s">
        <v>217</v>
      </c>
      <c r="M1095">
        <v>13</v>
      </c>
      <c r="N1095">
        <v>659</v>
      </c>
      <c r="O1095">
        <v>79.08</v>
      </c>
      <c r="P1095">
        <v>109.83</v>
      </c>
      <c r="R1095" s="2" t="s">
        <v>58</v>
      </c>
      <c r="T1095">
        <v>0</v>
      </c>
    </row>
    <row r="1096" spans="1:21" x14ac:dyDescent="0.2">
      <c r="A1096" s="2" t="s">
        <v>57</v>
      </c>
      <c r="B1096" s="2" t="s">
        <v>1732</v>
      </c>
      <c r="C1096" s="2" t="s">
        <v>37</v>
      </c>
      <c r="D1096">
        <v>9099</v>
      </c>
      <c r="E1096">
        <v>44319</v>
      </c>
      <c r="F1096">
        <v>4</v>
      </c>
      <c r="G1096" s="2" t="s">
        <v>936</v>
      </c>
      <c r="H1096" s="2" t="s">
        <v>54</v>
      </c>
      <c r="I1096" s="2" t="s">
        <v>55</v>
      </c>
      <c r="J1096" s="2" t="s">
        <v>56</v>
      </c>
      <c r="K1096">
        <v>1</v>
      </c>
      <c r="L1096" s="2" t="s">
        <v>380</v>
      </c>
      <c r="M1096">
        <v>13</v>
      </c>
      <c r="N1096">
        <v>180</v>
      </c>
      <c r="O1096">
        <v>21.6</v>
      </c>
      <c r="P1096">
        <v>30</v>
      </c>
      <c r="R1096" s="2" t="s">
        <v>58</v>
      </c>
      <c r="T1096">
        <v>0</v>
      </c>
    </row>
    <row r="1097" spans="1:21" x14ac:dyDescent="0.2">
      <c r="A1097" s="2" t="s">
        <v>380</v>
      </c>
      <c r="B1097" s="2" t="s">
        <v>1733</v>
      </c>
      <c r="C1097" s="2" t="s">
        <v>37</v>
      </c>
      <c r="D1097">
        <v>9099</v>
      </c>
      <c r="E1097">
        <v>44319</v>
      </c>
      <c r="F1097">
        <v>4</v>
      </c>
      <c r="G1097" s="2" t="s">
        <v>936</v>
      </c>
      <c r="H1097" s="2" t="s">
        <v>54</v>
      </c>
      <c r="I1097" s="2" t="s">
        <v>55</v>
      </c>
      <c r="J1097" s="2" t="s">
        <v>56</v>
      </c>
      <c r="K1097">
        <v>1</v>
      </c>
      <c r="L1097" s="2" t="s">
        <v>168</v>
      </c>
      <c r="M1097">
        <v>13</v>
      </c>
      <c r="N1097">
        <v>251</v>
      </c>
      <c r="O1097">
        <v>30.12</v>
      </c>
      <c r="P1097">
        <v>41.83</v>
      </c>
      <c r="R1097" s="2" t="s">
        <v>58</v>
      </c>
      <c r="T1097">
        <v>0</v>
      </c>
    </row>
    <row r="1098" spans="1:21" x14ac:dyDescent="0.2">
      <c r="A1098" s="2" t="s">
        <v>421</v>
      </c>
      <c r="B1098" s="2" t="s">
        <v>1734</v>
      </c>
      <c r="C1098" s="2" t="s">
        <v>37</v>
      </c>
      <c r="D1098">
        <v>9102</v>
      </c>
      <c r="E1098">
        <v>44388</v>
      </c>
      <c r="F1098">
        <v>4</v>
      </c>
      <c r="G1098" s="2" t="s">
        <v>1735</v>
      </c>
      <c r="H1098" s="2" t="s">
        <v>46</v>
      </c>
      <c r="I1098" s="2" t="s">
        <v>79</v>
      </c>
      <c r="J1098" s="2" t="s">
        <v>48</v>
      </c>
      <c r="K1098">
        <v>1</v>
      </c>
      <c r="L1098" s="2" t="s">
        <v>160</v>
      </c>
      <c r="M1098">
        <v>13</v>
      </c>
      <c r="N1098">
        <v>270</v>
      </c>
      <c r="O1098">
        <v>32.4</v>
      </c>
      <c r="P1098">
        <v>45</v>
      </c>
      <c r="Q1098" s="2" t="s">
        <v>123</v>
      </c>
      <c r="R1098" s="2" t="s">
        <v>75</v>
      </c>
      <c r="T1098">
        <v>0</v>
      </c>
    </row>
    <row r="1099" spans="1:21" x14ac:dyDescent="0.2">
      <c r="A1099" s="2" t="s">
        <v>497</v>
      </c>
      <c r="B1099" s="2" t="s">
        <v>1736</v>
      </c>
      <c r="C1099" s="2" t="s">
        <v>37</v>
      </c>
      <c r="D1099">
        <v>9107</v>
      </c>
      <c r="E1099">
        <v>62504</v>
      </c>
      <c r="F1099">
        <v>4</v>
      </c>
      <c r="G1099" s="2" t="s">
        <v>1737</v>
      </c>
      <c r="H1099" s="2" t="s">
        <v>54</v>
      </c>
      <c r="I1099" s="2" t="s">
        <v>55</v>
      </c>
      <c r="J1099" s="2" t="s">
        <v>56</v>
      </c>
      <c r="K1099">
        <v>1</v>
      </c>
      <c r="L1099" s="2" t="s">
        <v>67</v>
      </c>
      <c r="M1099">
        <v>13</v>
      </c>
      <c r="N1099">
        <v>483.2</v>
      </c>
      <c r="O1099">
        <v>57.98</v>
      </c>
      <c r="P1099">
        <v>80.53</v>
      </c>
      <c r="R1099" s="2" t="s">
        <v>58</v>
      </c>
      <c r="T1099">
        <v>0</v>
      </c>
    </row>
    <row r="1100" spans="1:21" x14ac:dyDescent="0.2">
      <c r="A1100" s="2" t="s">
        <v>304</v>
      </c>
      <c r="B1100" s="2" t="s">
        <v>1738</v>
      </c>
      <c r="C1100" s="2" t="s">
        <v>37</v>
      </c>
      <c r="D1100">
        <v>9107</v>
      </c>
      <c r="E1100">
        <v>59853</v>
      </c>
      <c r="F1100">
        <v>4</v>
      </c>
      <c r="G1100" s="2" t="s">
        <v>1739</v>
      </c>
      <c r="H1100" s="2" t="s">
        <v>54</v>
      </c>
      <c r="I1100" s="2" t="s">
        <v>55</v>
      </c>
      <c r="J1100" s="2" t="s">
        <v>56</v>
      </c>
      <c r="K1100">
        <v>1</v>
      </c>
      <c r="L1100" s="2" t="s">
        <v>421</v>
      </c>
      <c r="M1100">
        <v>13</v>
      </c>
      <c r="N1100">
        <v>214.5</v>
      </c>
      <c r="O1100">
        <v>25.74</v>
      </c>
      <c r="P1100">
        <v>35.75</v>
      </c>
      <c r="R1100" s="2" t="s">
        <v>58</v>
      </c>
      <c r="T1100">
        <v>0</v>
      </c>
    </row>
    <row r="1101" spans="1:21" x14ac:dyDescent="0.2">
      <c r="A1101" s="2" t="s">
        <v>141</v>
      </c>
      <c r="B1101" s="2" t="s">
        <v>1740</v>
      </c>
      <c r="C1101" s="2" t="s">
        <v>37</v>
      </c>
      <c r="D1101">
        <v>9107</v>
      </c>
      <c r="E1101">
        <v>47937</v>
      </c>
      <c r="F1101">
        <v>1</v>
      </c>
      <c r="G1101" s="2" t="s">
        <v>1071</v>
      </c>
      <c r="H1101" s="2" t="s">
        <v>54</v>
      </c>
      <c r="I1101" s="2" t="s">
        <v>55</v>
      </c>
      <c r="J1101" s="2" t="s">
        <v>56</v>
      </c>
      <c r="K1101">
        <v>1</v>
      </c>
      <c r="L1101" s="2" t="s">
        <v>380</v>
      </c>
      <c r="M1101">
        <v>13</v>
      </c>
      <c r="N1101">
        <v>428.9</v>
      </c>
      <c r="O1101">
        <v>51.47</v>
      </c>
      <c r="P1101">
        <v>71.48</v>
      </c>
      <c r="R1101" s="2" t="s">
        <v>58</v>
      </c>
      <c r="T1101">
        <v>0</v>
      </c>
    </row>
    <row r="1102" spans="1:21" x14ac:dyDescent="0.2">
      <c r="A1102" s="2" t="s">
        <v>64</v>
      </c>
      <c r="B1102" s="2" t="s">
        <v>1741</v>
      </c>
      <c r="C1102" s="2" t="s">
        <v>37</v>
      </c>
      <c r="D1102">
        <v>9107</v>
      </c>
      <c r="E1102">
        <v>47937</v>
      </c>
      <c r="F1102">
        <v>4</v>
      </c>
      <c r="G1102" s="2" t="s">
        <v>1071</v>
      </c>
      <c r="H1102" s="2" t="s">
        <v>54</v>
      </c>
      <c r="I1102" s="2" t="s">
        <v>55</v>
      </c>
      <c r="J1102" s="2" t="s">
        <v>56</v>
      </c>
      <c r="K1102">
        <v>1</v>
      </c>
      <c r="L1102" s="2" t="s">
        <v>438</v>
      </c>
      <c r="M1102">
        <v>13</v>
      </c>
      <c r="N1102">
        <v>437.5</v>
      </c>
      <c r="O1102">
        <v>52.5</v>
      </c>
      <c r="P1102">
        <v>72.94</v>
      </c>
      <c r="R1102" s="2" t="s">
        <v>58</v>
      </c>
      <c r="T1102">
        <v>0</v>
      </c>
    </row>
    <row r="1103" spans="1:21" x14ac:dyDescent="0.2">
      <c r="A1103" s="2" t="s">
        <v>236</v>
      </c>
      <c r="B1103" s="2" t="s">
        <v>1742</v>
      </c>
      <c r="C1103" s="2" t="s">
        <v>37</v>
      </c>
      <c r="D1103">
        <v>9107</v>
      </c>
      <c r="E1103">
        <v>47937</v>
      </c>
      <c r="F1103">
        <v>4</v>
      </c>
      <c r="G1103" s="2" t="s">
        <v>1071</v>
      </c>
      <c r="H1103" s="2" t="s">
        <v>54</v>
      </c>
      <c r="I1103" s="2" t="s">
        <v>55</v>
      </c>
      <c r="J1103" s="2" t="s">
        <v>56</v>
      </c>
      <c r="K1103">
        <v>1</v>
      </c>
      <c r="L1103" s="2" t="s">
        <v>438</v>
      </c>
      <c r="M1103">
        <v>13</v>
      </c>
      <c r="N1103">
        <v>188.3</v>
      </c>
      <c r="O1103">
        <v>22.6</v>
      </c>
      <c r="P1103">
        <v>31.39</v>
      </c>
      <c r="R1103" s="2" t="s">
        <v>58</v>
      </c>
      <c r="T1103">
        <v>0</v>
      </c>
    </row>
    <row r="1104" spans="1:21" x14ac:dyDescent="0.2">
      <c r="A1104" s="2" t="s">
        <v>252</v>
      </c>
      <c r="B1104" s="2" t="s">
        <v>1743</v>
      </c>
      <c r="C1104" s="2" t="s">
        <v>37</v>
      </c>
      <c r="D1104">
        <v>9107</v>
      </c>
      <c r="E1104">
        <v>47937</v>
      </c>
      <c r="F1104">
        <v>4</v>
      </c>
      <c r="G1104" s="2" t="s">
        <v>1071</v>
      </c>
      <c r="H1104" s="2" t="s">
        <v>54</v>
      </c>
      <c r="I1104" s="2" t="s">
        <v>55</v>
      </c>
      <c r="J1104" s="2" t="s">
        <v>56</v>
      </c>
      <c r="K1104">
        <v>1</v>
      </c>
      <c r="L1104" s="2" t="s">
        <v>438</v>
      </c>
      <c r="M1104">
        <v>13</v>
      </c>
      <c r="N1104">
        <v>277</v>
      </c>
      <c r="O1104">
        <v>33.24</v>
      </c>
      <c r="P1104">
        <v>46.16</v>
      </c>
      <c r="R1104" s="2" t="s">
        <v>58</v>
      </c>
      <c r="T1104">
        <v>0</v>
      </c>
    </row>
    <row r="1105" spans="1:21" x14ac:dyDescent="0.2">
      <c r="A1105" s="2" t="s">
        <v>304</v>
      </c>
      <c r="B1105" s="2" t="s">
        <v>1744</v>
      </c>
      <c r="C1105" s="2" t="s">
        <v>37</v>
      </c>
      <c r="D1105">
        <v>9107</v>
      </c>
      <c r="E1105">
        <v>47937</v>
      </c>
      <c r="F1105">
        <v>1</v>
      </c>
      <c r="G1105" s="2" t="s">
        <v>1071</v>
      </c>
      <c r="H1105" s="2" t="s">
        <v>84</v>
      </c>
      <c r="I1105" s="2" t="s">
        <v>79</v>
      </c>
      <c r="J1105" s="2" t="s">
        <v>126</v>
      </c>
      <c r="K1105">
        <v>1</v>
      </c>
      <c r="L1105" s="2" t="s">
        <v>421</v>
      </c>
      <c r="M1105">
        <v>13</v>
      </c>
      <c r="N1105">
        <v>396.8</v>
      </c>
      <c r="O1105">
        <v>47.62</v>
      </c>
      <c r="P1105">
        <v>66.13</v>
      </c>
      <c r="Q1105" s="2" t="s">
        <v>123</v>
      </c>
      <c r="R1105" s="2" t="s">
        <v>75</v>
      </c>
      <c r="S1105">
        <v>1</v>
      </c>
      <c r="T1105">
        <v>1</v>
      </c>
      <c r="U1105">
        <v>10</v>
      </c>
    </row>
    <row r="1106" spans="1:21" x14ac:dyDescent="0.2">
      <c r="A1106" s="2" t="s">
        <v>217</v>
      </c>
      <c r="B1106" s="2" t="s">
        <v>1745</v>
      </c>
      <c r="C1106" s="2" t="s">
        <v>37</v>
      </c>
      <c r="D1106">
        <v>9107</v>
      </c>
      <c r="E1106">
        <v>67199</v>
      </c>
      <c r="F1106">
        <v>1</v>
      </c>
      <c r="G1106" s="2" t="s">
        <v>1746</v>
      </c>
      <c r="H1106" s="2" t="s">
        <v>54</v>
      </c>
      <c r="I1106" s="2" t="s">
        <v>55</v>
      </c>
      <c r="J1106" s="2" t="s">
        <v>56</v>
      </c>
      <c r="K1106">
        <v>1</v>
      </c>
      <c r="L1106" s="2" t="s">
        <v>292</v>
      </c>
      <c r="M1106">
        <v>13</v>
      </c>
      <c r="N1106">
        <v>249.1</v>
      </c>
      <c r="O1106">
        <v>29.89</v>
      </c>
      <c r="P1106">
        <v>41.51</v>
      </c>
      <c r="R1106" s="2" t="s">
        <v>58</v>
      </c>
      <c r="T1106">
        <v>0</v>
      </c>
    </row>
    <row r="1107" spans="1:21" x14ac:dyDescent="0.2">
      <c r="A1107" s="2" t="s">
        <v>304</v>
      </c>
      <c r="B1107" s="2" t="s">
        <v>1747</v>
      </c>
      <c r="C1107" s="2" t="s">
        <v>37</v>
      </c>
      <c r="D1107">
        <v>9107</v>
      </c>
      <c r="E1107">
        <v>67199</v>
      </c>
      <c r="F1107">
        <v>4</v>
      </c>
      <c r="G1107" s="2" t="s">
        <v>1746</v>
      </c>
      <c r="H1107" s="2" t="s">
        <v>54</v>
      </c>
      <c r="I1107" s="2" t="s">
        <v>55</v>
      </c>
      <c r="J1107" s="2" t="s">
        <v>56</v>
      </c>
      <c r="K1107">
        <v>1</v>
      </c>
      <c r="L1107" s="2" t="s">
        <v>160</v>
      </c>
      <c r="M1107">
        <v>13</v>
      </c>
      <c r="N1107">
        <v>307.7</v>
      </c>
      <c r="O1107">
        <v>36.92</v>
      </c>
      <c r="P1107">
        <v>51.26</v>
      </c>
      <c r="R1107" s="2" t="s">
        <v>58</v>
      </c>
      <c r="T1107">
        <v>0</v>
      </c>
    </row>
    <row r="1108" spans="1:21" x14ac:dyDescent="0.2">
      <c r="A1108" s="2" t="s">
        <v>438</v>
      </c>
      <c r="B1108" s="2" t="s">
        <v>1748</v>
      </c>
      <c r="C1108" s="2" t="s">
        <v>37</v>
      </c>
      <c r="D1108">
        <v>9107</v>
      </c>
      <c r="E1108">
        <v>67199</v>
      </c>
      <c r="F1108">
        <v>1</v>
      </c>
      <c r="G1108" s="2" t="s">
        <v>1746</v>
      </c>
      <c r="H1108" s="2" t="s">
        <v>54</v>
      </c>
      <c r="I1108" s="2" t="s">
        <v>55</v>
      </c>
      <c r="J1108" s="2" t="s">
        <v>56</v>
      </c>
      <c r="K1108">
        <v>1</v>
      </c>
      <c r="L1108" s="2" t="s">
        <v>380</v>
      </c>
      <c r="M1108">
        <v>13</v>
      </c>
      <c r="N1108">
        <v>244.4</v>
      </c>
      <c r="O1108">
        <v>29.33</v>
      </c>
      <c r="P1108">
        <v>40.74</v>
      </c>
      <c r="R1108" s="2" t="s">
        <v>58</v>
      </c>
      <c r="T1108">
        <v>0</v>
      </c>
    </row>
    <row r="1109" spans="1:21" x14ac:dyDescent="0.2">
      <c r="A1109" s="2" t="s">
        <v>380</v>
      </c>
      <c r="B1109" s="2" t="s">
        <v>1749</v>
      </c>
      <c r="C1109" s="2" t="s">
        <v>37</v>
      </c>
      <c r="D1109">
        <v>9085</v>
      </c>
      <c r="E1109">
        <v>44168</v>
      </c>
      <c r="F1109">
        <v>1</v>
      </c>
      <c r="G1109" s="2" t="s">
        <v>1750</v>
      </c>
      <c r="H1109" s="2" t="s">
        <v>54</v>
      </c>
      <c r="I1109" s="2" t="s">
        <v>55</v>
      </c>
      <c r="J1109" s="2" t="s">
        <v>56</v>
      </c>
      <c r="K1109">
        <v>1</v>
      </c>
      <c r="L1109" s="2" t="s">
        <v>575</v>
      </c>
      <c r="M1109">
        <v>13</v>
      </c>
      <c r="N1109">
        <v>193</v>
      </c>
      <c r="O1109">
        <v>23.16</v>
      </c>
      <c r="P1109">
        <v>32.17</v>
      </c>
      <c r="R1109" s="2" t="s">
        <v>58</v>
      </c>
      <c r="T1109">
        <v>0</v>
      </c>
    </row>
    <row r="1110" spans="1:21" x14ac:dyDescent="0.2">
      <c r="A1110" s="2" t="s">
        <v>160</v>
      </c>
      <c r="B1110" s="2" t="s">
        <v>1751</v>
      </c>
      <c r="C1110" s="2" t="s">
        <v>37</v>
      </c>
      <c r="D1110">
        <v>9077</v>
      </c>
      <c r="E1110">
        <v>44073</v>
      </c>
      <c r="F1110">
        <v>4</v>
      </c>
      <c r="G1110" s="2" t="s">
        <v>1752</v>
      </c>
      <c r="H1110" s="2" t="s">
        <v>54</v>
      </c>
      <c r="I1110" s="2" t="s">
        <v>55</v>
      </c>
      <c r="J1110" s="2" t="s">
        <v>56</v>
      </c>
      <c r="K1110">
        <v>1</v>
      </c>
      <c r="L1110" s="2" t="s">
        <v>208</v>
      </c>
      <c r="M1110">
        <v>13</v>
      </c>
      <c r="N1110">
        <v>1128</v>
      </c>
      <c r="O1110">
        <v>135.36000000000001</v>
      </c>
      <c r="P1110">
        <v>187.99</v>
      </c>
      <c r="R1110" s="2" t="s">
        <v>58</v>
      </c>
      <c r="T1110">
        <v>0</v>
      </c>
    </row>
    <row r="1111" spans="1:21" x14ac:dyDescent="0.2">
      <c r="A1111" s="2" t="s">
        <v>438</v>
      </c>
      <c r="B1111" s="2" t="s">
        <v>1753</v>
      </c>
      <c r="C1111" s="2" t="s">
        <v>37</v>
      </c>
      <c r="D1111">
        <v>9077</v>
      </c>
      <c r="E1111">
        <v>49989</v>
      </c>
      <c r="F1111">
        <v>1</v>
      </c>
      <c r="G1111" s="2" t="s">
        <v>1754</v>
      </c>
      <c r="H1111" s="2" t="s">
        <v>54</v>
      </c>
      <c r="I1111" s="2" t="s">
        <v>55</v>
      </c>
      <c r="J1111" s="2" t="s">
        <v>56</v>
      </c>
      <c r="K1111">
        <v>1</v>
      </c>
      <c r="L1111" s="2" t="s">
        <v>175</v>
      </c>
      <c r="M1111">
        <v>13</v>
      </c>
      <c r="N1111">
        <v>260</v>
      </c>
      <c r="O1111">
        <v>31.2</v>
      </c>
      <c r="P1111">
        <v>43.33</v>
      </c>
      <c r="R1111" s="2" t="s">
        <v>58</v>
      </c>
      <c r="T1111">
        <v>0</v>
      </c>
    </row>
    <row r="1112" spans="1:21" x14ac:dyDescent="0.2">
      <c r="A1112" s="2" t="s">
        <v>380</v>
      </c>
      <c r="B1112" s="2" t="s">
        <v>1755</v>
      </c>
      <c r="C1112" s="2" t="s">
        <v>37</v>
      </c>
      <c r="D1112">
        <v>9228</v>
      </c>
      <c r="E1112">
        <v>58107</v>
      </c>
      <c r="F1112">
        <v>4</v>
      </c>
      <c r="G1112" s="2" t="s">
        <v>1756</v>
      </c>
      <c r="H1112" s="2" t="s">
        <v>84</v>
      </c>
      <c r="I1112" s="2" t="s">
        <v>85</v>
      </c>
      <c r="J1112" s="2" t="s">
        <v>86</v>
      </c>
      <c r="K1112">
        <v>1</v>
      </c>
      <c r="L1112" s="2" t="s">
        <v>286</v>
      </c>
      <c r="M1112">
        <v>13</v>
      </c>
      <c r="N1112">
        <v>10250</v>
      </c>
      <c r="O1112">
        <v>1230</v>
      </c>
      <c r="P1112">
        <v>1708.33</v>
      </c>
      <c r="R1112" s="2" t="s">
        <v>75</v>
      </c>
      <c r="T1112">
        <v>0</v>
      </c>
    </row>
    <row r="1113" spans="1:21" x14ac:dyDescent="0.2">
      <c r="A1113" s="2" t="s">
        <v>57</v>
      </c>
      <c r="B1113" s="2" t="s">
        <v>1757</v>
      </c>
      <c r="C1113" s="2" t="s">
        <v>37</v>
      </c>
      <c r="D1113">
        <v>9229</v>
      </c>
      <c r="E1113">
        <v>60884</v>
      </c>
      <c r="F1113">
        <v>4</v>
      </c>
      <c r="G1113" s="2" t="s">
        <v>1758</v>
      </c>
      <c r="H1113" s="2" t="s">
        <v>54</v>
      </c>
      <c r="I1113" s="2" t="s">
        <v>55</v>
      </c>
      <c r="J1113" s="2" t="s">
        <v>56</v>
      </c>
      <c r="K1113">
        <v>1</v>
      </c>
      <c r="L1113" s="2" t="s">
        <v>102</v>
      </c>
      <c r="M1113">
        <v>13</v>
      </c>
      <c r="N1113">
        <v>502</v>
      </c>
      <c r="O1113">
        <v>60.24</v>
      </c>
      <c r="P1113">
        <v>83.67</v>
      </c>
      <c r="R1113" s="2" t="s">
        <v>58</v>
      </c>
      <c r="T1113">
        <v>0</v>
      </c>
    </row>
    <row r="1114" spans="1:21" x14ac:dyDescent="0.2">
      <c r="A1114" s="2" t="s">
        <v>398</v>
      </c>
      <c r="B1114" s="2" t="s">
        <v>1759</v>
      </c>
      <c r="C1114" s="2" t="s">
        <v>37</v>
      </c>
      <c r="D1114">
        <v>9243</v>
      </c>
      <c r="E1114">
        <v>45457</v>
      </c>
      <c r="F1114">
        <v>1</v>
      </c>
      <c r="G1114" s="2" t="s">
        <v>303</v>
      </c>
      <c r="H1114" s="2" t="s">
        <v>54</v>
      </c>
      <c r="I1114" s="2" t="s">
        <v>55</v>
      </c>
      <c r="J1114" s="2" t="s">
        <v>56</v>
      </c>
      <c r="K1114">
        <v>1</v>
      </c>
      <c r="L1114" s="2" t="s">
        <v>236</v>
      </c>
      <c r="M1114">
        <v>13</v>
      </c>
      <c r="N1114">
        <v>1220</v>
      </c>
      <c r="O1114">
        <v>146.4</v>
      </c>
      <c r="P1114">
        <v>203.33</v>
      </c>
      <c r="R1114" s="2" t="s">
        <v>58</v>
      </c>
      <c r="T1114">
        <v>0</v>
      </c>
    </row>
    <row r="1115" spans="1:21" x14ac:dyDescent="0.2">
      <c r="A1115" s="2" t="s">
        <v>380</v>
      </c>
      <c r="B1115" s="2" t="s">
        <v>1760</v>
      </c>
      <c r="C1115" s="2" t="s">
        <v>37</v>
      </c>
      <c r="D1115">
        <v>9243</v>
      </c>
      <c r="E1115">
        <v>41089</v>
      </c>
      <c r="F1115">
        <v>4</v>
      </c>
      <c r="G1115" s="2" t="s">
        <v>272</v>
      </c>
      <c r="H1115" s="2" t="s">
        <v>84</v>
      </c>
      <c r="I1115" s="2" t="s">
        <v>79</v>
      </c>
      <c r="J1115" s="2" t="s">
        <v>126</v>
      </c>
      <c r="K1115">
        <v>1</v>
      </c>
      <c r="L1115" s="2" t="s">
        <v>575</v>
      </c>
      <c r="M1115">
        <v>19</v>
      </c>
      <c r="N1115">
        <v>3495</v>
      </c>
      <c r="O1115">
        <v>419.4</v>
      </c>
      <c r="P1115">
        <v>582.5</v>
      </c>
      <c r="Q1115" s="2" t="s">
        <v>89</v>
      </c>
      <c r="R1115" s="2" t="s">
        <v>75</v>
      </c>
      <c r="S1115">
        <v>1</v>
      </c>
      <c r="T1115">
        <v>1</v>
      </c>
      <c r="U1115">
        <v>10</v>
      </c>
    </row>
    <row r="1116" spans="1:21" x14ac:dyDescent="0.2">
      <c r="A1116" s="2" t="s">
        <v>497</v>
      </c>
      <c r="B1116" s="2" t="s">
        <v>1761</v>
      </c>
      <c r="C1116" s="2" t="s">
        <v>37</v>
      </c>
      <c r="D1116">
        <v>9181</v>
      </c>
      <c r="E1116">
        <v>44858</v>
      </c>
      <c r="F1116">
        <v>1</v>
      </c>
      <c r="G1116" s="2" t="s">
        <v>1762</v>
      </c>
      <c r="H1116" s="2" t="s">
        <v>54</v>
      </c>
      <c r="I1116" s="2" t="s">
        <v>55</v>
      </c>
      <c r="J1116" s="2" t="s">
        <v>56</v>
      </c>
      <c r="K1116">
        <v>1</v>
      </c>
      <c r="L1116" s="2" t="s">
        <v>455</v>
      </c>
      <c r="M1116">
        <v>13</v>
      </c>
      <c r="N1116">
        <v>338</v>
      </c>
      <c r="O1116">
        <v>40.56</v>
      </c>
      <c r="P1116">
        <v>56.34</v>
      </c>
      <c r="R1116" s="2" t="s">
        <v>58</v>
      </c>
      <c r="T1116">
        <v>0</v>
      </c>
    </row>
    <row r="1117" spans="1:21" x14ac:dyDescent="0.2">
      <c r="A1117" s="2" t="s">
        <v>236</v>
      </c>
      <c r="B1117" s="2" t="s">
        <v>1763</v>
      </c>
      <c r="C1117" s="2" t="s">
        <v>37</v>
      </c>
      <c r="D1117">
        <v>9181</v>
      </c>
      <c r="E1117">
        <v>45974</v>
      </c>
      <c r="F1117">
        <v>1</v>
      </c>
      <c r="G1117" s="2" t="s">
        <v>1764</v>
      </c>
      <c r="H1117" s="2" t="s">
        <v>54</v>
      </c>
      <c r="I1117" s="2" t="s">
        <v>55</v>
      </c>
      <c r="J1117" s="2" t="s">
        <v>56</v>
      </c>
      <c r="K1117">
        <v>1</v>
      </c>
      <c r="L1117" s="2" t="s">
        <v>438</v>
      </c>
      <c r="M1117">
        <v>13</v>
      </c>
      <c r="N1117">
        <v>348.75</v>
      </c>
      <c r="O1117">
        <v>41.85</v>
      </c>
      <c r="P1117">
        <v>58.13</v>
      </c>
      <c r="R1117" s="2" t="s">
        <v>58</v>
      </c>
      <c r="T1117">
        <v>0</v>
      </c>
    </row>
    <row r="1118" spans="1:21" x14ac:dyDescent="0.2">
      <c r="A1118" s="2" t="s">
        <v>64</v>
      </c>
      <c r="B1118" s="2" t="s">
        <v>1765</v>
      </c>
      <c r="C1118" s="2" t="s">
        <v>37</v>
      </c>
      <c r="D1118">
        <v>9205</v>
      </c>
      <c r="E1118">
        <v>45140</v>
      </c>
      <c r="F1118">
        <v>4</v>
      </c>
      <c r="G1118" s="2" t="s">
        <v>1766</v>
      </c>
      <c r="H1118" s="2" t="s">
        <v>97</v>
      </c>
      <c r="I1118" s="2" t="s">
        <v>98</v>
      </c>
      <c r="J1118" s="2" t="s">
        <v>99</v>
      </c>
      <c r="K1118">
        <v>1</v>
      </c>
      <c r="L1118" s="2" t="s">
        <v>398</v>
      </c>
      <c r="M1118">
        <v>13</v>
      </c>
      <c r="N1118">
        <v>5463.5</v>
      </c>
      <c r="O1118">
        <v>655.62</v>
      </c>
      <c r="P1118">
        <v>910.58</v>
      </c>
      <c r="Q1118" s="2" t="s">
        <v>123</v>
      </c>
      <c r="R1118" s="2" t="s">
        <v>124</v>
      </c>
      <c r="T1118">
        <v>0</v>
      </c>
      <c r="U1118">
        <v>11</v>
      </c>
    </row>
    <row r="1119" spans="1:21" x14ac:dyDescent="0.2">
      <c r="A1119" s="2" t="s">
        <v>252</v>
      </c>
      <c r="B1119" s="2" t="s">
        <v>1767</v>
      </c>
      <c r="C1119" s="2" t="s">
        <v>37</v>
      </c>
      <c r="D1119">
        <v>9333</v>
      </c>
      <c r="E1119">
        <v>50020</v>
      </c>
      <c r="F1119">
        <v>4</v>
      </c>
      <c r="G1119" s="2" t="s">
        <v>1768</v>
      </c>
      <c r="H1119" s="2" t="s">
        <v>54</v>
      </c>
      <c r="I1119" s="2" t="s">
        <v>55</v>
      </c>
      <c r="J1119" s="2" t="s">
        <v>56</v>
      </c>
      <c r="K1119">
        <v>1</v>
      </c>
      <c r="L1119" s="2" t="s">
        <v>500</v>
      </c>
      <c r="M1119">
        <v>13</v>
      </c>
      <c r="N1119">
        <v>2633</v>
      </c>
      <c r="O1119">
        <v>315.95999999999998</v>
      </c>
      <c r="P1119">
        <v>438.83</v>
      </c>
      <c r="R1119" s="2" t="s">
        <v>58</v>
      </c>
      <c r="T1119">
        <v>0</v>
      </c>
    </row>
    <row r="1120" spans="1:21" x14ac:dyDescent="0.2">
      <c r="A1120" s="2" t="s">
        <v>64</v>
      </c>
      <c r="B1120" s="2" t="s">
        <v>1769</v>
      </c>
      <c r="C1120" s="2" t="s">
        <v>37</v>
      </c>
      <c r="D1120">
        <v>9333</v>
      </c>
      <c r="E1120">
        <v>65454</v>
      </c>
      <c r="F1120">
        <v>4</v>
      </c>
      <c r="G1120" s="2" t="s">
        <v>1770</v>
      </c>
      <c r="H1120" s="2" t="s">
        <v>54</v>
      </c>
      <c r="I1120" s="2" t="s">
        <v>55</v>
      </c>
      <c r="J1120" s="2" t="s">
        <v>56</v>
      </c>
      <c r="K1120">
        <v>1</v>
      </c>
      <c r="L1120" s="2" t="s">
        <v>236</v>
      </c>
      <c r="M1120">
        <v>13</v>
      </c>
      <c r="N1120">
        <v>203.15</v>
      </c>
      <c r="O1120">
        <v>24.38</v>
      </c>
      <c r="P1120">
        <v>33.86</v>
      </c>
      <c r="R1120" s="2" t="s">
        <v>58</v>
      </c>
      <c r="T1120">
        <v>0</v>
      </c>
    </row>
    <row r="1121" spans="1:20" x14ac:dyDescent="0.2">
      <c r="A1121" s="2" t="s">
        <v>252</v>
      </c>
      <c r="B1121" s="2" t="s">
        <v>1771</v>
      </c>
      <c r="C1121" s="2" t="s">
        <v>37</v>
      </c>
      <c r="D1121">
        <v>9341</v>
      </c>
      <c r="E1121">
        <v>41532</v>
      </c>
      <c r="F1121">
        <v>4</v>
      </c>
      <c r="G1121" s="2" t="s">
        <v>1772</v>
      </c>
      <c r="H1121" s="2" t="s">
        <v>54</v>
      </c>
      <c r="I1121" s="2" t="s">
        <v>55</v>
      </c>
      <c r="J1121" s="2" t="s">
        <v>56</v>
      </c>
      <c r="K1121">
        <v>1</v>
      </c>
      <c r="L1121" s="2" t="s">
        <v>421</v>
      </c>
      <c r="M1121">
        <v>13</v>
      </c>
      <c r="N1121">
        <v>254.57</v>
      </c>
      <c r="O1121">
        <v>30.55</v>
      </c>
      <c r="P1121">
        <v>42.43</v>
      </c>
      <c r="R1121" s="2" t="s">
        <v>58</v>
      </c>
      <c r="T1121">
        <v>0</v>
      </c>
    </row>
    <row r="1122" spans="1:20" x14ac:dyDescent="0.2">
      <c r="A1122" s="2" t="s">
        <v>236</v>
      </c>
      <c r="B1122" s="2" t="s">
        <v>1773</v>
      </c>
      <c r="C1122" s="2" t="s">
        <v>37</v>
      </c>
      <c r="D1122">
        <v>9328</v>
      </c>
      <c r="E1122">
        <v>45973</v>
      </c>
      <c r="F1122">
        <v>4</v>
      </c>
      <c r="G1122" s="2" t="s">
        <v>1774</v>
      </c>
      <c r="H1122" s="2" t="s">
        <v>54</v>
      </c>
      <c r="I1122" s="2" t="s">
        <v>55</v>
      </c>
      <c r="J1122" s="2" t="s">
        <v>56</v>
      </c>
      <c r="K1122">
        <v>1</v>
      </c>
      <c r="L1122" s="2" t="s">
        <v>438</v>
      </c>
      <c r="M1122">
        <v>13</v>
      </c>
      <c r="N1122">
        <v>405</v>
      </c>
      <c r="O1122">
        <v>48.6</v>
      </c>
      <c r="P1122">
        <v>67.510000000000005</v>
      </c>
      <c r="R1122" s="2" t="s">
        <v>58</v>
      </c>
      <c r="T1122">
        <v>0</v>
      </c>
    </row>
    <row r="1123" spans="1:20" x14ac:dyDescent="0.2">
      <c r="A1123" s="2" t="s">
        <v>208</v>
      </c>
      <c r="B1123" s="2" t="s">
        <v>1775</v>
      </c>
      <c r="C1123" s="2" t="s">
        <v>37</v>
      </c>
      <c r="D1123">
        <v>9408</v>
      </c>
      <c r="E1123">
        <v>54680</v>
      </c>
      <c r="F1123">
        <v>4</v>
      </c>
      <c r="G1123" s="2" t="s">
        <v>1776</v>
      </c>
      <c r="H1123" s="2" t="s">
        <v>54</v>
      </c>
      <c r="I1123" s="2" t="s">
        <v>55</v>
      </c>
      <c r="J1123" s="2" t="s">
        <v>56</v>
      </c>
      <c r="K1123">
        <v>1</v>
      </c>
      <c r="L1123" s="2" t="s">
        <v>438</v>
      </c>
      <c r="M1123">
        <v>18</v>
      </c>
      <c r="N1123">
        <v>312.3</v>
      </c>
      <c r="O1123">
        <v>40.6</v>
      </c>
      <c r="P1123">
        <v>52.05</v>
      </c>
      <c r="R1123" s="2" t="s">
        <v>58</v>
      </c>
      <c r="T1123">
        <v>0</v>
      </c>
    </row>
    <row r="1124" spans="1:20" x14ac:dyDescent="0.2">
      <c r="A1124" s="2" t="s">
        <v>438</v>
      </c>
      <c r="B1124" s="2" t="s">
        <v>1777</v>
      </c>
      <c r="C1124" s="2" t="s">
        <v>37</v>
      </c>
      <c r="D1124">
        <v>9408</v>
      </c>
      <c r="E1124">
        <v>54680</v>
      </c>
      <c r="F1124">
        <v>4</v>
      </c>
      <c r="G1124" s="2" t="s">
        <v>1776</v>
      </c>
      <c r="H1124" s="2" t="s">
        <v>54</v>
      </c>
      <c r="I1124" s="2" t="s">
        <v>55</v>
      </c>
      <c r="J1124" s="2" t="s">
        <v>56</v>
      </c>
      <c r="K1124">
        <v>1</v>
      </c>
      <c r="L1124" s="2" t="s">
        <v>500</v>
      </c>
      <c r="M1124">
        <v>18</v>
      </c>
      <c r="N1124">
        <v>207.45</v>
      </c>
      <c r="O1124">
        <v>26.97</v>
      </c>
      <c r="P1124">
        <v>34.57</v>
      </c>
      <c r="R1124" s="2" t="s">
        <v>58</v>
      </c>
      <c r="T1124">
        <v>0</v>
      </c>
    </row>
    <row r="1125" spans="1:20" x14ac:dyDescent="0.2">
      <c r="A1125" s="2" t="s">
        <v>160</v>
      </c>
      <c r="B1125" s="2" t="s">
        <v>1778</v>
      </c>
      <c r="C1125" s="2" t="s">
        <v>37</v>
      </c>
      <c r="D1125">
        <v>9608</v>
      </c>
      <c r="E1125">
        <v>49787</v>
      </c>
      <c r="F1125">
        <v>4</v>
      </c>
      <c r="G1125" s="2" t="s">
        <v>1779</v>
      </c>
      <c r="H1125" s="2" t="s">
        <v>46</v>
      </c>
      <c r="I1125" s="2" t="s">
        <v>47</v>
      </c>
      <c r="J1125" s="2" t="s">
        <v>48</v>
      </c>
      <c r="K1125">
        <v>1</v>
      </c>
      <c r="L1125" s="2" t="s">
        <v>67</v>
      </c>
      <c r="M1125">
        <v>13</v>
      </c>
      <c r="N1125">
        <v>1168.9000000000001</v>
      </c>
      <c r="O1125">
        <v>140.27000000000001</v>
      </c>
      <c r="P1125">
        <v>194.82</v>
      </c>
      <c r="Q1125" s="2" t="s">
        <v>123</v>
      </c>
      <c r="R1125" s="2" t="s">
        <v>75</v>
      </c>
      <c r="T1125">
        <v>0</v>
      </c>
    </row>
    <row r="1126" spans="1:20" x14ac:dyDescent="0.2">
      <c r="A1126" s="2" t="s">
        <v>160</v>
      </c>
      <c r="B1126" s="2" t="s">
        <v>1780</v>
      </c>
      <c r="C1126" s="2" t="s">
        <v>37</v>
      </c>
      <c r="D1126">
        <v>9608</v>
      </c>
      <c r="E1126">
        <v>49787</v>
      </c>
      <c r="F1126">
        <v>4</v>
      </c>
      <c r="G1126" s="2" t="s">
        <v>1779</v>
      </c>
      <c r="H1126" s="2" t="s">
        <v>54</v>
      </c>
      <c r="I1126" s="2" t="s">
        <v>55</v>
      </c>
      <c r="J1126" s="2" t="s">
        <v>56</v>
      </c>
      <c r="K1126">
        <v>1</v>
      </c>
      <c r="L1126" s="2" t="s">
        <v>67</v>
      </c>
      <c r="M1126">
        <v>13</v>
      </c>
      <c r="N1126">
        <v>1089</v>
      </c>
      <c r="O1126">
        <v>130.68</v>
      </c>
      <c r="P1126">
        <v>181.5</v>
      </c>
      <c r="R1126" s="2" t="s">
        <v>58</v>
      </c>
      <c r="T1126">
        <v>0</v>
      </c>
    </row>
    <row r="1127" spans="1:20" x14ac:dyDescent="0.2">
      <c r="A1127" s="2" t="s">
        <v>160</v>
      </c>
      <c r="B1127" s="2" t="s">
        <v>1781</v>
      </c>
      <c r="C1127" s="2" t="s">
        <v>37</v>
      </c>
      <c r="D1127">
        <v>9608</v>
      </c>
      <c r="E1127">
        <v>49787</v>
      </c>
      <c r="F1127">
        <v>4</v>
      </c>
      <c r="G1127" s="2" t="s">
        <v>1779</v>
      </c>
      <c r="H1127" s="2" t="s">
        <v>54</v>
      </c>
      <c r="I1127" s="2" t="s">
        <v>55</v>
      </c>
      <c r="J1127" s="2" t="s">
        <v>56</v>
      </c>
      <c r="K1127">
        <v>1</v>
      </c>
      <c r="L1127" s="2" t="s">
        <v>380</v>
      </c>
      <c r="M1127">
        <v>13</v>
      </c>
      <c r="N1127">
        <v>1118.95</v>
      </c>
      <c r="O1127">
        <v>134.27000000000001</v>
      </c>
      <c r="P1127">
        <v>186.49</v>
      </c>
      <c r="R1127" s="2" t="s">
        <v>58</v>
      </c>
      <c r="T1127">
        <v>0</v>
      </c>
    </row>
    <row r="1128" spans="1:20" x14ac:dyDescent="0.2">
      <c r="A1128" s="2" t="s">
        <v>160</v>
      </c>
      <c r="B1128" s="2" t="s">
        <v>1782</v>
      </c>
      <c r="C1128" s="2" t="s">
        <v>37</v>
      </c>
      <c r="D1128">
        <v>9608</v>
      </c>
      <c r="E1128">
        <v>49787</v>
      </c>
      <c r="F1128">
        <v>4</v>
      </c>
      <c r="G1128" s="2" t="s">
        <v>1779</v>
      </c>
      <c r="H1128" s="2" t="s">
        <v>54</v>
      </c>
      <c r="I1128" s="2" t="s">
        <v>55</v>
      </c>
      <c r="J1128" s="2" t="s">
        <v>56</v>
      </c>
      <c r="K1128">
        <v>1</v>
      </c>
      <c r="L1128" s="2" t="s">
        <v>67</v>
      </c>
      <c r="M1128">
        <v>13</v>
      </c>
      <c r="N1128">
        <v>1089</v>
      </c>
      <c r="O1128">
        <v>130.68</v>
      </c>
      <c r="P1128">
        <v>181.5</v>
      </c>
      <c r="R1128" s="2" t="s">
        <v>58</v>
      </c>
      <c r="T1128">
        <v>0</v>
      </c>
    </row>
    <row r="1129" spans="1:20" x14ac:dyDescent="0.2">
      <c r="A1129" s="2" t="s">
        <v>398</v>
      </c>
      <c r="B1129" s="2" t="s">
        <v>1783</v>
      </c>
      <c r="C1129" s="2" t="s">
        <v>37</v>
      </c>
      <c r="D1129">
        <v>9608</v>
      </c>
      <c r="E1129">
        <v>49787</v>
      </c>
      <c r="F1129">
        <v>4</v>
      </c>
      <c r="G1129" s="2" t="s">
        <v>1779</v>
      </c>
      <c r="H1129" s="2" t="s">
        <v>84</v>
      </c>
      <c r="I1129" s="2" t="s">
        <v>85</v>
      </c>
      <c r="J1129" s="2" t="s">
        <v>86</v>
      </c>
      <c r="K1129">
        <v>1</v>
      </c>
      <c r="L1129" s="2" t="s">
        <v>252</v>
      </c>
      <c r="M1129">
        <v>13</v>
      </c>
      <c r="N1129">
        <v>1069</v>
      </c>
      <c r="O1129">
        <v>128.28</v>
      </c>
      <c r="P1129">
        <v>178.17</v>
      </c>
      <c r="R1129" s="2" t="s">
        <v>75</v>
      </c>
      <c r="T1129">
        <v>0</v>
      </c>
    </row>
    <row r="1130" spans="1:20" x14ac:dyDescent="0.2">
      <c r="A1130" s="2" t="s">
        <v>236</v>
      </c>
      <c r="B1130" s="2" t="s">
        <v>1784</v>
      </c>
      <c r="C1130" s="2" t="s">
        <v>37</v>
      </c>
      <c r="D1130">
        <v>9608</v>
      </c>
      <c r="E1130">
        <v>49788</v>
      </c>
      <c r="F1130">
        <v>4</v>
      </c>
      <c r="G1130" s="2" t="s">
        <v>1785</v>
      </c>
      <c r="H1130" s="2" t="s">
        <v>54</v>
      </c>
      <c r="I1130" s="2" t="s">
        <v>55</v>
      </c>
      <c r="J1130" s="2" t="s">
        <v>56</v>
      </c>
      <c r="K1130">
        <v>1</v>
      </c>
      <c r="L1130" s="2" t="s">
        <v>1786</v>
      </c>
      <c r="M1130">
        <v>13</v>
      </c>
      <c r="N1130">
        <v>1213.68</v>
      </c>
      <c r="O1130">
        <v>145.63999999999999</v>
      </c>
      <c r="P1130">
        <v>202.28</v>
      </c>
      <c r="R1130" s="2" t="s">
        <v>58</v>
      </c>
      <c r="T1130">
        <v>0</v>
      </c>
    </row>
    <row r="1131" spans="1:20" x14ac:dyDescent="0.2">
      <c r="A1131" s="2" t="s">
        <v>57</v>
      </c>
      <c r="B1131" s="2" t="s">
        <v>1787</v>
      </c>
      <c r="C1131" s="2" t="s">
        <v>37</v>
      </c>
      <c r="D1131">
        <v>9608</v>
      </c>
      <c r="E1131">
        <v>50570</v>
      </c>
      <c r="F1131">
        <v>4</v>
      </c>
      <c r="G1131" s="2" t="s">
        <v>343</v>
      </c>
      <c r="H1131" s="2" t="s">
        <v>54</v>
      </c>
      <c r="I1131" s="2" t="s">
        <v>55</v>
      </c>
      <c r="J1131" s="2" t="s">
        <v>56</v>
      </c>
      <c r="K1131">
        <v>1</v>
      </c>
      <c r="L1131" s="2" t="s">
        <v>940</v>
      </c>
      <c r="M1131">
        <v>13</v>
      </c>
      <c r="N1131">
        <v>760.95</v>
      </c>
      <c r="O1131">
        <v>91.31</v>
      </c>
      <c r="P1131">
        <v>126.82</v>
      </c>
      <c r="R1131" s="2" t="s">
        <v>58</v>
      </c>
      <c r="T1131">
        <v>0</v>
      </c>
    </row>
    <row r="1132" spans="1:20" x14ac:dyDescent="0.2">
      <c r="A1132" s="2" t="s">
        <v>304</v>
      </c>
      <c r="B1132" s="2" t="s">
        <v>1788</v>
      </c>
      <c r="C1132" s="2" t="s">
        <v>37</v>
      </c>
      <c r="D1132">
        <v>9608</v>
      </c>
      <c r="E1132">
        <v>50570</v>
      </c>
      <c r="F1132">
        <v>4</v>
      </c>
      <c r="G1132" s="2" t="s">
        <v>343</v>
      </c>
      <c r="H1132" s="2" t="s">
        <v>54</v>
      </c>
      <c r="I1132" s="2" t="s">
        <v>55</v>
      </c>
      <c r="J1132" s="2" t="s">
        <v>56</v>
      </c>
      <c r="K1132">
        <v>1</v>
      </c>
      <c r="L1132" s="2" t="s">
        <v>67</v>
      </c>
      <c r="M1132">
        <v>13</v>
      </c>
      <c r="N1132">
        <v>358</v>
      </c>
      <c r="O1132">
        <v>42.96</v>
      </c>
      <c r="P1132">
        <v>59.67</v>
      </c>
      <c r="R1132" s="2" t="s">
        <v>58</v>
      </c>
      <c r="T1132">
        <v>0</v>
      </c>
    </row>
    <row r="1133" spans="1:20" x14ac:dyDescent="0.2">
      <c r="A1133" s="2" t="s">
        <v>497</v>
      </c>
      <c r="B1133" s="2" t="s">
        <v>1789</v>
      </c>
      <c r="C1133" s="2" t="s">
        <v>37</v>
      </c>
      <c r="D1133">
        <v>9608</v>
      </c>
      <c r="E1133">
        <v>50570</v>
      </c>
      <c r="F1133">
        <v>4</v>
      </c>
      <c r="G1133" s="2" t="s">
        <v>343</v>
      </c>
      <c r="H1133" s="2" t="s">
        <v>46</v>
      </c>
      <c r="I1133" s="2" t="s">
        <v>47</v>
      </c>
      <c r="J1133" s="2" t="s">
        <v>48</v>
      </c>
      <c r="K1133">
        <v>1</v>
      </c>
      <c r="L1133" s="2" t="s">
        <v>455</v>
      </c>
      <c r="M1133">
        <v>13</v>
      </c>
      <c r="N1133">
        <v>1089</v>
      </c>
      <c r="O1133">
        <v>130.68</v>
      </c>
      <c r="P1133">
        <v>181.5</v>
      </c>
      <c r="Q1133" s="2" t="s">
        <v>89</v>
      </c>
      <c r="R1133" s="2" t="s">
        <v>75</v>
      </c>
      <c r="T1133">
        <v>0</v>
      </c>
    </row>
    <row r="1134" spans="1:20" x14ac:dyDescent="0.2">
      <c r="A1134" s="2" t="s">
        <v>438</v>
      </c>
      <c r="B1134" s="2" t="s">
        <v>1790</v>
      </c>
      <c r="C1134" s="2" t="s">
        <v>37</v>
      </c>
      <c r="D1134">
        <v>9608</v>
      </c>
      <c r="E1134">
        <v>50570</v>
      </c>
      <c r="F1134">
        <v>4</v>
      </c>
      <c r="G1134" s="2" t="s">
        <v>343</v>
      </c>
      <c r="H1134" s="2" t="s">
        <v>46</v>
      </c>
      <c r="I1134" s="2" t="s">
        <v>72</v>
      </c>
      <c r="J1134" s="2" t="s">
        <v>110</v>
      </c>
      <c r="K1134">
        <v>1</v>
      </c>
      <c r="L1134" s="2" t="s">
        <v>50</v>
      </c>
      <c r="M1134">
        <v>13</v>
      </c>
      <c r="N1134">
        <v>919</v>
      </c>
      <c r="O1134">
        <v>110.28</v>
      </c>
      <c r="P1134">
        <v>153.16999999999999</v>
      </c>
      <c r="Q1134" s="2" t="s">
        <v>123</v>
      </c>
      <c r="R1134" s="2" t="s">
        <v>75</v>
      </c>
      <c r="T1134">
        <v>0</v>
      </c>
    </row>
    <row r="1135" spans="1:20" x14ac:dyDescent="0.2">
      <c r="A1135" s="2" t="s">
        <v>438</v>
      </c>
      <c r="B1135" s="2" t="s">
        <v>1791</v>
      </c>
      <c r="C1135" s="2" t="s">
        <v>37</v>
      </c>
      <c r="D1135">
        <v>9608</v>
      </c>
      <c r="E1135">
        <v>50570</v>
      </c>
      <c r="F1135">
        <v>4</v>
      </c>
      <c r="G1135" s="2" t="s">
        <v>343</v>
      </c>
      <c r="H1135" s="2" t="s">
        <v>54</v>
      </c>
      <c r="I1135" s="2" t="s">
        <v>55</v>
      </c>
      <c r="J1135" s="2" t="s">
        <v>56</v>
      </c>
      <c r="K1135">
        <v>1</v>
      </c>
      <c r="L1135" s="2" t="s">
        <v>380</v>
      </c>
      <c r="M1135">
        <v>13</v>
      </c>
      <c r="N1135">
        <v>919</v>
      </c>
      <c r="O1135">
        <v>110.28</v>
      </c>
      <c r="P1135">
        <v>153.16999999999999</v>
      </c>
      <c r="R1135" s="2" t="s">
        <v>58</v>
      </c>
      <c r="T1135">
        <v>0</v>
      </c>
    </row>
    <row r="1136" spans="1:20" x14ac:dyDescent="0.2">
      <c r="A1136" s="2" t="s">
        <v>217</v>
      </c>
      <c r="B1136" s="2" t="s">
        <v>1792</v>
      </c>
      <c r="C1136" s="2" t="s">
        <v>37</v>
      </c>
      <c r="D1136">
        <v>9608</v>
      </c>
      <c r="E1136">
        <v>50570</v>
      </c>
      <c r="F1136">
        <v>4</v>
      </c>
      <c r="G1136" s="2" t="s">
        <v>343</v>
      </c>
      <c r="H1136" s="2" t="s">
        <v>46</v>
      </c>
      <c r="I1136" s="2" t="s">
        <v>47</v>
      </c>
      <c r="J1136" s="2" t="s">
        <v>48</v>
      </c>
      <c r="K1136">
        <v>1</v>
      </c>
      <c r="L1136" s="2" t="s">
        <v>50</v>
      </c>
      <c r="M1136">
        <v>13</v>
      </c>
      <c r="N1136">
        <v>968.95</v>
      </c>
      <c r="O1136">
        <v>116.27</v>
      </c>
      <c r="P1136">
        <v>161.5</v>
      </c>
      <c r="Q1136" s="2" t="s">
        <v>123</v>
      </c>
      <c r="R1136" s="2" t="s">
        <v>75</v>
      </c>
      <c r="T1136">
        <v>0</v>
      </c>
    </row>
    <row r="1137" spans="1:21" x14ac:dyDescent="0.2">
      <c r="A1137" s="2" t="s">
        <v>50</v>
      </c>
      <c r="B1137" s="2" t="s">
        <v>1793</v>
      </c>
      <c r="C1137" s="2" t="s">
        <v>37</v>
      </c>
      <c r="D1137">
        <v>9608</v>
      </c>
      <c r="E1137">
        <v>50570</v>
      </c>
      <c r="F1137">
        <v>4</v>
      </c>
      <c r="G1137" s="2" t="s">
        <v>343</v>
      </c>
      <c r="H1137" s="2" t="s">
        <v>84</v>
      </c>
      <c r="I1137" s="2" t="s">
        <v>85</v>
      </c>
      <c r="J1137" s="2" t="s">
        <v>86</v>
      </c>
      <c r="K1137">
        <v>1</v>
      </c>
      <c r="L1137" s="2" t="s">
        <v>803</v>
      </c>
      <c r="M1137">
        <v>13</v>
      </c>
      <c r="N1137">
        <v>4244</v>
      </c>
      <c r="O1137">
        <v>509.28</v>
      </c>
      <c r="P1137">
        <v>707.33</v>
      </c>
      <c r="R1137" s="2" t="s">
        <v>75</v>
      </c>
      <c r="T1137">
        <v>0</v>
      </c>
    </row>
    <row r="1138" spans="1:21" x14ac:dyDescent="0.2">
      <c r="A1138" s="2" t="s">
        <v>421</v>
      </c>
      <c r="B1138" s="2" t="s">
        <v>1794</v>
      </c>
      <c r="C1138" s="2" t="s">
        <v>37</v>
      </c>
      <c r="D1138">
        <v>9608</v>
      </c>
      <c r="E1138">
        <v>50941</v>
      </c>
      <c r="F1138">
        <v>4</v>
      </c>
      <c r="G1138" s="2" t="s">
        <v>1795</v>
      </c>
      <c r="H1138" s="2" t="s">
        <v>54</v>
      </c>
      <c r="I1138" s="2" t="s">
        <v>55</v>
      </c>
      <c r="J1138" s="2" t="s">
        <v>56</v>
      </c>
      <c r="K1138">
        <v>1</v>
      </c>
      <c r="L1138" s="2" t="s">
        <v>455</v>
      </c>
      <c r="M1138">
        <v>13</v>
      </c>
      <c r="N1138">
        <v>419</v>
      </c>
      <c r="O1138">
        <v>50.28</v>
      </c>
      <c r="P1138">
        <v>69.83</v>
      </c>
      <c r="R1138" s="2" t="s">
        <v>58</v>
      </c>
      <c r="T1138">
        <v>0</v>
      </c>
    </row>
    <row r="1139" spans="1:21" x14ac:dyDescent="0.2">
      <c r="A1139" s="2" t="s">
        <v>141</v>
      </c>
      <c r="B1139" s="2" t="s">
        <v>1796</v>
      </c>
      <c r="C1139" s="2" t="s">
        <v>37</v>
      </c>
      <c r="D1139">
        <v>9608</v>
      </c>
      <c r="E1139">
        <v>53977</v>
      </c>
      <c r="F1139">
        <v>4</v>
      </c>
      <c r="G1139" s="2" t="s">
        <v>1797</v>
      </c>
      <c r="H1139" s="2" t="s">
        <v>54</v>
      </c>
      <c r="I1139" s="2" t="s">
        <v>55</v>
      </c>
      <c r="J1139" s="2" t="s">
        <v>56</v>
      </c>
      <c r="K1139">
        <v>1</v>
      </c>
      <c r="L1139" s="2" t="s">
        <v>380</v>
      </c>
      <c r="M1139">
        <v>13</v>
      </c>
      <c r="N1139">
        <v>749</v>
      </c>
      <c r="O1139">
        <v>89.88</v>
      </c>
      <c r="P1139">
        <v>124.83</v>
      </c>
      <c r="R1139" s="2" t="s">
        <v>58</v>
      </c>
      <c r="T1139">
        <v>0</v>
      </c>
    </row>
    <row r="1140" spans="1:21" x14ac:dyDescent="0.2">
      <c r="A1140" s="2" t="s">
        <v>497</v>
      </c>
      <c r="B1140" s="2" t="s">
        <v>1798</v>
      </c>
      <c r="C1140" s="2" t="s">
        <v>37</v>
      </c>
      <c r="D1140">
        <v>9608</v>
      </c>
      <c r="E1140">
        <v>55332</v>
      </c>
      <c r="F1140">
        <v>4</v>
      </c>
      <c r="G1140" s="2" t="s">
        <v>1799</v>
      </c>
      <c r="H1140" s="2" t="s">
        <v>46</v>
      </c>
      <c r="I1140" s="2" t="s">
        <v>47</v>
      </c>
      <c r="J1140" s="2" t="s">
        <v>48</v>
      </c>
      <c r="K1140">
        <v>1</v>
      </c>
      <c r="L1140" s="2" t="s">
        <v>67</v>
      </c>
      <c r="M1140">
        <v>13</v>
      </c>
      <c r="N1140">
        <v>979</v>
      </c>
      <c r="O1140">
        <v>117.48</v>
      </c>
      <c r="P1140">
        <v>163.16999999999999</v>
      </c>
      <c r="Q1140" s="2" t="s">
        <v>123</v>
      </c>
      <c r="R1140" s="2" t="s">
        <v>75</v>
      </c>
      <c r="T1140">
        <v>0</v>
      </c>
    </row>
    <row r="1141" spans="1:21" x14ac:dyDescent="0.2">
      <c r="A1141" s="2" t="s">
        <v>497</v>
      </c>
      <c r="B1141" s="2" t="s">
        <v>1800</v>
      </c>
      <c r="C1141" s="2" t="s">
        <v>37</v>
      </c>
      <c r="D1141">
        <v>9608</v>
      </c>
      <c r="E1141">
        <v>55332</v>
      </c>
      <c r="F1141">
        <v>4</v>
      </c>
      <c r="G1141" s="2" t="s">
        <v>1799</v>
      </c>
      <c r="H1141" s="2" t="s">
        <v>54</v>
      </c>
      <c r="I1141" s="2" t="s">
        <v>55</v>
      </c>
      <c r="J1141" s="2" t="s">
        <v>56</v>
      </c>
      <c r="K1141">
        <v>1</v>
      </c>
      <c r="L1141" s="2" t="s">
        <v>67</v>
      </c>
      <c r="M1141">
        <v>13</v>
      </c>
      <c r="N1141">
        <v>919</v>
      </c>
      <c r="O1141">
        <v>110.28</v>
      </c>
      <c r="P1141">
        <v>153.16999999999999</v>
      </c>
      <c r="R1141" s="2" t="s">
        <v>58</v>
      </c>
      <c r="T1141">
        <v>0</v>
      </c>
    </row>
    <row r="1142" spans="1:21" x14ac:dyDescent="0.2">
      <c r="A1142" s="2" t="s">
        <v>497</v>
      </c>
      <c r="B1142" s="2" t="s">
        <v>1801</v>
      </c>
      <c r="C1142" s="2" t="s">
        <v>37</v>
      </c>
      <c r="D1142">
        <v>9608</v>
      </c>
      <c r="E1142">
        <v>55332</v>
      </c>
      <c r="F1142">
        <v>4</v>
      </c>
      <c r="G1142" s="2" t="s">
        <v>1799</v>
      </c>
      <c r="H1142" s="2" t="s">
        <v>54</v>
      </c>
      <c r="I1142" s="2" t="s">
        <v>55</v>
      </c>
      <c r="J1142" s="2" t="s">
        <v>56</v>
      </c>
      <c r="K1142">
        <v>1</v>
      </c>
      <c r="L1142" s="2" t="s">
        <v>67</v>
      </c>
      <c r="M1142">
        <v>13</v>
      </c>
      <c r="N1142">
        <v>919</v>
      </c>
      <c r="O1142">
        <v>110.28</v>
      </c>
      <c r="P1142">
        <v>153.16999999999999</v>
      </c>
      <c r="R1142" s="2" t="s">
        <v>58</v>
      </c>
      <c r="T1142">
        <v>0</v>
      </c>
    </row>
    <row r="1143" spans="1:21" x14ac:dyDescent="0.2">
      <c r="A1143" s="2" t="s">
        <v>497</v>
      </c>
      <c r="B1143" s="2" t="s">
        <v>1802</v>
      </c>
      <c r="C1143" s="2" t="s">
        <v>37</v>
      </c>
      <c r="D1143">
        <v>9608</v>
      </c>
      <c r="E1143">
        <v>55332</v>
      </c>
      <c r="F1143">
        <v>4</v>
      </c>
      <c r="G1143" s="2" t="s">
        <v>1799</v>
      </c>
      <c r="H1143" s="2" t="s">
        <v>54</v>
      </c>
      <c r="I1143" s="2" t="s">
        <v>55</v>
      </c>
      <c r="J1143" s="2" t="s">
        <v>56</v>
      </c>
      <c r="K1143">
        <v>1</v>
      </c>
      <c r="L1143" s="2" t="s">
        <v>67</v>
      </c>
      <c r="M1143">
        <v>13</v>
      </c>
      <c r="N1143">
        <v>678.05</v>
      </c>
      <c r="O1143">
        <v>81.37</v>
      </c>
      <c r="P1143">
        <v>113.01</v>
      </c>
      <c r="R1143" s="2" t="s">
        <v>58</v>
      </c>
      <c r="T1143">
        <v>0</v>
      </c>
    </row>
    <row r="1144" spans="1:21" x14ac:dyDescent="0.2">
      <c r="A1144" s="2" t="s">
        <v>67</v>
      </c>
      <c r="B1144" s="2" t="s">
        <v>1803</v>
      </c>
      <c r="C1144" s="2" t="s">
        <v>37</v>
      </c>
      <c r="D1144">
        <v>9608</v>
      </c>
      <c r="E1144">
        <v>55332</v>
      </c>
      <c r="F1144">
        <v>4</v>
      </c>
      <c r="G1144" s="2" t="s">
        <v>1799</v>
      </c>
      <c r="H1144" s="2" t="s">
        <v>54</v>
      </c>
      <c r="I1144" s="2" t="s">
        <v>55</v>
      </c>
      <c r="J1144" s="2" t="s">
        <v>56</v>
      </c>
      <c r="K1144">
        <v>1</v>
      </c>
      <c r="L1144" s="2" t="s">
        <v>67</v>
      </c>
      <c r="M1144">
        <v>13</v>
      </c>
      <c r="N1144">
        <v>958.95</v>
      </c>
      <c r="O1144">
        <v>115.07</v>
      </c>
      <c r="P1144">
        <v>159.83000000000001</v>
      </c>
      <c r="R1144" s="2" t="s">
        <v>58</v>
      </c>
      <c r="T1144">
        <v>0</v>
      </c>
    </row>
    <row r="1145" spans="1:21" x14ac:dyDescent="0.2">
      <c r="A1145" s="2" t="s">
        <v>67</v>
      </c>
      <c r="B1145" s="2" t="s">
        <v>1804</v>
      </c>
      <c r="C1145" s="2" t="s">
        <v>37</v>
      </c>
      <c r="D1145">
        <v>9608</v>
      </c>
      <c r="E1145">
        <v>55332</v>
      </c>
      <c r="F1145">
        <v>4</v>
      </c>
      <c r="G1145" s="2" t="s">
        <v>1799</v>
      </c>
      <c r="H1145" s="2" t="s">
        <v>307</v>
      </c>
      <c r="I1145" s="2" t="s">
        <v>1805</v>
      </c>
      <c r="J1145" s="2" t="s">
        <v>48</v>
      </c>
      <c r="K1145">
        <v>1</v>
      </c>
      <c r="L1145" s="2" t="s">
        <v>67</v>
      </c>
      <c r="M1145">
        <v>13</v>
      </c>
      <c r="N1145">
        <v>919</v>
      </c>
      <c r="O1145">
        <v>110.28</v>
      </c>
      <c r="P1145">
        <v>153.16999999999999</v>
      </c>
      <c r="Q1145" s="2" t="s">
        <v>123</v>
      </c>
      <c r="R1145" s="2" t="s">
        <v>309</v>
      </c>
      <c r="T1145">
        <v>0</v>
      </c>
    </row>
    <row r="1146" spans="1:21" x14ac:dyDescent="0.2">
      <c r="A1146" s="2" t="s">
        <v>67</v>
      </c>
      <c r="B1146" s="2" t="s">
        <v>1806</v>
      </c>
      <c r="C1146" s="2" t="s">
        <v>37</v>
      </c>
      <c r="D1146">
        <v>9608</v>
      </c>
      <c r="E1146">
        <v>55332</v>
      </c>
      <c r="F1146">
        <v>4</v>
      </c>
      <c r="G1146" s="2" t="s">
        <v>1799</v>
      </c>
      <c r="H1146" s="2" t="s">
        <v>307</v>
      </c>
      <c r="I1146" s="2" t="s">
        <v>1805</v>
      </c>
      <c r="J1146" s="2" t="s">
        <v>48</v>
      </c>
      <c r="K1146">
        <v>1</v>
      </c>
      <c r="L1146" s="2" t="s">
        <v>67</v>
      </c>
      <c r="M1146">
        <v>13</v>
      </c>
      <c r="N1146">
        <v>919</v>
      </c>
      <c r="O1146">
        <v>110.28</v>
      </c>
      <c r="P1146">
        <v>153.16999999999999</v>
      </c>
      <c r="Q1146" s="2" t="s">
        <v>123</v>
      </c>
      <c r="R1146" s="2" t="s">
        <v>309</v>
      </c>
      <c r="T1146">
        <v>0</v>
      </c>
    </row>
    <row r="1147" spans="1:21" x14ac:dyDescent="0.2">
      <c r="A1147" s="2" t="s">
        <v>50</v>
      </c>
      <c r="B1147" s="2" t="s">
        <v>1807</v>
      </c>
      <c r="C1147" s="2" t="s">
        <v>37</v>
      </c>
      <c r="D1147">
        <v>9608</v>
      </c>
      <c r="E1147">
        <v>55332</v>
      </c>
      <c r="F1147">
        <v>4</v>
      </c>
      <c r="G1147" s="2" t="s">
        <v>1799</v>
      </c>
      <c r="H1147" s="2" t="s">
        <v>46</v>
      </c>
      <c r="I1147" s="2" t="s">
        <v>47</v>
      </c>
      <c r="J1147" s="2" t="s">
        <v>48</v>
      </c>
      <c r="K1147">
        <v>1</v>
      </c>
      <c r="L1147" s="2" t="s">
        <v>514</v>
      </c>
      <c r="M1147">
        <v>13</v>
      </c>
      <c r="N1147">
        <v>1058</v>
      </c>
      <c r="O1147">
        <v>126.96</v>
      </c>
      <c r="P1147">
        <v>176.33</v>
      </c>
      <c r="Q1147" s="2" t="s">
        <v>123</v>
      </c>
      <c r="R1147" s="2" t="s">
        <v>75</v>
      </c>
      <c r="T1147">
        <v>0</v>
      </c>
    </row>
    <row r="1148" spans="1:21" x14ac:dyDescent="0.2">
      <c r="A1148" s="2" t="s">
        <v>217</v>
      </c>
      <c r="B1148" s="2" t="s">
        <v>1808</v>
      </c>
      <c r="C1148" s="2" t="s">
        <v>37</v>
      </c>
      <c r="D1148">
        <v>9608</v>
      </c>
      <c r="E1148">
        <v>55332</v>
      </c>
      <c r="F1148">
        <v>4</v>
      </c>
      <c r="G1148" s="2" t="s">
        <v>1799</v>
      </c>
      <c r="H1148" s="2" t="s">
        <v>97</v>
      </c>
      <c r="I1148" s="2" t="s">
        <v>98</v>
      </c>
      <c r="J1148" s="2" t="s">
        <v>99</v>
      </c>
      <c r="K1148">
        <v>1</v>
      </c>
      <c r="L1148" s="2" t="s">
        <v>380</v>
      </c>
      <c r="M1148">
        <v>13</v>
      </c>
      <c r="N1148">
        <v>919</v>
      </c>
      <c r="O1148">
        <v>110.28</v>
      </c>
      <c r="P1148">
        <v>153.16999999999999</v>
      </c>
      <c r="Q1148" s="2" t="s">
        <v>89</v>
      </c>
      <c r="R1148" s="2" t="s">
        <v>43</v>
      </c>
      <c r="T1148">
        <v>0</v>
      </c>
      <c r="U1148">
        <v>11</v>
      </c>
    </row>
    <row r="1149" spans="1:21" x14ac:dyDescent="0.2">
      <c r="A1149" s="2" t="s">
        <v>421</v>
      </c>
      <c r="B1149" s="2" t="s">
        <v>1809</v>
      </c>
      <c r="C1149" s="2" t="s">
        <v>37</v>
      </c>
      <c r="D1149">
        <v>9608</v>
      </c>
      <c r="E1149">
        <v>55332</v>
      </c>
      <c r="F1149">
        <v>4</v>
      </c>
      <c r="G1149" s="2" t="s">
        <v>1799</v>
      </c>
      <c r="H1149" s="2" t="s">
        <v>46</v>
      </c>
      <c r="I1149" s="2" t="s">
        <v>72</v>
      </c>
      <c r="J1149" s="2" t="s">
        <v>48</v>
      </c>
      <c r="K1149">
        <v>1</v>
      </c>
      <c r="L1149" s="2" t="s">
        <v>160</v>
      </c>
      <c r="M1149">
        <v>13</v>
      </c>
      <c r="N1149">
        <v>2799</v>
      </c>
      <c r="O1149">
        <v>335.88</v>
      </c>
      <c r="P1149">
        <v>466.5</v>
      </c>
      <c r="R1149" s="2" t="s">
        <v>75</v>
      </c>
      <c r="T1149">
        <v>0</v>
      </c>
      <c r="U1149">
        <v>11</v>
      </c>
    </row>
    <row r="1150" spans="1:21" x14ac:dyDescent="0.2">
      <c r="A1150" s="2" t="s">
        <v>497</v>
      </c>
      <c r="B1150" s="2" t="s">
        <v>1810</v>
      </c>
      <c r="C1150" s="2" t="s">
        <v>37</v>
      </c>
      <c r="D1150">
        <v>9608</v>
      </c>
      <c r="E1150">
        <v>55332</v>
      </c>
      <c r="F1150">
        <v>4</v>
      </c>
      <c r="G1150" s="2" t="s">
        <v>1799</v>
      </c>
      <c r="H1150" s="2" t="s">
        <v>46</v>
      </c>
      <c r="I1150" s="2" t="s">
        <v>47</v>
      </c>
      <c r="J1150" s="2" t="s">
        <v>48</v>
      </c>
      <c r="K1150">
        <v>1</v>
      </c>
      <c r="L1150" s="2" t="s">
        <v>67</v>
      </c>
      <c r="M1150">
        <v>13</v>
      </c>
      <c r="N1150">
        <v>919</v>
      </c>
      <c r="O1150">
        <v>110.28</v>
      </c>
      <c r="P1150">
        <v>153.16999999999999</v>
      </c>
      <c r="Q1150" s="2" t="s">
        <v>123</v>
      </c>
      <c r="R1150" s="2" t="s">
        <v>75</v>
      </c>
      <c r="T1150">
        <v>0</v>
      </c>
    </row>
    <row r="1151" spans="1:21" x14ac:dyDescent="0.2">
      <c r="A1151" s="2" t="s">
        <v>497</v>
      </c>
      <c r="B1151" s="2" t="s">
        <v>1811</v>
      </c>
      <c r="C1151" s="2" t="s">
        <v>37</v>
      </c>
      <c r="D1151">
        <v>9608</v>
      </c>
      <c r="E1151">
        <v>55332</v>
      </c>
      <c r="F1151">
        <v>4</v>
      </c>
      <c r="G1151" s="2" t="s">
        <v>1799</v>
      </c>
      <c r="H1151" s="2" t="s">
        <v>54</v>
      </c>
      <c r="I1151" s="2" t="s">
        <v>55</v>
      </c>
      <c r="J1151" s="2" t="s">
        <v>56</v>
      </c>
      <c r="K1151">
        <v>1</v>
      </c>
      <c r="L1151" s="2" t="s">
        <v>67</v>
      </c>
      <c r="M1151">
        <v>13</v>
      </c>
      <c r="N1151">
        <v>316</v>
      </c>
      <c r="O1151">
        <v>37.92</v>
      </c>
      <c r="P1151">
        <v>52.66</v>
      </c>
      <c r="R1151" s="2" t="s">
        <v>58</v>
      </c>
      <c r="T1151">
        <v>0</v>
      </c>
    </row>
    <row r="1152" spans="1:21" x14ac:dyDescent="0.2">
      <c r="A1152" s="2" t="s">
        <v>497</v>
      </c>
      <c r="B1152" s="2" t="s">
        <v>1812</v>
      </c>
      <c r="C1152" s="2" t="s">
        <v>37</v>
      </c>
      <c r="D1152">
        <v>9608</v>
      </c>
      <c r="E1152">
        <v>55332</v>
      </c>
      <c r="F1152">
        <v>4</v>
      </c>
      <c r="G1152" s="2" t="s">
        <v>1799</v>
      </c>
      <c r="H1152" s="2" t="s">
        <v>46</v>
      </c>
      <c r="I1152" s="2" t="s">
        <v>47</v>
      </c>
      <c r="J1152" s="2" t="s">
        <v>48</v>
      </c>
      <c r="K1152">
        <v>1</v>
      </c>
      <c r="L1152" s="2" t="s">
        <v>67</v>
      </c>
      <c r="M1152">
        <v>13</v>
      </c>
      <c r="N1152">
        <v>919</v>
      </c>
      <c r="O1152">
        <v>110.28</v>
      </c>
      <c r="P1152">
        <v>153.16999999999999</v>
      </c>
      <c r="Q1152" s="2" t="s">
        <v>123</v>
      </c>
      <c r="R1152" s="2" t="s">
        <v>75</v>
      </c>
      <c r="T1152">
        <v>0</v>
      </c>
    </row>
    <row r="1153" spans="1:21" x14ac:dyDescent="0.2">
      <c r="A1153" s="2" t="s">
        <v>497</v>
      </c>
      <c r="B1153" s="2" t="s">
        <v>1813</v>
      </c>
      <c r="C1153" s="2" t="s">
        <v>37</v>
      </c>
      <c r="D1153">
        <v>9608</v>
      </c>
      <c r="E1153">
        <v>57873</v>
      </c>
      <c r="F1153">
        <v>4</v>
      </c>
      <c r="G1153" s="2" t="s">
        <v>1814</v>
      </c>
      <c r="H1153" s="2" t="s">
        <v>54</v>
      </c>
      <c r="I1153" s="2" t="s">
        <v>55</v>
      </c>
      <c r="J1153" s="2" t="s">
        <v>56</v>
      </c>
      <c r="K1153">
        <v>1</v>
      </c>
      <c r="L1153" s="2" t="s">
        <v>497</v>
      </c>
      <c r="M1153">
        <v>13</v>
      </c>
      <c r="N1153">
        <v>809</v>
      </c>
      <c r="O1153">
        <v>97.08</v>
      </c>
      <c r="P1153">
        <v>134.83000000000001</v>
      </c>
      <c r="R1153" s="2" t="s">
        <v>58</v>
      </c>
      <c r="T1153">
        <v>0</v>
      </c>
    </row>
    <row r="1154" spans="1:21" x14ac:dyDescent="0.2">
      <c r="A1154" s="2" t="s">
        <v>497</v>
      </c>
      <c r="B1154" s="2" t="s">
        <v>1815</v>
      </c>
      <c r="C1154" s="2" t="s">
        <v>37</v>
      </c>
      <c r="D1154">
        <v>9608</v>
      </c>
      <c r="E1154">
        <v>57873</v>
      </c>
      <c r="F1154">
        <v>4</v>
      </c>
      <c r="G1154" s="2" t="s">
        <v>1814</v>
      </c>
      <c r="H1154" s="2" t="s">
        <v>54</v>
      </c>
      <c r="I1154" s="2" t="s">
        <v>55</v>
      </c>
      <c r="J1154" s="2" t="s">
        <v>56</v>
      </c>
      <c r="K1154">
        <v>1</v>
      </c>
      <c r="L1154" s="2" t="s">
        <v>497</v>
      </c>
      <c r="M1154">
        <v>13</v>
      </c>
      <c r="N1154">
        <v>979</v>
      </c>
      <c r="O1154">
        <v>117.48</v>
      </c>
      <c r="P1154">
        <v>163.16999999999999</v>
      </c>
      <c r="R1154" s="2" t="s">
        <v>58</v>
      </c>
      <c r="T1154">
        <v>0</v>
      </c>
    </row>
    <row r="1155" spans="1:21" x14ac:dyDescent="0.2">
      <c r="A1155" s="2" t="s">
        <v>160</v>
      </c>
      <c r="B1155" s="2" t="s">
        <v>1816</v>
      </c>
      <c r="C1155" s="2" t="s">
        <v>37</v>
      </c>
      <c r="D1155">
        <v>9608</v>
      </c>
      <c r="E1155">
        <v>57873</v>
      </c>
      <c r="F1155">
        <v>4</v>
      </c>
      <c r="G1155" s="2" t="s">
        <v>1814</v>
      </c>
      <c r="H1155" s="2" t="s">
        <v>54</v>
      </c>
      <c r="I1155" s="2" t="s">
        <v>55</v>
      </c>
      <c r="J1155" s="2" t="s">
        <v>56</v>
      </c>
      <c r="K1155">
        <v>1</v>
      </c>
      <c r="L1155" s="2" t="s">
        <v>570</v>
      </c>
      <c r="M1155">
        <v>13</v>
      </c>
      <c r="N1155">
        <v>269.75</v>
      </c>
      <c r="O1155">
        <v>32.369999999999997</v>
      </c>
      <c r="P1155">
        <v>44.96</v>
      </c>
      <c r="R1155" s="2" t="s">
        <v>58</v>
      </c>
      <c r="T1155">
        <v>0</v>
      </c>
    </row>
    <row r="1156" spans="1:21" x14ac:dyDescent="0.2">
      <c r="A1156" s="2" t="s">
        <v>67</v>
      </c>
      <c r="B1156" s="2" t="s">
        <v>1817</v>
      </c>
      <c r="C1156" s="2" t="s">
        <v>37</v>
      </c>
      <c r="D1156">
        <v>9608</v>
      </c>
      <c r="E1156">
        <v>57873</v>
      </c>
      <c r="F1156">
        <v>4</v>
      </c>
      <c r="G1156" s="2" t="s">
        <v>1814</v>
      </c>
      <c r="H1156" s="2" t="s">
        <v>54</v>
      </c>
      <c r="I1156" s="2" t="s">
        <v>55</v>
      </c>
      <c r="J1156" s="2" t="s">
        <v>56</v>
      </c>
      <c r="K1156">
        <v>1</v>
      </c>
      <c r="L1156" s="2" t="s">
        <v>438</v>
      </c>
      <c r="M1156">
        <v>13</v>
      </c>
      <c r="N1156">
        <v>919</v>
      </c>
      <c r="O1156">
        <v>110.28</v>
      </c>
      <c r="P1156">
        <v>153.16999999999999</v>
      </c>
      <c r="R1156" s="2" t="s">
        <v>58</v>
      </c>
      <c r="T1156">
        <v>0</v>
      </c>
    </row>
    <row r="1157" spans="1:21" x14ac:dyDescent="0.2">
      <c r="A1157" s="2" t="s">
        <v>304</v>
      </c>
      <c r="B1157" s="2" t="s">
        <v>1818</v>
      </c>
      <c r="C1157" s="2" t="s">
        <v>37</v>
      </c>
      <c r="D1157">
        <v>9511</v>
      </c>
      <c r="E1157">
        <v>41673</v>
      </c>
      <c r="F1157">
        <v>4</v>
      </c>
      <c r="G1157" s="2" t="s">
        <v>638</v>
      </c>
      <c r="H1157" s="2" t="s">
        <v>84</v>
      </c>
      <c r="I1157" s="2" t="s">
        <v>79</v>
      </c>
      <c r="J1157" s="2" t="s">
        <v>126</v>
      </c>
      <c r="K1157">
        <v>1</v>
      </c>
      <c r="L1157" s="2" t="s">
        <v>421</v>
      </c>
      <c r="M1157">
        <v>13</v>
      </c>
      <c r="N1157">
        <v>314.10000000000002</v>
      </c>
      <c r="O1157">
        <v>37.69</v>
      </c>
      <c r="P1157">
        <v>52.35</v>
      </c>
      <c r="Q1157" s="2" t="s">
        <v>123</v>
      </c>
      <c r="R1157" s="2" t="s">
        <v>75</v>
      </c>
      <c r="S1157">
        <v>1</v>
      </c>
      <c r="T1157">
        <v>1</v>
      </c>
      <c r="U1157">
        <v>10</v>
      </c>
    </row>
    <row r="1158" spans="1:21" x14ac:dyDescent="0.2">
      <c r="A1158" s="2" t="s">
        <v>438</v>
      </c>
      <c r="B1158" s="2" t="s">
        <v>1819</v>
      </c>
      <c r="C1158" s="2" t="s">
        <v>37</v>
      </c>
      <c r="D1158">
        <v>9511</v>
      </c>
      <c r="E1158">
        <v>41673</v>
      </c>
      <c r="F1158">
        <v>4</v>
      </c>
      <c r="G1158" s="2" t="s">
        <v>638</v>
      </c>
      <c r="H1158" s="2" t="s">
        <v>46</v>
      </c>
      <c r="I1158" s="2" t="s">
        <v>47</v>
      </c>
      <c r="J1158" s="2" t="s">
        <v>48</v>
      </c>
      <c r="K1158">
        <v>1</v>
      </c>
      <c r="L1158" s="2" t="s">
        <v>380</v>
      </c>
      <c r="M1158">
        <v>13</v>
      </c>
      <c r="N1158">
        <v>273</v>
      </c>
      <c r="O1158">
        <v>32.76</v>
      </c>
      <c r="P1158">
        <v>45.5</v>
      </c>
      <c r="Q1158" s="2" t="s">
        <v>123</v>
      </c>
      <c r="R1158" s="2" t="s">
        <v>75</v>
      </c>
      <c r="T1158">
        <v>0</v>
      </c>
    </row>
    <row r="1159" spans="1:21" x14ac:dyDescent="0.2">
      <c r="A1159" s="2" t="s">
        <v>438</v>
      </c>
      <c r="B1159" s="2" t="s">
        <v>1820</v>
      </c>
      <c r="C1159" s="2" t="s">
        <v>37</v>
      </c>
      <c r="D1159">
        <v>9578</v>
      </c>
      <c r="E1159">
        <v>47917</v>
      </c>
      <c r="F1159">
        <v>4</v>
      </c>
      <c r="G1159" s="2" t="s">
        <v>1821</v>
      </c>
      <c r="H1159" s="2" t="s">
        <v>46</v>
      </c>
      <c r="I1159" s="2" t="s">
        <v>47</v>
      </c>
      <c r="J1159" s="2" t="s">
        <v>48</v>
      </c>
      <c r="K1159">
        <v>1</v>
      </c>
      <c r="L1159" s="2" t="s">
        <v>50</v>
      </c>
      <c r="M1159">
        <v>13</v>
      </c>
      <c r="N1159">
        <v>3285</v>
      </c>
      <c r="O1159">
        <v>394.2</v>
      </c>
      <c r="P1159">
        <v>547.5</v>
      </c>
      <c r="Q1159" s="2" t="s">
        <v>123</v>
      </c>
      <c r="R1159" s="2" t="s">
        <v>75</v>
      </c>
      <c r="T1159">
        <v>0</v>
      </c>
    </row>
    <row r="1160" spans="1:21" x14ac:dyDescent="0.2">
      <c r="A1160" s="2" t="s">
        <v>160</v>
      </c>
      <c r="B1160" s="2" t="s">
        <v>1822</v>
      </c>
      <c r="C1160" s="2" t="s">
        <v>37</v>
      </c>
      <c r="D1160">
        <v>9608</v>
      </c>
      <c r="E1160">
        <v>57873</v>
      </c>
      <c r="F1160">
        <v>4</v>
      </c>
      <c r="G1160" s="2" t="s">
        <v>1814</v>
      </c>
      <c r="H1160" s="2" t="s">
        <v>54</v>
      </c>
      <c r="I1160" s="2" t="s">
        <v>55</v>
      </c>
      <c r="J1160" s="2" t="s">
        <v>56</v>
      </c>
      <c r="K1160">
        <v>1</v>
      </c>
      <c r="L1160" s="2" t="s">
        <v>1823</v>
      </c>
      <c r="M1160">
        <v>13</v>
      </c>
      <c r="N1160">
        <v>979</v>
      </c>
      <c r="O1160">
        <v>117.48</v>
      </c>
      <c r="P1160">
        <v>163.16999999999999</v>
      </c>
      <c r="R1160" s="2" t="s">
        <v>58</v>
      </c>
      <c r="T1160">
        <v>0</v>
      </c>
    </row>
    <row r="1161" spans="1:21" x14ac:dyDescent="0.2">
      <c r="A1161" s="2" t="s">
        <v>160</v>
      </c>
      <c r="B1161" s="2" t="s">
        <v>1824</v>
      </c>
      <c r="C1161" s="2" t="s">
        <v>37</v>
      </c>
      <c r="D1161">
        <v>9608</v>
      </c>
      <c r="E1161">
        <v>57873</v>
      </c>
      <c r="F1161">
        <v>4</v>
      </c>
      <c r="G1161" s="2" t="s">
        <v>1814</v>
      </c>
      <c r="H1161" s="2" t="s">
        <v>54</v>
      </c>
      <c r="I1161" s="2" t="s">
        <v>55</v>
      </c>
      <c r="J1161" s="2" t="s">
        <v>56</v>
      </c>
      <c r="K1161">
        <v>1</v>
      </c>
      <c r="L1161" s="2" t="s">
        <v>1823</v>
      </c>
      <c r="M1161">
        <v>13</v>
      </c>
      <c r="N1161">
        <v>979.4</v>
      </c>
      <c r="O1161">
        <v>117.53</v>
      </c>
      <c r="P1161">
        <v>163.24</v>
      </c>
      <c r="R1161" s="2" t="s">
        <v>58</v>
      </c>
      <c r="T1161">
        <v>0</v>
      </c>
    </row>
    <row r="1162" spans="1:21" x14ac:dyDescent="0.2">
      <c r="A1162" s="2" t="s">
        <v>380</v>
      </c>
      <c r="B1162" s="2" t="s">
        <v>1825</v>
      </c>
      <c r="C1162" s="2" t="s">
        <v>37</v>
      </c>
      <c r="D1162">
        <v>9608</v>
      </c>
      <c r="E1162">
        <v>66003</v>
      </c>
      <c r="F1162">
        <v>4</v>
      </c>
      <c r="G1162" s="2" t="s">
        <v>1826</v>
      </c>
      <c r="H1162" s="2" t="s">
        <v>54</v>
      </c>
      <c r="I1162" s="2" t="s">
        <v>55</v>
      </c>
      <c r="J1162" s="2" t="s">
        <v>56</v>
      </c>
      <c r="K1162">
        <v>1</v>
      </c>
      <c r="L1162" s="2" t="s">
        <v>803</v>
      </c>
      <c r="M1162">
        <v>13</v>
      </c>
      <c r="N1162">
        <v>1158.95</v>
      </c>
      <c r="O1162">
        <v>139.07</v>
      </c>
      <c r="P1162">
        <v>193.16</v>
      </c>
      <c r="R1162" s="2" t="s">
        <v>58</v>
      </c>
      <c r="T1162">
        <v>0</v>
      </c>
    </row>
    <row r="1163" spans="1:21" x14ac:dyDescent="0.2">
      <c r="A1163" s="2" t="s">
        <v>380</v>
      </c>
      <c r="B1163" s="2" t="s">
        <v>1827</v>
      </c>
      <c r="C1163" s="2" t="s">
        <v>37</v>
      </c>
      <c r="D1163">
        <v>9608</v>
      </c>
      <c r="E1163">
        <v>67617</v>
      </c>
      <c r="F1163">
        <v>4</v>
      </c>
      <c r="G1163" s="2" t="s">
        <v>1828</v>
      </c>
      <c r="H1163" s="2" t="s">
        <v>54</v>
      </c>
      <c r="I1163" s="2" t="s">
        <v>55</v>
      </c>
      <c r="J1163" s="2" t="s">
        <v>56</v>
      </c>
      <c r="K1163">
        <v>1</v>
      </c>
      <c r="L1163" s="2" t="s">
        <v>286</v>
      </c>
      <c r="M1163">
        <v>13</v>
      </c>
      <c r="N1163">
        <v>919</v>
      </c>
      <c r="O1163">
        <v>110.28</v>
      </c>
      <c r="P1163">
        <v>153.16999999999999</v>
      </c>
      <c r="R1163" s="2" t="s">
        <v>58</v>
      </c>
      <c r="T1163">
        <v>0</v>
      </c>
    </row>
    <row r="1164" spans="1:21" x14ac:dyDescent="0.2">
      <c r="A1164" s="2" t="s">
        <v>50</v>
      </c>
      <c r="B1164" s="2" t="s">
        <v>1829</v>
      </c>
      <c r="C1164" s="2" t="s">
        <v>37</v>
      </c>
      <c r="D1164">
        <v>9608</v>
      </c>
      <c r="E1164">
        <v>67617</v>
      </c>
      <c r="F1164">
        <v>4</v>
      </c>
      <c r="G1164" s="2" t="s">
        <v>1828</v>
      </c>
      <c r="H1164" s="2" t="s">
        <v>54</v>
      </c>
      <c r="I1164" s="2" t="s">
        <v>55</v>
      </c>
      <c r="J1164" s="2" t="s">
        <v>56</v>
      </c>
      <c r="K1164">
        <v>1</v>
      </c>
      <c r="L1164" s="2" t="s">
        <v>570</v>
      </c>
      <c r="M1164">
        <v>13</v>
      </c>
      <c r="N1164">
        <v>3131</v>
      </c>
      <c r="O1164">
        <v>375.72</v>
      </c>
      <c r="P1164">
        <v>521.83000000000004</v>
      </c>
      <c r="R1164" s="2" t="s">
        <v>58</v>
      </c>
      <c r="T1164">
        <v>0</v>
      </c>
    </row>
    <row r="1165" spans="1:21" x14ac:dyDescent="0.2">
      <c r="A1165" s="2" t="s">
        <v>160</v>
      </c>
      <c r="B1165" s="2" t="s">
        <v>1830</v>
      </c>
      <c r="C1165" s="2" t="s">
        <v>37</v>
      </c>
      <c r="D1165">
        <v>9608</v>
      </c>
      <c r="E1165">
        <v>67617</v>
      </c>
      <c r="F1165">
        <v>4</v>
      </c>
      <c r="G1165" s="2" t="s">
        <v>1828</v>
      </c>
      <c r="H1165" s="2" t="s">
        <v>54</v>
      </c>
      <c r="I1165" s="2" t="s">
        <v>55</v>
      </c>
      <c r="J1165" s="2" t="s">
        <v>56</v>
      </c>
      <c r="K1165">
        <v>1</v>
      </c>
      <c r="L1165" s="2" t="s">
        <v>292</v>
      </c>
      <c r="M1165">
        <v>13</v>
      </c>
      <c r="N1165">
        <v>919</v>
      </c>
      <c r="O1165">
        <v>110.28</v>
      </c>
      <c r="P1165">
        <v>153.16999999999999</v>
      </c>
      <c r="R1165" s="2" t="s">
        <v>58</v>
      </c>
      <c r="T1165">
        <v>0</v>
      </c>
    </row>
    <row r="1166" spans="1:21" x14ac:dyDescent="0.2">
      <c r="A1166" s="2" t="s">
        <v>217</v>
      </c>
      <c r="B1166" s="2" t="s">
        <v>1831</v>
      </c>
      <c r="C1166" s="2" t="s">
        <v>37</v>
      </c>
      <c r="D1166">
        <v>9608</v>
      </c>
      <c r="E1166">
        <v>67617</v>
      </c>
      <c r="F1166">
        <v>4</v>
      </c>
      <c r="G1166" s="2" t="s">
        <v>1828</v>
      </c>
      <c r="H1166" s="2" t="s">
        <v>46</v>
      </c>
      <c r="I1166" s="2" t="s">
        <v>47</v>
      </c>
      <c r="J1166" s="2" t="s">
        <v>48</v>
      </c>
      <c r="K1166">
        <v>1</v>
      </c>
      <c r="L1166" s="2" t="s">
        <v>380</v>
      </c>
      <c r="M1166">
        <v>13</v>
      </c>
      <c r="N1166">
        <v>979.05</v>
      </c>
      <c r="O1166">
        <v>117.49</v>
      </c>
      <c r="P1166">
        <v>163.18</v>
      </c>
      <c r="Q1166" s="2" t="s">
        <v>123</v>
      </c>
      <c r="R1166" s="2" t="s">
        <v>75</v>
      </c>
      <c r="T1166">
        <v>0</v>
      </c>
    </row>
    <row r="1167" spans="1:21" x14ac:dyDescent="0.2">
      <c r="A1167" s="2" t="s">
        <v>304</v>
      </c>
      <c r="B1167" s="2" t="s">
        <v>1832</v>
      </c>
      <c r="C1167" s="2" t="s">
        <v>37</v>
      </c>
      <c r="D1167">
        <v>9681</v>
      </c>
      <c r="E1167">
        <v>59245</v>
      </c>
      <c r="F1167">
        <v>5</v>
      </c>
      <c r="G1167" s="2" t="s">
        <v>1833</v>
      </c>
      <c r="H1167" s="2" t="s">
        <v>54</v>
      </c>
      <c r="I1167" s="2" t="s">
        <v>55</v>
      </c>
      <c r="J1167" s="2" t="s">
        <v>56</v>
      </c>
      <c r="K1167">
        <v>1</v>
      </c>
      <c r="L1167" s="2" t="s">
        <v>1299</v>
      </c>
      <c r="M1167">
        <v>13</v>
      </c>
      <c r="N1167">
        <v>195</v>
      </c>
      <c r="O1167">
        <v>23.4</v>
      </c>
      <c r="P1167">
        <v>32.5</v>
      </c>
      <c r="R1167" s="2" t="s">
        <v>58</v>
      </c>
      <c r="T1167">
        <v>0</v>
      </c>
    </row>
    <row r="1168" spans="1:21" x14ac:dyDescent="0.2">
      <c r="A1168" s="2" t="s">
        <v>67</v>
      </c>
      <c r="B1168" s="2" t="s">
        <v>1834</v>
      </c>
      <c r="C1168" s="2" t="s">
        <v>37</v>
      </c>
      <c r="D1168">
        <v>9691</v>
      </c>
      <c r="E1168">
        <v>60315</v>
      </c>
      <c r="F1168">
        <v>4</v>
      </c>
      <c r="G1168" s="2" t="s">
        <v>516</v>
      </c>
      <c r="H1168" s="2" t="s">
        <v>54</v>
      </c>
      <c r="I1168" s="2" t="s">
        <v>55</v>
      </c>
      <c r="J1168" s="2" t="s">
        <v>56</v>
      </c>
      <c r="K1168">
        <v>1</v>
      </c>
      <c r="L1168" s="2" t="s">
        <v>123</v>
      </c>
      <c r="M1168">
        <v>13</v>
      </c>
      <c r="N1168">
        <v>507</v>
      </c>
      <c r="O1168">
        <v>60.84</v>
      </c>
      <c r="P1168">
        <v>84.5</v>
      </c>
      <c r="R1168" s="2" t="s">
        <v>58</v>
      </c>
      <c r="T1168">
        <v>0</v>
      </c>
    </row>
    <row r="1169" spans="1:21" x14ac:dyDescent="0.2">
      <c r="A1169" s="2" t="s">
        <v>67</v>
      </c>
      <c r="B1169" s="2" t="s">
        <v>1835</v>
      </c>
      <c r="C1169" s="2" t="s">
        <v>37</v>
      </c>
      <c r="D1169">
        <v>9691</v>
      </c>
      <c r="E1169">
        <v>50308</v>
      </c>
      <c r="F1169">
        <v>4</v>
      </c>
      <c r="G1169" s="2" t="s">
        <v>1836</v>
      </c>
      <c r="H1169" s="2" t="s">
        <v>54</v>
      </c>
      <c r="I1169" s="2" t="s">
        <v>55</v>
      </c>
      <c r="J1169" s="2" t="s">
        <v>56</v>
      </c>
      <c r="K1169">
        <v>1</v>
      </c>
      <c r="L1169" s="2" t="s">
        <v>1837</v>
      </c>
      <c r="M1169">
        <v>13</v>
      </c>
      <c r="N1169">
        <v>210</v>
      </c>
      <c r="O1169">
        <v>25.2</v>
      </c>
      <c r="P1169">
        <v>35</v>
      </c>
      <c r="R1169" s="2" t="s">
        <v>58</v>
      </c>
      <c r="T1169">
        <v>0</v>
      </c>
    </row>
    <row r="1170" spans="1:21" x14ac:dyDescent="0.2">
      <c r="A1170" s="2" t="s">
        <v>160</v>
      </c>
      <c r="B1170" s="2" t="s">
        <v>1838</v>
      </c>
      <c r="C1170" s="2" t="s">
        <v>37</v>
      </c>
      <c r="D1170">
        <v>9691</v>
      </c>
      <c r="E1170">
        <v>50309</v>
      </c>
      <c r="F1170">
        <v>1</v>
      </c>
      <c r="G1170" s="2" t="s">
        <v>1839</v>
      </c>
      <c r="H1170" s="2" t="s">
        <v>54</v>
      </c>
      <c r="I1170" s="2" t="s">
        <v>55</v>
      </c>
      <c r="J1170" s="2" t="s">
        <v>56</v>
      </c>
      <c r="K1170">
        <v>1</v>
      </c>
      <c r="L1170" s="2" t="s">
        <v>217</v>
      </c>
      <c r="M1170">
        <v>13</v>
      </c>
      <c r="N1170">
        <v>470</v>
      </c>
      <c r="O1170">
        <v>56.4</v>
      </c>
      <c r="P1170">
        <v>78.33</v>
      </c>
      <c r="R1170" s="2" t="s">
        <v>58</v>
      </c>
      <c r="T1170">
        <v>0</v>
      </c>
    </row>
    <row r="1171" spans="1:21" x14ac:dyDescent="0.2">
      <c r="A1171" s="2" t="s">
        <v>438</v>
      </c>
      <c r="B1171" s="2" t="s">
        <v>1840</v>
      </c>
      <c r="C1171" s="2" t="s">
        <v>37</v>
      </c>
      <c r="D1171">
        <v>9691</v>
      </c>
      <c r="E1171">
        <v>50307</v>
      </c>
      <c r="F1171">
        <v>1</v>
      </c>
      <c r="G1171" s="2" t="s">
        <v>1841</v>
      </c>
      <c r="H1171" s="2" t="s">
        <v>84</v>
      </c>
      <c r="I1171" s="2" t="s">
        <v>79</v>
      </c>
      <c r="J1171" s="2" t="s">
        <v>126</v>
      </c>
      <c r="K1171">
        <v>1</v>
      </c>
      <c r="L1171" s="2" t="s">
        <v>803</v>
      </c>
      <c r="M1171">
        <v>13</v>
      </c>
      <c r="N1171">
        <v>690</v>
      </c>
      <c r="O1171">
        <v>82.8</v>
      </c>
      <c r="P1171">
        <v>115</v>
      </c>
      <c r="Q1171" s="2" t="s">
        <v>123</v>
      </c>
      <c r="R1171" s="2" t="s">
        <v>75</v>
      </c>
      <c r="S1171">
        <v>1</v>
      </c>
      <c r="T1171">
        <v>1</v>
      </c>
      <c r="U1171">
        <v>10</v>
      </c>
    </row>
    <row r="1172" spans="1:21" x14ac:dyDescent="0.2">
      <c r="A1172" s="2" t="s">
        <v>304</v>
      </c>
      <c r="B1172" s="2" t="s">
        <v>1842</v>
      </c>
      <c r="C1172" s="2" t="s">
        <v>37</v>
      </c>
      <c r="D1172">
        <v>9699</v>
      </c>
      <c r="E1172">
        <v>58530</v>
      </c>
      <c r="F1172">
        <v>4</v>
      </c>
      <c r="G1172" s="2" t="s">
        <v>1843</v>
      </c>
      <c r="H1172" s="2" t="s">
        <v>54</v>
      </c>
      <c r="I1172" s="2" t="s">
        <v>55</v>
      </c>
      <c r="J1172" s="2" t="s">
        <v>56</v>
      </c>
      <c r="K1172">
        <v>1</v>
      </c>
      <c r="L1172" s="2" t="s">
        <v>497</v>
      </c>
      <c r="M1172">
        <v>13</v>
      </c>
      <c r="N1172">
        <v>733</v>
      </c>
      <c r="O1172">
        <v>87.96</v>
      </c>
      <c r="P1172">
        <v>122.17</v>
      </c>
      <c r="R1172" s="2" t="s">
        <v>58</v>
      </c>
      <c r="T1172">
        <v>0</v>
      </c>
    </row>
    <row r="1173" spans="1:21" x14ac:dyDescent="0.2">
      <c r="A1173" s="2" t="s">
        <v>236</v>
      </c>
      <c r="B1173" s="2" t="s">
        <v>1844</v>
      </c>
      <c r="C1173" s="2" t="s">
        <v>37</v>
      </c>
      <c r="D1173">
        <v>9737</v>
      </c>
      <c r="E1173">
        <v>52443</v>
      </c>
      <c r="F1173">
        <v>4</v>
      </c>
      <c r="G1173" s="2" t="s">
        <v>1845</v>
      </c>
      <c r="H1173" s="2" t="s">
        <v>46</v>
      </c>
      <c r="I1173" s="2" t="s">
        <v>72</v>
      </c>
      <c r="J1173" s="2" t="s">
        <v>110</v>
      </c>
      <c r="K1173">
        <v>1</v>
      </c>
      <c r="L1173" s="2" t="s">
        <v>1616</v>
      </c>
      <c r="M1173">
        <v>108</v>
      </c>
      <c r="N1173">
        <v>375</v>
      </c>
      <c r="O1173">
        <v>40.5</v>
      </c>
      <c r="P1173">
        <v>62.5</v>
      </c>
      <c r="R1173" s="2" t="s">
        <v>75</v>
      </c>
      <c r="T1173">
        <v>0</v>
      </c>
    </row>
    <row r="1174" spans="1:21" x14ac:dyDescent="0.2">
      <c r="A1174" s="2" t="s">
        <v>304</v>
      </c>
      <c r="B1174" s="2" t="s">
        <v>1846</v>
      </c>
      <c r="C1174" s="2" t="s">
        <v>37</v>
      </c>
      <c r="D1174">
        <v>9788</v>
      </c>
      <c r="E1174">
        <v>52254</v>
      </c>
      <c r="F1174">
        <v>1</v>
      </c>
      <c r="G1174" s="2" t="s">
        <v>1847</v>
      </c>
      <c r="H1174" s="2" t="s">
        <v>54</v>
      </c>
      <c r="I1174" s="2" t="s">
        <v>55</v>
      </c>
      <c r="J1174" s="2" t="s">
        <v>56</v>
      </c>
      <c r="K1174">
        <v>1</v>
      </c>
      <c r="L1174" s="2" t="s">
        <v>50</v>
      </c>
      <c r="M1174">
        <v>102</v>
      </c>
      <c r="N1174">
        <v>12861</v>
      </c>
      <c r="O1174">
        <v>1286.0999999999999</v>
      </c>
      <c r="P1174">
        <v>2143.5</v>
      </c>
      <c r="R1174" s="2" t="s">
        <v>58</v>
      </c>
      <c r="T1174">
        <v>0</v>
      </c>
    </row>
    <row r="1175" spans="1:21" x14ac:dyDescent="0.2">
      <c r="A1175" s="2" t="s">
        <v>304</v>
      </c>
      <c r="B1175" s="2" t="s">
        <v>1848</v>
      </c>
      <c r="C1175" s="2" t="s">
        <v>37</v>
      </c>
      <c r="D1175">
        <v>9803</v>
      </c>
      <c r="E1175">
        <v>56103</v>
      </c>
      <c r="F1175">
        <v>4</v>
      </c>
      <c r="G1175" s="2" t="s">
        <v>120</v>
      </c>
      <c r="H1175" s="2" t="s">
        <v>46</v>
      </c>
      <c r="I1175" s="2" t="s">
        <v>47</v>
      </c>
      <c r="J1175" s="2" t="s">
        <v>48</v>
      </c>
      <c r="K1175">
        <v>1</v>
      </c>
      <c r="L1175" s="2" t="s">
        <v>438</v>
      </c>
      <c r="M1175">
        <v>15</v>
      </c>
      <c r="N1175">
        <v>10170</v>
      </c>
      <c r="O1175">
        <v>1695</v>
      </c>
      <c r="P1175">
        <v>1695</v>
      </c>
      <c r="Q1175" s="2" t="s">
        <v>123</v>
      </c>
      <c r="R1175" s="2" t="s">
        <v>51</v>
      </c>
      <c r="T1175">
        <v>0</v>
      </c>
    </row>
    <row r="1176" spans="1:21" x14ac:dyDescent="0.2">
      <c r="A1176" s="2" t="s">
        <v>304</v>
      </c>
      <c r="B1176" s="2" t="s">
        <v>1849</v>
      </c>
      <c r="C1176" s="2" t="s">
        <v>37</v>
      </c>
      <c r="D1176">
        <v>9819</v>
      </c>
      <c r="E1176">
        <v>52618</v>
      </c>
      <c r="F1176">
        <v>4</v>
      </c>
      <c r="G1176" s="2" t="s">
        <v>366</v>
      </c>
      <c r="H1176" s="2" t="s">
        <v>54</v>
      </c>
      <c r="I1176" s="2" t="s">
        <v>55</v>
      </c>
      <c r="J1176" s="2" t="s">
        <v>56</v>
      </c>
      <c r="K1176">
        <v>1</v>
      </c>
      <c r="L1176" s="2" t="s">
        <v>232</v>
      </c>
      <c r="M1176">
        <v>13</v>
      </c>
      <c r="N1176">
        <v>873</v>
      </c>
      <c r="O1176">
        <v>104.76</v>
      </c>
      <c r="P1176">
        <v>145.5</v>
      </c>
      <c r="R1176" s="2" t="s">
        <v>58</v>
      </c>
      <c r="T1176">
        <v>0</v>
      </c>
    </row>
    <row r="1177" spans="1:21" x14ac:dyDescent="0.2">
      <c r="A1177" s="2" t="s">
        <v>217</v>
      </c>
      <c r="B1177" s="2" t="s">
        <v>1850</v>
      </c>
      <c r="C1177" s="2" t="s">
        <v>37</v>
      </c>
      <c r="D1177">
        <v>9819</v>
      </c>
      <c r="E1177">
        <v>52608</v>
      </c>
      <c r="F1177">
        <v>4</v>
      </c>
      <c r="G1177" s="2" t="s">
        <v>869</v>
      </c>
      <c r="H1177" s="2" t="s">
        <v>54</v>
      </c>
      <c r="I1177" s="2" t="s">
        <v>55</v>
      </c>
      <c r="J1177" s="2" t="s">
        <v>56</v>
      </c>
      <c r="K1177">
        <v>1</v>
      </c>
      <c r="L1177" s="2" t="s">
        <v>1457</v>
      </c>
      <c r="M1177">
        <v>13</v>
      </c>
      <c r="N1177">
        <v>445</v>
      </c>
      <c r="O1177">
        <v>53.4</v>
      </c>
      <c r="P1177">
        <v>74.17</v>
      </c>
      <c r="R1177" s="2" t="s">
        <v>58</v>
      </c>
      <c r="T1177">
        <v>0</v>
      </c>
    </row>
    <row r="1178" spans="1:21" x14ac:dyDescent="0.2">
      <c r="A1178" s="2" t="s">
        <v>236</v>
      </c>
      <c r="B1178" s="2" t="s">
        <v>1851</v>
      </c>
      <c r="C1178" s="2" t="s">
        <v>37</v>
      </c>
      <c r="D1178">
        <v>9819</v>
      </c>
      <c r="E1178">
        <v>52609</v>
      </c>
      <c r="F1178">
        <v>4</v>
      </c>
      <c r="G1178" s="2" t="s">
        <v>1852</v>
      </c>
      <c r="H1178" s="2" t="s">
        <v>54</v>
      </c>
      <c r="I1178" s="2" t="s">
        <v>55</v>
      </c>
      <c r="J1178" s="2" t="s">
        <v>56</v>
      </c>
      <c r="K1178">
        <v>1</v>
      </c>
      <c r="L1178" s="2" t="s">
        <v>252</v>
      </c>
      <c r="M1178">
        <v>13</v>
      </c>
      <c r="N1178">
        <v>895</v>
      </c>
      <c r="O1178">
        <v>107.4</v>
      </c>
      <c r="P1178">
        <v>149.16</v>
      </c>
      <c r="R1178" s="2" t="s">
        <v>58</v>
      </c>
      <c r="T1178">
        <v>0</v>
      </c>
    </row>
    <row r="1179" spans="1:21" x14ac:dyDescent="0.2">
      <c r="A1179" s="2" t="s">
        <v>92</v>
      </c>
      <c r="B1179" s="2" t="s">
        <v>1853</v>
      </c>
      <c r="C1179" s="2" t="s">
        <v>37</v>
      </c>
      <c r="D1179">
        <v>9831</v>
      </c>
      <c r="E1179">
        <v>38591</v>
      </c>
      <c r="F1179">
        <v>4</v>
      </c>
      <c r="G1179" s="2" t="s">
        <v>1854</v>
      </c>
      <c r="H1179" s="2" t="s">
        <v>54</v>
      </c>
      <c r="I1179" s="2" t="s">
        <v>55</v>
      </c>
      <c r="J1179" s="2" t="s">
        <v>56</v>
      </c>
      <c r="K1179">
        <v>1</v>
      </c>
      <c r="L1179" s="2" t="s">
        <v>575</v>
      </c>
      <c r="M1179">
        <v>18</v>
      </c>
      <c r="N1179">
        <v>190</v>
      </c>
      <c r="O1179">
        <v>24.7</v>
      </c>
      <c r="P1179">
        <v>31.67</v>
      </c>
      <c r="R1179" s="2" t="s">
        <v>58</v>
      </c>
      <c r="T1179">
        <v>0</v>
      </c>
    </row>
    <row r="1180" spans="1:21" x14ac:dyDescent="0.2">
      <c r="A1180" s="2" t="s">
        <v>497</v>
      </c>
      <c r="B1180" s="2" t="s">
        <v>1855</v>
      </c>
      <c r="C1180" s="2" t="s">
        <v>37</v>
      </c>
      <c r="D1180">
        <v>9846</v>
      </c>
      <c r="E1180">
        <v>53943</v>
      </c>
      <c r="F1180">
        <v>4</v>
      </c>
      <c r="G1180" s="2" t="s">
        <v>1856</v>
      </c>
      <c r="H1180" s="2" t="s">
        <v>54</v>
      </c>
      <c r="I1180" s="2" t="s">
        <v>55</v>
      </c>
      <c r="J1180" s="2" t="s">
        <v>56</v>
      </c>
      <c r="K1180">
        <v>1</v>
      </c>
      <c r="L1180" s="2" t="s">
        <v>497</v>
      </c>
      <c r="M1180">
        <v>13</v>
      </c>
      <c r="N1180">
        <v>2390</v>
      </c>
      <c r="O1180">
        <v>286.8</v>
      </c>
      <c r="P1180">
        <v>398.33</v>
      </c>
      <c r="R1180" s="2" t="s">
        <v>58</v>
      </c>
      <c r="T1180">
        <v>0</v>
      </c>
    </row>
    <row r="1181" spans="1:21" x14ac:dyDescent="0.2">
      <c r="A1181" s="2" t="s">
        <v>236</v>
      </c>
      <c r="B1181" s="2" t="s">
        <v>1857</v>
      </c>
      <c r="C1181" s="2" t="s">
        <v>37</v>
      </c>
      <c r="D1181">
        <v>9846</v>
      </c>
      <c r="E1181">
        <v>53943</v>
      </c>
      <c r="F1181">
        <v>4</v>
      </c>
      <c r="G1181" s="2" t="s">
        <v>1856</v>
      </c>
      <c r="H1181" s="2" t="s">
        <v>54</v>
      </c>
      <c r="I1181" s="2" t="s">
        <v>55</v>
      </c>
      <c r="J1181" s="2" t="s">
        <v>56</v>
      </c>
      <c r="K1181">
        <v>1</v>
      </c>
      <c r="L1181" s="2" t="s">
        <v>252</v>
      </c>
      <c r="M1181">
        <v>13</v>
      </c>
      <c r="N1181">
        <v>930</v>
      </c>
      <c r="O1181">
        <v>111.6</v>
      </c>
      <c r="P1181">
        <v>155</v>
      </c>
      <c r="R1181" s="2" t="s">
        <v>58</v>
      </c>
      <c r="T1181">
        <v>0</v>
      </c>
    </row>
    <row r="1182" spans="1:21" x14ac:dyDescent="0.2">
      <c r="A1182" s="2" t="s">
        <v>236</v>
      </c>
      <c r="B1182" s="2" t="s">
        <v>1858</v>
      </c>
      <c r="C1182" s="2" t="s">
        <v>37</v>
      </c>
      <c r="D1182">
        <v>9846</v>
      </c>
      <c r="E1182">
        <v>53943</v>
      </c>
      <c r="F1182">
        <v>4</v>
      </c>
      <c r="G1182" s="2" t="s">
        <v>1856</v>
      </c>
      <c r="H1182" s="2" t="s">
        <v>54</v>
      </c>
      <c r="I1182" s="2" t="s">
        <v>55</v>
      </c>
      <c r="J1182" s="2" t="s">
        <v>56</v>
      </c>
      <c r="K1182">
        <v>1</v>
      </c>
      <c r="L1182" s="2" t="s">
        <v>160</v>
      </c>
      <c r="M1182">
        <v>13</v>
      </c>
      <c r="N1182">
        <v>230</v>
      </c>
      <c r="O1182">
        <v>27.6</v>
      </c>
      <c r="P1182">
        <v>38.33</v>
      </c>
      <c r="R1182" s="2" t="s">
        <v>58</v>
      </c>
      <c r="T1182">
        <v>0</v>
      </c>
    </row>
    <row r="1183" spans="1:21" x14ac:dyDescent="0.2">
      <c r="A1183" s="2" t="s">
        <v>236</v>
      </c>
      <c r="B1183" s="2" t="s">
        <v>1859</v>
      </c>
      <c r="C1183" s="2" t="s">
        <v>37</v>
      </c>
      <c r="D1183">
        <v>9866</v>
      </c>
      <c r="E1183">
        <v>54049</v>
      </c>
      <c r="F1183">
        <v>4</v>
      </c>
      <c r="G1183" s="2" t="s">
        <v>1860</v>
      </c>
      <c r="H1183" s="2" t="s">
        <v>54</v>
      </c>
      <c r="I1183" s="2" t="s">
        <v>55</v>
      </c>
      <c r="J1183" s="2" t="s">
        <v>56</v>
      </c>
      <c r="K1183">
        <v>1</v>
      </c>
      <c r="L1183" s="2" t="s">
        <v>304</v>
      </c>
      <c r="M1183">
        <v>13</v>
      </c>
      <c r="N1183">
        <v>200</v>
      </c>
      <c r="O1183">
        <v>24</v>
      </c>
      <c r="P1183">
        <v>33.33</v>
      </c>
      <c r="R1183" s="2" t="s">
        <v>58</v>
      </c>
      <c r="T1183">
        <v>0</v>
      </c>
    </row>
    <row r="1184" spans="1:21" x14ac:dyDescent="0.2">
      <c r="A1184" s="2" t="s">
        <v>252</v>
      </c>
      <c r="B1184" s="2" t="s">
        <v>1861</v>
      </c>
      <c r="C1184" s="2" t="s">
        <v>37</v>
      </c>
      <c r="D1184">
        <v>9866</v>
      </c>
      <c r="E1184">
        <v>54049</v>
      </c>
      <c r="F1184">
        <v>4</v>
      </c>
      <c r="G1184" s="2" t="s">
        <v>1860</v>
      </c>
      <c r="H1184" s="2" t="s">
        <v>54</v>
      </c>
      <c r="I1184" s="2" t="s">
        <v>55</v>
      </c>
      <c r="J1184" s="2" t="s">
        <v>56</v>
      </c>
      <c r="K1184">
        <v>1</v>
      </c>
      <c r="L1184" s="2" t="s">
        <v>304</v>
      </c>
      <c r="M1184">
        <v>13</v>
      </c>
      <c r="N1184">
        <v>565</v>
      </c>
      <c r="O1184">
        <v>67.8</v>
      </c>
      <c r="P1184">
        <v>94.17</v>
      </c>
      <c r="R1184" s="2" t="s">
        <v>58</v>
      </c>
      <c r="T1184">
        <v>0</v>
      </c>
    </row>
    <row r="1185" spans="1:21" x14ac:dyDescent="0.2">
      <c r="A1185" s="2" t="s">
        <v>497</v>
      </c>
      <c r="B1185" s="2" t="s">
        <v>1862</v>
      </c>
      <c r="C1185" s="2" t="s">
        <v>37</v>
      </c>
      <c r="D1185">
        <v>9869</v>
      </c>
      <c r="E1185">
        <v>37411</v>
      </c>
      <c r="F1185">
        <v>4</v>
      </c>
      <c r="G1185" s="2" t="s">
        <v>1863</v>
      </c>
      <c r="H1185" s="2" t="s">
        <v>54</v>
      </c>
      <c r="I1185" s="2" t="s">
        <v>55</v>
      </c>
      <c r="J1185" s="2" t="s">
        <v>56</v>
      </c>
      <c r="K1185">
        <v>1</v>
      </c>
      <c r="L1185" s="2" t="s">
        <v>160</v>
      </c>
      <c r="M1185">
        <v>13</v>
      </c>
      <c r="N1185">
        <v>427.9</v>
      </c>
      <c r="O1185">
        <v>51.35</v>
      </c>
      <c r="P1185">
        <v>71.31</v>
      </c>
      <c r="R1185" s="2" t="s">
        <v>58</v>
      </c>
      <c r="T1185">
        <v>0</v>
      </c>
    </row>
    <row r="1186" spans="1:21" x14ac:dyDescent="0.2">
      <c r="A1186" s="2" t="s">
        <v>141</v>
      </c>
      <c r="B1186" s="2" t="s">
        <v>1864</v>
      </c>
      <c r="C1186" s="2" t="s">
        <v>37</v>
      </c>
      <c r="D1186">
        <v>9869</v>
      </c>
      <c r="E1186">
        <v>37413</v>
      </c>
      <c r="F1186">
        <v>4</v>
      </c>
      <c r="G1186" s="2" t="s">
        <v>1865</v>
      </c>
      <c r="H1186" s="2" t="s">
        <v>46</v>
      </c>
      <c r="I1186" s="2" t="s">
        <v>72</v>
      </c>
      <c r="J1186" s="2" t="s">
        <v>110</v>
      </c>
      <c r="K1186">
        <v>1</v>
      </c>
      <c r="L1186" s="2" t="s">
        <v>999</v>
      </c>
      <c r="M1186">
        <v>13</v>
      </c>
      <c r="N1186">
        <v>4633.8999999999996</v>
      </c>
      <c r="O1186">
        <v>556.07000000000005</v>
      </c>
      <c r="P1186">
        <v>772.32</v>
      </c>
      <c r="Q1186" s="2" t="s">
        <v>89</v>
      </c>
      <c r="R1186" s="2" t="s">
        <v>75</v>
      </c>
      <c r="T1186">
        <v>0</v>
      </c>
    </row>
    <row r="1187" spans="1:21" x14ac:dyDescent="0.2">
      <c r="A1187" s="2" t="s">
        <v>380</v>
      </c>
      <c r="B1187" s="2" t="s">
        <v>1866</v>
      </c>
      <c r="C1187" s="2" t="s">
        <v>37</v>
      </c>
      <c r="D1187">
        <v>9869</v>
      </c>
      <c r="E1187">
        <v>37413</v>
      </c>
      <c r="F1187">
        <v>4</v>
      </c>
      <c r="G1187" s="2" t="s">
        <v>1865</v>
      </c>
      <c r="H1187" s="2" t="s">
        <v>54</v>
      </c>
      <c r="I1187" s="2" t="s">
        <v>55</v>
      </c>
      <c r="J1187" s="2" t="s">
        <v>56</v>
      </c>
      <c r="K1187">
        <v>1</v>
      </c>
      <c r="L1187" s="2" t="s">
        <v>514</v>
      </c>
      <c r="M1187">
        <v>13</v>
      </c>
      <c r="N1187">
        <v>3341.96</v>
      </c>
      <c r="O1187">
        <v>401.04</v>
      </c>
      <c r="P1187">
        <v>556.95000000000005</v>
      </c>
      <c r="R1187" s="2" t="s">
        <v>58</v>
      </c>
      <c r="T1187">
        <v>0</v>
      </c>
    </row>
    <row r="1188" spans="1:21" x14ac:dyDescent="0.2">
      <c r="A1188" s="2" t="s">
        <v>236</v>
      </c>
      <c r="B1188" s="2" t="s">
        <v>1867</v>
      </c>
      <c r="C1188" s="2" t="s">
        <v>37</v>
      </c>
      <c r="D1188">
        <v>9871</v>
      </c>
      <c r="E1188">
        <v>54256</v>
      </c>
      <c r="F1188">
        <v>4</v>
      </c>
      <c r="G1188" s="2" t="s">
        <v>1868</v>
      </c>
      <c r="H1188" s="2" t="s">
        <v>54</v>
      </c>
      <c r="I1188" s="2" t="s">
        <v>55</v>
      </c>
      <c r="J1188" s="2" t="s">
        <v>56</v>
      </c>
      <c r="K1188">
        <v>1</v>
      </c>
      <c r="L1188" s="2" t="s">
        <v>208</v>
      </c>
      <c r="M1188">
        <v>13</v>
      </c>
      <c r="N1188">
        <v>175.01</v>
      </c>
      <c r="O1188">
        <v>21</v>
      </c>
      <c r="P1188">
        <v>29.17</v>
      </c>
      <c r="R1188" s="2" t="s">
        <v>58</v>
      </c>
      <c r="T1188">
        <v>0</v>
      </c>
    </row>
    <row r="1189" spans="1:21" x14ac:dyDescent="0.2">
      <c r="A1189" s="2" t="s">
        <v>252</v>
      </c>
      <c r="B1189" s="2" t="s">
        <v>1869</v>
      </c>
      <c r="C1189" s="2" t="s">
        <v>37</v>
      </c>
      <c r="D1189">
        <v>9876</v>
      </c>
      <c r="E1189">
        <v>54462</v>
      </c>
      <c r="F1189">
        <v>4</v>
      </c>
      <c r="G1189" s="2" t="s">
        <v>1870</v>
      </c>
      <c r="H1189" s="2" t="s">
        <v>54</v>
      </c>
      <c r="I1189" s="2" t="s">
        <v>55</v>
      </c>
      <c r="J1189" s="2" t="s">
        <v>56</v>
      </c>
      <c r="K1189">
        <v>1</v>
      </c>
      <c r="L1189" s="2" t="s">
        <v>252</v>
      </c>
      <c r="M1189">
        <v>13</v>
      </c>
      <c r="N1189">
        <v>1057.94</v>
      </c>
      <c r="O1189">
        <v>126.95</v>
      </c>
      <c r="P1189">
        <v>176.33</v>
      </c>
      <c r="R1189" s="2" t="s">
        <v>58</v>
      </c>
      <c r="T1189">
        <v>0</v>
      </c>
    </row>
    <row r="1190" spans="1:21" x14ac:dyDescent="0.2">
      <c r="A1190" s="2" t="s">
        <v>304</v>
      </c>
      <c r="B1190" s="2" t="s">
        <v>1871</v>
      </c>
      <c r="C1190" s="2" t="s">
        <v>37</v>
      </c>
      <c r="D1190">
        <v>9876</v>
      </c>
      <c r="E1190">
        <v>54462</v>
      </c>
      <c r="F1190">
        <v>4</v>
      </c>
      <c r="G1190" s="2" t="s">
        <v>1870</v>
      </c>
      <c r="H1190" s="2" t="s">
        <v>54</v>
      </c>
      <c r="I1190" s="2" t="s">
        <v>55</v>
      </c>
      <c r="J1190" s="2" t="s">
        <v>56</v>
      </c>
      <c r="K1190">
        <v>1</v>
      </c>
      <c r="L1190" s="2" t="s">
        <v>803</v>
      </c>
      <c r="M1190">
        <v>13</v>
      </c>
      <c r="N1190">
        <v>538.98</v>
      </c>
      <c r="O1190">
        <v>64.680000000000007</v>
      </c>
      <c r="P1190">
        <v>89.83</v>
      </c>
      <c r="R1190" s="2" t="s">
        <v>58</v>
      </c>
      <c r="T1190">
        <v>0</v>
      </c>
    </row>
    <row r="1191" spans="1:21" x14ac:dyDescent="0.2">
      <c r="A1191" s="2" t="s">
        <v>380</v>
      </c>
      <c r="B1191" s="2" t="s">
        <v>1872</v>
      </c>
      <c r="C1191" s="2" t="s">
        <v>37</v>
      </c>
      <c r="D1191">
        <v>9876</v>
      </c>
      <c r="E1191">
        <v>54461</v>
      </c>
      <c r="F1191">
        <v>4</v>
      </c>
      <c r="G1191" s="2" t="s">
        <v>1873</v>
      </c>
      <c r="H1191" s="2" t="s">
        <v>46</v>
      </c>
      <c r="I1191" s="2" t="s">
        <v>1874</v>
      </c>
      <c r="J1191" s="2" t="s">
        <v>48</v>
      </c>
      <c r="K1191">
        <v>1</v>
      </c>
      <c r="L1191" s="2" t="s">
        <v>1875</v>
      </c>
      <c r="M1191">
        <v>13</v>
      </c>
      <c r="N1191">
        <v>1009</v>
      </c>
      <c r="O1191">
        <v>121.08</v>
      </c>
      <c r="P1191">
        <v>168.17</v>
      </c>
      <c r="R1191" s="2" t="s">
        <v>75</v>
      </c>
      <c r="T1191">
        <v>0</v>
      </c>
    </row>
    <row r="1192" spans="1:21" x14ac:dyDescent="0.2">
      <c r="A1192" s="2" t="s">
        <v>236</v>
      </c>
      <c r="B1192" s="2" t="s">
        <v>1876</v>
      </c>
      <c r="C1192" s="2" t="s">
        <v>37</v>
      </c>
      <c r="D1192">
        <v>9876</v>
      </c>
      <c r="E1192">
        <v>58097</v>
      </c>
      <c r="F1192">
        <v>4</v>
      </c>
      <c r="G1192" s="2" t="s">
        <v>306</v>
      </c>
      <c r="H1192" s="2" t="s">
        <v>54</v>
      </c>
      <c r="I1192" s="2" t="s">
        <v>55</v>
      </c>
      <c r="J1192" s="2" t="s">
        <v>56</v>
      </c>
      <c r="K1192">
        <v>1</v>
      </c>
      <c r="L1192" s="2" t="s">
        <v>304</v>
      </c>
      <c r="M1192">
        <v>13</v>
      </c>
      <c r="N1192">
        <v>378.98</v>
      </c>
      <c r="O1192">
        <v>45.48</v>
      </c>
      <c r="P1192">
        <v>63.17</v>
      </c>
      <c r="R1192" s="2" t="s">
        <v>58</v>
      </c>
      <c r="T1192">
        <v>0</v>
      </c>
    </row>
    <row r="1193" spans="1:21" x14ac:dyDescent="0.2">
      <c r="A1193" s="2" t="s">
        <v>141</v>
      </c>
      <c r="B1193" s="2" t="s">
        <v>1877</v>
      </c>
      <c r="C1193" s="2" t="s">
        <v>37</v>
      </c>
      <c r="D1193">
        <v>9902</v>
      </c>
      <c r="E1193">
        <v>47342</v>
      </c>
      <c r="F1193">
        <v>1</v>
      </c>
      <c r="G1193" s="2" t="s">
        <v>1878</v>
      </c>
      <c r="H1193" s="2" t="s">
        <v>84</v>
      </c>
      <c r="I1193" s="2" t="s">
        <v>79</v>
      </c>
      <c r="J1193" s="2" t="s">
        <v>126</v>
      </c>
      <c r="K1193">
        <v>1</v>
      </c>
      <c r="L1193" s="2" t="s">
        <v>50</v>
      </c>
      <c r="M1193">
        <v>140</v>
      </c>
      <c r="N1193">
        <v>179.9</v>
      </c>
      <c r="O1193">
        <v>21.59</v>
      </c>
      <c r="P1193">
        <v>29.98</v>
      </c>
      <c r="Q1193" s="2" t="s">
        <v>89</v>
      </c>
      <c r="R1193" s="2" t="s">
        <v>75</v>
      </c>
      <c r="S1193">
        <v>1</v>
      </c>
      <c r="T1193">
        <v>1</v>
      </c>
      <c r="U1193">
        <v>10</v>
      </c>
    </row>
    <row r="1194" spans="1:21" x14ac:dyDescent="0.2">
      <c r="A1194" s="2" t="s">
        <v>160</v>
      </c>
      <c r="B1194" s="2" t="s">
        <v>1879</v>
      </c>
      <c r="C1194" s="2" t="s">
        <v>37</v>
      </c>
      <c r="D1194">
        <v>9902</v>
      </c>
      <c r="E1194">
        <v>47342</v>
      </c>
      <c r="F1194">
        <v>1</v>
      </c>
      <c r="G1194" s="2" t="s">
        <v>1878</v>
      </c>
      <c r="H1194" s="2" t="s">
        <v>84</v>
      </c>
      <c r="I1194" s="2" t="s">
        <v>79</v>
      </c>
      <c r="J1194" s="2" t="s">
        <v>126</v>
      </c>
      <c r="K1194">
        <v>1</v>
      </c>
      <c r="L1194" s="2" t="s">
        <v>67</v>
      </c>
      <c r="M1194">
        <v>140</v>
      </c>
      <c r="N1194">
        <v>179.67</v>
      </c>
      <c r="O1194">
        <v>5.39</v>
      </c>
      <c r="P1194">
        <v>9.3699999999999992</v>
      </c>
      <c r="Q1194" s="2" t="s">
        <v>123</v>
      </c>
      <c r="R1194" s="2" t="s">
        <v>51</v>
      </c>
      <c r="S1194">
        <v>1</v>
      </c>
      <c r="T1194">
        <v>1</v>
      </c>
      <c r="U1194">
        <v>10</v>
      </c>
    </row>
    <row r="1195" spans="1:21" x14ac:dyDescent="0.2">
      <c r="A1195" s="2" t="s">
        <v>438</v>
      </c>
      <c r="B1195" s="2" t="s">
        <v>1880</v>
      </c>
      <c r="C1195" s="2" t="s">
        <v>37</v>
      </c>
      <c r="D1195">
        <v>9915</v>
      </c>
      <c r="E1195">
        <v>40524</v>
      </c>
      <c r="F1195">
        <v>4</v>
      </c>
      <c r="G1195" s="2" t="s">
        <v>1881</v>
      </c>
      <c r="H1195" s="2" t="s">
        <v>54</v>
      </c>
      <c r="I1195" s="2" t="s">
        <v>55</v>
      </c>
      <c r="J1195" s="2" t="s">
        <v>56</v>
      </c>
      <c r="K1195">
        <v>1</v>
      </c>
      <c r="L1195" s="2" t="s">
        <v>1109</v>
      </c>
      <c r="M1195">
        <v>13</v>
      </c>
      <c r="N1195">
        <v>191.7</v>
      </c>
      <c r="O1195">
        <v>23</v>
      </c>
      <c r="P1195">
        <v>31.95</v>
      </c>
      <c r="R1195" s="2" t="s">
        <v>58</v>
      </c>
      <c r="T1195">
        <v>0</v>
      </c>
    </row>
    <row r="1196" spans="1:21" x14ac:dyDescent="0.2">
      <c r="A1196" s="2" t="s">
        <v>497</v>
      </c>
      <c r="B1196" s="2" t="s">
        <v>1882</v>
      </c>
      <c r="C1196" s="2" t="s">
        <v>37</v>
      </c>
      <c r="D1196">
        <v>9944</v>
      </c>
      <c r="E1196">
        <v>63523</v>
      </c>
      <c r="F1196">
        <v>4</v>
      </c>
      <c r="G1196" s="2" t="s">
        <v>1883</v>
      </c>
      <c r="H1196" s="2" t="s">
        <v>84</v>
      </c>
      <c r="I1196" s="2" t="s">
        <v>85</v>
      </c>
      <c r="J1196" s="2" t="s">
        <v>86</v>
      </c>
      <c r="K1196">
        <v>1</v>
      </c>
      <c r="L1196" s="2" t="s">
        <v>67</v>
      </c>
      <c r="M1196">
        <v>13</v>
      </c>
      <c r="N1196">
        <v>7570</v>
      </c>
      <c r="O1196">
        <v>908.4</v>
      </c>
      <c r="P1196">
        <v>1261.67</v>
      </c>
      <c r="R1196" s="2" t="s">
        <v>75</v>
      </c>
      <c r="T1196">
        <v>0</v>
      </c>
    </row>
    <row r="1197" spans="1:21" x14ac:dyDescent="0.2">
      <c r="A1197" s="2" t="s">
        <v>217</v>
      </c>
      <c r="B1197" s="2" t="s">
        <v>1884</v>
      </c>
      <c r="C1197" s="2" t="s">
        <v>37</v>
      </c>
      <c r="D1197">
        <v>9944</v>
      </c>
      <c r="E1197">
        <v>55090</v>
      </c>
      <c r="F1197">
        <v>4</v>
      </c>
      <c r="G1197" s="2" t="s">
        <v>677</v>
      </c>
      <c r="H1197" s="2" t="s">
        <v>54</v>
      </c>
      <c r="I1197" s="2" t="s">
        <v>55</v>
      </c>
      <c r="J1197" s="2" t="s">
        <v>56</v>
      </c>
      <c r="K1197">
        <v>1</v>
      </c>
      <c r="L1197" s="2" t="s">
        <v>141</v>
      </c>
      <c r="M1197">
        <v>13</v>
      </c>
      <c r="N1197">
        <v>4550</v>
      </c>
      <c r="O1197">
        <v>546</v>
      </c>
      <c r="P1197">
        <v>758.33</v>
      </c>
      <c r="R1197" s="2" t="s">
        <v>58</v>
      </c>
      <c r="T1197">
        <v>0</v>
      </c>
    </row>
    <row r="1198" spans="1:21" x14ac:dyDescent="0.2">
      <c r="A1198" s="2" t="s">
        <v>50</v>
      </c>
      <c r="B1198" s="2" t="s">
        <v>1885</v>
      </c>
      <c r="C1198" s="2" t="s">
        <v>37</v>
      </c>
      <c r="D1198">
        <v>9944</v>
      </c>
      <c r="E1198">
        <v>55090</v>
      </c>
      <c r="F1198">
        <v>4</v>
      </c>
      <c r="G1198" s="2" t="s">
        <v>677</v>
      </c>
      <c r="H1198" s="2" t="s">
        <v>46</v>
      </c>
      <c r="I1198" s="2" t="s">
        <v>47</v>
      </c>
      <c r="J1198" s="2" t="s">
        <v>48</v>
      </c>
      <c r="K1198">
        <v>1</v>
      </c>
      <c r="L1198" s="2" t="s">
        <v>803</v>
      </c>
      <c r="M1198">
        <v>13</v>
      </c>
      <c r="N1198">
        <v>3030</v>
      </c>
      <c r="O1198">
        <v>363.6</v>
      </c>
      <c r="P1198">
        <v>505</v>
      </c>
      <c r="Q1198" s="2" t="s">
        <v>123</v>
      </c>
      <c r="R1198" s="2" t="s">
        <v>75</v>
      </c>
      <c r="T1198">
        <v>0</v>
      </c>
    </row>
    <row r="1199" spans="1:21" x14ac:dyDescent="0.2">
      <c r="A1199" s="2" t="s">
        <v>380</v>
      </c>
      <c r="B1199" s="2" t="s">
        <v>1886</v>
      </c>
      <c r="C1199" s="2" t="s">
        <v>37</v>
      </c>
      <c r="D1199">
        <v>9949</v>
      </c>
      <c r="E1199">
        <v>55156</v>
      </c>
      <c r="F1199">
        <v>4</v>
      </c>
      <c r="G1199" s="2" t="s">
        <v>543</v>
      </c>
      <c r="H1199" s="2" t="s">
        <v>84</v>
      </c>
      <c r="I1199" s="2" t="s">
        <v>85</v>
      </c>
      <c r="J1199" s="2" t="s">
        <v>86</v>
      </c>
      <c r="K1199">
        <v>1</v>
      </c>
      <c r="L1199" s="2" t="s">
        <v>500</v>
      </c>
      <c r="M1199">
        <v>13</v>
      </c>
      <c r="N1199">
        <v>5150</v>
      </c>
      <c r="O1199">
        <v>618</v>
      </c>
      <c r="P1199">
        <v>858.35</v>
      </c>
      <c r="R1199" s="2" t="s">
        <v>75</v>
      </c>
      <c r="T1199">
        <v>0</v>
      </c>
    </row>
    <row r="1200" spans="1:21" x14ac:dyDescent="0.2">
      <c r="A1200" s="2" t="s">
        <v>380</v>
      </c>
      <c r="B1200" s="2" t="s">
        <v>1887</v>
      </c>
      <c r="C1200" s="2" t="s">
        <v>37</v>
      </c>
      <c r="D1200">
        <v>9949</v>
      </c>
      <c r="E1200">
        <v>55156</v>
      </c>
      <c r="F1200">
        <v>1</v>
      </c>
      <c r="G1200" s="2" t="s">
        <v>543</v>
      </c>
      <c r="H1200" s="2" t="s">
        <v>54</v>
      </c>
      <c r="I1200" s="2" t="s">
        <v>55</v>
      </c>
      <c r="J1200" s="2" t="s">
        <v>56</v>
      </c>
      <c r="K1200">
        <v>1</v>
      </c>
      <c r="L1200" s="2" t="s">
        <v>779</v>
      </c>
      <c r="M1200">
        <v>13</v>
      </c>
      <c r="N1200">
        <v>4550</v>
      </c>
      <c r="O1200">
        <v>546</v>
      </c>
      <c r="P1200">
        <v>758.33</v>
      </c>
      <c r="R1200" s="2" t="s">
        <v>58</v>
      </c>
      <c r="T1200">
        <v>0</v>
      </c>
    </row>
    <row r="1201" spans="1:21" x14ac:dyDescent="0.2">
      <c r="A1201" s="2" t="s">
        <v>50</v>
      </c>
      <c r="B1201" s="2" t="s">
        <v>1888</v>
      </c>
      <c r="C1201" s="2" t="s">
        <v>37</v>
      </c>
      <c r="D1201">
        <v>9949</v>
      </c>
      <c r="E1201">
        <v>55156</v>
      </c>
      <c r="F1201">
        <v>1</v>
      </c>
      <c r="G1201" s="2" t="s">
        <v>543</v>
      </c>
      <c r="H1201" s="2" t="s">
        <v>54</v>
      </c>
      <c r="I1201" s="2" t="s">
        <v>55</v>
      </c>
      <c r="J1201" s="2" t="s">
        <v>56</v>
      </c>
      <c r="K1201">
        <v>1</v>
      </c>
      <c r="L1201" s="2" t="s">
        <v>779</v>
      </c>
      <c r="M1201">
        <v>13</v>
      </c>
      <c r="N1201">
        <v>5300</v>
      </c>
      <c r="O1201">
        <v>636</v>
      </c>
      <c r="P1201">
        <v>883.33</v>
      </c>
      <c r="R1201" s="2" t="s">
        <v>58</v>
      </c>
      <c r="T1201">
        <v>0</v>
      </c>
    </row>
    <row r="1202" spans="1:21" x14ac:dyDescent="0.2">
      <c r="A1202" s="2" t="s">
        <v>252</v>
      </c>
      <c r="B1202" s="2" t="s">
        <v>1889</v>
      </c>
      <c r="C1202" s="2" t="s">
        <v>37</v>
      </c>
      <c r="D1202">
        <v>9955</v>
      </c>
      <c r="E1202">
        <v>47827</v>
      </c>
      <c r="F1202">
        <v>0</v>
      </c>
      <c r="G1202" s="2" t="s">
        <v>1890</v>
      </c>
      <c r="H1202" s="2" t="s">
        <v>84</v>
      </c>
      <c r="I1202" s="2" t="s">
        <v>79</v>
      </c>
      <c r="J1202" s="2" t="s">
        <v>126</v>
      </c>
      <c r="K1202">
        <v>1</v>
      </c>
      <c r="L1202" s="2" t="s">
        <v>438</v>
      </c>
      <c r="M1202">
        <v>136</v>
      </c>
      <c r="N1202">
        <v>4000</v>
      </c>
      <c r="O1202">
        <v>400</v>
      </c>
      <c r="P1202">
        <v>666.66</v>
      </c>
      <c r="Q1202" s="2" t="s">
        <v>89</v>
      </c>
      <c r="R1202" s="2" t="s">
        <v>75</v>
      </c>
      <c r="S1202">
        <v>1</v>
      </c>
      <c r="T1202">
        <v>1</v>
      </c>
      <c r="U1202">
        <v>10</v>
      </c>
    </row>
    <row r="1203" spans="1:21" x14ac:dyDescent="0.2">
      <c r="A1203" s="2" t="s">
        <v>380</v>
      </c>
      <c r="B1203" s="2" t="s">
        <v>1891</v>
      </c>
      <c r="C1203" s="2" t="s">
        <v>37</v>
      </c>
      <c r="D1203">
        <v>9955</v>
      </c>
      <c r="E1203">
        <v>47827</v>
      </c>
      <c r="F1203">
        <v>1</v>
      </c>
      <c r="G1203" s="2" t="s">
        <v>1890</v>
      </c>
      <c r="H1203" s="2" t="s">
        <v>54</v>
      </c>
      <c r="I1203" s="2" t="s">
        <v>55</v>
      </c>
      <c r="J1203" s="2" t="s">
        <v>56</v>
      </c>
      <c r="K1203">
        <v>1</v>
      </c>
      <c r="L1203" s="2" t="s">
        <v>465</v>
      </c>
      <c r="M1203">
        <v>136</v>
      </c>
      <c r="N1203">
        <v>3000</v>
      </c>
      <c r="O1203">
        <v>300</v>
      </c>
      <c r="P1203">
        <v>500</v>
      </c>
      <c r="R1203" s="2" t="s">
        <v>58</v>
      </c>
      <c r="T1203">
        <v>0</v>
      </c>
    </row>
    <row r="1204" spans="1:21" x14ac:dyDescent="0.2">
      <c r="A1204" s="2" t="s">
        <v>64</v>
      </c>
      <c r="B1204" s="2" t="s">
        <v>1892</v>
      </c>
      <c r="C1204" s="2" t="s">
        <v>37</v>
      </c>
      <c r="D1204">
        <v>9955</v>
      </c>
      <c r="E1204">
        <v>65341</v>
      </c>
      <c r="F1204">
        <v>4</v>
      </c>
      <c r="G1204" s="2" t="s">
        <v>1893</v>
      </c>
      <c r="H1204" s="2" t="s">
        <v>54</v>
      </c>
      <c r="I1204" s="2" t="s">
        <v>55</v>
      </c>
      <c r="J1204" s="2" t="s">
        <v>56</v>
      </c>
      <c r="K1204">
        <v>1</v>
      </c>
      <c r="L1204" s="2" t="s">
        <v>57</v>
      </c>
      <c r="M1204">
        <v>13</v>
      </c>
      <c r="N1204">
        <v>320</v>
      </c>
      <c r="O1204">
        <v>38.4</v>
      </c>
      <c r="P1204">
        <v>53.34</v>
      </c>
      <c r="R1204" s="2" t="s">
        <v>58</v>
      </c>
      <c r="T1204">
        <v>0</v>
      </c>
    </row>
    <row r="1205" spans="1:21" x14ac:dyDescent="0.2">
      <c r="A1205" s="2" t="s">
        <v>50</v>
      </c>
      <c r="B1205" s="2" t="s">
        <v>1894</v>
      </c>
      <c r="C1205" s="2" t="s">
        <v>37</v>
      </c>
      <c r="D1205">
        <v>9992</v>
      </c>
      <c r="E1205">
        <v>55577</v>
      </c>
      <c r="F1205">
        <v>4</v>
      </c>
      <c r="G1205" s="2" t="s">
        <v>278</v>
      </c>
      <c r="H1205" s="2" t="s">
        <v>54</v>
      </c>
      <c r="I1205" s="2" t="s">
        <v>55</v>
      </c>
      <c r="J1205" s="2" t="s">
        <v>56</v>
      </c>
      <c r="K1205">
        <v>1</v>
      </c>
      <c r="L1205" s="2" t="s">
        <v>380</v>
      </c>
      <c r="M1205">
        <v>13</v>
      </c>
      <c r="N1205">
        <v>372.5</v>
      </c>
      <c r="O1205">
        <v>44.7</v>
      </c>
      <c r="P1205">
        <v>62.08</v>
      </c>
      <c r="R1205" s="2" t="s">
        <v>58</v>
      </c>
      <c r="T1205">
        <v>0</v>
      </c>
    </row>
    <row r="1206" spans="1:21" x14ac:dyDescent="0.2">
      <c r="A1206" s="2" t="s">
        <v>421</v>
      </c>
      <c r="B1206" s="2" t="s">
        <v>1895</v>
      </c>
      <c r="C1206" s="2" t="s">
        <v>37</v>
      </c>
      <c r="D1206">
        <v>9992</v>
      </c>
      <c r="E1206">
        <v>55577</v>
      </c>
      <c r="F1206">
        <v>1</v>
      </c>
      <c r="G1206" s="2" t="s">
        <v>278</v>
      </c>
      <c r="H1206" s="2" t="s">
        <v>54</v>
      </c>
      <c r="I1206" s="2" t="s">
        <v>55</v>
      </c>
      <c r="J1206" s="2" t="s">
        <v>56</v>
      </c>
      <c r="K1206">
        <v>1</v>
      </c>
      <c r="L1206" s="2" t="s">
        <v>160</v>
      </c>
      <c r="M1206">
        <v>13</v>
      </c>
      <c r="N1206">
        <v>183.5</v>
      </c>
      <c r="O1206">
        <v>22.02</v>
      </c>
      <c r="P1206">
        <v>30.58</v>
      </c>
      <c r="R1206" s="2" t="s">
        <v>58</v>
      </c>
      <c r="T1206">
        <v>0</v>
      </c>
    </row>
    <row r="1207" spans="1:21" x14ac:dyDescent="0.2">
      <c r="A1207" s="2" t="s">
        <v>421</v>
      </c>
      <c r="B1207" s="2" t="s">
        <v>1896</v>
      </c>
      <c r="C1207" s="2" t="s">
        <v>37</v>
      </c>
      <c r="D1207">
        <v>9992</v>
      </c>
      <c r="E1207">
        <v>55577</v>
      </c>
      <c r="F1207">
        <v>1</v>
      </c>
      <c r="G1207" s="2" t="s">
        <v>278</v>
      </c>
      <c r="H1207" s="2" t="s">
        <v>54</v>
      </c>
      <c r="I1207" s="2" t="s">
        <v>55</v>
      </c>
      <c r="J1207" s="2" t="s">
        <v>56</v>
      </c>
      <c r="K1207">
        <v>1</v>
      </c>
      <c r="L1207" s="2" t="s">
        <v>497</v>
      </c>
      <c r="M1207">
        <v>13</v>
      </c>
      <c r="N1207">
        <v>323.5</v>
      </c>
      <c r="O1207">
        <v>38.82</v>
      </c>
      <c r="P1207">
        <v>53.92</v>
      </c>
      <c r="R1207" s="2" t="s">
        <v>58</v>
      </c>
      <c r="T1207">
        <v>0</v>
      </c>
    </row>
    <row r="1208" spans="1:21" x14ac:dyDescent="0.2">
      <c r="A1208" s="2" t="s">
        <v>252</v>
      </c>
      <c r="B1208" s="2" t="s">
        <v>1897</v>
      </c>
      <c r="C1208" s="2" t="s">
        <v>37</v>
      </c>
      <c r="D1208">
        <v>9992</v>
      </c>
      <c r="E1208">
        <v>55577</v>
      </c>
      <c r="F1208">
        <v>4</v>
      </c>
      <c r="G1208" s="2" t="s">
        <v>278</v>
      </c>
      <c r="H1208" s="2" t="s">
        <v>54</v>
      </c>
      <c r="I1208" s="2" t="s">
        <v>55</v>
      </c>
      <c r="J1208" s="2" t="s">
        <v>56</v>
      </c>
      <c r="K1208">
        <v>1</v>
      </c>
      <c r="L1208" s="2" t="s">
        <v>940</v>
      </c>
      <c r="M1208">
        <v>13</v>
      </c>
      <c r="N1208">
        <v>292.3</v>
      </c>
      <c r="O1208">
        <v>35.08</v>
      </c>
      <c r="P1208">
        <v>48.72</v>
      </c>
      <c r="R1208" s="2" t="s">
        <v>58</v>
      </c>
      <c r="T1208">
        <v>0</v>
      </c>
    </row>
    <row r="1209" spans="1:21" x14ac:dyDescent="0.2">
      <c r="A1209" s="2" t="s">
        <v>92</v>
      </c>
      <c r="B1209" s="2" t="s">
        <v>1898</v>
      </c>
      <c r="C1209" s="2" t="s">
        <v>37</v>
      </c>
      <c r="D1209">
        <v>9992</v>
      </c>
      <c r="E1209">
        <v>55577</v>
      </c>
      <c r="F1209">
        <v>4</v>
      </c>
      <c r="G1209" s="2" t="s">
        <v>278</v>
      </c>
      <c r="H1209" s="2" t="s">
        <v>46</v>
      </c>
      <c r="I1209" s="2" t="s">
        <v>79</v>
      </c>
      <c r="J1209" s="2" t="s">
        <v>48</v>
      </c>
      <c r="K1209">
        <v>1</v>
      </c>
      <c r="L1209" s="2" t="s">
        <v>1899</v>
      </c>
      <c r="M1209">
        <v>13</v>
      </c>
      <c r="N1209">
        <v>209.4</v>
      </c>
      <c r="O1209">
        <v>25.13</v>
      </c>
      <c r="P1209">
        <v>34.9</v>
      </c>
      <c r="Q1209" s="2" t="s">
        <v>123</v>
      </c>
      <c r="R1209" s="2" t="s">
        <v>75</v>
      </c>
      <c r="T1209">
        <v>0</v>
      </c>
    </row>
    <row r="1210" spans="1:21" x14ac:dyDescent="0.2">
      <c r="A1210" s="2" t="s">
        <v>64</v>
      </c>
      <c r="B1210" s="2" t="s">
        <v>1900</v>
      </c>
      <c r="C1210" s="2" t="s">
        <v>37</v>
      </c>
      <c r="D1210">
        <v>9992</v>
      </c>
      <c r="E1210">
        <v>55577</v>
      </c>
      <c r="F1210">
        <v>1</v>
      </c>
      <c r="G1210" s="2" t="s">
        <v>278</v>
      </c>
      <c r="H1210" s="2" t="s">
        <v>84</v>
      </c>
      <c r="I1210" s="2" t="s">
        <v>79</v>
      </c>
      <c r="J1210" s="2" t="s">
        <v>126</v>
      </c>
      <c r="K1210">
        <v>1</v>
      </c>
      <c r="L1210" s="2" t="s">
        <v>102</v>
      </c>
      <c r="M1210">
        <v>13</v>
      </c>
      <c r="N1210">
        <v>459</v>
      </c>
      <c r="O1210">
        <v>55.08</v>
      </c>
      <c r="P1210">
        <v>76.5</v>
      </c>
      <c r="Q1210" s="2" t="s">
        <v>123</v>
      </c>
      <c r="R1210" s="2" t="s">
        <v>75</v>
      </c>
      <c r="S1210">
        <v>1</v>
      </c>
      <c r="T1210">
        <v>1</v>
      </c>
      <c r="U1210">
        <v>10</v>
      </c>
    </row>
    <row r="1211" spans="1:21" x14ac:dyDescent="0.2">
      <c r="A1211" s="2" t="s">
        <v>398</v>
      </c>
      <c r="B1211" s="2" t="s">
        <v>1901</v>
      </c>
      <c r="C1211" s="2" t="s">
        <v>37</v>
      </c>
      <c r="D1211">
        <v>9992</v>
      </c>
      <c r="E1211">
        <v>55577</v>
      </c>
      <c r="F1211">
        <v>4</v>
      </c>
      <c r="G1211" s="2" t="s">
        <v>278</v>
      </c>
      <c r="H1211" s="2" t="s">
        <v>54</v>
      </c>
      <c r="I1211" s="2" t="s">
        <v>55</v>
      </c>
      <c r="J1211" s="2" t="s">
        <v>56</v>
      </c>
      <c r="K1211">
        <v>1</v>
      </c>
      <c r="L1211" s="2" t="s">
        <v>236</v>
      </c>
      <c r="M1211">
        <v>13</v>
      </c>
      <c r="N1211">
        <v>292.60000000000002</v>
      </c>
      <c r="O1211">
        <v>35.11</v>
      </c>
      <c r="P1211">
        <v>48.77</v>
      </c>
      <c r="R1211" s="2" t="s">
        <v>58</v>
      </c>
      <c r="T1211">
        <v>0</v>
      </c>
    </row>
    <row r="1212" spans="1:21" x14ac:dyDescent="0.2">
      <c r="A1212" s="2" t="s">
        <v>208</v>
      </c>
      <c r="B1212" s="2" t="s">
        <v>1902</v>
      </c>
      <c r="C1212" s="2" t="s">
        <v>37</v>
      </c>
      <c r="D1212">
        <v>9992</v>
      </c>
      <c r="E1212">
        <v>55577</v>
      </c>
      <c r="F1212">
        <v>4</v>
      </c>
      <c r="G1212" s="2" t="s">
        <v>278</v>
      </c>
      <c r="H1212" s="2" t="s">
        <v>54</v>
      </c>
      <c r="I1212" s="2" t="s">
        <v>55</v>
      </c>
      <c r="J1212" s="2" t="s">
        <v>56</v>
      </c>
      <c r="K1212">
        <v>1</v>
      </c>
      <c r="L1212" s="2" t="s">
        <v>438</v>
      </c>
      <c r="M1212">
        <v>13</v>
      </c>
      <c r="N1212">
        <v>184</v>
      </c>
      <c r="O1212">
        <v>22.08</v>
      </c>
      <c r="P1212">
        <v>30.67</v>
      </c>
      <c r="R1212" s="2" t="s">
        <v>58</v>
      </c>
      <c r="T1212">
        <v>0</v>
      </c>
    </row>
    <row r="1213" spans="1:21" x14ac:dyDescent="0.2">
      <c r="A1213" s="2" t="s">
        <v>208</v>
      </c>
      <c r="B1213" s="2" t="s">
        <v>1903</v>
      </c>
      <c r="C1213" s="2" t="s">
        <v>37</v>
      </c>
      <c r="D1213">
        <v>9992</v>
      </c>
      <c r="E1213">
        <v>55577</v>
      </c>
      <c r="F1213">
        <v>4</v>
      </c>
      <c r="G1213" s="2" t="s">
        <v>278</v>
      </c>
      <c r="H1213" s="2" t="s">
        <v>54</v>
      </c>
      <c r="I1213" s="2" t="s">
        <v>55</v>
      </c>
      <c r="J1213" s="2" t="s">
        <v>56</v>
      </c>
      <c r="K1213">
        <v>1</v>
      </c>
      <c r="L1213" s="2" t="s">
        <v>500</v>
      </c>
      <c r="M1213">
        <v>13</v>
      </c>
      <c r="N1213">
        <v>189</v>
      </c>
      <c r="O1213">
        <v>22.68</v>
      </c>
      <c r="P1213">
        <v>31.5</v>
      </c>
      <c r="R1213" s="2" t="s">
        <v>58</v>
      </c>
      <c r="T1213">
        <v>0</v>
      </c>
    </row>
    <row r="1214" spans="1:21" x14ac:dyDescent="0.2">
      <c r="A1214" s="2" t="s">
        <v>217</v>
      </c>
      <c r="B1214" s="2" t="s">
        <v>1904</v>
      </c>
      <c r="C1214" s="2" t="s">
        <v>37</v>
      </c>
      <c r="D1214">
        <v>9992</v>
      </c>
      <c r="E1214">
        <v>55577</v>
      </c>
      <c r="F1214">
        <v>4</v>
      </c>
      <c r="G1214" s="2" t="s">
        <v>278</v>
      </c>
      <c r="H1214" s="2" t="s">
        <v>54</v>
      </c>
      <c r="I1214" s="2" t="s">
        <v>55</v>
      </c>
      <c r="J1214" s="2" t="s">
        <v>56</v>
      </c>
      <c r="K1214">
        <v>1</v>
      </c>
      <c r="L1214" s="2" t="s">
        <v>438</v>
      </c>
      <c r="M1214">
        <v>13</v>
      </c>
      <c r="N1214">
        <v>622.5</v>
      </c>
      <c r="O1214">
        <v>74.7</v>
      </c>
      <c r="P1214">
        <v>103.75</v>
      </c>
      <c r="R1214" s="2" t="s">
        <v>58</v>
      </c>
      <c r="T1214">
        <v>0</v>
      </c>
    </row>
    <row r="1215" spans="1:21" x14ac:dyDescent="0.2">
      <c r="A1215" s="2" t="s">
        <v>50</v>
      </c>
      <c r="B1215" s="2" t="s">
        <v>1905</v>
      </c>
      <c r="C1215" s="2" t="s">
        <v>37</v>
      </c>
      <c r="D1215">
        <v>13247</v>
      </c>
      <c r="E1215">
        <v>13247</v>
      </c>
      <c r="F1215">
        <v>1</v>
      </c>
      <c r="G1215" s="2" t="s">
        <v>1906</v>
      </c>
      <c r="H1215" s="2" t="s">
        <v>54</v>
      </c>
      <c r="I1215" s="2" t="s">
        <v>55</v>
      </c>
      <c r="J1215" s="2" t="s">
        <v>56</v>
      </c>
      <c r="K1215">
        <v>1</v>
      </c>
      <c r="L1215" s="2" t="s">
        <v>380</v>
      </c>
      <c r="M1215">
        <v>13</v>
      </c>
      <c r="N1215">
        <v>418</v>
      </c>
      <c r="O1215">
        <v>50.16</v>
      </c>
      <c r="P1215">
        <v>69.67</v>
      </c>
      <c r="R1215" s="2" t="s">
        <v>58</v>
      </c>
      <c r="T1215">
        <v>0</v>
      </c>
    </row>
    <row r="1216" spans="1:21" x14ac:dyDescent="0.2">
      <c r="A1216" s="2" t="s">
        <v>160</v>
      </c>
      <c r="B1216" s="2" t="s">
        <v>1907</v>
      </c>
      <c r="C1216" s="2" t="s">
        <v>37</v>
      </c>
      <c r="D1216">
        <v>14196</v>
      </c>
      <c r="E1216">
        <v>14196</v>
      </c>
      <c r="F1216">
        <v>1</v>
      </c>
      <c r="G1216" s="2" t="s">
        <v>840</v>
      </c>
      <c r="H1216" s="2" t="s">
        <v>84</v>
      </c>
      <c r="I1216" s="2" t="s">
        <v>79</v>
      </c>
      <c r="J1216" s="2" t="s">
        <v>126</v>
      </c>
      <c r="K1216">
        <v>1</v>
      </c>
      <c r="L1216" s="2" t="s">
        <v>438</v>
      </c>
      <c r="M1216">
        <v>13</v>
      </c>
      <c r="N1216">
        <v>11180</v>
      </c>
      <c r="O1216">
        <v>1341.6</v>
      </c>
      <c r="P1216">
        <v>1863.33</v>
      </c>
      <c r="Q1216" s="2" t="s">
        <v>89</v>
      </c>
      <c r="R1216" s="2" t="s">
        <v>51</v>
      </c>
      <c r="S1216">
        <v>1</v>
      </c>
      <c r="T1216">
        <v>1</v>
      </c>
      <c r="U1216">
        <v>10</v>
      </c>
    </row>
    <row r="1217" spans="1:21" x14ac:dyDescent="0.2">
      <c r="A1217" s="2" t="s">
        <v>160</v>
      </c>
      <c r="B1217" s="2" t="s">
        <v>1908</v>
      </c>
      <c r="C1217" s="2" t="s">
        <v>37</v>
      </c>
      <c r="D1217">
        <v>14196</v>
      </c>
      <c r="E1217">
        <v>14196</v>
      </c>
      <c r="F1217">
        <v>1</v>
      </c>
      <c r="G1217" s="2" t="s">
        <v>840</v>
      </c>
      <c r="H1217" s="2" t="s">
        <v>54</v>
      </c>
      <c r="I1217" s="2" t="s">
        <v>55</v>
      </c>
      <c r="J1217" s="2" t="s">
        <v>56</v>
      </c>
      <c r="K1217">
        <v>1</v>
      </c>
      <c r="L1217" s="2" t="s">
        <v>438</v>
      </c>
      <c r="M1217">
        <v>13</v>
      </c>
      <c r="N1217">
        <v>6590</v>
      </c>
      <c r="O1217">
        <v>790.8</v>
      </c>
      <c r="P1217">
        <v>1098.33</v>
      </c>
      <c r="R1217" s="2" t="s">
        <v>58</v>
      </c>
      <c r="T1217">
        <v>0</v>
      </c>
    </row>
    <row r="1218" spans="1:21" x14ac:dyDescent="0.2">
      <c r="A1218" s="2" t="s">
        <v>380</v>
      </c>
      <c r="B1218" s="2" t="s">
        <v>1909</v>
      </c>
      <c r="C1218" s="2" t="s">
        <v>37</v>
      </c>
      <c r="D1218">
        <v>14196</v>
      </c>
      <c r="E1218">
        <v>14196</v>
      </c>
      <c r="F1218">
        <v>4</v>
      </c>
      <c r="G1218" s="2" t="s">
        <v>840</v>
      </c>
      <c r="H1218" s="2" t="s">
        <v>54</v>
      </c>
      <c r="I1218" s="2" t="s">
        <v>55</v>
      </c>
      <c r="J1218" s="2" t="s">
        <v>56</v>
      </c>
      <c r="K1218">
        <v>1</v>
      </c>
      <c r="L1218" s="2" t="s">
        <v>500</v>
      </c>
      <c r="M1218">
        <v>13</v>
      </c>
      <c r="N1218">
        <v>10390</v>
      </c>
      <c r="O1218">
        <v>1246.8</v>
      </c>
      <c r="P1218">
        <v>1731.66</v>
      </c>
      <c r="R1218" s="2" t="s">
        <v>58</v>
      </c>
      <c r="T1218">
        <v>0</v>
      </c>
    </row>
    <row r="1219" spans="1:21" x14ac:dyDescent="0.2">
      <c r="A1219" s="2" t="s">
        <v>57</v>
      </c>
      <c r="B1219" s="2" t="s">
        <v>1910</v>
      </c>
      <c r="C1219" s="2" t="s">
        <v>37</v>
      </c>
      <c r="D1219">
        <v>14197</v>
      </c>
      <c r="E1219">
        <v>14197</v>
      </c>
      <c r="F1219">
        <v>4</v>
      </c>
      <c r="G1219" s="2" t="s">
        <v>895</v>
      </c>
      <c r="H1219" s="2" t="s">
        <v>54</v>
      </c>
      <c r="I1219" s="2" t="s">
        <v>55</v>
      </c>
      <c r="J1219" s="2" t="s">
        <v>56</v>
      </c>
      <c r="K1219">
        <v>1</v>
      </c>
      <c r="L1219" s="2" t="s">
        <v>102</v>
      </c>
      <c r="M1219">
        <v>13</v>
      </c>
      <c r="N1219">
        <v>720</v>
      </c>
      <c r="O1219">
        <v>86.4</v>
      </c>
      <c r="P1219">
        <v>120</v>
      </c>
      <c r="R1219" s="2" t="s">
        <v>58</v>
      </c>
      <c r="T1219">
        <v>0</v>
      </c>
    </row>
    <row r="1220" spans="1:21" x14ac:dyDescent="0.2">
      <c r="A1220" s="2" t="s">
        <v>64</v>
      </c>
      <c r="B1220" s="2" t="s">
        <v>1911</v>
      </c>
      <c r="C1220" s="2" t="s">
        <v>37</v>
      </c>
      <c r="D1220">
        <v>14212</v>
      </c>
      <c r="E1220">
        <v>14212</v>
      </c>
      <c r="F1220">
        <v>4</v>
      </c>
      <c r="G1220" s="2" t="s">
        <v>186</v>
      </c>
      <c r="H1220" s="2" t="s">
        <v>46</v>
      </c>
      <c r="I1220" s="2" t="s">
        <v>72</v>
      </c>
      <c r="J1220" s="2" t="s">
        <v>110</v>
      </c>
      <c r="K1220">
        <v>1</v>
      </c>
      <c r="L1220" s="2" t="s">
        <v>438</v>
      </c>
      <c r="M1220">
        <v>13</v>
      </c>
      <c r="N1220">
        <v>2670</v>
      </c>
      <c r="O1220">
        <v>320.39999999999998</v>
      </c>
      <c r="P1220">
        <v>445</v>
      </c>
      <c r="Q1220" s="2" t="s">
        <v>123</v>
      </c>
      <c r="R1220" s="2" t="s">
        <v>75</v>
      </c>
      <c r="T1220">
        <v>0</v>
      </c>
    </row>
    <row r="1221" spans="1:21" x14ac:dyDescent="0.2">
      <c r="A1221" s="2" t="s">
        <v>160</v>
      </c>
      <c r="B1221" s="2" t="s">
        <v>1912</v>
      </c>
      <c r="C1221" s="2" t="s">
        <v>37</v>
      </c>
      <c r="D1221">
        <v>14212</v>
      </c>
      <c r="E1221">
        <v>14212</v>
      </c>
      <c r="F1221">
        <v>1</v>
      </c>
      <c r="G1221" s="2" t="s">
        <v>186</v>
      </c>
      <c r="H1221" s="2" t="s">
        <v>54</v>
      </c>
      <c r="I1221" s="2" t="s">
        <v>55</v>
      </c>
      <c r="J1221" s="2" t="s">
        <v>56</v>
      </c>
      <c r="K1221">
        <v>1</v>
      </c>
      <c r="L1221" s="2" t="s">
        <v>67</v>
      </c>
      <c r="M1221">
        <v>13</v>
      </c>
      <c r="N1221">
        <v>910</v>
      </c>
      <c r="O1221">
        <v>109.2</v>
      </c>
      <c r="P1221">
        <v>151.66999999999999</v>
      </c>
      <c r="R1221" s="2" t="s">
        <v>58</v>
      </c>
      <c r="T1221">
        <v>0</v>
      </c>
    </row>
    <row r="1222" spans="1:21" x14ac:dyDescent="0.2">
      <c r="A1222" s="2" t="s">
        <v>304</v>
      </c>
      <c r="B1222" s="2" t="s">
        <v>1913</v>
      </c>
      <c r="C1222" s="2" t="s">
        <v>37</v>
      </c>
      <c r="D1222">
        <v>14212</v>
      </c>
      <c r="E1222">
        <v>14212</v>
      </c>
      <c r="F1222">
        <v>1</v>
      </c>
      <c r="G1222" s="2" t="s">
        <v>186</v>
      </c>
      <c r="H1222" s="2" t="s">
        <v>84</v>
      </c>
      <c r="I1222" s="2" t="s">
        <v>79</v>
      </c>
      <c r="J1222" s="2" t="s">
        <v>126</v>
      </c>
      <c r="K1222">
        <v>1</v>
      </c>
      <c r="L1222" s="2" t="s">
        <v>208</v>
      </c>
      <c r="M1222">
        <v>13</v>
      </c>
      <c r="N1222">
        <v>23790</v>
      </c>
      <c r="O1222">
        <v>2854.8</v>
      </c>
      <c r="P1222">
        <v>3965</v>
      </c>
      <c r="Q1222" s="2" t="s">
        <v>123</v>
      </c>
      <c r="R1222" s="2" t="s">
        <v>51</v>
      </c>
      <c r="S1222">
        <v>1</v>
      </c>
      <c r="T1222">
        <v>1</v>
      </c>
      <c r="U1222">
        <v>10</v>
      </c>
    </row>
    <row r="1223" spans="1:21" x14ac:dyDescent="0.2">
      <c r="A1223" s="2" t="s">
        <v>380</v>
      </c>
      <c r="B1223" s="2" t="s">
        <v>1914</v>
      </c>
      <c r="C1223" s="2" t="s">
        <v>37</v>
      </c>
      <c r="D1223">
        <v>14519</v>
      </c>
      <c r="E1223">
        <v>14519</v>
      </c>
      <c r="F1223">
        <v>4</v>
      </c>
      <c r="G1223" s="2" t="s">
        <v>1915</v>
      </c>
      <c r="H1223" s="2" t="s">
        <v>54</v>
      </c>
      <c r="I1223" s="2" t="s">
        <v>55</v>
      </c>
      <c r="J1223" s="2" t="s">
        <v>56</v>
      </c>
      <c r="K1223">
        <v>1</v>
      </c>
      <c r="L1223" s="2" t="s">
        <v>575</v>
      </c>
      <c r="M1223">
        <v>18</v>
      </c>
      <c r="N1223">
        <v>5500</v>
      </c>
      <c r="O1223">
        <v>715</v>
      </c>
      <c r="P1223">
        <v>916.67</v>
      </c>
      <c r="R1223" s="2" t="s">
        <v>58</v>
      </c>
      <c r="T1223">
        <v>0</v>
      </c>
    </row>
    <row r="1224" spans="1:21" x14ac:dyDescent="0.2">
      <c r="A1224" s="2" t="s">
        <v>67</v>
      </c>
      <c r="B1224" s="2" t="s">
        <v>1916</v>
      </c>
      <c r="C1224" s="2" t="s">
        <v>37</v>
      </c>
      <c r="D1224">
        <v>15620</v>
      </c>
      <c r="E1224">
        <v>15620</v>
      </c>
      <c r="F1224">
        <v>1</v>
      </c>
      <c r="G1224" s="2" t="s">
        <v>1917</v>
      </c>
      <c r="H1224" s="2" t="s">
        <v>84</v>
      </c>
      <c r="I1224" s="2" t="s">
        <v>79</v>
      </c>
      <c r="J1224" s="2" t="s">
        <v>126</v>
      </c>
      <c r="K1224">
        <v>1</v>
      </c>
      <c r="L1224" s="2" t="s">
        <v>141</v>
      </c>
      <c r="M1224">
        <v>25</v>
      </c>
      <c r="N1224">
        <v>3500</v>
      </c>
      <c r="O1224">
        <v>420</v>
      </c>
      <c r="P1224">
        <v>583.33000000000004</v>
      </c>
      <c r="Q1224" s="2" t="s">
        <v>157</v>
      </c>
      <c r="R1224" s="2" t="s">
        <v>75</v>
      </c>
      <c r="S1224">
        <v>1</v>
      </c>
      <c r="T1224">
        <v>1</v>
      </c>
      <c r="U1224">
        <v>10</v>
      </c>
    </row>
    <row r="1225" spans="1:21" x14ac:dyDescent="0.2">
      <c r="A1225" s="2" t="s">
        <v>217</v>
      </c>
      <c r="B1225" s="2" t="s">
        <v>1918</v>
      </c>
      <c r="C1225" s="2" t="s">
        <v>37</v>
      </c>
      <c r="D1225">
        <v>15735</v>
      </c>
      <c r="E1225">
        <v>15735</v>
      </c>
      <c r="F1225">
        <v>1</v>
      </c>
      <c r="G1225" s="2" t="s">
        <v>378</v>
      </c>
      <c r="H1225" s="2" t="s">
        <v>84</v>
      </c>
      <c r="I1225" s="2" t="s">
        <v>79</v>
      </c>
      <c r="J1225" s="2" t="s">
        <v>126</v>
      </c>
      <c r="K1225">
        <v>1</v>
      </c>
      <c r="L1225" s="2" t="s">
        <v>50</v>
      </c>
      <c r="M1225">
        <v>25</v>
      </c>
      <c r="N1225">
        <v>19500</v>
      </c>
      <c r="O1225">
        <v>2340</v>
      </c>
      <c r="P1225">
        <v>3250</v>
      </c>
      <c r="Q1225" s="2" t="s">
        <v>168</v>
      </c>
      <c r="R1225" s="2" t="s">
        <v>51</v>
      </c>
      <c r="S1225">
        <v>1</v>
      </c>
      <c r="T1225">
        <v>1</v>
      </c>
      <c r="U1225">
        <v>10</v>
      </c>
    </row>
    <row r="1226" spans="1:21" x14ac:dyDescent="0.2">
      <c r="A1226" s="2" t="s">
        <v>67</v>
      </c>
      <c r="B1226" s="2" t="s">
        <v>1919</v>
      </c>
      <c r="C1226" s="2" t="s">
        <v>37</v>
      </c>
      <c r="D1226">
        <v>15735</v>
      </c>
      <c r="E1226">
        <v>15735</v>
      </c>
      <c r="F1226">
        <v>4</v>
      </c>
      <c r="G1226" s="2" t="s">
        <v>378</v>
      </c>
      <c r="H1226" s="2" t="s">
        <v>54</v>
      </c>
      <c r="I1226" s="2" t="s">
        <v>55</v>
      </c>
      <c r="J1226" s="2" t="s">
        <v>56</v>
      </c>
      <c r="K1226">
        <v>2</v>
      </c>
      <c r="L1226" s="2" t="s">
        <v>67</v>
      </c>
      <c r="M1226">
        <v>24</v>
      </c>
      <c r="N1226">
        <v>420</v>
      </c>
      <c r="O1226">
        <v>45.36</v>
      </c>
      <c r="P1226">
        <v>70</v>
      </c>
      <c r="R1226" s="2" t="s">
        <v>58</v>
      </c>
      <c r="T1226">
        <v>0</v>
      </c>
    </row>
    <row r="1227" spans="1:21" x14ac:dyDescent="0.2">
      <c r="A1227" s="2" t="s">
        <v>208</v>
      </c>
      <c r="B1227" s="2" t="s">
        <v>1920</v>
      </c>
      <c r="C1227" s="2" t="s">
        <v>37</v>
      </c>
      <c r="D1227">
        <v>15735</v>
      </c>
      <c r="E1227">
        <v>15735</v>
      </c>
      <c r="F1227">
        <v>1</v>
      </c>
      <c r="G1227" s="2" t="s">
        <v>378</v>
      </c>
      <c r="H1227" s="2" t="s">
        <v>84</v>
      </c>
      <c r="I1227" s="2" t="s">
        <v>79</v>
      </c>
      <c r="J1227" s="2" t="s">
        <v>126</v>
      </c>
      <c r="K1227">
        <v>1</v>
      </c>
      <c r="L1227" s="2" t="s">
        <v>50</v>
      </c>
      <c r="M1227">
        <v>25</v>
      </c>
      <c r="N1227">
        <v>29650</v>
      </c>
      <c r="O1227">
        <v>3558</v>
      </c>
      <c r="P1227">
        <v>4941.67</v>
      </c>
      <c r="Q1227" s="2" t="s">
        <v>168</v>
      </c>
      <c r="R1227" s="2" t="s">
        <v>51</v>
      </c>
      <c r="S1227">
        <v>1</v>
      </c>
      <c r="T1227">
        <v>1</v>
      </c>
      <c r="U1227">
        <v>10</v>
      </c>
    </row>
    <row r="1228" spans="1:21" x14ac:dyDescent="0.2">
      <c r="A1228" s="2" t="s">
        <v>160</v>
      </c>
      <c r="B1228" s="2" t="s">
        <v>1921</v>
      </c>
      <c r="C1228" s="2" t="s">
        <v>37</v>
      </c>
      <c r="D1228">
        <v>15735</v>
      </c>
      <c r="E1228">
        <v>15735</v>
      </c>
      <c r="F1228">
        <v>4</v>
      </c>
      <c r="G1228" s="2" t="s">
        <v>378</v>
      </c>
      <c r="H1228" s="2" t="s">
        <v>54</v>
      </c>
      <c r="I1228" s="2" t="s">
        <v>55</v>
      </c>
      <c r="J1228" s="2" t="s">
        <v>56</v>
      </c>
      <c r="K1228">
        <v>1</v>
      </c>
      <c r="L1228" s="2" t="s">
        <v>208</v>
      </c>
      <c r="M1228">
        <v>24</v>
      </c>
      <c r="N1228">
        <v>2550</v>
      </c>
      <c r="O1228">
        <v>275.39999999999998</v>
      </c>
      <c r="P1228">
        <v>425</v>
      </c>
      <c r="R1228" s="2" t="s">
        <v>58</v>
      </c>
      <c r="T1228">
        <v>0</v>
      </c>
    </row>
    <row r="1229" spans="1:21" x14ac:dyDescent="0.2">
      <c r="A1229" s="2" t="s">
        <v>50</v>
      </c>
      <c r="B1229" s="2" t="s">
        <v>1922</v>
      </c>
      <c r="C1229" s="2" t="s">
        <v>37</v>
      </c>
      <c r="D1229">
        <v>15735</v>
      </c>
      <c r="E1229">
        <v>15735</v>
      </c>
      <c r="F1229">
        <v>4</v>
      </c>
      <c r="G1229" s="2" t="s">
        <v>378</v>
      </c>
      <c r="H1229" s="2" t="s">
        <v>84</v>
      </c>
      <c r="I1229" s="2" t="s">
        <v>79</v>
      </c>
      <c r="J1229" s="2" t="s">
        <v>126</v>
      </c>
      <c r="K1229">
        <v>1</v>
      </c>
      <c r="L1229" s="2" t="s">
        <v>575</v>
      </c>
      <c r="M1229">
        <v>24</v>
      </c>
      <c r="N1229">
        <v>4390</v>
      </c>
      <c r="O1229">
        <v>474.12</v>
      </c>
      <c r="P1229">
        <v>731.67</v>
      </c>
      <c r="Q1229" s="2" t="s">
        <v>89</v>
      </c>
      <c r="R1229" s="2" t="s">
        <v>75</v>
      </c>
      <c r="S1229">
        <v>1</v>
      </c>
      <c r="T1229">
        <v>1</v>
      </c>
      <c r="U1229">
        <v>10</v>
      </c>
    </row>
    <row r="1230" spans="1:21" x14ac:dyDescent="0.2">
      <c r="A1230" s="2" t="s">
        <v>50</v>
      </c>
      <c r="B1230" s="2" t="s">
        <v>1923</v>
      </c>
      <c r="C1230" s="2" t="s">
        <v>37</v>
      </c>
      <c r="D1230">
        <v>15735</v>
      </c>
      <c r="E1230">
        <v>15735</v>
      </c>
      <c r="F1230">
        <v>1</v>
      </c>
      <c r="G1230" s="2" t="s">
        <v>378</v>
      </c>
      <c r="H1230" s="2" t="s">
        <v>84</v>
      </c>
      <c r="I1230" s="2" t="s">
        <v>79</v>
      </c>
      <c r="J1230" s="2" t="s">
        <v>126</v>
      </c>
      <c r="K1230">
        <v>1</v>
      </c>
      <c r="L1230" s="2" t="s">
        <v>514</v>
      </c>
      <c r="M1230">
        <v>25</v>
      </c>
      <c r="N1230">
        <v>7660</v>
      </c>
      <c r="O1230">
        <v>919.2</v>
      </c>
      <c r="P1230">
        <v>1276.6600000000001</v>
      </c>
      <c r="Q1230" s="2" t="s">
        <v>89</v>
      </c>
      <c r="R1230" s="2" t="s">
        <v>51</v>
      </c>
      <c r="S1230">
        <v>1</v>
      </c>
      <c r="T1230">
        <v>1</v>
      </c>
      <c r="U1230">
        <v>10</v>
      </c>
    </row>
    <row r="1231" spans="1:21" x14ac:dyDescent="0.2">
      <c r="A1231" s="2" t="s">
        <v>141</v>
      </c>
      <c r="B1231" s="2" t="s">
        <v>1924</v>
      </c>
      <c r="C1231" s="2" t="s">
        <v>37</v>
      </c>
      <c r="D1231">
        <v>15735</v>
      </c>
      <c r="E1231">
        <v>15735</v>
      </c>
      <c r="F1231">
        <v>4</v>
      </c>
      <c r="G1231" s="2" t="s">
        <v>378</v>
      </c>
      <c r="H1231" s="2" t="s">
        <v>54</v>
      </c>
      <c r="I1231" s="2" t="s">
        <v>55</v>
      </c>
      <c r="J1231" s="2" t="s">
        <v>56</v>
      </c>
      <c r="K1231">
        <v>1</v>
      </c>
      <c r="L1231" s="2" t="s">
        <v>380</v>
      </c>
      <c r="M1231">
        <v>24</v>
      </c>
      <c r="N1231">
        <v>680</v>
      </c>
      <c r="O1231">
        <v>73.44</v>
      </c>
      <c r="P1231">
        <v>113.33</v>
      </c>
      <c r="R1231" s="2" t="s">
        <v>58</v>
      </c>
      <c r="T1231">
        <v>0</v>
      </c>
    </row>
    <row r="1232" spans="1:21" x14ac:dyDescent="0.2">
      <c r="A1232" s="2" t="s">
        <v>141</v>
      </c>
      <c r="B1232" s="2" t="s">
        <v>1925</v>
      </c>
      <c r="C1232" s="2" t="s">
        <v>37</v>
      </c>
      <c r="D1232">
        <v>15735</v>
      </c>
      <c r="E1232">
        <v>15735</v>
      </c>
      <c r="F1232">
        <v>4</v>
      </c>
      <c r="G1232" s="2" t="s">
        <v>378</v>
      </c>
      <c r="H1232" s="2" t="s">
        <v>54</v>
      </c>
      <c r="I1232" s="2" t="s">
        <v>55</v>
      </c>
      <c r="J1232" s="2" t="s">
        <v>56</v>
      </c>
      <c r="K1232">
        <v>1</v>
      </c>
      <c r="L1232" s="2" t="s">
        <v>380</v>
      </c>
      <c r="M1232">
        <v>24</v>
      </c>
      <c r="N1232">
        <v>625</v>
      </c>
      <c r="O1232">
        <v>67.5</v>
      </c>
      <c r="P1232">
        <v>104.16</v>
      </c>
      <c r="R1232" s="2" t="s">
        <v>58</v>
      </c>
      <c r="T1232">
        <v>0</v>
      </c>
    </row>
    <row r="1233" spans="1:21" x14ac:dyDescent="0.2">
      <c r="A1233" s="2" t="s">
        <v>141</v>
      </c>
      <c r="B1233" s="2" t="s">
        <v>1926</v>
      </c>
      <c r="C1233" s="2" t="s">
        <v>37</v>
      </c>
      <c r="D1233">
        <v>15735</v>
      </c>
      <c r="E1233">
        <v>15735</v>
      </c>
      <c r="F1233">
        <v>1</v>
      </c>
      <c r="G1233" s="2" t="s">
        <v>378</v>
      </c>
      <c r="H1233" s="2" t="s">
        <v>54</v>
      </c>
      <c r="I1233" s="2" t="s">
        <v>55</v>
      </c>
      <c r="J1233" s="2" t="s">
        <v>56</v>
      </c>
      <c r="K1233">
        <v>1</v>
      </c>
      <c r="L1233" s="2" t="s">
        <v>1927</v>
      </c>
      <c r="M1233">
        <v>25</v>
      </c>
      <c r="N1233">
        <v>1980</v>
      </c>
      <c r="O1233">
        <v>237.6</v>
      </c>
      <c r="P1233">
        <v>330</v>
      </c>
      <c r="R1233" s="2" t="s">
        <v>58</v>
      </c>
      <c r="T1233">
        <v>0</v>
      </c>
    </row>
    <row r="1234" spans="1:21" x14ac:dyDescent="0.2">
      <c r="A1234" s="2" t="s">
        <v>141</v>
      </c>
      <c r="B1234" s="2" t="s">
        <v>1928</v>
      </c>
      <c r="C1234" s="2" t="s">
        <v>37</v>
      </c>
      <c r="D1234">
        <v>15735</v>
      </c>
      <c r="E1234">
        <v>15735</v>
      </c>
      <c r="F1234">
        <v>4</v>
      </c>
      <c r="G1234" s="2" t="s">
        <v>378</v>
      </c>
      <c r="H1234" s="2" t="s">
        <v>121</v>
      </c>
      <c r="I1234" s="2" t="s">
        <v>1557</v>
      </c>
      <c r="J1234" s="2" t="s">
        <v>1558</v>
      </c>
      <c r="K1234">
        <v>1</v>
      </c>
      <c r="L1234" s="2" t="s">
        <v>803</v>
      </c>
      <c r="M1234">
        <v>24</v>
      </c>
      <c r="N1234">
        <v>3500</v>
      </c>
      <c r="O1234">
        <v>378</v>
      </c>
      <c r="P1234">
        <v>583.33000000000004</v>
      </c>
      <c r="Q1234" s="2" t="s">
        <v>123</v>
      </c>
      <c r="R1234" s="2" t="s">
        <v>1929</v>
      </c>
      <c r="S1234">
        <v>1</v>
      </c>
      <c r="T1234">
        <v>1</v>
      </c>
      <c r="U1234">
        <v>10</v>
      </c>
    </row>
    <row r="1235" spans="1:21" x14ac:dyDescent="0.2">
      <c r="A1235" s="2" t="s">
        <v>438</v>
      </c>
      <c r="B1235" s="2" t="s">
        <v>1930</v>
      </c>
      <c r="C1235" s="2" t="s">
        <v>37</v>
      </c>
      <c r="D1235">
        <v>15735</v>
      </c>
      <c r="E1235">
        <v>15735</v>
      </c>
      <c r="F1235">
        <v>1</v>
      </c>
      <c r="G1235" s="2" t="s">
        <v>378</v>
      </c>
      <c r="H1235" s="2" t="s">
        <v>84</v>
      </c>
      <c r="I1235" s="2" t="s">
        <v>79</v>
      </c>
      <c r="J1235" s="2" t="s">
        <v>126</v>
      </c>
      <c r="K1235">
        <v>1</v>
      </c>
      <c r="L1235" s="2" t="s">
        <v>50</v>
      </c>
      <c r="M1235">
        <v>25</v>
      </c>
      <c r="N1235">
        <v>20610</v>
      </c>
      <c r="O1235">
        <v>2473.1999999999998</v>
      </c>
      <c r="P1235">
        <v>3434.99</v>
      </c>
      <c r="Q1235" s="2" t="s">
        <v>157</v>
      </c>
      <c r="R1235" s="2" t="s">
        <v>51</v>
      </c>
      <c r="S1235">
        <v>1</v>
      </c>
      <c r="T1235">
        <v>1</v>
      </c>
      <c r="U1235">
        <v>10</v>
      </c>
    </row>
    <row r="1236" spans="1:21" x14ac:dyDescent="0.2">
      <c r="A1236" s="2" t="s">
        <v>64</v>
      </c>
      <c r="B1236" s="2" t="s">
        <v>1931</v>
      </c>
      <c r="C1236" s="2" t="s">
        <v>37</v>
      </c>
      <c r="D1236">
        <v>15735</v>
      </c>
      <c r="E1236">
        <v>15735</v>
      </c>
      <c r="F1236">
        <v>1</v>
      </c>
      <c r="G1236" s="2" t="s">
        <v>378</v>
      </c>
      <c r="H1236" s="2" t="s">
        <v>54</v>
      </c>
      <c r="I1236" s="2" t="s">
        <v>55</v>
      </c>
      <c r="J1236" s="2" t="s">
        <v>56</v>
      </c>
      <c r="K1236">
        <v>1</v>
      </c>
      <c r="L1236" s="2" t="s">
        <v>160</v>
      </c>
      <c r="M1236">
        <v>25</v>
      </c>
      <c r="N1236">
        <v>8600</v>
      </c>
      <c r="O1236">
        <v>1032</v>
      </c>
      <c r="P1236">
        <v>1433.34</v>
      </c>
      <c r="R1236" s="2" t="s">
        <v>58</v>
      </c>
      <c r="T1236">
        <v>0</v>
      </c>
    </row>
    <row r="1237" spans="1:21" x14ac:dyDescent="0.2">
      <c r="A1237" s="2" t="s">
        <v>64</v>
      </c>
      <c r="B1237" s="2" t="s">
        <v>1932</v>
      </c>
      <c r="C1237" s="2" t="s">
        <v>37</v>
      </c>
      <c r="D1237">
        <v>15735</v>
      </c>
      <c r="E1237">
        <v>15735</v>
      </c>
      <c r="F1237">
        <v>4</v>
      </c>
      <c r="G1237" s="2" t="s">
        <v>378</v>
      </c>
      <c r="H1237" s="2" t="s">
        <v>46</v>
      </c>
      <c r="I1237" s="2" t="s">
        <v>47</v>
      </c>
      <c r="J1237" s="2" t="s">
        <v>48</v>
      </c>
      <c r="K1237">
        <v>1</v>
      </c>
      <c r="L1237" s="2" t="s">
        <v>398</v>
      </c>
      <c r="M1237">
        <v>24</v>
      </c>
      <c r="N1237">
        <v>1475</v>
      </c>
      <c r="O1237">
        <v>159.30000000000001</v>
      </c>
      <c r="P1237">
        <v>245.84</v>
      </c>
      <c r="Q1237" s="2" t="s">
        <v>168</v>
      </c>
      <c r="R1237" s="2" t="s">
        <v>75</v>
      </c>
      <c r="T1237">
        <v>0</v>
      </c>
    </row>
    <row r="1238" spans="1:21" x14ac:dyDescent="0.2">
      <c r="A1238" s="2" t="s">
        <v>57</v>
      </c>
      <c r="B1238" s="2" t="s">
        <v>1933</v>
      </c>
      <c r="C1238" s="2" t="s">
        <v>37</v>
      </c>
      <c r="D1238">
        <v>15735</v>
      </c>
      <c r="E1238">
        <v>15735</v>
      </c>
      <c r="F1238">
        <v>1</v>
      </c>
      <c r="G1238" s="2" t="s">
        <v>378</v>
      </c>
      <c r="H1238" s="2" t="s">
        <v>84</v>
      </c>
      <c r="I1238" s="2" t="s">
        <v>79</v>
      </c>
      <c r="J1238" s="2" t="s">
        <v>126</v>
      </c>
      <c r="K1238">
        <v>1</v>
      </c>
      <c r="L1238" s="2" t="s">
        <v>398</v>
      </c>
      <c r="M1238">
        <v>25</v>
      </c>
      <c r="N1238">
        <v>4210</v>
      </c>
      <c r="O1238">
        <v>505.2</v>
      </c>
      <c r="P1238">
        <v>701.66</v>
      </c>
      <c r="Q1238" s="2" t="s">
        <v>123</v>
      </c>
      <c r="R1238" s="2" t="s">
        <v>75</v>
      </c>
      <c r="S1238">
        <v>1</v>
      </c>
      <c r="T1238">
        <v>1</v>
      </c>
      <c r="U1238">
        <v>10</v>
      </c>
    </row>
    <row r="1239" spans="1:21" x14ac:dyDescent="0.2">
      <c r="A1239" s="2" t="s">
        <v>57</v>
      </c>
      <c r="B1239" s="2" t="s">
        <v>1934</v>
      </c>
      <c r="C1239" s="2" t="s">
        <v>37</v>
      </c>
      <c r="D1239">
        <v>15735</v>
      </c>
      <c r="E1239">
        <v>15735</v>
      </c>
      <c r="F1239">
        <v>1</v>
      </c>
      <c r="G1239" s="2" t="s">
        <v>378</v>
      </c>
      <c r="H1239" s="2" t="s">
        <v>84</v>
      </c>
      <c r="I1239" s="2" t="s">
        <v>79</v>
      </c>
      <c r="J1239" s="2" t="s">
        <v>126</v>
      </c>
      <c r="K1239">
        <v>1</v>
      </c>
      <c r="L1239" s="2" t="s">
        <v>398</v>
      </c>
      <c r="M1239">
        <v>25</v>
      </c>
      <c r="N1239">
        <v>3275</v>
      </c>
      <c r="O1239">
        <v>393</v>
      </c>
      <c r="P1239">
        <v>545.83000000000004</v>
      </c>
      <c r="Q1239" s="2" t="s">
        <v>123</v>
      </c>
      <c r="R1239" s="2" t="s">
        <v>75</v>
      </c>
      <c r="S1239">
        <v>1</v>
      </c>
      <c r="T1239">
        <v>1</v>
      </c>
      <c r="U1239">
        <v>10</v>
      </c>
    </row>
    <row r="1240" spans="1:21" x14ac:dyDescent="0.2">
      <c r="A1240" s="2" t="s">
        <v>102</v>
      </c>
      <c r="B1240" s="2" t="s">
        <v>1935</v>
      </c>
      <c r="C1240" s="2" t="s">
        <v>37</v>
      </c>
      <c r="D1240">
        <v>15735</v>
      </c>
      <c r="E1240">
        <v>15735</v>
      </c>
      <c r="F1240">
        <v>1</v>
      </c>
      <c r="G1240" s="2" t="s">
        <v>378</v>
      </c>
      <c r="H1240" s="2" t="s">
        <v>54</v>
      </c>
      <c r="I1240" s="2" t="s">
        <v>55</v>
      </c>
      <c r="J1240" s="2" t="s">
        <v>56</v>
      </c>
      <c r="K1240">
        <v>1</v>
      </c>
      <c r="L1240" s="2" t="s">
        <v>217</v>
      </c>
      <c r="M1240">
        <v>25</v>
      </c>
      <c r="N1240">
        <v>1580</v>
      </c>
      <c r="O1240">
        <v>189.6</v>
      </c>
      <c r="P1240">
        <v>263.33</v>
      </c>
      <c r="R1240" s="2" t="s">
        <v>58</v>
      </c>
      <c r="T1240">
        <v>0</v>
      </c>
    </row>
    <row r="1241" spans="1:21" x14ac:dyDescent="0.2">
      <c r="A1241" s="2" t="s">
        <v>304</v>
      </c>
      <c r="B1241" s="2" t="s">
        <v>1936</v>
      </c>
      <c r="C1241" s="2" t="s">
        <v>37</v>
      </c>
      <c r="D1241">
        <v>15735</v>
      </c>
      <c r="E1241">
        <v>15735</v>
      </c>
      <c r="F1241">
        <v>1</v>
      </c>
      <c r="G1241" s="2" t="s">
        <v>378</v>
      </c>
      <c r="H1241" s="2" t="s">
        <v>54</v>
      </c>
      <c r="I1241" s="2" t="s">
        <v>55</v>
      </c>
      <c r="J1241" s="2" t="s">
        <v>56</v>
      </c>
      <c r="K1241">
        <v>1</v>
      </c>
      <c r="L1241" s="2" t="s">
        <v>141</v>
      </c>
      <c r="M1241">
        <v>25</v>
      </c>
      <c r="N1241">
        <v>50000</v>
      </c>
      <c r="O1241">
        <v>6000</v>
      </c>
      <c r="P1241">
        <v>8333.33</v>
      </c>
      <c r="R1241" s="2" t="s">
        <v>58</v>
      </c>
      <c r="T1241">
        <v>0</v>
      </c>
    </row>
    <row r="1242" spans="1:21" x14ac:dyDescent="0.2">
      <c r="A1242" s="2" t="s">
        <v>102</v>
      </c>
      <c r="B1242" s="2" t="s">
        <v>1937</v>
      </c>
      <c r="C1242" s="2" t="s">
        <v>37</v>
      </c>
      <c r="D1242">
        <v>15737</v>
      </c>
      <c r="E1242">
        <v>15737</v>
      </c>
      <c r="F1242">
        <v>1</v>
      </c>
      <c r="G1242" s="2" t="s">
        <v>541</v>
      </c>
      <c r="H1242" s="2" t="s">
        <v>84</v>
      </c>
      <c r="I1242" s="2" t="s">
        <v>85</v>
      </c>
      <c r="J1242" s="2" t="s">
        <v>86</v>
      </c>
      <c r="K1242">
        <v>1</v>
      </c>
      <c r="L1242" s="2" t="s">
        <v>208</v>
      </c>
      <c r="M1242">
        <v>25</v>
      </c>
      <c r="N1242">
        <v>3715</v>
      </c>
      <c r="O1242">
        <v>445.8</v>
      </c>
      <c r="P1242">
        <v>619.16</v>
      </c>
      <c r="R1242" s="2" t="s">
        <v>75</v>
      </c>
      <c r="T1242">
        <v>0</v>
      </c>
      <c r="U1242">
        <v>10</v>
      </c>
    </row>
    <row r="1243" spans="1:21" x14ac:dyDescent="0.2">
      <c r="A1243" s="2" t="s">
        <v>141</v>
      </c>
      <c r="B1243" s="2" t="s">
        <v>1938</v>
      </c>
      <c r="C1243" s="2" t="s">
        <v>37</v>
      </c>
      <c r="D1243">
        <v>15737</v>
      </c>
      <c r="E1243">
        <v>15737</v>
      </c>
      <c r="F1243">
        <v>4</v>
      </c>
      <c r="G1243" s="2" t="s">
        <v>541</v>
      </c>
      <c r="H1243" s="2" t="s">
        <v>84</v>
      </c>
      <c r="I1243" s="2" t="s">
        <v>79</v>
      </c>
      <c r="J1243" s="2" t="s">
        <v>126</v>
      </c>
      <c r="K1243">
        <v>1</v>
      </c>
      <c r="L1243" s="2" t="s">
        <v>514</v>
      </c>
      <c r="M1243">
        <v>24</v>
      </c>
      <c r="N1243">
        <v>2130</v>
      </c>
      <c r="O1243">
        <v>230.04</v>
      </c>
      <c r="P1243">
        <v>355</v>
      </c>
      <c r="Q1243" s="2" t="s">
        <v>123</v>
      </c>
      <c r="R1243" s="2" t="s">
        <v>75</v>
      </c>
      <c r="T1243">
        <v>2</v>
      </c>
      <c r="U1243">
        <v>10</v>
      </c>
    </row>
    <row r="1244" spans="1:21" x14ac:dyDescent="0.2">
      <c r="A1244" s="2" t="s">
        <v>50</v>
      </c>
      <c r="B1244" s="2" t="s">
        <v>1939</v>
      </c>
      <c r="C1244" s="2" t="s">
        <v>37</v>
      </c>
      <c r="D1244">
        <v>15737</v>
      </c>
      <c r="E1244">
        <v>15737</v>
      </c>
      <c r="F1244">
        <v>1</v>
      </c>
      <c r="G1244" s="2" t="s">
        <v>541</v>
      </c>
      <c r="H1244" s="2" t="s">
        <v>84</v>
      </c>
      <c r="I1244" s="2" t="s">
        <v>85</v>
      </c>
      <c r="J1244" s="2" t="s">
        <v>86</v>
      </c>
      <c r="K1244">
        <v>1</v>
      </c>
      <c r="L1244" s="2" t="s">
        <v>50</v>
      </c>
      <c r="M1244">
        <v>25</v>
      </c>
      <c r="N1244">
        <v>1050</v>
      </c>
      <c r="O1244">
        <v>126</v>
      </c>
      <c r="P1244">
        <v>175</v>
      </c>
      <c r="R1244" s="2" t="s">
        <v>75</v>
      </c>
      <c r="T1244">
        <v>0</v>
      </c>
      <c r="U1244">
        <v>10</v>
      </c>
    </row>
    <row r="1245" spans="1:21" x14ac:dyDescent="0.2">
      <c r="A1245" s="2" t="s">
        <v>50</v>
      </c>
      <c r="B1245" s="2" t="s">
        <v>1940</v>
      </c>
      <c r="C1245" s="2" t="s">
        <v>37</v>
      </c>
      <c r="D1245">
        <v>15737</v>
      </c>
      <c r="E1245">
        <v>15737</v>
      </c>
      <c r="F1245">
        <v>1</v>
      </c>
      <c r="G1245" s="2" t="s">
        <v>541</v>
      </c>
      <c r="H1245" s="2" t="s">
        <v>54</v>
      </c>
      <c r="I1245" s="2" t="s">
        <v>55</v>
      </c>
      <c r="J1245" s="2" t="s">
        <v>56</v>
      </c>
      <c r="K1245">
        <v>1</v>
      </c>
      <c r="L1245" s="2" t="s">
        <v>50</v>
      </c>
      <c r="M1245">
        <v>25</v>
      </c>
      <c r="N1245">
        <v>400</v>
      </c>
      <c r="O1245">
        <v>48</v>
      </c>
      <c r="P1245">
        <v>66.67</v>
      </c>
      <c r="R1245" s="2" t="s">
        <v>58</v>
      </c>
      <c r="T1245">
        <v>0</v>
      </c>
    </row>
    <row r="1246" spans="1:21" x14ac:dyDescent="0.2">
      <c r="A1246" s="2" t="s">
        <v>380</v>
      </c>
      <c r="B1246" s="2" t="s">
        <v>1941</v>
      </c>
      <c r="C1246" s="2" t="s">
        <v>37</v>
      </c>
      <c r="D1246">
        <v>15737</v>
      </c>
      <c r="E1246">
        <v>15737</v>
      </c>
      <c r="F1246">
        <v>4</v>
      </c>
      <c r="G1246" s="2" t="s">
        <v>541</v>
      </c>
      <c r="H1246" s="2" t="s">
        <v>54</v>
      </c>
      <c r="I1246" s="2" t="s">
        <v>55</v>
      </c>
      <c r="J1246" s="2" t="s">
        <v>56</v>
      </c>
      <c r="K1246">
        <v>1</v>
      </c>
      <c r="L1246" s="2" t="s">
        <v>232</v>
      </c>
      <c r="M1246">
        <v>24</v>
      </c>
      <c r="N1246">
        <v>650</v>
      </c>
      <c r="O1246">
        <v>70.2</v>
      </c>
      <c r="P1246">
        <v>108.33</v>
      </c>
      <c r="R1246" s="2" t="s">
        <v>58</v>
      </c>
      <c r="T1246">
        <v>0</v>
      </c>
    </row>
    <row r="1247" spans="1:21" x14ac:dyDescent="0.2">
      <c r="A1247" s="2" t="s">
        <v>217</v>
      </c>
      <c r="B1247" s="2" t="s">
        <v>1942</v>
      </c>
      <c r="C1247" s="2" t="s">
        <v>37</v>
      </c>
      <c r="D1247">
        <v>15739</v>
      </c>
      <c r="E1247">
        <v>15739</v>
      </c>
      <c r="F1247">
        <v>4</v>
      </c>
      <c r="G1247" s="2" t="s">
        <v>554</v>
      </c>
      <c r="H1247" s="2" t="s">
        <v>54</v>
      </c>
      <c r="I1247" s="2" t="s">
        <v>55</v>
      </c>
      <c r="J1247" s="2" t="s">
        <v>56</v>
      </c>
      <c r="K1247">
        <v>1</v>
      </c>
      <c r="L1247" s="2" t="s">
        <v>50</v>
      </c>
      <c r="M1247">
        <v>24</v>
      </c>
      <c r="N1247">
        <v>3100</v>
      </c>
      <c r="O1247">
        <v>334.8</v>
      </c>
      <c r="P1247">
        <v>516.66999999999996</v>
      </c>
      <c r="R1247" s="2" t="s">
        <v>58</v>
      </c>
      <c r="T1247">
        <v>0</v>
      </c>
    </row>
    <row r="1248" spans="1:21" x14ac:dyDescent="0.2">
      <c r="A1248" s="2" t="s">
        <v>252</v>
      </c>
      <c r="B1248" s="2" t="s">
        <v>1943</v>
      </c>
      <c r="C1248" s="2" t="s">
        <v>37</v>
      </c>
      <c r="D1248">
        <v>15739</v>
      </c>
      <c r="E1248">
        <v>15739</v>
      </c>
      <c r="F1248">
        <v>4</v>
      </c>
      <c r="G1248" s="2" t="s">
        <v>554</v>
      </c>
      <c r="H1248" s="2" t="s">
        <v>84</v>
      </c>
      <c r="I1248" s="2" t="s">
        <v>85</v>
      </c>
      <c r="J1248" s="2" t="s">
        <v>86</v>
      </c>
      <c r="K1248">
        <v>1</v>
      </c>
      <c r="L1248" s="2" t="s">
        <v>497</v>
      </c>
      <c r="M1248">
        <v>24</v>
      </c>
      <c r="N1248">
        <v>1650</v>
      </c>
      <c r="O1248">
        <v>178.2</v>
      </c>
      <c r="P1248">
        <v>275</v>
      </c>
      <c r="R1248" s="2" t="s">
        <v>75</v>
      </c>
      <c r="T1248">
        <v>0</v>
      </c>
      <c r="U1248">
        <v>10</v>
      </c>
    </row>
    <row r="1249" spans="1:21" x14ac:dyDescent="0.2">
      <c r="A1249" s="2" t="s">
        <v>141</v>
      </c>
      <c r="B1249" s="2" t="s">
        <v>1944</v>
      </c>
      <c r="C1249" s="2" t="s">
        <v>37</v>
      </c>
      <c r="D1249">
        <v>15741</v>
      </c>
      <c r="E1249">
        <v>15741</v>
      </c>
      <c r="F1249">
        <v>1</v>
      </c>
      <c r="G1249" s="2" t="s">
        <v>1945</v>
      </c>
      <c r="H1249" s="2" t="s">
        <v>54</v>
      </c>
      <c r="I1249" s="2" t="s">
        <v>55</v>
      </c>
      <c r="J1249" s="2" t="s">
        <v>56</v>
      </c>
      <c r="K1249">
        <v>1</v>
      </c>
      <c r="L1249" s="2" t="s">
        <v>434</v>
      </c>
      <c r="M1249">
        <v>25</v>
      </c>
      <c r="N1249">
        <v>995</v>
      </c>
      <c r="O1249">
        <v>119.4</v>
      </c>
      <c r="P1249">
        <v>165.83</v>
      </c>
      <c r="R1249" s="2" t="s">
        <v>58</v>
      </c>
      <c r="T1249">
        <v>0</v>
      </c>
    </row>
    <row r="1250" spans="1:21" x14ac:dyDescent="0.2">
      <c r="A1250" s="2" t="s">
        <v>160</v>
      </c>
      <c r="B1250" s="2" t="s">
        <v>1946</v>
      </c>
      <c r="C1250" s="2" t="s">
        <v>37</v>
      </c>
      <c r="D1250">
        <v>15742</v>
      </c>
      <c r="E1250">
        <v>15742</v>
      </c>
      <c r="F1250">
        <v>1</v>
      </c>
      <c r="G1250" s="2" t="s">
        <v>1947</v>
      </c>
      <c r="H1250" s="2" t="s">
        <v>54</v>
      </c>
      <c r="I1250" s="2" t="s">
        <v>55</v>
      </c>
      <c r="J1250" s="2" t="s">
        <v>56</v>
      </c>
      <c r="K1250">
        <v>1</v>
      </c>
      <c r="L1250" s="2" t="s">
        <v>1948</v>
      </c>
      <c r="M1250">
        <v>25</v>
      </c>
      <c r="N1250">
        <v>3250</v>
      </c>
      <c r="O1250">
        <v>390</v>
      </c>
      <c r="P1250">
        <v>541.66999999999996</v>
      </c>
      <c r="R1250" s="2" t="s">
        <v>58</v>
      </c>
      <c r="T1250">
        <v>0</v>
      </c>
    </row>
    <row r="1251" spans="1:21" x14ac:dyDescent="0.2">
      <c r="A1251" s="2" t="s">
        <v>208</v>
      </c>
      <c r="B1251" s="2" t="s">
        <v>1949</v>
      </c>
      <c r="C1251" s="2" t="s">
        <v>37</v>
      </c>
      <c r="D1251">
        <v>15744</v>
      </c>
      <c r="E1251">
        <v>15744</v>
      </c>
      <c r="F1251">
        <v>1</v>
      </c>
      <c r="G1251" s="2" t="s">
        <v>810</v>
      </c>
      <c r="H1251" s="2" t="s">
        <v>84</v>
      </c>
      <c r="I1251" s="2" t="s">
        <v>85</v>
      </c>
      <c r="J1251" s="2" t="s">
        <v>86</v>
      </c>
      <c r="K1251">
        <v>1</v>
      </c>
      <c r="L1251" s="2" t="s">
        <v>1950</v>
      </c>
      <c r="M1251">
        <v>25</v>
      </c>
      <c r="N1251">
        <v>2690</v>
      </c>
      <c r="O1251">
        <v>322.8</v>
      </c>
      <c r="P1251">
        <v>448.33</v>
      </c>
      <c r="R1251" s="2" t="s">
        <v>75</v>
      </c>
      <c r="T1251">
        <v>0</v>
      </c>
    </row>
    <row r="1252" spans="1:21" x14ac:dyDescent="0.2">
      <c r="A1252" s="2" t="s">
        <v>67</v>
      </c>
      <c r="B1252" s="2" t="s">
        <v>1951</v>
      </c>
      <c r="C1252" s="2" t="s">
        <v>37</v>
      </c>
      <c r="D1252">
        <v>15744</v>
      </c>
      <c r="E1252">
        <v>15744</v>
      </c>
      <c r="F1252">
        <v>1</v>
      </c>
      <c r="G1252" s="2" t="s">
        <v>810</v>
      </c>
      <c r="H1252" s="2" t="s">
        <v>54</v>
      </c>
      <c r="I1252" s="2" t="s">
        <v>55</v>
      </c>
      <c r="J1252" s="2" t="s">
        <v>56</v>
      </c>
      <c r="K1252">
        <v>1</v>
      </c>
      <c r="L1252" s="2" t="s">
        <v>50</v>
      </c>
      <c r="M1252">
        <v>25</v>
      </c>
      <c r="N1252">
        <v>280</v>
      </c>
      <c r="O1252">
        <v>33.6</v>
      </c>
      <c r="P1252">
        <v>46.67</v>
      </c>
      <c r="R1252" s="2" t="s">
        <v>58</v>
      </c>
      <c r="T1252">
        <v>0</v>
      </c>
    </row>
    <row r="1253" spans="1:21" x14ac:dyDescent="0.2">
      <c r="A1253" s="2" t="s">
        <v>236</v>
      </c>
      <c r="B1253" s="2" t="s">
        <v>1952</v>
      </c>
      <c r="C1253" s="2" t="s">
        <v>37</v>
      </c>
      <c r="D1253">
        <v>15876</v>
      </c>
      <c r="E1253">
        <v>15876</v>
      </c>
      <c r="F1253">
        <v>4</v>
      </c>
      <c r="G1253" s="2" t="s">
        <v>1953</v>
      </c>
      <c r="H1253" s="2" t="s">
        <v>54</v>
      </c>
      <c r="I1253" s="2" t="s">
        <v>55</v>
      </c>
      <c r="J1253" s="2" t="s">
        <v>56</v>
      </c>
      <c r="K1253">
        <v>1</v>
      </c>
      <c r="L1253" s="2" t="s">
        <v>304</v>
      </c>
      <c r="M1253">
        <v>13</v>
      </c>
      <c r="N1253">
        <v>6450</v>
      </c>
      <c r="O1253">
        <v>774</v>
      </c>
      <c r="P1253">
        <v>1075</v>
      </c>
      <c r="R1253" s="2" t="s">
        <v>58</v>
      </c>
      <c r="T1253">
        <v>0</v>
      </c>
    </row>
    <row r="1254" spans="1:21" x14ac:dyDescent="0.2">
      <c r="A1254" s="2" t="s">
        <v>92</v>
      </c>
      <c r="B1254" s="2" t="s">
        <v>1954</v>
      </c>
      <c r="C1254" s="2" t="s">
        <v>37</v>
      </c>
      <c r="D1254">
        <v>15876</v>
      </c>
      <c r="E1254">
        <v>15876</v>
      </c>
      <c r="F1254">
        <v>1</v>
      </c>
      <c r="G1254" s="2" t="s">
        <v>1953</v>
      </c>
      <c r="H1254" s="2" t="s">
        <v>54</v>
      </c>
      <c r="I1254" s="2" t="s">
        <v>55</v>
      </c>
      <c r="J1254" s="2" t="s">
        <v>56</v>
      </c>
      <c r="K1254">
        <v>1</v>
      </c>
      <c r="L1254" s="2" t="s">
        <v>438</v>
      </c>
      <c r="M1254">
        <v>13</v>
      </c>
      <c r="N1254">
        <v>3560</v>
      </c>
      <c r="O1254">
        <v>427.2</v>
      </c>
      <c r="P1254">
        <v>593.32000000000005</v>
      </c>
      <c r="R1254" s="2" t="s">
        <v>58</v>
      </c>
      <c r="T1254">
        <v>0</v>
      </c>
    </row>
    <row r="1255" spans="1:21" x14ac:dyDescent="0.2">
      <c r="A1255" s="2" t="s">
        <v>217</v>
      </c>
      <c r="B1255" s="2" t="s">
        <v>1955</v>
      </c>
      <c r="C1255" s="2" t="s">
        <v>37</v>
      </c>
      <c r="D1255">
        <v>18399</v>
      </c>
      <c r="E1255">
        <v>18399</v>
      </c>
      <c r="F1255">
        <v>4</v>
      </c>
      <c r="G1255" s="2" t="s">
        <v>134</v>
      </c>
      <c r="H1255" s="2" t="s">
        <v>46</v>
      </c>
      <c r="I1255" s="2" t="s">
        <v>72</v>
      </c>
      <c r="J1255" s="2" t="s">
        <v>110</v>
      </c>
      <c r="K1255">
        <v>1</v>
      </c>
      <c r="L1255" s="2" t="s">
        <v>141</v>
      </c>
      <c r="M1255">
        <v>24</v>
      </c>
      <c r="N1255">
        <v>3450</v>
      </c>
      <c r="O1255">
        <v>372.6</v>
      </c>
      <c r="P1255">
        <v>575</v>
      </c>
      <c r="Q1255" s="2" t="s">
        <v>168</v>
      </c>
      <c r="R1255" s="2" t="s">
        <v>75</v>
      </c>
      <c r="T1255">
        <v>0</v>
      </c>
    </row>
    <row r="1256" spans="1:21" x14ac:dyDescent="0.2">
      <c r="A1256" s="2" t="s">
        <v>208</v>
      </c>
      <c r="B1256" s="2" t="s">
        <v>1956</v>
      </c>
      <c r="C1256" s="2" t="s">
        <v>37</v>
      </c>
      <c r="D1256">
        <v>18399</v>
      </c>
      <c r="E1256">
        <v>18399</v>
      </c>
      <c r="F1256">
        <v>4</v>
      </c>
      <c r="G1256" s="2" t="s">
        <v>134</v>
      </c>
      <c r="H1256" s="2" t="s">
        <v>54</v>
      </c>
      <c r="I1256" s="2" t="s">
        <v>55</v>
      </c>
      <c r="J1256" s="2" t="s">
        <v>56</v>
      </c>
      <c r="K1256">
        <v>1</v>
      </c>
      <c r="L1256" s="2" t="s">
        <v>141</v>
      </c>
      <c r="M1256">
        <v>24</v>
      </c>
      <c r="N1256">
        <v>650</v>
      </c>
      <c r="O1256">
        <v>70.2</v>
      </c>
      <c r="P1256">
        <v>108.33</v>
      </c>
      <c r="R1256" s="2" t="s">
        <v>58</v>
      </c>
      <c r="T1256">
        <v>0</v>
      </c>
    </row>
    <row r="1257" spans="1:21" x14ac:dyDescent="0.2">
      <c r="A1257" s="2" t="s">
        <v>160</v>
      </c>
      <c r="B1257" s="2" t="s">
        <v>1957</v>
      </c>
      <c r="C1257" s="2" t="s">
        <v>37</v>
      </c>
      <c r="D1257">
        <v>18399</v>
      </c>
      <c r="E1257">
        <v>18399</v>
      </c>
      <c r="F1257">
        <v>4</v>
      </c>
      <c r="G1257" s="2" t="s">
        <v>134</v>
      </c>
      <c r="H1257" s="2" t="s">
        <v>84</v>
      </c>
      <c r="I1257" s="2" t="s">
        <v>85</v>
      </c>
      <c r="J1257" s="2" t="s">
        <v>86</v>
      </c>
      <c r="K1257">
        <v>1</v>
      </c>
      <c r="L1257" s="2" t="s">
        <v>67</v>
      </c>
      <c r="M1257">
        <v>24</v>
      </c>
      <c r="N1257">
        <v>3330</v>
      </c>
      <c r="O1257">
        <v>359.64</v>
      </c>
      <c r="P1257">
        <v>554.99</v>
      </c>
      <c r="R1257" s="2" t="s">
        <v>75</v>
      </c>
      <c r="T1257">
        <v>0</v>
      </c>
    </row>
    <row r="1258" spans="1:21" x14ac:dyDescent="0.2">
      <c r="A1258" s="2" t="s">
        <v>141</v>
      </c>
      <c r="B1258" s="2" t="s">
        <v>1958</v>
      </c>
      <c r="C1258" s="2" t="s">
        <v>37</v>
      </c>
      <c r="D1258">
        <v>18399</v>
      </c>
      <c r="E1258">
        <v>18399</v>
      </c>
      <c r="F1258">
        <v>1</v>
      </c>
      <c r="G1258" s="2" t="s">
        <v>134</v>
      </c>
      <c r="H1258" s="2" t="s">
        <v>54</v>
      </c>
      <c r="I1258" s="2" t="s">
        <v>55</v>
      </c>
      <c r="J1258" s="2" t="s">
        <v>56</v>
      </c>
      <c r="K1258">
        <v>1</v>
      </c>
      <c r="L1258" s="2" t="s">
        <v>286</v>
      </c>
      <c r="M1258">
        <v>25</v>
      </c>
      <c r="N1258">
        <v>3255</v>
      </c>
      <c r="O1258">
        <v>390.6</v>
      </c>
      <c r="P1258">
        <v>542.5</v>
      </c>
      <c r="R1258" s="2" t="s">
        <v>58</v>
      </c>
      <c r="T1258">
        <v>0</v>
      </c>
    </row>
    <row r="1259" spans="1:21" x14ac:dyDescent="0.2">
      <c r="A1259" s="2" t="s">
        <v>208</v>
      </c>
      <c r="B1259" s="2" t="s">
        <v>1959</v>
      </c>
      <c r="C1259" s="2" t="s">
        <v>37</v>
      </c>
      <c r="D1259">
        <v>19568</v>
      </c>
      <c r="E1259">
        <v>19568</v>
      </c>
      <c r="F1259">
        <v>4</v>
      </c>
      <c r="G1259" s="2" t="s">
        <v>172</v>
      </c>
      <c r="H1259" s="2" t="s">
        <v>121</v>
      </c>
      <c r="I1259" s="2" t="s">
        <v>1960</v>
      </c>
      <c r="J1259" s="2" t="s">
        <v>1961</v>
      </c>
      <c r="K1259">
        <v>1</v>
      </c>
      <c r="L1259" s="2" t="s">
        <v>438</v>
      </c>
      <c r="M1259">
        <v>24</v>
      </c>
      <c r="N1259">
        <v>4695</v>
      </c>
      <c r="O1259">
        <v>507.06</v>
      </c>
      <c r="P1259">
        <v>782.51</v>
      </c>
      <c r="R1259" s="2" t="s">
        <v>1962</v>
      </c>
      <c r="T1259">
        <v>0</v>
      </c>
      <c r="U1259">
        <v>10</v>
      </c>
    </row>
    <row r="1260" spans="1:21" x14ac:dyDescent="0.2">
      <c r="A1260" s="2" t="s">
        <v>208</v>
      </c>
      <c r="B1260" s="2" t="s">
        <v>1963</v>
      </c>
      <c r="C1260" s="2" t="s">
        <v>37</v>
      </c>
      <c r="D1260">
        <v>19568</v>
      </c>
      <c r="E1260">
        <v>19568</v>
      </c>
      <c r="F1260">
        <v>1</v>
      </c>
      <c r="G1260" s="2" t="s">
        <v>172</v>
      </c>
      <c r="H1260" s="2" t="s">
        <v>84</v>
      </c>
      <c r="I1260" s="2" t="s">
        <v>85</v>
      </c>
      <c r="J1260" s="2" t="s">
        <v>86</v>
      </c>
      <c r="K1260">
        <v>1</v>
      </c>
      <c r="L1260" s="2" t="s">
        <v>476</v>
      </c>
      <c r="M1260">
        <v>25</v>
      </c>
      <c r="N1260">
        <v>5250</v>
      </c>
      <c r="O1260">
        <v>630</v>
      </c>
      <c r="P1260">
        <v>875.01</v>
      </c>
      <c r="R1260" s="2" t="s">
        <v>75</v>
      </c>
      <c r="T1260">
        <v>0</v>
      </c>
    </row>
    <row r="1261" spans="1:21" x14ac:dyDescent="0.2">
      <c r="A1261" s="2" t="s">
        <v>160</v>
      </c>
      <c r="B1261" s="2" t="s">
        <v>1964</v>
      </c>
      <c r="C1261" s="2" t="s">
        <v>37</v>
      </c>
      <c r="D1261">
        <v>19568</v>
      </c>
      <c r="E1261">
        <v>19568</v>
      </c>
      <c r="F1261">
        <v>4</v>
      </c>
      <c r="G1261" s="2" t="s">
        <v>172</v>
      </c>
      <c r="H1261" s="2" t="s">
        <v>54</v>
      </c>
      <c r="I1261" s="2" t="s">
        <v>55</v>
      </c>
      <c r="J1261" s="2" t="s">
        <v>56</v>
      </c>
      <c r="K1261">
        <v>1</v>
      </c>
      <c r="L1261" s="2" t="s">
        <v>181</v>
      </c>
      <c r="M1261">
        <v>24</v>
      </c>
      <c r="N1261">
        <v>4045</v>
      </c>
      <c r="O1261">
        <v>436.86</v>
      </c>
      <c r="P1261">
        <v>674.16</v>
      </c>
      <c r="R1261" s="2" t="s">
        <v>58</v>
      </c>
      <c r="T1261">
        <v>0</v>
      </c>
    </row>
    <row r="1262" spans="1:21" x14ac:dyDescent="0.2">
      <c r="A1262" s="2" t="s">
        <v>217</v>
      </c>
      <c r="B1262" s="2" t="s">
        <v>1965</v>
      </c>
      <c r="C1262" s="2" t="s">
        <v>37</v>
      </c>
      <c r="D1262">
        <v>19568</v>
      </c>
      <c r="E1262">
        <v>19568</v>
      </c>
      <c r="F1262">
        <v>1</v>
      </c>
      <c r="G1262" s="2" t="s">
        <v>172</v>
      </c>
      <c r="H1262" s="2" t="s">
        <v>54</v>
      </c>
      <c r="I1262" s="2" t="s">
        <v>55</v>
      </c>
      <c r="J1262" s="2" t="s">
        <v>56</v>
      </c>
      <c r="K1262">
        <v>1</v>
      </c>
      <c r="L1262" s="2" t="s">
        <v>141</v>
      </c>
      <c r="M1262">
        <v>25</v>
      </c>
      <c r="N1262">
        <v>3140</v>
      </c>
      <c r="O1262">
        <v>376.8</v>
      </c>
      <c r="P1262">
        <v>523.33000000000004</v>
      </c>
      <c r="R1262" s="2" t="s">
        <v>58</v>
      </c>
      <c r="T1262">
        <v>0</v>
      </c>
    </row>
    <row r="1263" spans="1:21" x14ac:dyDescent="0.2">
      <c r="A1263" s="2" t="s">
        <v>217</v>
      </c>
      <c r="B1263" s="2" t="s">
        <v>1966</v>
      </c>
      <c r="C1263" s="2" t="s">
        <v>37</v>
      </c>
      <c r="D1263">
        <v>19568</v>
      </c>
      <c r="E1263">
        <v>19568</v>
      </c>
      <c r="F1263">
        <v>4</v>
      </c>
      <c r="G1263" s="2" t="s">
        <v>172</v>
      </c>
      <c r="H1263" s="2" t="s">
        <v>46</v>
      </c>
      <c r="I1263" s="2" t="s">
        <v>47</v>
      </c>
      <c r="J1263" s="2" t="s">
        <v>48</v>
      </c>
      <c r="K1263">
        <v>1</v>
      </c>
      <c r="L1263" s="2" t="s">
        <v>575</v>
      </c>
      <c r="M1263">
        <v>24</v>
      </c>
      <c r="N1263">
        <v>8970</v>
      </c>
      <c r="O1263">
        <v>968.76</v>
      </c>
      <c r="P1263">
        <v>1495.01</v>
      </c>
      <c r="Q1263" s="2" t="s">
        <v>123</v>
      </c>
      <c r="R1263" s="2" t="s">
        <v>51</v>
      </c>
      <c r="T1263">
        <v>0</v>
      </c>
    </row>
    <row r="1264" spans="1:21" x14ac:dyDescent="0.2">
      <c r="A1264" s="2" t="s">
        <v>217</v>
      </c>
      <c r="B1264" s="2" t="s">
        <v>1967</v>
      </c>
      <c r="C1264" s="2" t="s">
        <v>37</v>
      </c>
      <c r="D1264">
        <v>19568</v>
      </c>
      <c r="E1264">
        <v>19568</v>
      </c>
      <c r="F1264">
        <v>1</v>
      </c>
      <c r="G1264" s="2" t="s">
        <v>172</v>
      </c>
      <c r="H1264" s="2" t="s">
        <v>54</v>
      </c>
      <c r="I1264" s="2" t="s">
        <v>55</v>
      </c>
      <c r="J1264" s="2" t="s">
        <v>56</v>
      </c>
      <c r="K1264">
        <v>1</v>
      </c>
      <c r="L1264" s="2" t="s">
        <v>141</v>
      </c>
      <c r="M1264">
        <v>25</v>
      </c>
      <c r="N1264">
        <v>4660</v>
      </c>
      <c r="O1264">
        <v>559.20000000000005</v>
      </c>
      <c r="P1264">
        <v>776.67</v>
      </c>
      <c r="R1264" s="2" t="s">
        <v>58</v>
      </c>
      <c r="T1264">
        <v>0</v>
      </c>
    </row>
    <row r="1265" spans="1:21" x14ac:dyDescent="0.2">
      <c r="A1265" s="2" t="s">
        <v>217</v>
      </c>
      <c r="B1265" s="2" t="s">
        <v>1968</v>
      </c>
      <c r="C1265" s="2" t="s">
        <v>37</v>
      </c>
      <c r="D1265">
        <v>19568</v>
      </c>
      <c r="E1265">
        <v>19568</v>
      </c>
      <c r="F1265">
        <v>4</v>
      </c>
      <c r="G1265" s="2" t="s">
        <v>172</v>
      </c>
      <c r="H1265" s="2" t="s">
        <v>46</v>
      </c>
      <c r="I1265" s="2" t="s">
        <v>47</v>
      </c>
      <c r="J1265" s="2" t="s">
        <v>48</v>
      </c>
      <c r="K1265">
        <v>1</v>
      </c>
      <c r="L1265" s="2" t="s">
        <v>575</v>
      </c>
      <c r="M1265">
        <v>24</v>
      </c>
      <c r="N1265">
        <v>5070</v>
      </c>
      <c r="O1265">
        <v>547.55999999999995</v>
      </c>
      <c r="P1265">
        <v>845</v>
      </c>
      <c r="Q1265" s="2" t="s">
        <v>123</v>
      </c>
      <c r="R1265" s="2" t="s">
        <v>51</v>
      </c>
      <c r="T1265">
        <v>0</v>
      </c>
    </row>
    <row r="1266" spans="1:21" x14ac:dyDescent="0.2">
      <c r="A1266" s="2" t="s">
        <v>64</v>
      </c>
      <c r="B1266" s="2" t="s">
        <v>1969</v>
      </c>
      <c r="C1266" s="2" t="s">
        <v>37</v>
      </c>
      <c r="D1266">
        <v>19568</v>
      </c>
      <c r="E1266">
        <v>19568</v>
      </c>
      <c r="F1266">
        <v>4</v>
      </c>
      <c r="G1266" s="2" t="s">
        <v>172</v>
      </c>
      <c r="H1266" s="2" t="s">
        <v>54</v>
      </c>
      <c r="I1266" s="2" t="s">
        <v>55</v>
      </c>
      <c r="J1266" s="2" t="s">
        <v>56</v>
      </c>
      <c r="K1266">
        <v>1</v>
      </c>
      <c r="L1266" s="2" t="s">
        <v>102</v>
      </c>
      <c r="M1266">
        <v>24</v>
      </c>
      <c r="N1266">
        <v>4230</v>
      </c>
      <c r="O1266">
        <v>456.84</v>
      </c>
      <c r="P1266">
        <v>705</v>
      </c>
      <c r="R1266" s="2" t="s">
        <v>58</v>
      </c>
      <c r="T1266">
        <v>0</v>
      </c>
    </row>
    <row r="1267" spans="1:21" x14ac:dyDescent="0.2">
      <c r="A1267" s="2" t="s">
        <v>92</v>
      </c>
      <c r="B1267" s="2" t="s">
        <v>1970</v>
      </c>
      <c r="C1267" s="2" t="s">
        <v>37</v>
      </c>
      <c r="D1267">
        <v>19568</v>
      </c>
      <c r="E1267">
        <v>19568</v>
      </c>
      <c r="F1267">
        <v>4</v>
      </c>
      <c r="G1267" s="2" t="s">
        <v>172</v>
      </c>
      <c r="H1267" s="2" t="s">
        <v>46</v>
      </c>
      <c r="I1267" s="2" t="s">
        <v>47</v>
      </c>
      <c r="J1267" s="2" t="s">
        <v>48</v>
      </c>
      <c r="K1267">
        <v>1</v>
      </c>
      <c r="L1267" s="2" t="s">
        <v>57</v>
      </c>
      <c r="M1267">
        <v>24</v>
      </c>
      <c r="N1267">
        <v>5700</v>
      </c>
      <c r="O1267">
        <v>615.6</v>
      </c>
      <c r="P1267">
        <v>950</v>
      </c>
      <c r="Q1267" s="2" t="s">
        <v>50</v>
      </c>
      <c r="R1267" s="2" t="s">
        <v>51</v>
      </c>
      <c r="T1267">
        <v>0</v>
      </c>
    </row>
    <row r="1268" spans="1:21" x14ac:dyDescent="0.2">
      <c r="A1268" s="2" t="s">
        <v>102</v>
      </c>
      <c r="B1268" s="2" t="s">
        <v>1971</v>
      </c>
      <c r="C1268" s="2" t="s">
        <v>37</v>
      </c>
      <c r="D1268">
        <v>19568</v>
      </c>
      <c r="E1268">
        <v>19568</v>
      </c>
      <c r="F1268">
        <v>4</v>
      </c>
      <c r="G1268" s="2" t="s">
        <v>172</v>
      </c>
      <c r="H1268" s="2" t="s">
        <v>84</v>
      </c>
      <c r="I1268" s="2" t="s">
        <v>79</v>
      </c>
      <c r="J1268" s="2" t="s">
        <v>126</v>
      </c>
      <c r="K1268">
        <v>1</v>
      </c>
      <c r="L1268" s="2" t="s">
        <v>236</v>
      </c>
      <c r="M1268">
        <v>24</v>
      </c>
      <c r="N1268">
        <v>3480</v>
      </c>
      <c r="O1268">
        <v>375.84</v>
      </c>
      <c r="P1268">
        <v>580</v>
      </c>
      <c r="Q1268" s="2" t="s">
        <v>168</v>
      </c>
      <c r="R1268" s="2" t="s">
        <v>75</v>
      </c>
      <c r="T1268">
        <v>1</v>
      </c>
      <c r="U1268">
        <v>10</v>
      </c>
    </row>
    <row r="1269" spans="1:21" x14ac:dyDescent="0.2">
      <c r="A1269" s="2" t="s">
        <v>398</v>
      </c>
      <c r="B1269" s="2" t="s">
        <v>1972</v>
      </c>
      <c r="C1269" s="2" t="s">
        <v>37</v>
      </c>
      <c r="D1269">
        <v>19568</v>
      </c>
      <c r="E1269">
        <v>19568</v>
      </c>
      <c r="F1269">
        <v>4</v>
      </c>
      <c r="G1269" s="2" t="s">
        <v>172</v>
      </c>
      <c r="H1269" s="2" t="s">
        <v>54</v>
      </c>
      <c r="I1269" s="2" t="s">
        <v>55</v>
      </c>
      <c r="J1269" s="2" t="s">
        <v>56</v>
      </c>
      <c r="K1269">
        <v>1</v>
      </c>
      <c r="L1269" s="2" t="s">
        <v>304</v>
      </c>
      <c r="M1269">
        <v>24</v>
      </c>
      <c r="N1269">
        <v>5595</v>
      </c>
      <c r="O1269">
        <v>604.26</v>
      </c>
      <c r="P1269">
        <v>932.5</v>
      </c>
      <c r="R1269" s="2" t="s">
        <v>58</v>
      </c>
      <c r="T1269">
        <v>0</v>
      </c>
    </row>
    <row r="1270" spans="1:21" x14ac:dyDescent="0.2">
      <c r="A1270" s="2" t="s">
        <v>102</v>
      </c>
      <c r="B1270" s="2" t="s">
        <v>1973</v>
      </c>
      <c r="C1270" s="2" t="s">
        <v>37</v>
      </c>
      <c r="D1270">
        <v>19568</v>
      </c>
      <c r="E1270">
        <v>19568</v>
      </c>
      <c r="F1270">
        <v>4</v>
      </c>
      <c r="G1270" s="2" t="s">
        <v>172</v>
      </c>
      <c r="H1270" s="2" t="s">
        <v>84</v>
      </c>
      <c r="I1270" s="2" t="s">
        <v>79</v>
      </c>
      <c r="J1270" s="2" t="s">
        <v>126</v>
      </c>
      <c r="K1270">
        <v>1</v>
      </c>
      <c r="L1270" s="2" t="s">
        <v>67</v>
      </c>
      <c r="M1270">
        <v>24</v>
      </c>
      <c r="N1270">
        <v>9030</v>
      </c>
      <c r="O1270">
        <v>975.24</v>
      </c>
      <c r="P1270">
        <v>1505.01</v>
      </c>
      <c r="Q1270" s="2" t="s">
        <v>89</v>
      </c>
      <c r="R1270" s="2" t="s">
        <v>51</v>
      </c>
      <c r="S1270">
        <v>1</v>
      </c>
      <c r="T1270">
        <v>1</v>
      </c>
      <c r="U1270">
        <v>10</v>
      </c>
    </row>
    <row r="1271" spans="1:21" x14ac:dyDescent="0.2">
      <c r="A1271" s="2" t="s">
        <v>102</v>
      </c>
      <c r="B1271" s="2" t="s">
        <v>1974</v>
      </c>
      <c r="C1271" s="2" t="s">
        <v>37</v>
      </c>
      <c r="D1271">
        <v>19568</v>
      </c>
      <c r="E1271">
        <v>19568</v>
      </c>
      <c r="F1271">
        <v>1</v>
      </c>
      <c r="G1271" s="2" t="s">
        <v>172</v>
      </c>
      <c r="H1271" s="2" t="s">
        <v>54</v>
      </c>
      <c r="I1271" s="2" t="s">
        <v>55</v>
      </c>
      <c r="J1271" s="2" t="s">
        <v>56</v>
      </c>
      <c r="K1271">
        <v>1</v>
      </c>
      <c r="L1271" s="2" t="s">
        <v>398</v>
      </c>
      <c r="M1271">
        <v>25</v>
      </c>
      <c r="N1271">
        <v>3400</v>
      </c>
      <c r="O1271">
        <v>408</v>
      </c>
      <c r="P1271">
        <v>566.64</v>
      </c>
      <c r="R1271" s="2" t="s">
        <v>58</v>
      </c>
      <c r="T1271">
        <v>0</v>
      </c>
    </row>
    <row r="1272" spans="1:21" x14ac:dyDescent="0.2">
      <c r="A1272" s="2" t="s">
        <v>102</v>
      </c>
      <c r="B1272" s="2" t="s">
        <v>1975</v>
      </c>
      <c r="C1272" s="2" t="s">
        <v>37</v>
      </c>
      <c r="D1272">
        <v>19568</v>
      </c>
      <c r="E1272">
        <v>19568</v>
      </c>
      <c r="F1272">
        <v>4</v>
      </c>
      <c r="G1272" s="2" t="s">
        <v>172</v>
      </c>
      <c r="H1272" s="2" t="s">
        <v>46</v>
      </c>
      <c r="I1272" s="2" t="s">
        <v>47</v>
      </c>
      <c r="J1272" s="2" t="s">
        <v>48</v>
      </c>
      <c r="K1272">
        <v>1</v>
      </c>
      <c r="L1272" s="2" t="s">
        <v>102</v>
      </c>
      <c r="M1272">
        <v>24</v>
      </c>
      <c r="N1272">
        <v>830</v>
      </c>
      <c r="O1272">
        <v>89.64</v>
      </c>
      <c r="P1272">
        <v>138.33000000000001</v>
      </c>
      <c r="Q1272" s="2" t="s">
        <v>168</v>
      </c>
      <c r="R1272" s="2" t="s">
        <v>75</v>
      </c>
      <c r="T1272">
        <v>0</v>
      </c>
    </row>
    <row r="1273" spans="1:21" x14ac:dyDescent="0.2">
      <c r="A1273" s="2" t="s">
        <v>252</v>
      </c>
      <c r="B1273" s="2" t="s">
        <v>1976</v>
      </c>
      <c r="C1273" s="2" t="s">
        <v>37</v>
      </c>
      <c r="D1273">
        <v>19568</v>
      </c>
      <c r="E1273">
        <v>19568</v>
      </c>
      <c r="F1273">
        <v>1</v>
      </c>
      <c r="G1273" s="2" t="s">
        <v>172</v>
      </c>
      <c r="H1273" s="2" t="s">
        <v>54</v>
      </c>
      <c r="I1273" s="2" t="s">
        <v>55</v>
      </c>
      <c r="J1273" s="2" t="s">
        <v>56</v>
      </c>
      <c r="K1273">
        <v>1</v>
      </c>
      <c r="L1273" s="2" t="s">
        <v>380</v>
      </c>
      <c r="M1273">
        <v>25</v>
      </c>
      <c r="N1273">
        <v>3570</v>
      </c>
      <c r="O1273">
        <v>428.4</v>
      </c>
      <c r="P1273">
        <v>595</v>
      </c>
      <c r="R1273" s="2" t="s">
        <v>58</v>
      </c>
      <c r="T1273">
        <v>0</v>
      </c>
    </row>
    <row r="1274" spans="1:21" x14ac:dyDescent="0.2">
      <c r="A1274" s="2" t="s">
        <v>252</v>
      </c>
      <c r="B1274" s="2" t="s">
        <v>1977</v>
      </c>
      <c r="C1274" s="2" t="s">
        <v>37</v>
      </c>
      <c r="D1274">
        <v>19568</v>
      </c>
      <c r="E1274">
        <v>19568</v>
      </c>
      <c r="F1274">
        <v>1</v>
      </c>
      <c r="G1274" s="2" t="s">
        <v>172</v>
      </c>
      <c r="H1274" s="2" t="s">
        <v>54</v>
      </c>
      <c r="I1274" s="2" t="s">
        <v>55</v>
      </c>
      <c r="J1274" s="2" t="s">
        <v>56</v>
      </c>
      <c r="K1274">
        <v>1</v>
      </c>
      <c r="L1274" s="2" t="s">
        <v>476</v>
      </c>
      <c r="M1274">
        <v>25</v>
      </c>
      <c r="N1274">
        <v>1500</v>
      </c>
      <c r="O1274">
        <v>180</v>
      </c>
      <c r="P1274">
        <v>250</v>
      </c>
      <c r="R1274" s="2" t="s">
        <v>58</v>
      </c>
      <c r="T1274">
        <v>0</v>
      </c>
    </row>
    <row r="1275" spans="1:21" x14ac:dyDescent="0.2">
      <c r="A1275" s="2" t="s">
        <v>252</v>
      </c>
      <c r="B1275" s="2" t="s">
        <v>1978</v>
      </c>
      <c r="C1275" s="2" t="s">
        <v>37</v>
      </c>
      <c r="D1275">
        <v>19568</v>
      </c>
      <c r="E1275">
        <v>19568</v>
      </c>
      <c r="F1275">
        <v>1</v>
      </c>
      <c r="G1275" s="2" t="s">
        <v>172</v>
      </c>
      <c r="H1275" s="2" t="s">
        <v>84</v>
      </c>
      <c r="I1275" s="2" t="s">
        <v>79</v>
      </c>
      <c r="J1275" s="2" t="s">
        <v>126</v>
      </c>
      <c r="K1275">
        <v>1</v>
      </c>
      <c r="L1275" s="2" t="s">
        <v>304</v>
      </c>
      <c r="M1275">
        <v>25</v>
      </c>
      <c r="N1275">
        <v>1810</v>
      </c>
      <c r="O1275">
        <v>217.2</v>
      </c>
      <c r="P1275">
        <v>301.67</v>
      </c>
      <c r="Q1275" s="2" t="s">
        <v>123</v>
      </c>
      <c r="R1275" s="2" t="s">
        <v>75</v>
      </c>
      <c r="S1275">
        <v>1</v>
      </c>
      <c r="T1275">
        <v>1</v>
      </c>
      <c r="U1275">
        <v>10</v>
      </c>
    </row>
    <row r="1276" spans="1:21" x14ac:dyDescent="0.2">
      <c r="A1276" s="2" t="s">
        <v>236</v>
      </c>
      <c r="B1276" s="2" t="s">
        <v>1979</v>
      </c>
      <c r="C1276" s="2" t="s">
        <v>37</v>
      </c>
      <c r="D1276">
        <v>19568</v>
      </c>
      <c r="E1276">
        <v>19568</v>
      </c>
      <c r="F1276">
        <v>1</v>
      </c>
      <c r="G1276" s="2" t="s">
        <v>172</v>
      </c>
      <c r="H1276" s="2" t="s">
        <v>54</v>
      </c>
      <c r="I1276" s="2" t="s">
        <v>55</v>
      </c>
      <c r="J1276" s="2" t="s">
        <v>56</v>
      </c>
      <c r="K1276">
        <v>1</v>
      </c>
      <c r="L1276" s="2" t="s">
        <v>304</v>
      </c>
      <c r="M1276">
        <v>25</v>
      </c>
      <c r="N1276">
        <v>360</v>
      </c>
      <c r="O1276">
        <v>43.2</v>
      </c>
      <c r="P1276">
        <v>60</v>
      </c>
      <c r="R1276" s="2" t="s">
        <v>58</v>
      </c>
      <c r="T1276">
        <v>0</v>
      </c>
    </row>
    <row r="1277" spans="1:21" x14ac:dyDescent="0.2">
      <c r="A1277" s="2" t="s">
        <v>236</v>
      </c>
      <c r="B1277" s="2" t="s">
        <v>1980</v>
      </c>
      <c r="C1277" s="2" t="s">
        <v>37</v>
      </c>
      <c r="D1277">
        <v>19568</v>
      </c>
      <c r="E1277">
        <v>19568</v>
      </c>
      <c r="F1277">
        <v>1</v>
      </c>
      <c r="G1277" s="2" t="s">
        <v>172</v>
      </c>
      <c r="H1277" s="2" t="s">
        <v>84</v>
      </c>
      <c r="I1277" s="2" t="s">
        <v>79</v>
      </c>
      <c r="J1277" s="2" t="s">
        <v>126</v>
      </c>
      <c r="K1277">
        <v>1</v>
      </c>
      <c r="L1277" s="2" t="s">
        <v>252</v>
      </c>
      <c r="M1277">
        <v>25</v>
      </c>
      <c r="N1277">
        <v>1980</v>
      </c>
      <c r="O1277">
        <v>237.6</v>
      </c>
      <c r="P1277">
        <v>330</v>
      </c>
      <c r="Q1277" s="2" t="s">
        <v>123</v>
      </c>
      <c r="R1277" s="2" t="s">
        <v>75</v>
      </c>
      <c r="S1277">
        <v>1</v>
      </c>
      <c r="T1277">
        <v>1</v>
      </c>
      <c r="U1277">
        <v>10</v>
      </c>
    </row>
    <row r="1278" spans="1:21" x14ac:dyDescent="0.2">
      <c r="A1278" s="2" t="s">
        <v>421</v>
      </c>
      <c r="B1278" s="2" t="s">
        <v>1981</v>
      </c>
      <c r="C1278" s="2" t="s">
        <v>37</v>
      </c>
      <c r="D1278">
        <v>19568</v>
      </c>
      <c r="E1278">
        <v>19568</v>
      </c>
      <c r="F1278">
        <v>4</v>
      </c>
      <c r="G1278" s="2" t="s">
        <v>172</v>
      </c>
      <c r="H1278" s="2" t="s">
        <v>46</v>
      </c>
      <c r="I1278" s="2" t="s">
        <v>72</v>
      </c>
      <c r="J1278" s="2" t="s">
        <v>110</v>
      </c>
      <c r="K1278">
        <v>1</v>
      </c>
      <c r="L1278" s="2" t="s">
        <v>160</v>
      </c>
      <c r="M1278">
        <v>24</v>
      </c>
      <c r="N1278">
        <v>5500</v>
      </c>
      <c r="O1278">
        <v>594</v>
      </c>
      <c r="P1278">
        <v>916.67</v>
      </c>
      <c r="Q1278" s="2" t="s">
        <v>168</v>
      </c>
      <c r="R1278" s="2" t="s">
        <v>51</v>
      </c>
      <c r="T1278">
        <v>0</v>
      </c>
    </row>
    <row r="1279" spans="1:21" x14ac:dyDescent="0.2">
      <c r="A1279" s="2" t="s">
        <v>497</v>
      </c>
      <c r="B1279" s="2" t="s">
        <v>1982</v>
      </c>
      <c r="C1279" s="2" t="s">
        <v>37</v>
      </c>
      <c r="D1279">
        <v>19568</v>
      </c>
      <c r="E1279">
        <v>19568</v>
      </c>
      <c r="F1279">
        <v>4</v>
      </c>
      <c r="G1279" s="2" t="s">
        <v>172</v>
      </c>
      <c r="H1279" s="2" t="s">
        <v>54</v>
      </c>
      <c r="I1279" s="2" t="s">
        <v>55</v>
      </c>
      <c r="J1279" s="2" t="s">
        <v>56</v>
      </c>
      <c r="K1279">
        <v>1</v>
      </c>
      <c r="L1279" s="2" t="s">
        <v>67</v>
      </c>
      <c r="M1279">
        <v>24</v>
      </c>
      <c r="N1279">
        <v>4020</v>
      </c>
      <c r="O1279">
        <v>434.16</v>
      </c>
      <c r="P1279">
        <v>670</v>
      </c>
      <c r="R1279" s="2" t="s">
        <v>58</v>
      </c>
      <c r="T1279">
        <v>0</v>
      </c>
    </row>
    <row r="1280" spans="1:21" x14ac:dyDescent="0.2">
      <c r="A1280" s="2" t="s">
        <v>421</v>
      </c>
      <c r="B1280" s="2" t="s">
        <v>1983</v>
      </c>
      <c r="C1280" s="2" t="s">
        <v>37</v>
      </c>
      <c r="D1280">
        <v>19568</v>
      </c>
      <c r="E1280">
        <v>19568</v>
      </c>
      <c r="F1280">
        <v>4</v>
      </c>
      <c r="G1280" s="2" t="s">
        <v>172</v>
      </c>
      <c r="H1280" s="2" t="s">
        <v>46</v>
      </c>
      <c r="I1280" s="2" t="s">
        <v>47</v>
      </c>
      <c r="J1280" s="2" t="s">
        <v>48</v>
      </c>
      <c r="K1280">
        <v>1</v>
      </c>
      <c r="L1280" s="2" t="s">
        <v>208</v>
      </c>
      <c r="M1280">
        <v>24</v>
      </c>
      <c r="N1280">
        <v>10875</v>
      </c>
      <c r="O1280">
        <v>1174.5</v>
      </c>
      <c r="P1280">
        <v>1812.5</v>
      </c>
      <c r="Q1280" s="2" t="s">
        <v>168</v>
      </c>
      <c r="R1280" s="2" t="s">
        <v>51</v>
      </c>
      <c r="T1280">
        <v>0</v>
      </c>
    </row>
    <row r="1281" spans="1:21" x14ac:dyDescent="0.2">
      <c r="A1281" s="2" t="s">
        <v>421</v>
      </c>
      <c r="B1281" s="2" t="s">
        <v>1984</v>
      </c>
      <c r="C1281" s="2" t="s">
        <v>37</v>
      </c>
      <c r="D1281">
        <v>19568</v>
      </c>
      <c r="E1281">
        <v>19568</v>
      </c>
      <c r="F1281">
        <v>4</v>
      </c>
      <c r="G1281" s="2" t="s">
        <v>172</v>
      </c>
      <c r="H1281" s="2" t="s">
        <v>84</v>
      </c>
      <c r="I1281" s="2" t="s">
        <v>85</v>
      </c>
      <c r="J1281" s="2" t="s">
        <v>86</v>
      </c>
      <c r="K1281">
        <v>1</v>
      </c>
      <c r="L1281" s="2" t="s">
        <v>575</v>
      </c>
      <c r="M1281">
        <v>24</v>
      </c>
      <c r="N1281">
        <v>2740</v>
      </c>
      <c r="O1281">
        <v>295.92</v>
      </c>
      <c r="P1281">
        <v>456.67</v>
      </c>
      <c r="R1281" s="2" t="s">
        <v>75</v>
      </c>
      <c r="T1281">
        <v>0</v>
      </c>
    </row>
    <row r="1282" spans="1:21" x14ac:dyDescent="0.2">
      <c r="A1282" s="2" t="s">
        <v>304</v>
      </c>
      <c r="B1282" s="2" t="s">
        <v>1985</v>
      </c>
      <c r="C1282" s="2" t="s">
        <v>37</v>
      </c>
      <c r="D1282">
        <v>19568</v>
      </c>
      <c r="E1282">
        <v>19568</v>
      </c>
      <c r="F1282">
        <v>4</v>
      </c>
      <c r="G1282" s="2" t="s">
        <v>172</v>
      </c>
      <c r="H1282" s="2" t="s">
        <v>54</v>
      </c>
      <c r="I1282" s="2" t="s">
        <v>55</v>
      </c>
      <c r="J1282" s="2" t="s">
        <v>56</v>
      </c>
      <c r="K1282">
        <v>1</v>
      </c>
      <c r="L1282" s="2" t="s">
        <v>421</v>
      </c>
      <c r="M1282">
        <v>24</v>
      </c>
      <c r="N1282">
        <v>6000</v>
      </c>
      <c r="O1282">
        <v>648</v>
      </c>
      <c r="P1282">
        <v>1000</v>
      </c>
      <c r="R1282" s="2" t="s">
        <v>58</v>
      </c>
      <c r="T1282">
        <v>0</v>
      </c>
    </row>
    <row r="1283" spans="1:21" x14ac:dyDescent="0.2">
      <c r="A1283" s="2" t="s">
        <v>304</v>
      </c>
      <c r="B1283" s="2" t="s">
        <v>1986</v>
      </c>
      <c r="C1283" s="2" t="s">
        <v>37</v>
      </c>
      <c r="D1283">
        <v>19568</v>
      </c>
      <c r="E1283">
        <v>19568</v>
      </c>
      <c r="F1283">
        <v>4</v>
      </c>
      <c r="G1283" s="2" t="s">
        <v>172</v>
      </c>
      <c r="H1283" s="2" t="s">
        <v>46</v>
      </c>
      <c r="I1283" s="2" t="s">
        <v>47</v>
      </c>
      <c r="J1283" s="2" t="s">
        <v>48</v>
      </c>
      <c r="K1283">
        <v>1</v>
      </c>
      <c r="L1283" s="2" t="s">
        <v>497</v>
      </c>
      <c r="M1283">
        <v>24</v>
      </c>
      <c r="N1283">
        <v>2345</v>
      </c>
      <c r="O1283">
        <v>253.26</v>
      </c>
      <c r="P1283">
        <v>390.83</v>
      </c>
      <c r="Q1283" s="2" t="s">
        <v>168</v>
      </c>
      <c r="R1283" s="2" t="s">
        <v>75</v>
      </c>
      <c r="T1283">
        <v>0</v>
      </c>
    </row>
    <row r="1284" spans="1:21" x14ac:dyDescent="0.2">
      <c r="A1284" s="2" t="s">
        <v>304</v>
      </c>
      <c r="B1284" s="2" t="s">
        <v>1987</v>
      </c>
      <c r="C1284" s="2" t="s">
        <v>37</v>
      </c>
      <c r="D1284">
        <v>19568</v>
      </c>
      <c r="E1284">
        <v>19568</v>
      </c>
      <c r="F1284">
        <v>4</v>
      </c>
      <c r="G1284" s="2" t="s">
        <v>172</v>
      </c>
      <c r="H1284" s="2" t="s">
        <v>54</v>
      </c>
      <c r="I1284" s="2" t="s">
        <v>55</v>
      </c>
      <c r="J1284" s="2" t="s">
        <v>56</v>
      </c>
      <c r="K1284">
        <v>1</v>
      </c>
      <c r="L1284" s="2" t="s">
        <v>160</v>
      </c>
      <c r="M1284">
        <v>24</v>
      </c>
      <c r="N1284">
        <v>4125</v>
      </c>
      <c r="O1284">
        <v>445.5</v>
      </c>
      <c r="P1284">
        <v>687.49</v>
      </c>
      <c r="R1284" s="2" t="s">
        <v>58</v>
      </c>
      <c r="T1284">
        <v>0</v>
      </c>
    </row>
    <row r="1285" spans="1:21" x14ac:dyDescent="0.2">
      <c r="A1285" s="2" t="s">
        <v>380</v>
      </c>
      <c r="B1285" s="2" t="s">
        <v>1988</v>
      </c>
      <c r="C1285" s="2" t="s">
        <v>37</v>
      </c>
      <c r="D1285">
        <v>19568</v>
      </c>
      <c r="E1285">
        <v>19568</v>
      </c>
      <c r="F1285">
        <v>1</v>
      </c>
      <c r="G1285" s="2" t="s">
        <v>172</v>
      </c>
      <c r="H1285" s="2" t="s">
        <v>54</v>
      </c>
      <c r="I1285" s="2" t="s">
        <v>55</v>
      </c>
      <c r="J1285" s="2" t="s">
        <v>56</v>
      </c>
      <c r="K1285">
        <v>1</v>
      </c>
      <c r="L1285" s="2" t="s">
        <v>514</v>
      </c>
      <c r="M1285">
        <v>25</v>
      </c>
      <c r="N1285">
        <v>3850</v>
      </c>
      <c r="O1285">
        <v>462</v>
      </c>
      <c r="P1285">
        <v>641.66999999999996</v>
      </c>
      <c r="R1285" s="2" t="s">
        <v>58</v>
      </c>
      <c r="T1285">
        <v>0</v>
      </c>
    </row>
    <row r="1286" spans="1:21" x14ac:dyDescent="0.2">
      <c r="A1286" s="2" t="s">
        <v>50</v>
      </c>
      <c r="B1286" s="2" t="s">
        <v>1989</v>
      </c>
      <c r="C1286" s="2" t="s">
        <v>37</v>
      </c>
      <c r="D1286">
        <v>19568</v>
      </c>
      <c r="E1286">
        <v>19568</v>
      </c>
      <c r="F1286">
        <v>4</v>
      </c>
      <c r="G1286" s="2" t="s">
        <v>172</v>
      </c>
      <c r="H1286" s="2" t="s">
        <v>54</v>
      </c>
      <c r="I1286" s="2" t="s">
        <v>55</v>
      </c>
      <c r="J1286" s="2" t="s">
        <v>56</v>
      </c>
      <c r="K1286">
        <v>1</v>
      </c>
      <c r="L1286" s="2" t="s">
        <v>292</v>
      </c>
      <c r="M1286">
        <v>24</v>
      </c>
      <c r="N1286">
        <v>1310</v>
      </c>
      <c r="O1286">
        <v>141.47999999999999</v>
      </c>
      <c r="P1286">
        <v>218.33</v>
      </c>
      <c r="R1286" s="2" t="s">
        <v>58</v>
      </c>
      <c r="T1286">
        <v>0</v>
      </c>
    </row>
    <row r="1287" spans="1:21" x14ac:dyDescent="0.2">
      <c r="A1287" s="2" t="s">
        <v>380</v>
      </c>
      <c r="B1287" s="2" t="s">
        <v>1990</v>
      </c>
      <c r="C1287" s="2" t="s">
        <v>37</v>
      </c>
      <c r="D1287">
        <v>19568</v>
      </c>
      <c r="E1287">
        <v>19568</v>
      </c>
      <c r="F1287">
        <v>1</v>
      </c>
      <c r="G1287" s="2" t="s">
        <v>172</v>
      </c>
      <c r="H1287" s="2" t="s">
        <v>54</v>
      </c>
      <c r="I1287" s="2" t="s">
        <v>55</v>
      </c>
      <c r="J1287" s="2" t="s">
        <v>56</v>
      </c>
      <c r="K1287">
        <v>1</v>
      </c>
      <c r="L1287" s="2" t="s">
        <v>514</v>
      </c>
      <c r="M1287">
        <v>25</v>
      </c>
      <c r="N1287">
        <v>4080</v>
      </c>
      <c r="O1287">
        <v>489.6</v>
      </c>
      <c r="P1287">
        <v>680</v>
      </c>
      <c r="R1287" s="2" t="s">
        <v>58</v>
      </c>
      <c r="T1287">
        <v>0</v>
      </c>
    </row>
    <row r="1288" spans="1:21" x14ac:dyDescent="0.2">
      <c r="A1288" s="2" t="s">
        <v>141</v>
      </c>
      <c r="B1288" s="2" t="s">
        <v>1991</v>
      </c>
      <c r="C1288" s="2" t="s">
        <v>37</v>
      </c>
      <c r="D1288">
        <v>19568</v>
      </c>
      <c r="E1288">
        <v>19568</v>
      </c>
      <c r="F1288">
        <v>4</v>
      </c>
      <c r="G1288" s="2" t="s">
        <v>172</v>
      </c>
      <c r="H1288" s="2" t="s">
        <v>46</v>
      </c>
      <c r="I1288" s="2" t="s">
        <v>47</v>
      </c>
      <c r="J1288" s="2" t="s">
        <v>48</v>
      </c>
      <c r="K1288">
        <v>1</v>
      </c>
      <c r="L1288" s="2" t="s">
        <v>455</v>
      </c>
      <c r="M1288">
        <v>24</v>
      </c>
      <c r="N1288">
        <v>2230</v>
      </c>
      <c r="O1288">
        <v>240.84</v>
      </c>
      <c r="P1288">
        <v>371.66</v>
      </c>
      <c r="Q1288" s="2" t="s">
        <v>157</v>
      </c>
      <c r="R1288" s="2" t="s">
        <v>75</v>
      </c>
      <c r="T1288">
        <v>0</v>
      </c>
    </row>
    <row r="1289" spans="1:21" x14ac:dyDescent="0.2">
      <c r="A1289" s="2" t="s">
        <v>217</v>
      </c>
      <c r="B1289" s="2" t="s">
        <v>1992</v>
      </c>
      <c r="C1289" s="2" t="s">
        <v>37</v>
      </c>
      <c r="D1289">
        <v>19568</v>
      </c>
      <c r="E1289">
        <v>19568</v>
      </c>
      <c r="F1289">
        <v>1</v>
      </c>
      <c r="G1289" s="2" t="s">
        <v>172</v>
      </c>
      <c r="H1289" s="2" t="s">
        <v>84</v>
      </c>
      <c r="I1289" s="2" t="s">
        <v>79</v>
      </c>
      <c r="J1289" s="2" t="s">
        <v>126</v>
      </c>
      <c r="K1289">
        <v>1</v>
      </c>
      <c r="L1289" s="2" t="s">
        <v>141</v>
      </c>
      <c r="M1289">
        <v>25</v>
      </c>
      <c r="N1289">
        <v>1765</v>
      </c>
      <c r="O1289">
        <v>211.8</v>
      </c>
      <c r="P1289">
        <v>294.16000000000003</v>
      </c>
      <c r="Q1289" s="2" t="s">
        <v>157</v>
      </c>
      <c r="R1289" s="2" t="s">
        <v>75</v>
      </c>
      <c r="S1289">
        <v>1</v>
      </c>
      <c r="T1289">
        <v>1</v>
      </c>
      <c r="U1289">
        <v>10</v>
      </c>
    </row>
    <row r="1290" spans="1:21" x14ac:dyDescent="0.2">
      <c r="A1290" s="2" t="s">
        <v>438</v>
      </c>
      <c r="B1290" s="2" t="s">
        <v>1993</v>
      </c>
      <c r="C1290" s="2" t="s">
        <v>37</v>
      </c>
      <c r="D1290">
        <v>19568</v>
      </c>
      <c r="E1290">
        <v>19568</v>
      </c>
      <c r="F1290">
        <v>4</v>
      </c>
      <c r="G1290" s="2" t="s">
        <v>172</v>
      </c>
      <c r="H1290" s="2" t="s">
        <v>84</v>
      </c>
      <c r="I1290" s="2" t="s">
        <v>79</v>
      </c>
      <c r="J1290" s="2" t="s">
        <v>126</v>
      </c>
      <c r="K1290">
        <v>1</v>
      </c>
      <c r="L1290" s="2" t="s">
        <v>438</v>
      </c>
      <c r="M1290">
        <v>24</v>
      </c>
      <c r="N1290">
        <v>3050</v>
      </c>
      <c r="O1290">
        <v>329.4</v>
      </c>
      <c r="P1290">
        <v>508.33</v>
      </c>
      <c r="Q1290" s="2" t="s">
        <v>123</v>
      </c>
      <c r="R1290" s="2" t="s">
        <v>75</v>
      </c>
      <c r="S1290">
        <v>1</v>
      </c>
      <c r="T1290">
        <v>1</v>
      </c>
      <c r="U1290">
        <v>10</v>
      </c>
    </row>
    <row r="1291" spans="1:21" x14ac:dyDescent="0.2">
      <c r="A1291" s="2" t="s">
        <v>141</v>
      </c>
      <c r="B1291" s="2" t="s">
        <v>1994</v>
      </c>
      <c r="C1291" s="2" t="s">
        <v>37</v>
      </c>
      <c r="D1291">
        <v>19568</v>
      </c>
      <c r="E1291">
        <v>19568</v>
      </c>
      <c r="F1291">
        <v>4</v>
      </c>
      <c r="G1291" s="2" t="s">
        <v>172</v>
      </c>
      <c r="H1291" s="2" t="s">
        <v>46</v>
      </c>
      <c r="I1291" s="2" t="s">
        <v>47</v>
      </c>
      <c r="J1291" s="2" t="s">
        <v>48</v>
      </c>
      <c r="K1291">
        <v>1</v>
      </c>
      <c r="L1291" s="2" t="s">
        <v>570</v>
      </c>
      <c r="M1291">
        <v>24</v>
      </c>
      <c r="N1291">
        <v>2820</v>
      </c>
      <c r="O1291">
        <v>304.56</v>
      </c>
      <c r="P1291">
        <v>469.99</v>
      </c>
      <c r="Q1291" s="2" t="s">
        <v>123</v>
      </c>
      <c r="R1291" s="2" t="s">
        <v>75</v>
      </c>
      <c r="T1291">
        <v>0</v>
      </c>
    </row>
    <row r="1292" spans="1:21" x14ac:dyDescent="0.2">
      <c r="A1292" s="2" t="s">
        <v>497</v>
      </c>
      <c r="B1292" s="2" t="s">
        <v>1995</v>
      </c>
      <c r="C1292" s="2" t="s">
        <v>37</v>
      </c>
      <c r="D1292">
        <v>19568</v>
      </c>
      <c r="E1292">
        <v>19568</v>
      </c>
      <c r="F1292">
        <v>1</v>
      </c>
      <c r="G1292" s="2" t="s">
        <v>172</v>
      </c>
      <c r="H1292" s="2" t="s">
        <v>84</v>
      </c>
      <c r="I1292" s="2" t="s">
        <v>85</v>
      </c>
      <c r="J1292" s="2" t="s">
        <v>86</v>
      </c>
      <c r="K1292">
        <v>1</v>
      </c>
      <c r="L1292" s="2" t="s">
        <v>438</v>
      </c>
      <c r="M1292">
        <v>25</v>
      </c>
      <c r="N1292">
        <v>19295</v>
      </c>
      <c r="O1292">
        <v>2315.4</v>
      </c>
      <c r="P1292">
        <v>3215.85</v>
      </c>
      <c r="R1292" s="2" t="s">
        <v>75</v>
      </c>
      <c r="T1292">
        <v>0</v>
      </c>
    </row>
    <row r="1293" spans="1:21" x14ac:dyDescent="0.2">
      <c r="A1293" s="2" t="s">
        <v>160</v>
      </c>
      <c r="B1293" s="2" t="s">
        <v>1996</v>
      </c>
      <c r="C1293" s="2" t="s">
        <v>37</v>
      </c>
      <c r="D1293">
        <v>19568</v>
      </c>
      <c r="E1293">
        <v>19568</v>
      </c>
      <c r="F1293">
        <v>4</v>
      </c>
      <c r="G1293" s="2" t="s">
        <v>172</v>
      </c>
      <c r="H1293" s="2" t="s">
        <v>54</v>
      </c>
      <c r="I1293" s="2" t="s">
        <v>55</v>
      </c>
      <c r="J1293" s="2" t="s">
        <v>56</v>
      </c>
      <c r="K1293">
        <v>1</v>
      </c>
      <c r="L1293" s="2" t="s">
        <v>208</v>
      </c>
      <c r="M1293">
        <v>24</v>
      </c>
      <c r="N1293">
        <v>1210</v>
      </c>
      <c r="O1293">
        <v>130.68</v>
      </c>
      <c r="P1293">
        <v>201.67</v>
      </c>
      <c r="R1293" s="2" t="s">
        <v>58</v>
      </c>
      <c r="T1293">
        <v>0</v>
      </c>
    </row>
    <row r="1294" spans="1:21" x14ac:dyDescent="0.2">
      <c r="A1294" s="2" t="s">
        <v>160</v>
      </c>
      <c r="B1294" s="2" t="s">
        <v>1997</v>
      </c>
      <c r="C1294" s="2" t="s">
        <v>37</v>
      </c>
      <c r="D1294">
        <v>19568</v>
      </c>
      <c r="E1294">
        <v>19568</v>
      </c>
      <c r="F1294">
        <v>1</v>
      </c>
      <c r="G1294" s="2" t="s">
        <v>172</v>
      </c>
      <c r="H1294" s="2" t="s">
        <v>54</v>
      </c>
      <c r="I1294" s="2" t="s">
        <v>55</v>
      </c>
      <c r="J1294" s="2" t="s">
        <v>56</v>
      </c>
      <c r="K1294">
        <v>1</v>
      </c>
      <c r="L1294" s="2" t="s">
        <v>168</v>
      </c>
      <c r="M1294">
        <v>25</v>
      </c>
      <c r="N1294">
        <v>435</v>
      </c>
      <c r="O1294">
        <v>52.2</v>
      </c>
      <c r="P1294">
        <v>72.5</v>
      </c>
      <c r="R1294" s="2" t="s">
        <v>58</v>
      </c>
      <c r="T1294">
        <v>0</v>
      </c>
    </row>
    <row r="1295" spans="1:21" x14ac:dyDescent="0.2">
      <c r="A1295" s="2" t="s">
        <v>497</v>
      </c>
      <c r="B1295" s="2" t="s">
        <v>1998</v>
      </c>
      <c r="C1295" s="2" t="s">
        <v>37</v>
      </c>
      <c r="D1295">
        <v>19568</v>
      </c>
      <c r="E1295">
        <v>19568</v>
      </c>
      <c r="F1295">
        <v>1</v>
      </c>
      <c r="G1295" s="2" t="s">
        <v>172</v>
      </c>
      <c r="H1295" s="2" t="s">
        <v>84</v>
      </c>
      <c r="I1295" s="2" t="s">
        <v>85</v>
      </c>
      <c r="J1295" s="2" t="s">
        <v>86</v>
      </c>
      <c r="K1295">
        <v>1</v>
      </c>
      <c r="L1295" s="2" t="s">
        <v>803</v>
      </c>
      <c r="M1295">
        <v>25</v>
      </c>
      <c r="N1295">
        <v>4110</v>
      </c>
      <c r="O1295">
        <v>493.2</v>
      </c>
      <c r="P1295">
        <v>685</v>
      </c>
      <c r="R1295" s="2" t="s">
        <v>75</v>
      </c>
      <c r="T1295">
        <v>0</v>
      </c>
    </row>
    <row r="1296" spans="1:21" x14ac:dyDescent="0.2">
      <c r="A1296" s="2" t="s">
        <v>160</v>
      </c>
      <c r="B1296" s="2" t="s">
        <v>1999</v>
      </c>
      <c r="C1296" s="2" t="s">
        <v>37</v>
      </c>
      <c r="D1296">
        <v>19568</v>
      </c>
      <c r="E1296">
        <v>19568</v>
      </c>
      <c r="F1296">
        <v>1</v>
      </c>
      <c r="G1296" s="2" t="s">
        <v>172</v>
      </c>
      <c r="H1296" s="2" t="s">
        <v>54</v>
      </c>
      <c r="I1296" s="2" t="s">
        <v>55</v>
      </c>
      <c r="J1296" s="2" t="s">
        <v>56</v>
      </c>
      <c r="K1296">
        <v>1</v>
      </c>
      <c r="L1296" s="2" t="s">
        <v>141</v>
      </c>
      <c r="M1296">
        <v>25</v>
      </c>
      <c r="N1296">
        <v>3750</v>
      </c>
      <c r="O1296">
        <v>450</v>
      </c>
      <c r="P1296">
        <v>625.01</v>
      </c>
      <c r="R1296" s="2" t="s">
        <v>58</v>
      </c>
      <c r="T1296">
        <v>0</v>
      </c>
    </row>
    <row r="1297" spans="1:21" x14ac:dyDescent="0.2">
      <c r="A1297" s="2" t="s">
        <v>208</v>
      </c>
      <c r="B1297" s="2" t="s">
        <v>2000</v>
      </c>
      <c r="C1297" s="2" t="s">
        <v>37</v>
      </c>
      <c r="D1297">
        <v>19568</v>
      </c>
      <c r="E1297">
        <v>19568</v>
      </c>
      <c r="F1297">
        <v>1</v>
      </c>
      <c r="G1297" s="2" t="s">
        <v>172</v>
      </c>
      <c r="H1297" s="2" t="s">
        <v>54</v>
      </c>
      <c r="I1297" s="2" t="s">
        <v>55</v>
      </c>
      <c r="J1297" s="2" t="s">
        <v>56</v>
      </c>
      <c r="K1297">
        <v>1</v>
      </c>
      <c r="L1297" s="2" t="s">
        <v>217</v>
      </c>
      <c r="M1297">
        <v>25</v>
      </c>
      <c r="N1297">
        <v>690</v>
      </c>
      <c r="O1297">
        <v>82.8</v>
      </c>
      <c r="P1297">
        <v>115</v>
      </c>
      <c r="R1297" s="2" t="s">
        <v>58</v>
      </c>
      <c r="T1297">
        <v>0</v>
      </c>
    </row>
    <row r="1298" spans="1:21" x14ac:dyDescent="0.2">
      <c r="A1298" s="2" t="s">
        <v>438</v>
      </c>
      <c r="B1298" s="2" t="s">
        <v>2001</v>
      </c>
      <c r="C1298" s="2" t="s">
        <v>37</v>
      </c>
      <c r="D1298">
        <v>23311</v>
      </c>
      <c r="E1298">
        <v>23311</v>
      </c>
      <c r="F1298">
        <v>1</v>
      </c>
      <c r="G1298" s="2" t="s">
        <v>96</v>
      </c>
      <c r="H1298" s="2" t="s">
        <v>84</v>
      </c>
      <c r="I1298" s="2" t="s">
        <v>79</v>
      </c>
      <c r="J1298" s="2" t="s">
        <v>126</v>
      </c>
      <c r="K1298">
        <v>1</v>
      </c>
      <c r="L1298" s="2" t="s">
        <v>465</v>
      </c>
      <c r="M1298">
        <v>13</v>
      </c>
      <c r="N1298">
        <v>10165</v>
      </c>
      <c r="O1298">
        <v>1219.8</v>
      </c>
      <c r="P1298">
        <v>1694.17</v>
      </c>
      <c r="Q1298" s="2" t="s">
        <v>89</v>
      </c>
      <c r="R1298" s="2" t="s">
        <v>51</v>
      </c>
      <c r="S1298">
        <v>1</v>
      </c>
      <c r="T1298">
        <v>1</v>
      </c>
      <c r="U1298">
        <v>10</v>
      </c>
    </row>
    <row r="1299" spans="1:21" x14ac:dyDescent="0.2">
      <c r="A1299" s="2" t="s">
        <v>57</v>
      </c>
      <c r="B1299" s="2" t="s">
        <v>2002</v>
      </c>
      <c r="C1299" s="2" t="s">
        <v>37</v>
      </c>
      <c r="D1299">
        <v>23338</v>
      </c>
      <c r="E1299">
        <v>23338</v>
      </c>
      <c r="F1299">
        <v>1</v>
      </c>
      <c r="G1299" s="2" t="s">
        <v>2003</v>
      </c>
      <c r="H1299" s="2" t="s">
        <v>54</v>
      </c>
      <c r="I1299" s="2" t="s">
        <v>55</v>
      </c>
      <c r="J1299" s="2" t="s">
        <v>56</v>
      </c>
      <c r="K1299">
        <v>1</v>
      </c>
      <c r="L1299" s="2" t="s">
        <v>236</v>
      </c>
      <c r="M1299">
        <v>13</v>
      </c>
      <c r="N1299">
        <v>920</v>
      </c>
      <c r="O1299">
        <v>110.4</v>
      </c>
      <c r="P1299">
        <v>153.34</v>
      </c>
      <c r="R1299" s="2" t="s">
        <v>58</v>
      </c>
      <c r="T1299">
        <v>0</v>
      </c>
    </row>
    <row r="1300" spans="1:21" x14ac:dyDescent="0.2">
      <c r="A1300" s="2" t="s">
        <v>160</v>
      </c>
      <c r="B1300" s="2" t="s">
        <v>2004</v>
      </c>
      <c r="C1300" s="2" t="s">
        <v>37</v>
      </c>
      <c r="D1300">
        <v>23338</v>
      </c>
      <c r="E1300">
        <v>23338</v>
      </c>
      <c r="F1300">
        <v>1</v>
      </c>
      <c r="G1300" s="2" t="s">
        <v>2003</v>
      </c>
      <c r="H1300" s="2" t="s">
        <v>54</v>
      </c>
      <c r="I1300" s="2" t="s">
        <v>55</v>
      </c>
      <c r="J1300" s="2" t="s">
        <v>56</v>
      </c>
      <c r="K1300">
        <v>1</v>
      </c>
      <c r="L1300" s="2" t="s">
        <v>514</v>
      </c>
      <c r="M1300">
        <v>13</v>
      </c>
      <c r="N1300">
        <v>2190</v>
      </c>
      <c r="O1300">
        <v>262.8</v>
      </c>
      <c r="P1300">
        <v>365</v>
      </c>
      <c r="R1300" s="2" t="s">
        <v>58</v>
      </c>
      <c r="T1300">
        <v>0</v>
      </c>
    </row>
    <row r="1301" spans="1:21" x14ac:dyDescent="0.2">
      <c r="A1301" s="2" t="s">
        <v>421</v>
      </c>
      <c r="B1301" s="2" t="s">
        <v>2005</v>
      </c>
      <c r="C1301" s="2" t="s">
        <v>37</v>
      </c>
      <c r="D1301">
        <v>23551</v>
      </c>
      <c r="E1301">
        <v>23551</v>
      </c>
      <c r="F1301">
        <v>1</v>
      </c>
      <c r="G1301" s="2" t="s">
        <v>152</v>
      </c>
      <c r="H1301" s="2" t="s">
        <v>84</v>
      </c>
      <c r="I1301" s="2" t="s">
        <v>85</v>
      </c>
      <c r="J1301" s="2" t="s">
        <v>86</v>
      </c>
      <c r="K1301">
        <v>1</v>
      </c>
      <c r="L1301" s="2" t="s">
        <v>497</v>
      </c>
      <c r="M1301">
        <v>13</v>
      </c>
      <c r="N1301">
        <v>200</v>
      </c>
      <c r="O1301">
        <v>24</v>
      </c>
      <c r="P1301">
        <v>33.340000000000003</v>
      </c>
      <c r="R1301" s="2" t="s">
        <v>75</v>
      </c>
      <c r="T1301">
        <v>0</v>
      </c>
    </row>
    <row r="1302" spans="1:21" x14ac:dyDescent="0.2">
      <c r="A1302" s="2" t="s">
        <v>252</v>
      </c>
      <c r="B1302" s="2" t="s">
        <v>2006</v>
      </c>
      <c r="C1302" s="2" t="s">
        <v>37</v>
      </c>
      <c r="D1302">
        <v>24454</v>
      </c>
      <c r="E1302">
        <v>24454</v>
      </c>
      <c r="F1302">
        <v>1</v>
      </c>
      <c r="G1302" s="2" t="s">
        <v>2007</v>
      </c>
      <c r="H1302" s="2" t="s">
        <v>84</v>
      </c>
      <c r="I1302" s="2" t="s">
        <v>85</v>
      </c>
      <c r="J1302" s="2" t="s">
        <v>86</v>
      </c>
      <c r="K1302">
        <v>1</v>
      </c>
      <c r="L1302" s="2" t="s">
        <v>141</v>
      </c>
      <c r="M1302">
        <v>13</v>
      </c>
      <c r="N1302">
        <v>3105</v>
      </c>
      <c r="O1302">
        <v>372.6</v>
      </c>
      <c r="P1302">
        <v>517.52</v>
      </c>
      <c r="R1302" s="2" t="s">
        <v>75</v>
      </c>
      <c r="T1302">
        <v>0</v>
      </c>
    </row>
    <row r="1303" spans="1:21" x14ac:dyDescent="0.2">
      <c r="A1303" s="2" t="s">
        <v>57</v>
      </c>
      <c r="B1303" s="2" t="s">
        <v>2008</v>
      </c>
      <c r="C1303" s="2" t="s">
        <v>37</v>
      </c>
      <c r="D1303">
        <v>26393</v>
      </c>
      <c r="E1303">
        <v>26393</v>
      </c>
      <c r="F1303">
        <v>1</v>
      </c>
      <c r="G1303" s="2" t="s">
        <v>2009</v>
      </c>
      <c r="H1303" s="2" t="s">
        <v>54</v>
      </c>
      <c r="I1303" s="2" t="s">
        <v>55</v>
      </c>
      <c r="J1303" s="2" t="s">
        <v>56</v>
      </c>
      <c r="K1303">
        <v>1</v>
      </c>
      <c r="L1303" s="2" t="s">
        <v>570</v>
      </c>
      <c r="M1303">
        <v>45</v>
      </c>
      <c r="N1303">
        <v>513.99</v>
      </c>
      <c r="O1303">
        <v>77.099999999999994</v>
      </c>
      <c r="P1303">
        <v>85.67</v>
      </c>
      <c r="R1303" s="2" t="s">
        <v>58</v>
      </c>
      <c r="T1303">
        <v>0</v>
      </c>
    </row>
    <row r="1304" spans="1:21" x14ac:dyDescent="0.2">
      <c r="A1304" s="2" t="s">
        <v>497</v>
      </c>
      <c r="B1304" s="2" t="s">
        <v>2010</v>
      </c>
      <c r="C1304" s="2" t="s">
        <v>37</v>
      </c>
      <c r="D1304">
        <v>27213</v>
      </c>
      <c r="E1304">
        <v>27213</v>
      </c>
      <c r="F1304">
        <v>4</v>
      </c>
      <c r="G1304" s="2" t="s">
        <v>138</v>
      </c>
      <c r="H1304" s="2" t="s">
        <v>46</v>
      </c>
      <c r="I1304" s="2" t="s">
        <v>47</v>
      </c>
      <c r="J1304" s="2" t="s">
        <v>48</v>
      </c>
      <c r="K1304">
        <v>1</v>
      </c>
      <c r="L1304" s="2" t="s">
        <v>803</v>
      </c>
      <c r="M1304">
        <v>13</v>
      </c>
      <c r="N1304">
        <v>3380</v>
      </c>
      <c r="O1304">
        <v>405.6</v>
      </c>
      <c r="P1304">
        <v>563.33000000000004</v>
      </c>
      <c r="Q1304" s="2" t="s">
        <v>123</v>
      </c>
      <c r="R1304" s="2" t="s">
        <v>75</v>
      </c>
      <c r="T1304">
        <v>0</v>
      </c>
    </row>
    <row r="1305" spans="1:21" x14ac:dyDescent="0.2">
      <c r="A1305" s="2" t="s">
        <v>208</v>
      </c>
      <c r="B1305" s="2" t="s">
        <v>2011</v>
      </c>
      <c r="C1305" s="2" t="s">
        <v>37</v>
      </c>
      <c r="D1305">
        <v>27213</v>
      </c>
      <c r="E1305">
        <v>27213</v>
      </c>
      <c r="F1305">
        <v>1</v>
      </c>
      <c r="G1305" s="2" t="s">
        <v>138</v>
      </c>
      <c r="H1305" s="2" t="s">
        <v>84</v>
      </c>
      <c r="I1305" s="2" t="s">
        <v>79</v>
      </c>
      <c r="J1305" s="2" t="s">
        <v>126</v>
      </c>
      <c r="K1305">
        <v>1</v>
      </c>
      <c r="L1305" s="2" t="s">
        <v>438</v>
      </c>
      <c r="M1305">
        <v>13</v>
      </c>
      <c r="N1305">
        <v>3950</v>
      </c>
      <c r="O1305">
        <v>474</v>
      </c>
      <c r="P1305">
        <v>658.33</v>
      </c>
      <c r="Q1305" s="2" t="s">
        <v>123</v>
      </c>
      <c r="R1305" s="2" t="s">
        <v>75</v>
      </c>
      <c r="S1305">
        <v>1</v>
      </c>
      <c r="T1305">
        <v>1</v>
      </c>
      <c r="U1305">
        <v>10</v>
      </c>
    </row>
    <row r="1306" spans="1:21" x14ac:dyDescent="0.2">
      <c r="A1306" s="2" t="s">
        <v>50</v>
      </c>
      <c r="B1306" s="2" t="s">
        <v>2012</v>
      </c>
      <c r="C1306" s="2" t="s">
        <v>37</v>
      </c>
      <c r="D1306">
        <v>27213</v>
      </c>
      <c r="E1306">
        <v>27213</v>
      </c>
      <c r="F1306">
        <v>1</v>
      </c>
      <c r="G1306" s="2" t="s">
        <v>138</v>
      </c>
      <c r="H1306" s="2" t="s">
        <v>84</v>
      </c>
      <c r="I1306" s="2" t="s">
        <v>79</v>
      </c>
      <c r="J1306" s="2" t="s">
        <v>126</v>
      </c>
      <c r="K1306">
        <v>1</v>
      </c>
      <c r="L1306" s="2" t="s">
        <v>286</v>
      </c>
      <c r="M1306">
        <v>13</v>
      </c>
      <c r="N1306">
        <v>10090</v>
      </c>
      <c r="O1306">
        <v>1210.8</v>
      </c>
      <c r="P1306">
        <v>1681.66</v>
      </c>
      <c r="Q1306" s="2" t="s">
        <v>157</v>
      </c>
      <c r="R1306" s="2" t="s">
        <v>51</v>
      </c>
      <c r="S1306">
        <v>1</v>
      </c>
      <c r="T1306">
        <v>1</v>
      </c>
      <c r="U1306">
        <v>10</v>
      </c>
    </row>
    <row r="1307" spans="1:21" x14ac:dyDescent="0.2">
      <c r="A1307" s="2" t="s">
        <v>141</v>
      </c>
      <c r="B1307" s="2" t="s">
        <v>2013</v>
      </c>
      <c r="C1307" s="2" t="s">
        <v>37</v>
      </c>
      <c r="D1307">
        <v>27213</v>
      </c>
      <c r="E1307">
        <v>27213</v>
      </c>
      <c r="F1307">
        <v>1</v>
      </c>
      <c r="G1307" s="2" t="s">
        <v>138</v>
      </c>
      <c r="H1307" s="2" t="s">
        <v>84</v>
      </c>
      <c r="I1307" s="2" t="s">
        <v>79</v>
      </c>
      <c r="J1307" s="2" t="s">
        <v>126</v>
      </c>
      <c r="K1307">
        <v>1</v>
      </c>
      <c r="L1307" s="2" t="s">
        <v>292</v>
      </c>
      <c r="M1307">
        <v>13</v>
      </c>
      <c r="N1307">
        <v>38280</v>
      </c>
      <c r="O1307">
        <v>4593.6000000000004</v>
      </c>
      <c r="P1307">
        <v>6380.01</v>
      </c>
      <c r="Q1307" s="2" t="s">
        <v>157</v>
      </c>
      <c r="R1307" s="2" t="s">
        <v>51</v>
      </c>
      <c r="S1307">
        <v>1</v>
      </c>
      <c r="T1307">
        <v>1</v>
      </c>
      <c r="U1307">
        <v>10</v>
      </c>
    </row>
    <row r="1308" spans="1:21" x14ac:dyDescent="0.2">
      <c r="A1308" s="2" t="s">
        <v>236</v>
      </c>
      <c r="B1308" s="2" t="s">
        <v>2014</v>
      </c>
      <c r="C1308" s="2" t="s">
        <v>37</v>
      </c>
      <c r="D1308">
        <v>27213</v>
      </c>
      <c r="E1308">
        <v>27213</v>
      </c>
      <c r="F1308">
        <v>1</v>
      </c>
      <c r="G1308" s="2" t="s">
        <v>138</v>
      </c>
      <c r="H1308" s="2" t="s">
        <v>84</v>
      </c>
      <c r="I1308" s="2" t="s">
        <v>79</v>
      </c>
      <c r="J1308" s="2" t="s">
        <v>126</v>
      </c>
      <c r="K1308">
        <v>1</v>
      </c>
      <c r="L1308" s="2" t="s">
        <v>421</v>
      </c>
      <c r="M1308">
        <v>13</v>
      </c>
      <c r="N1308">
        <v>1300</v>
      </c>
      <c r="O1308">
        <v>156</v>
      </c>
      <c r="P1308">
        <v>216.67</v>
      </c>
      <c r="Q1308" s="2" t="s">
        <v>123</v>
      </c>
      <c r="R1308" s="2" t="s">
        <v>75</v>
      </c>
      <c r="S1308">
        <v>1</v>
      </c>
      <c r="T1308">
        <v>1</v>
      </c>
      <c r="U1308">
        <v>10</v>
      </c>
    </row>
    <row r="1309" spans="1:21" x14ac:dyDescent="0.2">
      <c r="A1309" s="2" t="s">
        <v>304</v>
      </c>
      <c r="B1309" s="2" t="s">
        <v>2015</v>
      </c>
      <c r="C1309" s="2" t="s">
        <v>37</v>
      </c>
      <c r="D1309">
        <v>27213</v>
      </c>
      <c r="E1309">
        <v>27213</v>
      </c>
      <c r="F1309">
        <v>1</v>
      </c>
      <c r="G1309" s="2" t="s">
        <v>138</v>
      </c>
      <c r="H1309" s="2" t="s">
        <v>84</v>
      </c>
      <c r="I1309" s="2" t="s">
        <v>79</v>
      </c>
      <c r="J1309" s="2" t="s">
        <v>126</v>
      </c>
      <c r="K1309">
        <v>1</v>
      </c>
      <c r="L1309" s="2" t="s">
        <v>421</v>
      </c>
      <c r="M1309">
        <v>13</v>
      </c>
      <c r="N1309">
        <v>2235</v>
      </c>
      <c r="O1309">
        <v>268.2</v>
      </c>
      <c r="P1309">
        <v>372.5</v>
      </c>
      <c r="Q1309" s="2" t="s">
        <v>123</v>
      </c>
      <c r="R1309" s="2" t="s">
        <v>75</v>
      </c>
      <c r="S1309">
        <v>1</v>
      </c>
      <c r="T1309">
        <v>1</v>
      </c>
      <c r="U1309">
        <v>10</v>
      </c>
    </row>
    <row r="1310" spans="1:21" x14ac:dyDescent="0.2">
      <c r="A1310" s="2" t="s">
        <v>92</v>
      </c>
      <c r="B1310" s="2" t="s">
        <v>2016</v>
      </c>
      <c r="C1310" s="2" t="s">
        <v>37</v>
      </c>
      <c r="D1310">
        <v>27213</v>
      </c>
      <c r="E1310">
        <v>27213</v>
      </c>
      <c r="F1310">
        <v>4</v>
      </c>
      <c r="G1310" s="2" t="s">
        <v>138</v>
      </c>
      <c r="H1310" s="2" t="s">
        <v>54</v>
      </c>
      <c r="I1310" s="2" t="s">
        <v>55</v>
      </c>
      <c r="J1310" s="2" t="s">
        <v>56</v>
      </c>
      <c r="K1310">
        <v>1</v>
      </c>
      <c r="L1310" s="2" t="s">
        <v>50</v>
      </c>
      <c r="M1310">
        <v>13</v>
      </c>
      <c r="N1310">
        <v>3350</v>
      </c>
      <c r="O1310">
        <v>402</v>
      </c>
      <c r="P1310">
        <v>558.34</v>
      </c>
      <c r="R1310" s="2" t="s">
        <v>58</v>
      </c>
      <c r="T1310">
        <v>0</v>
      </c>
    </row>
    <row r="1311" spans="1:21" x14ac:dyDescent="0.2">
      <c r="A1311" s="2" t="s">
        <v>438</v>
      </c>
      <c r="B1311" s="2" t="s">
        <v>2017</v>
      </c>
      <c r="C1311" s="2" t="s">
        <v>37</v>
      </c>
      <c r="D1311">
        <v>27468</v>
      </c>
      <c r="E1311">
        <v>27468</v>
      </c>
      <c r="F1311">
        <v>1</v>
      </c>
      <c r="G1311" s="2" t="s">
        <v>156</v>
      </c>
      <c r="H1311" s="2" t="s">
        <v>84</v>
      </c>
      <c r="I1311" s="2" t="s">
        <v>79</v>
      </c>
      <c r="J1311" s="2" t="s">
        <v>126</v>
      </c>
      <c r="K1311">
        <v>1</v>
      </c>
      <c r="L1311" s="2" t="s">
        <v>50</v>
      </c>
      <c r="N1311">
        <v>7840</v>
      </c>
      <c r="O1311">
        <v>940.8</v>
      </c>
      <c r="P1311">
        <v>0</v>
      </c>
      <c r="Q1311" s="2" t="s">
        <v>157</v>
      </c>
      <c r="R1311" s="2" t="s">
        <v>51</v>
      </c>
      <c r="S1311">
        <v>1</v>
      </c>
      <c r="T1311">
        <v>1</v>
      </c>
      <c r="U1311">
        <v>10</v>
      </c>
    </row>
    <row r="1312" spans="1:21" x14ac:dyDescent="0.2">
      <c r="A1312" s="2" t="s">
        <v>438</v>
      </c>
      <c r="B1312" s="2" t="s">
        <v>2018</v>
      </c>
      <c r="C1312" s="2" t="s">
        <v>37</v>
      </c>
      <c r="D1312">
        <v>27468</v>
      </c>
      <c r="E1312">
        <v>27468</v>
      </c>
      <c r="F1312">
        <v>2</v>
      </c>
      <c r="G1312" s="2" t="s">
        <v>156</v>
      </c>
      <c r="H1312" s="2" t="s">
        <v>54</v>
      </c>
      <c r="I1312" s="2" t="s">
        <v>55</v>
      </c>
      <c r="J1312" s="2" t="s">
        <v>56</v>
      </c>
      <c r="K1312">
        <v>1</v>
      </c>
      <c r="L1312" s="2" t="s">
        <v>141</v>
      </c>
      <c r="N1312">
        <v>5994.95</v>
      </c>
      <c r="O1312">
        <v>647.45000000000005</v>
      </c>
      <c r="P1312">
        <v>0</v>
      </c>
      <c r="R1312" s="2" t="s">
        <v>58</v>
      </c>
      <c r="T1312">
        <v>0</v>
      </c>
    </row>
    <row r="1313" spans="1:21" x14ac:dyDescent="0.2">
      <c r="A1313" s="2" t="s">
        <v>217</v>
      </c>
      <c r="B1313" s="2" t="s">
        <v>2019</v>
      </c>
      <c r="C1313" s="2" t="s">
        <v>37</v>
      </c>
      <c r="D1313">
        <v>27468</v>
      </c>
      <c r="E1313">
        <v>27468</v>
      </c>
      <c r="F1313">
        <v>4</v>
      </c>
      <c r="G1313" s="2" t="s">
        <v>156</v>
      </c>
      <c r="H1313" s="2" t="s">
        <v>46</v>
      </c>
      <c r="I1313" s="2" t="s">
        <v>79</v>
      </c>
      <c r="J1313" s="2" t="s">
        <v>48</v>
      </c>
      <c r="K1313">
        <v>1</v>
      </c>
      <c r="L1313" s="2" t="s">
        <v>141</v>
      </c>
      <c r="N1313">
        <v>5340.78</v>
      </c>
      <c r="O1313">
        <v>576.79999999999995</v>
      </c>
      <c r="P1313">
        <v>0</v>
      </c>
      <c r="Q1313" s="2" t="s">
        <v>168</v>
      </c>
      <c r="R1313" s="2" t="s">
        <v>51</v>
      </c>
      <c r="T1313">
        <v>0</v>
      </c>
    </row>
    <row r="1314" spans="1:21" x14ac:dyDescent="0.2">
      <c r="A1314" s="2" t="s">
        <v>217</v>
      </c>
      <c r="B1314" s="2" t="s">
        <v>2020</v>
      </c>
      <c r="C1314" s="2" t="s">
        <v>37</v>
      </c>
      <c r="D1314">
        <v>27468</v>
      </c>
      <c r="E1314">
        <v>27468</v>
      </c>
      <c r="F1314">
        <v>1</v>
      </c>
      <c r="G1314" s="2" t="s">
        <v>156</v>
      </c>
      <c r="H1314" s="2" t="s">
        <v>54</v>
      </c>
      <c r="I1314" s="2" t="s">
        <v>55</v>
      </c>
      <c r="J1314" s="2" t="s">
        <v>56</v>
      </c>
      <c r="K1314">
        <v>1</v>
      </c>
      <c r="L1314" s="2" t="s">
        <v>438</v>
      </c>
      <c r="N1314">
        <v>5061.43</v>
      </c>
      <c r="O1314">
        <v>607.37</v>
      </c>
      <c r="P1314">
        <v>0</v>
      </c>
      <c r="R1314" s="2" t="s">
        <v>58</v>
      </c>
      <c r="T1314">
        <v>0</v>
      </c>
    </row>
    <row r="1315" spans="1:21" x14ac:dyDescent="0.2">
      <c r="A1315" s="2" t="s">
        <v>217</v>
      </c>
      <c r="B1315" s="2" t="s">
        <v>2021</v>
      </c>
      <c r="C1315" s="2" t="s">
        <v>37</v>
      </c>
      <c r="D1315">
        <v>27468</v>
      </c>
      <c r="E1315">
        <v>27468</v>
      </c>
      <c r="F1315">
        <v>1</v>
      </c>
      <c r="G1315" s="2" t="s">
        <v>156</v>
      </c>
      <c r="H1315" s="2" t="s">
        <v>84</v>
      </c>
      <c r="I1315" s="2" t="s">
        <v>79</v>
      </c>
      <c r="J1315" s="2" t="s">
        <v>126</v>
      </c>
      <c r="K1315">
        <v>1</v>
      </c>
      <c r="L1315" s="2" t="s">
        <v>141</v>
      </c>
      <c r="N1315">
        <v>577.20000000000005</v>
      </c>
      <c r="O1315">
        <v>69.260000000000005</v>
      </c>
      <c r="P1315">
        <v>0</v>
      </c>
      <c r="Q1315" s="2" t="s">
        <v>123</v>
      </c>
      <c r="R1315" s="2" t="s">
        <v>75</v>
      </c>
      <c r="S1315">
        <v>1</v>
      </c>
      <c r="T1315">
        <v>1</v>
      </c>
      <c r="U1315">
        <v>10</v>
      </c>
    </row>
    <row r="1316" spans="1:21" x14ac:dyDescent="0.2">
      <c r="A1316" s="2" t="s">
        <v>217</v>
      </c>
      <c r="B1316" s="2" t="s">
        <v>2022</v>
      </c>
      <c r="C1316" s="2" t="s">
        <v>37</v>
      </c>
      <c r="D1316">
        <v>27468</v>
      </c>
      <c r="E1316">
        <v>27468</v>
      </c>
      <c r="F1316">
        <v>4</v>
      </c>
      <c r="G1316" s="2" t="s">
        <v>156</v>
      </c>
      <c r="H1316" s="2" t="s">
        <v>46</v>
      </c>
      <c r="I1316" s="2" t="s">
        <v>47</v>
      </c>
      <c r="J1316" s="2" t="s">
        <v>48</v>
      </c>
      <c r="K1316">
        <v>1</v>
      </c>
      <c r="L1316" s="2" t="s">
        <v>141</v>
      </c>
      <c r="N1316">
        <v>8916.85</v>
      </c>
      <c r="O1316">
        <v>963.02</v>
      </c>
      <c r="P1316">
        <v>0</v>
      </c>
      <c r="Q1316" s="2" t="s">
        <v>168</v>
      </c>
      <c r="R1316" s="2" t="s">
        <v>51</v>
      </c>
      <c r="T1316">
        <v>0</v>
      </c>
    </row>
    <row r="1317" spans="1:21" x14ac:dyDescent="0.2">
      <c r="A1317" s="2" t="s">
        <v>438</v>
      </c>
      <c r="B1317" s="2" t="s">
        <v>2023</v>
      </c>
      <c r="C1317" s="2" t="s">
        <v>37</v>
      </c>
      <c r="D1317">
        <v>27468</v>
      </c>
      <c r="E1317">
        <v>27468</v>
      </c>
      <c r="F1317">
        <v>4</v>
      </c>
      <c r="G1317" s="2" t="s">
        <v>156</v>
      </c>
      <c r="H1317" s="2" t="s">
        <v>46</v>
      </c>
      <c r="I1317" s="2" t="s">
        <v>47</v>
      </c>
      <c r="J1317" s="2" t="s">
        <v>48</v>
      </c>
      <c r="K1317">
        <v>1</v>
      </c>
      <c r="L1317" s="2" t="s">
        <v>141</v>
      </c>
      <c r="N1317">
        <v>6983.65</v>
      </c>
      <c r="O1317">
        <v>754.23</v>
      </c>
      <c r="P1317">
        <v>0</v>
      </c>
      <c r="Q1317" s="2" t="s">
        <v>168</v>
      </c>
      <c r="R1317" s="2" t="s">
        <v>51</v>
      </c>
      <c r="T1317">
        <v>0</v>
      </c>
    </row>
    <row r="1318" spans="1:21" x14ac:dyDescent="0.2">
      <c r="A1318" s="2" t="s">
        <v>217</v>
      </c>
      <c r="B1318" s="2" t="s">
        <v>2024</v>
      </c>
      <c r="C1318" s="2" t="s">
        <v>37</v>
      </c>
      <c r="D1318">
        <v>27468</v>
      </c>
      <c r="E1318">
        <v>27468</v>
      </c>
      <c r="F1318">
        <v>1</v>
      </c>
      <c r="G1318" s="2" t="s">
        <v>156</v>
      </c>
      <c r="H1318" s="2" t="s">
        <v>84</v>
      </c>
      <c r="I1318" s="2" t="s">
        <v>79</v>
      </c>
      <c r="J1318" s="2" t="s">
        <v>126</v>
      </c>
      <c r="K1318">
        <v>1</v>
      </c>
      <c r="L1318" s="2" t="s">
        <v>141</v>
      </c>
      <c r="N1318">
        <v>4150.3599999999997</v>
      </c>
      <c r="O1318">
        <v>496.74</v>
      </c>
      <c r="P1318">
        <v>0</v>
      </c>
      <c r="Q1318" s="2" t="s">
        <v>123</v>
      </c>
      <c r="R1318" s="2" t="s">
        <v>75</v>
      </c>
      <c r="S1318">
        <v>1</v>
      </c>
      <c r="T1318">
        <v>1</v>
      </c>
      <c r="U1318">
        <v>10</v>
      </c>
    </row>
    <row r="1319" spans="1:21" x14ac:dyDescent="0.2">
      <c r="A1319" s="2" t="s">
        <v>438</v>
      </c>
      <c r="B1319" s="2" t="s">
        <v>2025</v>
      </c>
      <c r="C1319" s="2" t="s">
        <v>37</v>
      </c>
      <c r="D1319">
        <v>27468</v>
      </c>
      <c r="E1319">
        <v>27468</v>
      </c>
      <c r="F1319">
        <v>1</v>
      </c>
      <c r="G1319" s="2" t="s">
        <v>156</v>
      </c>
      <c r="H1319" s="2" t="s">
        <v>84</v>
      </c>
      <c r="I1319" s="2" t="s">
        <v>85</v>
      </c>
      <c r="J1319" s="2" t="s">
        <v>86</v>
      </c>
      <c r="K1319">
        <v>1</v>
      </c>
      <c r="L1319" s="2" t="s">
        <v>141</v>
      </c>
      <c r="N1319">
        <v>13600</v>
      </c>
      <c r="O1319">
        <v>1632</v>
      </c>
      <c r="P1319">
        <v>0</v>
      </c>
      <c r="R1319" s="2" t="s">
        <v>75</v>
      </c>
      <c r="T1319">
        <v>0</v>
      </c>
    </row>
    <row r="1320" spans="1:21" x14ac:dyDescent="0.2">
      <c r="A1320" s="2" t="s">
        <v>50</v>
      </c>
      <c r="B1320" s="2" t="s">
        <v>2026</v>
      </c>
      <c r="C1320" s="2" t="s">
        <v>37</v>
      </c>
      <c r="D1320">
        <v>27468</v>
      </c>
      <c r="E1320">
        <v>27468</v>
      </c>
      <c r="F1320">
        <v>1</v>
      </c>
      <c r="G1320" s="2" t="s">
        <v>156</v>
      </c>
      <c r="H1320" s="2" t="s">
        <v>84</v>
      </c>
      <c r="I1320" s="2" t="s">
        <v>79</v>
      </c>
      <c r="J1320" s="2" t="s">
        <v>126</v>
      </c>
      <c r="K1320">
        <v>1</v>
      </c>
      <c r="L1320" s="2" t="s">
        <v>514</v>
      </c>
      <c r="N1320">
        <v>3335</v>
      </c>
      <c r="O1320">
        <v>400.2</v>
      </c>
      <c r="P1320">
        <v>0</v>
      </c>
      <c r="Q1320" s="2" t="s">
        <v>123</v>
      </c>
      <c r="R1320" s="2" t="s">
        <v>75</v>
      </c>
      <c r="S1320">
        <v>1</v>
      </c>
      <c r="T1320">
        <v>1</v>
      </c>
      <c r="U1320">
        <v>10</v>
      </c>
    </row>
    <row r="1321" spans="1:21" x14ac:dyDescent="0.2">
      <c r="A1321" s="2" t="s">
        <v>50</v>
      </c>
      <c r="B1321" s="2" t="s">
        <v>2027</v>
      </c>
      <c r="C1321" s="2" t="s">
        <v>37</v>
      </c>
      <c r="D1321">
        <v>27468</v>
      </c>
      <c r="E1321">
        <v>27468</v>
      </c>
      <c r="F1321">
        <v>2</v>
      </c>
      <c r="G1321" s="2" t="s">
        <v>156</v>
      </c>
      <c r="H1321" s="2" t="s">
        <v>84</v>
      </c>
      <c r="I1321" s="2" t="s">
        <v>79</v>
      </c>
      <c r="J1321" s="2" t="s">
        <v>126</v>
      </c>
      <c r="K1321">
        <v>1</v>
      </c>
      <c r="L1321" s="2" t="s">
        <v>514</v>
      </c>
      <c r="N1321">
        <v>3870</v>
      </c>
      <c r="O1321">
        <v>417.96</v>
      </c>
      <c r="P1321">
        <v>0</v>
      </c>
      <c r="Q1321" s="2" t="s">
        <v>123</v>
      </c>
      <c r="R1321" s="2" t="s">
        <v>75</v>
      </c>
      <c r="S1321">
        <v>1</v>
      </c>
      <c r="T1321">
        <v>1</v>
      </c>
      <c r="U1321">
        <v>10</v>
      </c>
    </row>
    <row r="1322" spans="1:21" x14ac:dyDescent="0.2">
      <c r="A1322" s="2" t="s">
        <v>50</v>
      </c>
      <c r="B1322" s="2" t="s">
        <v>2028</v>
      </c>
      <c r="C1322" s="2" t="s">
        <v>37</v>
      </c>
      <c r="D1322">
        <v>27468</v>
      </c>
      <c r="E1322">
        <v>27468</v>
      </c>
      <c r="F1322">
        <v>2</v>
      </c>
      <c r="G1322" s="2" t="s">
        <v>156</v>
      </c>
      <c r="H1322" s="2" t="s">
        <v>54</v>
      </c>
      <c r="I1322" s="2" t="s">
        <v>55</v>
      </c>
      <c r="J1322" s="2" t="s">
        <v>56</v>
      </c>
      <c r="K1322">
        <v>1</v>
      </c>
      <c r="L1322" s="2" t="s">
        <v>380</v>
      </c>
      <c r="N1322">
        <v>4409.8</v>
      </c>
      <c r="O1322">
        <v>476.26</v>
      </c>
      <c r="P1322">
        <v>0</v>
      </c>
      <c r="R1322" s="2" t="s">
        <v>58</v>
      </c>
      <c r="T1322">
        <v>0</v>
      </c>
    </row>
    <row r="1323" spans="1:21" x14ac:dyDescent="0.2">
      <c r="A1323" s="2" t="s">
        <v>50</v>
      </c>
      <c r="B1323" s="2" t="s">
        <v>2029</v>
      </c>
      <c r="C1323" s="2" t="s">
        <v>37</v>
      </c>
      <c r="D1323">
        <v>27468</v>
      </c>
      <c r="E1323">
        <v>27468</v>
      </c>
      <c r="F1323">
        <v>1</v>
      </c>
      <c r="G1323" s="2" t="s">
        <v>156</v>
      </c>
      <c r="H1323" s="2" t="s">
        <v>84</v>
      </c>
      <c r="I1323" s="2" t="s">
        <v>79</v>
      </c>
      <c r="J1323" s="2" t="s">
        <v>126</v>
      </c>
      <c r="K1323">
        <v>1</v>
      </c>
      <c r="L1323" s="2" t="s">
        <v>514</v>
      </c>
      <c r="N1323">
        <v>9036.4</v>
      </c>
      <c r="O1323">
        <v>1084.3699999999999</v>
      </c>
      <c r="P1323">
        <v>0</v>
      </c>
      <c r="Q1323" s="2" t="s">
        <v>123</v>
      </c>
      <c r="R1323" s="2" t="s">
        <v>51</v>
      </c>
      <c r="S1323">
        <v>1</v>
      </c>
      <c r="T1323">
        <v>1</v>
      </c>
      <c r="U1323">
        <v>10</v>
      </c>
    </row>
    <row r="1324" spans="1:21" x14ac:dyDescent="0.2">
      <c r="A1324" s="2" t="s">
        <v>50</v>
      </c>
      <c r="B1324" s="2" t="s">
        <v>2030</v>
      </c>
      <c r="C1324" s="2" t="s">
        <v>37</v>
      </c>
      <c r="D1324">
        <v>27468</v>
      </c>
      <c r="E1324">
        <v>27468</v>
      </c>
      <c r="F1324">
        <v>1</v>
      </c>
      <c r="G1324" s="2" t="s">
        <v>156</v>
      </c>
      <c r="H1324" s="2" t="s">
        <v>84</v>
      </c>
      <c r="I1324" s="2" t="s">
        <v>79</v>
      </c>
      <c r="J1324" s="2" t="s">
        <v>126</v>
      </c>
      <c r="K1324">
        <v>1</v>
      </c>
      <c r="L1324" s="2" t="s">
        <v>514</v>
      </c>
      <c r="N1324">
        <v>5964.65</v>
      </c>
      <c r="O1324">
        <v>715.76</v>
      </c>
      <c r="P1324">
        <v>0</v>
      </c>
      <c r="Q1324" s="2" t="s">
        <v>123</v>
      </c>
      <c r="R1324" s="2" t="s">
        <v>51</v>
      </c>
      <c r="S1324">
        <v>1</v>
      </c>
      <c r="T1324">
        <v>1</v>
      </c>
      <c r="U1324">
        <v>10</v>
      </c>
    </row>
    <row r="1325" spans="1:21" x14ac:dyDescent="0.2">
      <c r="A1325" s="2" t="s">
        <v>50</v>
      </c>
      <c r="B1325" s="2" t="s">
        <v>2031</v>
      </c>
      <c r="C1325" s="2" t="s">
        <v>37</v>
      </c>
      <c r="D1325">
        <v>27468</v>
      </c>
      <c r="E1325">
        <v>27468</v>
      </c>
      <c r="F1325">
        <v>2</v>
      </c>
      <c r="G1325" s="2" t="s">
        <v>156</v>
      </c>
      <c r="H1325" s="2" t="s">
        <v>84</v>
      </c>
      <c r="I1325" s="2" t="s">
        <v>79</v>
      </c>
      <c r="J1325" s="2" t="s">
        <v>126</v>
      </c>
      <c r="K1325">
        <v>1</v>
      </c>
      <c r="L1325" s="2" t="s">
        <v>514</v>
      </c>
      <c r="N1325">
        <v>5324.9</v>
      </c>
      <c r="O1325">
        <v>572</v>
      </c>
      <c r="P1325">
        <v>0</v>
      </c>
      <c r="Q1325" s="2" t="s">
        <v>123</v>
      </c>
      <c r="R1325" s="2" t="s">
        <v>51</v>
      </c>
      <c r="S1325">
        <v>1</v>
      </c>
      <c r="T1325">
        <v>1</v>
      </c>
      <c r="U1325">
        <v>10</v>
      </c>
    </row>
    <row r="1326" spans="1:21" x14ac:dyDescent="0.2">
      <c r="A1326" s="2" t="s">
        <v>141</v>
      </c>
      <c r="B1326" s="2" t="s">
        <v>2032</v>
      </c>
      <c r="C1326" s="2" t="s">
        <v>37</v>
      </c>
      <c r="D1326">
        <v>27468</v>
      </c>
      <c r="E1326">
        <v>27468</v>
      </c>
      <c r="F1326">
        <v>1</v>
      </c>
      <c r="G1326" s="2" t="s">
        <v>156</v>
      </c>
      <c r="H1326" s="2" t="s">
        <v>54</v>
      </c>
      <c r="I1326" s="2" t="s">
        <v>55</v>
      </c>
      <c r="J1326" s="2" t="s">
        <v>56</v>
      </c>
      <c r="K1326">
        <v>1</v>
      </c>
      <c r="L1326" s="2" t="s">
        <v>50</v>
      </c>
      <c r="N1326">
        <v>585</v>
      </c>
      <c r="O1326">
        <v>70.2</v>
      </c>
      <c r="P1326">
        <v>0</v>
      </c>
      <c r="R1326" s="2" t="s">
        <v>58</v>
      </c>
      <c r="T1326">
        <v>0</v>
      </c>
    </row>
    <row r="1327" spans="1:21" x14ac:dyDescent="0.2">
      <c r="A1327" s="2" t="s">
        <v>141</v>
      </c>
      <c r="B1327" s="2" t="s">
        <v>2033</v>
      </c>
      <c r="C1327" s="2" t="s">
        <v>37</v>
      </c>
      <c r="D1327">
        <v>27468</v>
      </c>
      <c r="E1327">
        <v>27468</v>
      </c>
      <c r="F1327">
        <v>1</v>
      </c>
      <c r="G1327" s="2" t="s">
        <v>156</v>
      </c>
      <c r="H1327" s="2" t="s">
        <v>54</v>
      </c>
      <c r="I1327" s="2" t="s">
        <v>55</v>
      </c>
      <c r="J1327" s="2" t="s">
        <v>56</v>
      </c>
      <c r="K1327">
        <v>1</v>
      </c>
      <c r="L1327" s="2" t="s">
        <v>50</v>
      </c>
      <c r="N1327">
        <v>564.5</v>
      </c>
      <c r="O1327">
        <v>67.739999999999995</v>
      </c>
      <c r="P1327">
        <v>0</v>
      </c>
      <c r="R1327" s="2" t="s">
        <v>58</v>
      </c>
      <c r="T1327">
        <v>0</v>
      </c>
    </row>
    <row r="1328" spans="1:21" x14ac:dyDescent="0.2">
      <c r="A1328" s="2" t="s">
        <v>141</v>
      </c>
      <c r="B1328" s="2" t="s">
        <v>2034</v>
      </c>
      <c r="C1328" s="2" t="s">
        <v>37</v>
      </c>
      <c r="D1328">
        <v>27468</v>
      </c>
      <c r="E1328">
        <v>27468</v>
      </c>
      <c r="F1328">
        <v>4</v>
      </c>
      <c r="G1328" s="2" t="s">
        <v>156</v>
      </c>
      <c r="H1328" s="2" t="s">
        <v>46</v>
      </c>
      <c r="I1328" s="2" t="s">
        <v>72</v>
      </c>
      <c r="J1328" s="2" t="s">
        <v>110</v>
      </c>
      <c r="K1328">
        <v>1</v>
      </c>
      <c r="L1328" s="2" t="s">
        <v>50</v>
      </c>
      <c r="N1328">
        <v>273</v>
      </c>
      <c r="O1328">
        <v>26.58</v>
      </c>
      <c r="P1328">
        <v>0</v>
      </c>
      <c r="Q1328" s="2" t="s">
        <v>168</v>
      </c>
      <c r="R1328" s="2" t="s">
        <v>75</v>
      </c>
      <c r="T1328">
        <v>0</v>
      </c>
    </row>
    <row r="1329" spans="1:21" x14ac:dyDescent="0.2">
      <c r="A1329" s="2" t="s">
        <v>141</v>
      </c>
      <c r="B1329" s="2" t="s">
        <v>2035</v>
      </c>
      <c r="C1329" s="2" t="s">
        <v>37</v>
      </c>
      <c r="D1329">
        <v>27468</v>
      </c>
      <c r="E1329">
        <v>27468</v>
      </c>
      <c r="F1329">
        <v>1</v>
      </c>
      <c r="G1329" s="2" t="s">
        <v>156</v>
      </c>
      <c r="H1329" s="2" t="s">
        <v>84</v>
      </c>
      <c r="I1329" s="2" t="s">
        <v>79</v>
      </c>
      <c r="J1329" s="2" t="s">
        <v>126</v>
      </c>
      <c r="K1329">
        <v>1</v>
      </c>
      <c r="L1329" s="2" t="s">
        <v>514</v>
      </c>
      <c r="N1329">
        <v>5592.1</v>
      </c>
      <c r="O1329">
        <v>671.05</v>
      </c>
      <c r="P1329">
        <v>0</v>
      </c>
      <c r="Q1329" s="2" t="s">
        <v>89</v>
      </c>
      <c r="R1329" s="2" t="s">
        <v>51</v>
      </c>
      <c r="S1329">
        <v>1</v>
      </c>
      <c r="T1329">
        <v>1</v>
      </c>
      <c r="U1329">
        <v>10</v>
      </c>
    </row>
    <row r="1330" spans="1:21" x14ac:dyDescent="0.2">
      <c r="A1330" s="2" t="s">
        <v>141</v>
      </c>
      <c r="B1330" s="2" t="s">
        <v>2036</v>
      </c>
      <c r="C1330" s="2" t="s">
        <v>37</v>
      </c>
      <c r="D1330">
        <v>27468</v>
      </c>
      <c r="E1330">
        <v>27468</v>
      </c>
      <c r="F1330">
        <v>4</v>
      </c>
      <c r="G1330" s="2" t="s">
        <v>156</v>
      </c>
      <c r="H1330" s="2" t="s">
        <v>46</v>
      </c>
      <c r="I1330" s="2" t="s">
        <v>47</v>
      </c>
      <c r="J1330" s="2" t="s">
        <v>48</v>
      </c>
      <c r="K1330">
        <v>1</v>
      </c>
      <c r="L1330" s="2" t="s">
        <v>380</v>
      </c>
      <c r="N1330">
        <v>3245</v>
      </c>
      <c r="O1330">
        <v>350.46</v>
      </c>
      <c r="P1330">
        <v>0</v>
      </c>
      <c r="Q1330" s="2" t="s">
        <v>123</v>
      </c>
      <c r="R1330" s="2" t="s">
        <v>75</v>
      </c>
      <c r="T1330">
        <v>0</v>
      </c>
    </row>
    <row r="1331" spans="1:21" x14ac:dyDescent="0.2">
      <c r="A1331" s="2" t="s">
        <v>67</v>
      </c>
      <c r="B1331" s="2" t="s">
        <v>2037</v>
      </c>
      <c r="C1331" s="2" t="s">
        <v>37</v>
      </c>
      <c r="D1331">
        <v>27468</v>
      </c>
      <c r="E1331">
        <v>27468</v>
      </c>
      <c r="F1331">
        <v>4</v>
      </c>
      <c r="G1331" s="2" t="s">
        <v>156</v>
      </c>
      <c r="H1331" s="2" t="s">
        <v>46</v>
      </c>
      <c r="I1331" s="2" t="s">
        <v>72</v>
      </c>
      <c r="J1331" s="2" t="s">
        <v>110</v>
      </c>
      <c r="K1331">
        <v>1</v>
      </c>
      <c r="L1331" s="2" t="s">
        <v>50</v>
      </c>
      <c r="N1331">
        <v>772.5</v>
      </c>
      <c r="O1331">
        <v>83.43</v>
      </c>
      <c r="P1331">
        <v>0</v>
      </c>
      <c r="Q1331" s="2" t="s">
        <v>168</v>
      </c>
      <c r="R1331" s="2" t="s">
        <v>75</v>
      </c>
      <c r="T1331">
        <v>0</v>
      </c>
    </row>
    <row r="1332" spans="1:21" x14ac:dyDescent="0.2">
      <c r="A1332" s="2" t="s">
        <v>67</v>
      </c>
      <c r="B1332" s="2" t="s">
        <v>2038</v>
      </c>
      <c r="C1332" s="2" t="s">
        <v>37</v>
      </c>
      <c r="D1332">
        <v>27468</v>
      </c>
      <c r="E1332">
        <v>27468</v>
      </c>
      <c r="F1332">
        <v>4</v>
      </c>
      <c r="G1332" s="2" t="s">
        <v>156</v>
      </c>
      <c r="H1332" s="2" t="s">
        <v>46</v>
      </c>
      <c r="I1332" s="2" t="s">
        <v>72</v>
      </c>
      <c r="J1332" s="2" t="s">
        <v>110</v>
      </c>
      <c r="K1332">
        <v>1</v>
      </c>
      <c r="L1332" s="2" t="s">
        <v>438</v>
      </c>
      <c r="N1332">
        <v>4750</v>
      </c>
      <c r="O1332">
        <v>513</v>
      </c>
      <c r="P1332">
        <v>0</v>
      </c>
      <c r="Q1332" s="2" t="s">
        <v>168</v>
      </c>
      <c r="R1332" s="2" t="s">
        <v>75</v>
      </c>
      <c r="T1332">
        <v>0</v>
      </c>
    </row>
    <row r="1333" spans="1:21" x14ac:dyDescent="0.2">
      <c r="A1333" s="2" t="s">
        <v>208</v>
      </c>
      <c r="B1333" s="2" t="s">
        <v>2039</v>
      </c>
      <c r="C1333" s="2" t="s">
        <v>37</v>
      </c>
      <c r="D1333">
        <v>27468</v>
      </c>
      <c r="E1333">
        <v>27468</v>
      </c>
      <c r="F1333">
        <v>1</v>
      </c>
      <c r="G1333" s="2" t="s">
        <v>156</v>
      </c>
      <c r="H1333" s="2" t="s">
        <v>84</v>
      </c>
      <c r="I1333" s="2" t="s">
        <v>79</v>
      </c>
      <c r="J1333" s="2" t="s">
        <v>126</v>
      </c>
      <c r="K1333">
        <v>1</v>
      </c>
      <c r="L1333" s="2" t="s">
        <v>438</v>
      </c>
      <c r="N1333">
        <v>5771.5</v>
      </c>
      <c r="O1333">
        <v>692.58</v>
      </c>
      <c r="P1333">
        <v>0</v>
      </c>
      <c r="Q1333" s="2" t="s">
        <v>157</v>
      </c>
      <c r="R1333" s="2" t="s">
        <v>51</v>
      </c>
      <c r="S1333">
        <v>1</v>
      </c>
      <c r="T1333">
        <v>1</v>
      </c>
      <c r="U1333">
        <v>10</v>
      </c>
    </row>
    <row r="1334" spans="1:21" x14ac:dyDescent="0.2">
      <c r="A1334" s="2" t="s">
        <v>208</v>
      </c>
      <c r="B1334" s="2" t="s">
        <v>2040</v>
      </c>
      <c r="C1334" s="2" t="s">
        <v>37</v>
      </c>
      <c r="D1334">
        <v>27468</v>
      </c>
      <c r="E1334">
        <v>27468</v>
      </c>
      <c r="F1334">
        <v>1</v>
      </c>
      <c r="G1334" s="2" t="s">
        <v>156</v>
      </c>
      <c r="H1334" s="2" t="s">
        <v>84</v>
      </c>
      <c r="I1334" s="2" t="s">
        <v>79</v>
      </c>
      <c r="J1334" s="2" t="s">
        <v>126</v>
      </c>
      <c r="K1334">
        <v>1</v>
      </c>
      <c r="L1334" s="2" t="s">
        <v>438</v>
      </c>
      <c r="N1334">
        <v>4809</v>
      </c>
      <c r="O1334">
        <v>577.08000000000004</v>
      </c>
      <c r="P1334">
        <v>0</v>
      </c>
      <c r="Q1334" s="2" t="s">
        <v>123</v>
      </c>
      <c r="R1334" s="2" t="s">
        <v>75</v>
      </c>
      <c r="S1334">
        <v>1</v>
      </c>
      <c r="T1334">
        <v>1</v>
      </c>
      <c r="U1334">
        <v>10</v>
      </c>
    </row>
    <row r="1335" spans="1:21" x14ac:dyDescent="0.2">
      <c r="A1335" s="2" t="s">
        <v>208</v>
      </c>
      <c r="B1335" s="2" t="s">
        <v>2041</v>
      </c>
      <c r="C1335" s="2" t="s">
        <v>37</v>
      </c>
      <c r="D1335">
        <v>27468</v>
      </c>
      <c r="E1335">
        <v>27468</v>
      </c>
      <c r="F1335">
        <v>4</v>
      </c>
      <c r="G1335" s="2" t="s">
        <v>156</v>
      </c>
      <c r="H1335" s="2" t="s">
        <v>46</v>
      </c>
      <c r="I1335" s="2" t="s">
        <v>47</v>
      </c>
      <c r="J1335" s="2" t="s">
        <v>48</v>
      </c>
      <c r="K1335">
        <v>1</v>
      </c>
      <c r="L1335" s="2" t="s">
        <v>438</v>
      </c>
      <c r="N1335">
        <v>5512.41</v>
      </c>
      <c r="O1335">
        <v>595.34</v>
      </c>
      <c r="P1335">
        <v>0</v>
      </c>
      <c r="Q1335" s="2" t="s">
        <v>168</v>
      </c>
      <c r="R1335" s="2" t="s">
        <v>51</v>
      </c>
      <c r="T1335">
        <v>0</v>
      </c>
    </row>
    <row r="1336" spans="1:21" x14ac:dyDescent="0.2">
      <c r="A1336" s="2" t="s">
        <v>208</v>
      </c>
      <c r="B1336" s="2" t="s">
        <v>2042</v>
      </c>
      <c r="C1336" s="2" t="s">
        <v>37</v>
      </c>
      <c r="D1336">
        <v>27468</v>
      </c>
      <c r="E1336">
        <v>27468</v>
      </c>
      <c r="F1336">
        <v>1</v>
      </c>
      <c r="G1336" s="2" t="s">
        <v>156</v>
      </c>
      <c r="H1336" s="2" t="s">
        <v>84</v>
      </c>
      <c r="I1336" s="2" t="s">
        <v>79</v>
      </c>
      <c r="J1336" s="2" t="s">
        <v>126</v>
      </c>
      <c r="K1336">
        <v>1</v>
      </c>
      <c r="L1336" s="2" t="s">
        <v>438</v>
      </c>
      <c r="N1336">
        <v>6010</v>
      </c>
      <c r="O1336">
        <v>721.2</v>
      </c>
      <c r="P1336">
        <v>0</v>
      </c>
      <c r="Q1336" s="2" t="s">
        <v>157</v>
      </c>
      <c r="R1336" s="2" t="s">
        <v>51</v>
      </c>
      <c r="S1336">
        <v>1</v>
      </c>
      <c r="T1336">
        <v>1</v>
      </c>
      <c r="U1336">
        <v>10</v>
      </c>
    </row>
    <row r="1337" spans="1:21" x14ac:dyDescent="0.2">
      <c r="A1337" s="2" t="s">
        <v>208</v>
      </c>
      <c r="B1337" s="2" t="s">
        <v>2043</v>
      </c>
      <c r="C1337" s="2" t="s">
        <v>37</v>
      </c>
      <c r="D1337">
        <v>27468</v>
      </c>
      <c r="E1337">
        <v>27468</v>
      </c>
      <c r="F1337">
        <v>2</v>
      </c>
      <c r="G1337" s="2" t="s">
        <v>156</v>
      </c>
      <c r="H1337" s="2" t="s">
        <v>54</v>
      </c>
      <c r="I1337" s="2" t="s">
        <v>55</v>
      </c>
      <c r="J1337" s="2" t="s">
        <v>56</v>
      </c>
      <c r="K1337">
        <v>1</v>
      </c>
      <c r="L1337" s="2" t="s">
        <v>67</v>
      </c>
      <c r="N1337">
        <v>2300.25</v>
      </c>
      <c r="O1337">
        <v>248.43</v>
      </c>
      <c r="P1337">
        <v>0</v>
      </c>
      <c r="R1337" s="2" t="s">
        <v>58</v>
      </c>
      <c r="T1337">
        <v>0</v>
      </c>
    </row>
    <row r="1338" spans="1:21" x14ac:dyDescent="0.2">
      <c r="A1338" s="2" t="s">
        <v>208</v>
      </c>
      <c r="B1338" s="2" t="s">
        <v>2044</v>
      </c>
      <c r="C1338" s="2" t="s">
        <v>37</v>
      </c>
      <c r="D1338">
        <v>27468</v>
      </c>
      <c r="E1338">
        <v>27468</v>
      </c>
      <c r="F1338">
        <v>4</v>
      </c>
      <c r="G1338" s="2" t="s">
        <v>156</v>
      </c>
      <c r="H1338" s="2" t="s">
        <v>46</v>
      </c>
      <c r="I1338" s="2" t="s">
        <v>72</v>
      </c>
      <c r="J1338" s="2" t="s">
        <v>110</v>
      </c>
      <c r="K1338">
        <v>1</v>
      </c>
      <c r="L1338" s="2" t="s">
        <v>438</v>
      </c>
      <c r="N1338">
        <v>6870</v>
      </c>
      <c r="O1338">
        <v>741.96</v>
      </c>
      <c r="P1338">
        <v>0</v>
      </c>
      <c r="Q1338" s="2" t="s">
        <v>168</v>
      </c>
      <c r="R1338" s="2" t="s">
        <v>51</v>
      </c>
      <c r="T1338">
        <v>0</v>
      </c>
    </row>
    <row r="1339" spans="1:21" x14ac:dyDescent="0.2">
      <c r="A1339" s="2" t="s">
        <v>497</v>
      </c>
      <c r="B1339" s="2" t="s">
        <v>2045</v>
      </c>
      <c r="C1339" s="2" t="s">
        <v>37</v>
      </c>
      <c r="D1339">
        <v>27468</v>
      </c>
      <c r="E1339">
        <v>27468</v>
      </c>
      <c r="F1339">
        <v>1</v>
      </c>
      <c r="G1339" s="2" t="s">
        <v>156</v>
      </c>
      <c r="H1339" s="2" t="s">
        <v>84</v>
      </c>
      <c r="I1339" s="2" t="s">
        <v>79</v>
      </c>
      <c r="J1339" s="2" t="s">
        <v>126</v>
      </c>
      <c r="K1339">
        <v>1</v>
      </c>
      <c r="L1339" s="2" t="s">
        <v>208</v>
      </c>
      <c r="N1339">
        <v>525</v>
      </c>
      <c r="O1339">
        <v>63</v>
      </c>
      <c r="P1339">
        <v>0</v>
      </c>
      <c r="Q1339" s="2" t="s">
        <v>168</v>
      </c>
      <c r="R1339" s="2" t="s">
        <v>75</v>
      </c>
      <c r="S1339">
        <v>1</v>
      </c>
      <c r="T1339">
        <v>1</v>
      </c>
      <c r="U1339">
        <v>10</v>
      </c>
    </row>
    <row r="1340" spans="1:21" x14ac:dyDescent="0.2">
      <c r="A1340" s="2" t="s">
        <v>497</v>
      </c>
      <c r="B1340" s="2" t="s">
        <v>2046</v>
      </c>
      <c r="C1340" s="2" t="s">
        <v>37</v>
      </c>
      <c r="D1340">
        <v>27468</v>
      </c>
      <c r="E1340">
        <v>27468</v>
      </c>
      <c r="F1340">
        <v>4</v>
      </c>
      <c r="G1340" s="2" t="s">
        <v>156</v>
      </c>
      <c r="H1340" s="2" t="s">
        <v>46</v>
      </c>
      <c r="I1340" s="2" t="s">
        <v>47</v>
      </c>
      <c r="J1340" s="2" t="s">
        <v>48</v>
      </c>
      <c r="K1340">
        <v>1</v>
      </c>
      <c r="L1340" s="2" t="s">
        <v>67</v>
      </c>
      <c r="N1340">
        <v>5134.5</v>
      </c>
      <c r="O1340">
        <v>554.53</v>
      </c>
      <c r="P1340">
        <v>0</v>
      </c>
      <c r="Q1340" s="2" t="s">
        <v>168</v>
      </c>
      <c r="R1340" s="2" t="s">
        <v>51</v>
      </c>
      <c r="T1340">
        <v>0</v>
      </c>
    </row>
    <row r="1341" spans="1:21" x14ac:dyDescent="0.2">
      <c r="A1341" s="2" t="s">
        <v>497</v>
      </c>
      <c r="B1341" s="2" t="s">
        <v>2047</v>
      </c>
      <c r="C1341" s="2" t="s">
        <v>37</v>
      </c>
      <c r="D1341">
        <v>27468</v>
      </c>
      <c r="E1341">
        <v>27468</v>
      </c>
      <c r="F1341">
        <v>4</v>
      </c>
      <c r="G1341" s="2" t="s">
        <v>156</v>
      </c>
      <c r="H1341" s="2" t="s">
        <v>46</v>
      </c>
      <c r="I1341" s="2" t="s">
        <v>47</v>
      </c>
      <c r="J1341" s="2" t="s">
        <v>48</v>
      </c>
      <c r="K1341">
        <v>1</v>
      </c>
      <c r="L1341" s="2" t="s">
        <v>208</v>
      </c>
      <c r="N1341">
        <v>6475</v>
      </c>
      <c r="O1341">
        <v>699.3</v>
      </c>
      <c r="P1341">
        <v>0</v>
      </c>
      <c r="Q1341" s="2" t="s">
        <v>168</v>
      </c>
      <c r="R1341" s="2" t="s">
        <v>51</v>
      </c>
      <c r="T1341">
        <v>0</v>
      </c>
    </row>
    <row r="1342" spans="1:21" x14ac:dyDescent="0.2">
      <c r="A1342" s="2" t="s">
        <v>497</v>
      </c>
      <c r="B1342" s="2" t="s">
        <v>2048</v>
      </c>
      <c r="C1342" s="2" t="s">
        <v>37</v>
      </c>
      <c r="D1342">
        <v>27468</v>
      </c>
      <c r="E1342">
        <v>27468</v>
      </c>
      <c r="F1342">
        <v>1</v>
      </c>
      <c r="G1342" s="2" t="s">
        <v>156</v>
      </c>
      <c r="H1342" s="2" t="s">
        <v>84</v>
      </c>
      <c r="I1342" s="2" t="s">
        <v>79</v>
      </c>
      <c r="J1342" s="2" t="s">
        <v>126</v>
      </c>
      <c r="K1342">
        <v>1</v>
      </c>
      <c r="L1342" s="2" t="s">
        <v>67</v>
      </c>
      <c r="N1342">
        <v>20903.5</v>
      </c>
      <c r="O1342">
        <v>2508.42</v>
      </c>
      <c r="P1342">
        <v>0</v>
      </c>
      <c r="Q1342" s="2" t="s">
        <v>168</v>
      </c>
      <c r="R1342" s="2" t="s">
        <v>51</v>
      </c>
      <c r="S1342">
        <v>1</v>
      </c>
      <c r="T1342">
        <v>1</v>
      </c>
      <c r="U1342">
        <v>10</v>
      </c>
    </row>
    <row r="1343" spans="1:21" x14ac:dyDescent="0.2">
      <c r="A1343" s="2" t="s">
        <v>497</v>
      </c>
      <c r="B1343" s="2" t="s">
        <v>2049</v>
      </c>
      <c r="C1343" s="2" t="s">
        <v>37</v>
      </c>
      <c r="D1343">
        <v>27468</v>
      </c>
      <c r="E1343">
        <v>27468</v>
      </c>
      <c r="F1343">
        <v>4</v>
      </c>
      <c r="G1343" s="2" t="s">
        <v>156</v>
      </c>
      <c r="H1343" s="2" t="s">
        <v>46</v>
      </c>
      <c r="I1343" s="2" t="s">
        <v>47</v>
      </c>
      <c r="J1343" s="2" t="s">
        <v>48</v>
      </c>
      <c r="K1343">
        <v>1</v>
      </c>
      <c r="L1343" s="2" t="s">
        <v>208</v>
      </c>
      <c r="N1343">
        <v>5549.18</v>
      </c>
      <c r="O1343">
        <v>595.09</v>
      </c>
      <c r="P1343">
        <v>0</v>
      </c>
      <c r="Q1343" s="2" t="s">
        <v>168</v>
      </c>
      <c r="R1343" s="2" t="s">
        <v>51</v>
      </c>
      <c r="T1343">
        <v>0</v>
      </c>
    </row>
    <row r="1344" spans="1:21" x14ac:dyDescent="0.2">
      <c r="A1344" s="2" t="s">
        <v>497</v>
      </c>
      <c r="B1344" s="2" t="s">
        <v>2050</v>
      </c>
      <c r="C1344" s="2" t="s">
        <v>37</v>
      </c>
      <c r="D1344">
        <v>27468</v>
      </c>
      <c r="E1344">
        <v>27468</v>
      </c>
      <c r="F1344">
        <v>1</v>
      </c>
      <c r="G1344" s="2" t="s">
        <v>156</v>
      </c>
      <c r="H1344" s="2" t="s">
        <v>84</v>
      </c>
      <c r="I1344" s="2" t="s">
        <v>85</v>
      </c>
      <c r="J1344" s="2" t="s">
        <v>86</v>
      </c>
      <c r="K1344">
        <v>1</v>
      </c>
      <c r="L1344" s="2" t="s">
        <v>208</v>
      </c>
      <c r="N1344">
        <v>10670</v>
      </c>
      <c r="O1344">
        <v>1280.4000000000001</v>
      </c>
      <c r="P1344">
        <v>0</v>
      </c>
      <c r="R1344" s="2" t="s">
        <v>75</v>
      </c>
      <c r="T1344">
        <v>0</v>
      </c>
    </row>
    <row r="1345" spans="1:21" x14ac:dyDescent="0.2">
      <c r="A1345" s="2" t="s">
        <v>497</v>
      </c>
      <c r="B1345" s="2" t="s">
        <v>2051</v>
      </c>
      <c r="C1345" s="2" t="s">
        <v>37</v>
      </c>
      <c r="D1345">
        <v>27468</v>
      </c>
      <c r="E1345">
        <v>27468</v>
      </c>
      <c r="F1345">
        <v>2</v>
      </c>
      <c r="G1345" s="2" t="s">
        <v>156</v>
      </c>
      <c r="H1345" s="2" t="s">
        <v>84</v>
      </c>
      <c r="I1345" s="2" t="s">
        <v>79</v>
      </c>
      <c r="J1345" s="2" t="s">
        <v>126</v>
      </c>
      <c r="K1345">
        <v>1</v>
      </c>
      <c r="L1345" s="2" t="s">
        <v>160</v>
      </c>
      <c r="N1345">
        <v>4829.8999999999996</v>
      </c>
      <c r="O1345">
        <v>521.63</v>
      </c>
      <c r="P1345">
        <v>0</v>
      </c>
      <c r="Q1345" s="2" t="s">
        <v>123</v>
      </c>
      <c r="R1345" s="2" t="s">
        <v>75</v>
      </c>
      <c r="S1345">
        <v>1</v>
      </c>
      <c r="T1345">
        <v>1</v>
      </c>
      <c r="U1345">
        <v>10</v>
      </c>
    </row>
    <row r="1346" spans="1:21" x14ac:dyDescent="0.2">
      <c r="A1346" s="2" t="s">
        <v>497</v>
      </c>
      <c r="B1346" s="2" t="s">
        <v>2052</v>
      </c>
      <c r="C1346" s="2" t="s">
        <v>37</v>
      </c>
      <c r="D1346">
        <v>27468</v>
      </c>
      <c r="E1346">
        <v>27468</v>
      </c>
      <c r="F1346">
        <v>1</v>
      </c>
      <c r="G1346" s="2" t="s">
        <v>156</v>
      </c>
      <c r="H1346" s="2" t="s">
        <v>84</v>
      </c>
      <c r="I1346" s="2" t="s">
        <v>79</v>
      </c>
      <c r="J1346" s="2" t="s">
        <v>126</v>
      </c>
      <c r="K1346">
        <v>1</v>
      </c>
      <c r="L1346" s="2" t="s">
        <v>208</v>
      </c>
      <c r="N1346">
        <v>3600</v>
      </c>
      <c r="O1346">
        <v>432</v>
      </c>
      <c r="P1346">
        <v>0</v>
      </c>
      <c r="Q1346" s="2" t="s">
        <v>168</v>
      </c>
      <c r="R1346" s="2" t="s">
        <v>75</v>
      </c>
      <c r="S1346">
        <v>1</v>
      </c>
      <c r="T1346">
        <v>1</v>
      </c>
      <c r="U1346">
        <v>10</v>
      </c>
    </row>
    <row r="1347" spans="1:21" x14ac:dyDescent="0.2">
      <c r="A1347" s="2" t="s">
        <v>497</v>
      </c>
      <c r="B1347" s="2" t="s">
        <v>2053</v>
      </c>
      <c r="C1347" s="2" t="s">
        <v>37</v>
      </c>
      <c r="D1347">
        <v>27468</v>
      </c>
      <c r="E1347">
        <v>27468</v>
      </c>
      <c r="F1347">
        <v>1</v>
      </c>
      <c r="G1347" s="2" t="s">
        <v>156</v>
      </c>
      <c r="H1347" s="2" t="s">
        <v>84</v>
      </c>
      <c r="I1347" s="2" t="s">
        <v>79</v>
      </c>
      <c r="J1347" s="2" t="s">
        <v>126</v>
      </c>
      <c r="K1347">
        <v>1</v>
      </c>
      <c r="L1347" s="2" t="s">
        <v>208</v>
      </c>
      <c r="N1347">
        <v>1750</v>
      </c>
      <c r="O1347">
        <v>210</v>
      </c>
      <c r="P1347">
        <v>0</v>
      </c>
      <c r="Q1347" s="2" t="s">
        <v>168</v>
      </c>
      <c r="R1347" s="2" t="s">
        <v>75</v>
      </c>
      <c r="S1347">
        <v>1</v>
      </c>
      <c r="T1347">
        <v>1</v>
      </c>
      <c r="U1347">
        <v>10</v>
      </c>
    </row>
    <row r="1348" spans="1:21" x14ac:dyDescent="0.2">
      <c r="A1348" s="2" t="s">
        <v>497</v>
      </c>
      <c r="B1348" s="2" t="s">
        <v>2054</v>
      </c>
      <c r="C1348" s="2" t="s">
        <v>37</v>
      </c>
      <c r="D1348">
        <v>27468</v>
      </c>
      <c r="E1348">
        <v>27468</v>
      </c>
      <c r="F1348">
        <v>1</v>
      </c>
      <c r="G1348" s="2" t="s">
        <v>156</v>
      </c>
      <c r="H1348" s="2" t="s">
        <v>84</v>
      </c>
      <c r="I1348" s="2" t="s">
        <v>79</v>
      </c>
      <c r="J1348" s="2" t="s">
        <v>126</v>
      </c>
      <c r="K1348">
        <v>1</v>
      </c>
      <c r="L1348" s="2" t="s">
        <v>160</v>
      </c>
      <c r="N1348">
        <v>10789.98</v>
      </c>
      <c r="O1348">
        <v>1294.8</v>
      </c>
      <c r="P1348">
        <v>0</v>
      </c>
      <c r="Q1348" s="2" t="s">
        <v>168</v>
      </c>
      <c r="R1348" s="2" t="s">
        <v>51</v>
      </c>
      <c r="S1348">
        <v>1</v>
      </c>
      <c r="T1348">
        <v>1</v>
      </c>
      <c r="U1348">
        <v>10</v>
      </c>
    </row>
    <row r="1349" spans="1:21" x14ac:dyDescent="0.2">
      <c r="A1349" s="2" t="s">
        <v>160</v>
      </c>
      <c r="B1349" s="2" t="s">
        <v>2055</v>
      </c>
      <c r="C1349" s="2" t="s">
        <v>37</v>
      </c>
      <c r="D1349">
        <v>27468</v>
      </c>
      <c r="E1349">
        <v>27468</v>
      </c>
      <c r="F1349">
        <v>4</v>
      </c>
      <c r="G1349" s="2" t="s">
        <v>156</v>
      </c>
      <c r="H1349" s="2" t="s">
        <v>46</v>
      </c>
      <c r="I1349" s="2" t="s">
        <v>47</v>
      </c>
      <c r="J1349" s="2" t="s">
        <v>48</v>
      </c>
      <c r="K1349">
        <v>1</v>
      </c>
      <c r="L1349" s="2" t="s">
        <v>208</v>
      </c>
      <c r="N1349">
        <v>4262</v>
      </c>
      <c r="O1349">
        <v>460.3</v>
      </c>
      <c r="P1349">
        <v>0</v>
      </c>
      <c r="Q1349" s="2" t="s">
        <v>168</v>
      </c>
      <c r="R1349" s="2" t="s">
        <v>75</v>
      </c>
      <c r="T1349">
        <v>0</v>
      </c>
    </row>
    <row r="1350" spans="1:21" x14ac:dyDescent="0.2">
      <c r="A1350" s="2" t="s">
        <v>497</v>
      </c>
      <c r="B1350" s="2" t="s">
        <v>2056</v>
      </c>
      <c r="C1350" s="2" t="s">
        <v>37</v>
      </c>
      <c r="D1350">
        <v>27468</v>
      </c>
      <c r="E1350">
        <v>27468</v>
      </c>
      <c r="F1350">
        <v>1</v>
      </c>
      <c r="G1350" s="2" t="s">
        <v>156</v>
      </c>
      <c r="H1350" s="2" t="s">
        <v>84</v>
      </c>
      <c r="I1350" s="2" t="s">
        <v>79</v>
      </c>
      <c r="J1350" s="2" t="s">
        <v>126</v>
      </c>
      <c r="K1350">
        <v>1</v>
      </c>
      <c r="L1350" s="2" t="s">
        <v>67</v>
      </c>
      <c r="N1350">
        <v>5614.7</v>
      </c>
      <c r="O1350">
        <v>673.76</v>
      </c>
      <c r="P1350">
        <v>0</v>
      </c>
      <c r="Q1350" s="2" t="s">
        <v>168</v>
      </c>
      <c r="R1350" s="2" t="s">
        <v>51</v>
      </c>
      <c r="S1350">
        <v>1</v>
      </c>
      <c r="T1350">
        <v>1</v>
      </c>
      <c r="U1350">
        <v>10</v>
      </c>
    </row>
    <row r="1351" spans="1:21" x14ac:dyDescent="0.2">
      <c r="A1351" s="2" t="s">
        <v>497</v>
      </c>
      <c r="B1351" s="2" t="s">
        <v>2057</v>
      </c>
      <c r="C1351" s="2" t="s">
        <v>37</v>
      </c>
      <c r="D1351">
        <v>27468</v>
      </c>
      <c r="E1351">
        <v>27468</v>
      </c>
      <c r="F1351">
        <v>1</v>
      </c>
      <c r="G1351" s="2" t="s">
        <v>156</v>
      </c>
      <c r="H1351" s="2" t="s">
        <v>84</v>
      </c>
      <c r="I1351" s="2" t="s">
        <v>79</v>
      </c>
      <c r="J1351" s="2" t="s">
        <v>126</v>
      </c>
      <c r="K1351">
        <v>1</v>
      </c>
      <c r="L1351" s="2" t="s">
        <v>208</v>
      </c>
      <c r="N1351">
        <v>18170</v>
      </c>
      <c r="O1351">
        <v>2180.4</v>
      </c>
      <c r="P1351">
        <v>0</v>
      </c>
      <c r="Q1351" s="2" t="s">
        <v>168</v>
      </c>
      <c r="R1351" s="2" t="s">
        <v>51</v>
      </c>
      <c r="S1351">
        <v>1</v>
      </c>
      <c r="T1351">
        <v>1</v>
      </c>
      <c r="U1351">
        <v>10</v>
      </c>
    </row>
    <row r="1352" spans="1:21" x14ac:dyDescent="0.2">
      <c r="A1352" s="2" t="s">
        <v>92</v>
      </c>
      <c r="B1352" s="2" t="s">
        <v>2058</v>
      </c>
      <c r="C1352" s="2" t="s">
        <v>37</v>
      </c>
      <c r="D1352">
        <v>27468</v>
      </c>
      <c r="E1352">
        <v>27468</v>
      </c>
      <c r="F1352">
        <v>4</v>
      </c>
      <c r="G1352" s="2" t="s">
        <v>156</v>
      </c>
      <c r="H1352" s="2" t="s">
        <v>46</v>
      </c>
      <c r="I1352" s="2" t="s">
        <v>47</v>
      </c>
      <c r="J1352" s="2" t="s">
        <v>48</v>
      </c>
      <c r="K1352">
        <v>1</v>
      </c>
      <c r="L1352" s="2" t="s">
        <v>57</v>
      </c>
      <c r="N1352">
        <v>6591.74</v>
      </c>
      <c r="O1352">
        <v>708.65</v>
      </c>
      <c r="P1352">
        <v>0</v>
      </c>
      <c r="Q1352" s="2" t="s">
        <v>50</v>
      </c>
      <c r="R1352" s="2" t="s">
        <v>51</v>
      </c>
      <c r="T1352">
        <v>0</v>
      </c>
    </row>
    <row r="1353" spans="1:21" x14ac:dyDescent="0.2">
      <c r="A1353" s="2" t="s">
        <v>92</v>
      </c>
      <c r="B1353" s="2" t="s">
        <v>2059</v>
      </c>
      <c r="C1353" s="2" t="s">
        <v>37</v>
      </c>
      <c r="D1353">
        <v>27468</v>
      </c>
      <c r="E1353">
        <v>27468</v>
      </c>
      <c r="F1353">
        <v>1</v>
      </c>
      <c r="G1353" s="2" t="s">
        <v>156</v>
      </c>
      <c r="H1353" s="2" t="s">
        <v>84</v>
      </c>
      <c r="I1353" s="2" t="s">
        <v>79</v>
      </c>
      <c r="J1353" s="2" t="s">
        <v>126</v>
      </c>
      <c r="K1353">
        <v>1</v>
      </c>
      <c r="L1353" s="2" t="s">
        <v>208</v>
      </c>
      <c r="N1353">
        <v>10275</v>
      </c>
      <c r="O1353">
        <v>1233</v>
      </c>
      <c r="P1353">
        <v>0</v>
      </c>
      <c r="Q1353" s="2" t="s">
        <v>168</v>
      </c>
      <c r="R1353" s="2" t="s">
        <v>51</v>
      </c>
      <c r="S1353">
        <v>1</v>
      </c>
      <c r="T1353">
        <v>1</v>
      </c>
      <c r="U1353">
        <v>10</v>
      </c>
    </row>
    <row r="1354" spans="1:21" x14ac:dyDescent="0.2">
      <c r="A1354" s="2" t="s">
        <v>92</v>
      </c>
      <c r="B1354" s="2" t="s">
        <v>2060</v>
      </c>
      <c r="C1354" s="2" t="s">
        <v>37</v>
      </c>
      <c r="D1354">
        <v>27468</v>
      </c>
      <c r="E1354">
        <v>27468</v>
      </c>
      <c r="F1354">
        <v>2</v>
      </c>
      <c r="G1354" s="2" t="s">
        <v>156</v>
      </c>
      <c r="H1354" s="2" t="s">
        <v>54</v>
      </c>
      <c r="I1354" s="2" t="s">
        <v>55</v>
      </c>
      <c r="J1354" s="2" t="s">
        <v>56</v>
      </c>
      <c r="K1354">
        <v>1</v>
      </c>
      <c r="L1354" s="2" t="s">
        <v>57</v>
      </c>
      <c r="N1354">
        <v>4510.8999999999996</v>
      </c>
      <c r="O1354">
        <v>487.18</v>
      </c>
      <c r="P1354">
        <v>0</v>
      </c>
      <c r="R1354" s="2" t="s">
        <v>58</v>
      </c>
      <c r="T1354">
        <v>0</v>
      </c>
    </row>
    <row r="1355" spans="1:21" x14ac:dyDescent="0.2">
      <c r="A1355" s="2" t="s">
        <v>92</v>
      </c>
      <c r="B1355" s="2" t="s">
        <v>2061</v>
      </c>
      <c r="C1355" s="2" t="s">
        <v>37</v>
      </c>
      <c r="D1355">
        <v>27468</v>
      </c>
      <c r="E1355">
        <v>27468</v>
      </c>
      <c r="F1355">
        <v>4</v>
      </c>
      <c r="G1355" s="2" t="s">
        <v>156</v>
      </c>
      <c r="H1355" s="2" t="s">
        <v>46</v>
      </c>
      <c r="I1355" s="2" t="s">
        <v>72</v>
      </c>
      <c r="J1355" s="2" t="s">
        <v>110</v>
      </c>
      <c r="K1355">
        <v>1</v>
      </c>
      <c r="L1355" s="2" t="s">
        <v>57</v>
      </c>
      <c r="N1355">
        <v>6270</v>
      </c>
      <c r="O1355">
        <v>677.16</v>
      </c>
      <c r="P1355">
        <v>0</v>
      </c>
      <c r="Q1355" s="2" t="s">
        <v>50</v>
      </c>
      <c r="R1355" s="2" t="s">
        <v>51</v>
      </c>
      <c r="T1355">
        <v>0</v>
      </c>
    </row>
    <row r="1356" spans="1:21" x14ac:dyDescent="0.2">
      <c r="A1356" s="2" t="s">
        <v>92</v>
      </c>
      <c r="B1356" s="2" t="s">
        <v>2062</v>
      </c>
      <c r="C1356" s="2" t="s">
        <v>37</v>
      </c>
      <c r="D1356">
        <v>27468</v>
      </c>
      <c r="E1356">
        <v>27468</v>
      </c>
      <c r="F1356">
        <v>1</v>
      </c>
      <c r="G1356" s="2" t="s">
        <v>156</v>
      </c>
      <c r="H1356" s="2" t="s">
        <v>84</v>
      </c>
      <c r="I1356" s="2" t="s">
        <v>85</v>
      </c>
      <c r="J1356" s="2" t="s">
        <v>86</v>
      </c>
      <c r="K1356">
        <v>1</v>
      </c>
      <c r="L1356" s="2" t="s">
        <v>236</v>
      </c>
      <c r="N1356">
        <v>3246.38</v>
      </c>
      <c r="O1356">
        <v>389.57</v>
      </c>
      <c r="P1356">
        <v>0</v>
      </c>
      <c r="R1356" s="2" t="s">
        <v>75</v>
      </c>
      <c r="T1356">
        <v>0</v>
      </c>
      <c r="U1356">
        <v>10</v>
      </c>
    </row>
    <row r="1357" spans="1:21" x14ac:dyDescent="0.2">
      <c r="A1357" s="2" t="s">
        <v>57</v>
      </c>
      <c r="B1357" s="2" t="s">
        <v>2063</v>
      </c>
      <c r="C1357" s="2" t="s">
        <v>37</v>
      </c>
      <c r="D1357">
        <v>27468</v>
      </c>
      <c r="E1357">
        <v>27468</v>
      </c>
      <c r="F1357">
        <v>1</v>
      </c>
      <c r="G1357" s="2" t="s">
        <v>156</v>
      </c>
      <c r="H1357" s="2" t="s">
        <v>84</v>
      </c>
      <c r="I1357" s="2" t="s">
        <v>79</v>
      </c>
      <c r="J1357" s="2" t="s">
        <v>126</v>
      </c>
      <c r="K1357">
        <v>1</v>
      </c>
      <c r="L1357" s="2" t="s">
        <v>252</v>
      </c>
      <c r="N1357">
        <v>5560</v>
      </c>
      <c r="O1357">
        <v>667.2</v>
      </c>
      <c r="P1357">
        <v>0</v>
      </c>
      <c r="Q1357" s="2" t="s">
        <v>123</v>
      </c>
      <c r="R1357" s="2" t="s">
        <v>51</v>
      </c>
      <c r="S1357">
        <v>1</v>
      </c>
      <c r="T1357">
        <v>1</v>
      </c>
      <c r="U1357">
        <v>10</v>
      </c>
    </row>
    <row r="1358" spans="1:21" x14ac:dyDescent="0.2">
      <c r="A1358" s="2" t="s">
        <v>64</v>
      </c>
      <c r="B1358" s="2" t="s">
        <v>2064</v>
      </c>
      <c r="C1358" s="2" t="s">
        <v>37</v>
      </c>
      <c r="D1358">
        <v>27468</v>
      </c>
      <c r="E1358">
        <v>27468</v>
      </c>
      <c r="F1358">
        <v>1</v>
      </c>
      <c r="G1358" s="2" t="s">
        <v>156</v>
      </c>
      <c r="H1358" s="2" t="s">
        <v>54</v>
      </c>
      <c r="I1358" s="2" t="s">
        <v>55</v>
      </c>
      <c r="J1358" s="2" t="s">
        <v>56</v>
      </c>
      <c r="K1358">
        <v>1</v>
      </c>
      <c r="L1358" s="2" t="s">
        <v>102</v>
      </c>
      <c r="N1358">
        <v>1190</v>
      </c>
      <c r="O1358">
        <v>142.80000000000001</v>
      </c>
      <c r="P1358">
        <v>0</v>
      </c>
      <c r="R1358" s="2" t="s">
        <v>58</v>
      </c>
      <c r="T1358">
        <v>0</v>
      </c>
    </row>
    <row r="1359" spans="1:21" x14ac:dyDescent="0.2">
      <c r="A1359" s="2" t="s">
        <v>57</v>
      </c>
      <c r="B1359" s="2" t="s">
        <v>2065</v>
      </c>
      <c r="C1359" s="2" t="s">
        <v>37</v>
      </c>
      <c r="D1359">
        <v>27468</v>
      </c>
      <c r="E1359">
        <v>27468</v>
      </c>
      <c r="F1359">
        <v>1</v>
      </c>
      <c r="G1359" s="2" t="s">
        <v>156</v>
      </c>
      <c r="H1359" s="2" t="s">
        <v>84</v>
      </c>
      <c r="I1359" s="2" t="s">
        <v>79</v>
      </c>
      <c r="J1359" s="2" t="s">
        <v>126</v>
      </c>
      <c r="K1359">
        <v>1</v>
      </c>
      <c r="L1359" s="2" t="s">
        <v>398</v>
      </c>
      <c r="N1359">
        <v>7276</v>
      </c>
      <c r="O1359">
        <v>873.12</v>
      </c>
      <c r="P1359">
        <v>0</v>
      </c>
      <c r="Q1359" s="2" t="s">
        <v>123</v>
      </c>
      <c r="R1359" s="2" t="s">
        <v>51</v>
      </c>
      <c r="S1359">
        <v>1</v>
      </c>
      <c r="T1359">
        <v>1</v>
      </c>
      <c r="U1359">
        <v>10</v>
      </c>
    </row>
    <row r="1360" spans="1:21" x14ac:dyDescent="0.2">
      <c r="A1360" s="2" t="s">
        <v>57</v>
      </c>
      <c r="B1360" s="2" t="s">
        <v>2066</v>
      </c>
      <c r="C1360" s="2" t="s">
        <v>37</v>
      </c>
      <c r="D1360">
        <v>27468</v>
      </c>
      <c r="E1360">
        <v>27468</v>
      </c>
      <c r="F1360">
        <v>4</v>
      </c>
      <c r="G1360" s="2" t="s">
        <v>156</v>
      </c>
      <c r="H1360" s="2" t="s">
        <v>46</v>
      </c>
      <c r="I1360" s="2" t="s">
        <v>47</v>
      </c>
      <c r="J1360" s="2" t="s">
        <v>48</v>
      </c>
      <c r="K1360">
        <v>1</v>
      </c>
      <c r="L1360" s="2" t="s">
        <v>398</v>
      </c>
      <c r="N1360">
        <v>5553</v>
      </c>
      <c r="O1360">
        <v>599.72</v>
      </c>
      <c r="P1360">
        <v>0</v>
      </c>
      <c r="Q1360" s="2" t="s">
        <v>168</v>
      </c>
      <c r="R1360" s="2" t="s">
        <v>51</v>
      </c>
      <c r="T1360">
        <v>0</v>
      </c>
    </row>
    <row r="1361" spans="1:21" x14ac:dyDescent="0.2">
      <c r="A1361" s="2" t="s">
        <v>57</v>
      </c>
      <c r="B1361" s="2" t="s">
        <v>2067</v>
      </c>
      <c r="C1361" s="2" t="s">
        <v>37</v>
      </c>
      <c r="D1361">
        <v>27468</v>
      </c>
      <c r="E1361">
        <v>27468</v>
      </c>
      <c r="F1361">
        <v>1</v>
      </c>
      <c r="G1361" s="2" t="s">
        <v>156</v>
      </c>
      <c r="H1361" s="2" t="s">
        <v>84</v>
      </c>
      <c r="I1361" s="2" t="s">
        <v>79</v>
      </c>
      <c r="J1361" s="2" t="s">
        <v>126</v>
      </c>
      <c r="K1361">
        <v>1</v>
      </c>
      <c r="L1361" s="2" t="s">
        <v>398</v>
      </c>
      <c r="N1361">
        <v>21500</v>
      </c>
      <c r="O1361">
        <v>2580</v>
      </c>
      <c r="P1361">
        <v>0</v>
      </c>
      <c r="Q1361" s="2" t="s">
        <v>168</v>
      </c>
      <c r="R1361" s="2" t="s">
        <v>51</v>
      </c>
      <c r="S1361">
        <v>1</v>
      </c>
      <c r="T1361">
        <v>1</v>
      </c>
      <c r="U1361">
        <v>10</v>
      </c>
    </row>
    <row r="1362" spans="1:21" x14ac:dyDescent="0.2">
      <c r="A1362" s="2" t="s">
        <v>57</v>
      </c>
      <c r="B1362" s="2" t="s">
        <v>2068</v>
      </c>
      <c r="C1362" s="2" t="s">
        <v>37</v>
      </c>
      <c r="D1362">
        <v>27468</v>
      </c>
      <c r="E1362">
        <v>27468</v>
      </c>
      <c r="F1362">
        <v>1</v>
      </c>
      <c r="G1362" s="2" t="s">
        <v>156</v>
      </c>
      <c r="H1362" s="2" t="s">
        <v>84</v>
      </c>
      <c r="I1362" s="2" t="s">
        <v>79</v>
      </c>
      <c r="J1362" s="2" t="s">
        <v>126</v>
      </c>
      <c r="K1362">
        <v>1</v>
      </c>
      <c r="L1362" s="2" t="s">
        <v>398</v>
      </c>
      <c r="N1362">
        <v>12710</v>
      </c>
      <c r="O1362">
        <v>1525.2</v>
      </c>
      <c r="P1362">
        <v>0</v>
      </c>
      <c r="Q1362" s="2" t="s">
        <v>168</v>
      </c>
      <c r="R1362" s="2" t="s">
        <v>51</v>
      </c>
      <c r="S1362">
        <v>1</v>
      </c>
      <c r="T1362">
        <v>1</v>
      </c>
      <c r="U1362">
        <v>10</v>
      </c>
    </row>
    <row r="1363" spans="1:21" x14ac:dyDescent="0.2">
      <c r="A1363" s="2" t="s">
        <v>57</v>
      </c>
      <c r="B1363" s="2" t="s">
        <v>2069</v>
      </c>
      <c r="C1363" s="2" t="s">
        <v>37</v>
      </c>
      <c r="D1363">
        <v>27468</v>
      </c>
      <c r="E1363">
        <v>27468</v>
      </c>
      <c r="F1363">
        <v>1</v>
      </c>
      <c r="G1363" s="2" t="s">
        <v>156</v>
      </c>
      <c r="H1363" s="2" t="s">
        <v>84</v>
      </c>
      <c r="I1363" s="2" t="s">
        <v>79</v>
      </c>
      <c r="J1363" s="2" t="s">
        <v>126</v>
      </c>
      <c r="K1363">
        <v>1</v>
      </c>
      <c r="L1363" s="2" t="s">
        <v>398</v>
      </c>
      <c r="N1363">
        <v>11912</v>
      </c>
      <c r="O1363">
        <v>1429.44</v>
      </c>
      <c r="P1363">
        <v>0</v>
      </c>
      <c r="Q1363" s="2" t="s">
        <v>168</v>
      </c>
      <c r="R1363" s="2" t="s">
        <v>51</v>
      </c>
      <c r="S1363">
        <v>1</v>
      </c>
      <c r="T1363">
        <v>1</v>
      </c>
      <c r="U1363">
        <v>10</v>
      </c>
    </row>
    <row r="1364" spans="1:21" x14ac:dyDescent="0.2">
      <c r="A1364" s="2" t="s">
        <v>102</v>
      </c>
      <c r="B1364" s="2" t="s">
        <v>2070</v>
      </c>
      <c r="C1364" s="2" t="s">
        <v>37</v>
      </c>
      <c r="D1364">
        <v>27468</v>
      </c>
      <c r="E1364">
        <v>27468</v>
      </c>
      <c r="F1364">
        <v>1</v>
      </c>
      <c r="G1364" s="2" t="s">
        <v>156</v>
      </c>
      <c r="H1364" s="2" t="s">
        <v>84</v>
      </c>
      <c r="I1364" s="2" t="s">
        <v>79</v>
      </c>
      <c r="J1364" s="2" t="s">
        <v>126</v>
      </c>
      <c r="K1364">
        <v>1</v>
      </c>
      <c r="L1364" s="2" t="s">
        <v>398</v>
      </c>
      <c r="N1364">
        <v>20018</v>
      </c>
      <c r="O1364">
        <v>2402.16</v>
      </c>
      <c r="P1364">
        <v>0</v>
      </c>
      <c r="Q1364" s="2" t="s">
        <v>157</v>
      </c>
      <c r="R1364" s="2" t="s">
        <v>51</v>
      </c>
      <c r="S1364">
        <v>1</v>
      </c>
      <c r="T1364">
        <v>1</v>
      </c>
      <c r="U1364">
        <v>10</v>
      </c>
    </row>
    <row r="1365" spans="1:21" x14ac:dyDescent="0.2">
      <c r="A1365" s="2" t="s">
        <v>398</v>
      </c>
      <c r="B1365" s="2" t="s">
        <v>2071</v>
      </c>
      <c r="C1365" s="2" t="s">
        <v>37</v>
      </c>
      <c r="D1365">
        <v>27468</v>
      </c>
      <c r="E1365">
        <v>27468</v>
      </c>
      <c r="F1365">
        <v>1</v>
      </c>
      <c r="G1365" s="2" t="s">
        <v>156</v>
      </c>
      <c r="H1365" s="2" t="s">
        <v>54</v>
      </c>
      <c r="I1365" s="2" t="s">
        <v>55</v>
      </c>
      <c r="J1365" s="2" t="s">
        <v>56</v>
      </c>
      <c r="K1365">
        <v>1</v>
      </c>
      <c r="L1365" s="2" t="s">
        <v>252</v>
      </c>
      <c r="N1365">
        <v>574</v>
      </c>
      <c r="O1365">
        <v>68.88</v>
      </c>
      <c r="P1365">
        <v>0</v>
      </c>
      <c r="R1365" s="2" t="s">
        <v>58</v>
      </c>
      <c r="T1365">
        <v>0</v>
      </c>
    </row>
    <row r="1366" spans="1:21" x14ac:dyDescent="0.2">
      <c r="A1366" s="2" t="s">
        <v>102</v>
      </c>
      <c r="B1366" s="2" t="s">
        <v>2072</v>
      </c>
      <c r="C1366" s="2" t="s">
        <v>37</v>
      </c>
      <c r="D1366">
        <v>27468</v>
      </c>
      <c r="E1366">
        <v>27468</v>
      </c>
      <c r="F1366">
        <v>1</v>
      </c>
      <c r="G1366" s="2" t="s">
        <v>156</v>
      </c>
      <c r="H1366" s="2" t="s">
        <v>54</v>
      </c>
      <c r="I1366" s="2" t="s">
        <v>55</v>
      </c>
      <c r="J1366" s="2" t="s">
        <v>56</v>
      </c>
      <c r="K1366">
        <v>1</v>
      </c>
      <c r="L1366" s="2" t="s">
        <v>252</v>
      </c>
      <c r="N1366">
        <v>7800</v>
      </c>
      <c r="O1366">
        <v>936</v>
      </c>
      <c r="P1366">
        <v>0</v>
      </c>
      <c r="R1366" s="2" t="s">
        <v>58</v>
      </c>
      <c r="T1366">
        <v>0</v>
      </c>
    </row>
    <row r="1367" spans="1:21" x14ac:dyDescent="0.2">
      <c r="A1367" s="2" t="s">
        <v>102</v>
      </c>
      <c r="B1367" s="2" t="s">
        <v>2073</v>
      </c>
      <c r="C1367" s="2" t="s">
        <v>37</v>
      </c>
      <c r="D1367">
        <v>27468</v>
      </c>
      <c r="E1367">
        <v>27468</v>
      </c>
      <c r="F1367">
        <v>1</v>
      </c>
      <c r="G1367" s="2" t="s">
        <v>156</v>
      </c>
      <c r="H1367" s="2" t="s">
        <v>54</v>
      </c>
      <c r="I1367" s="2" t="s">
        <v>55</v>
      </c>
      <c r="J1367" s="2" t="s">
        <v>56</v>
      </c>
      <c r="K1367">
        <v>1</v>
      </c>
      <c r="L1367" s="2" t="s">
        <v>252</v>
      </c>
      <c r="N1367">
        <v>10295</v>
      </c>
      <c r="O1367">
        <v>1235.4000000000001</v>
      </c>
      <c r="P1367">
        <v>0</v>
      </c>
      <c r="R1367" s="2" t="s">
        <v>58</v>
      </c>
      <c r="T1367">
        <v>0</v>
      </c>
    </row>
    <row r="1368" spans="1:21" x14ac:dyDescent="0.2">
      <c r="A1368" s="2" t="s">
        <v>102</v>
      </c>
      <c r="B1368" s="2" t="s">
        <v>2074</v>
      </c>
      <c r="C1368" s="2" t="s">
        <v>37</v>
      </c>
      <c r="D1368">
        <v>27468</v>
      </c>
      <c r="E1368">
        <v>27468</v>
      </c>
      <c r="F1368">
        <v>4</v>
      </c>
      <c r="G1368" s="2" t="s">
        <v>156</v>
      </c>
      <c r="H1368" s="2" t="s">
        <v>46</v>
      </c>
      <c r="I1368" s="2" t="s">
        <v>47</v>
      </c>
      <c r="J1368" s="2" t="s">
        <v>48</v>
      </c>
      <c r="K1368">
        <v>1</v>
      </c>
      <c r="L1368" s="2" t="s">
        <v>236</v>
      </c>
      <c r="N1368">
        <v>7290</v>
      </c>
      <c r="O1368">
        <v>787.32</v>
      </c>
      <c r="P1368">
        <v>0</v>
      </c>
      <c r="Q1368" s="2" t="s">
        <v>168</v>
      </c>
      <c r="R1368" s="2" t="s">
        <v>51</v>
      </c>
      <c r="T1368">
        <v>0</v>
      </c>
    </row>
    <row r="1369" spans="1:21" x14ac:dyDescent="0.2">
      <c r="A1369" s="2" t="s">
        <v>102</v>
      </c>
      <c r="B1369" s="2" t="s">
        <v>2075</v>
      </c>
      <c r="C1369" s="2" t="s">
        <v>37</v>
      </c>
      <c r="D1369">
        <v>27468</v>
      </c>
      <c r="E1369">
        <v>27468</v>
      </c>
      <c r="F1369">
        <v>4</v>
      </c>
      <c r="G1369" s="2" t="s">
        <v>156</v>
      </c>
      <c r="H1369" s="2" t="s">
        <v>46</v>
      </c>
      <c r="I1369" s="2" t="s">
        <v>47</v>
      </c>
      <c r="J1369" s="2" t="s">
        <v>48</v>
      </c>
      <c r="K1369">
        <v>1</v>
      </c>
      <c r="L1369" s="2" t="s">
        <v>236</v>
      </c>
      <c r="N1369">
        <v>2200.59</v>
      </c>
      <c r="O1369">
        <v>233.28</v>
      </c>
      <c r="P1369">
        <v>0</v>
      </c>
      <c r="Q1369" s="2" t="s">
        <v>168</v>
      </c>
      <c r="R1369" s="2" t="s">
        <v>75</v>
      </c>
      <c r="T1369">
        <v>0</v>
      </c>
    </row>
    <row r="1370" spans="1:21" x14ac:dyDescent="0.2">
      <c r="A1370" s="2" t="s">
        <v>102</v>
      </c>
      <c r="B1370" s="2" t="s">
        <v>2076</v>
      </c>
      <c r="C1370" s="2" t="s">
        <v>37</v>
      </c>
      <c r="D1370">
        <v>27468</v>
      </c>
      <c r="E1370">
        <v>27468</v>
      </c>
      <c r="F1370">
        <v>4</v>
      </c>
      <c r="G1370" s="2" t="s">
        <v>156</v>
      </c>
      <c r="H1370" s="2" t="s">
        <v>46</v>
      </c>
      <c r="I1370" s="2" t="s">
        <v>47</v>
      </c>
      <c r="J1370" s="2" t="s">
        <v>48</v>
      </c>
      <c r="K1370">
        <v>1</v>
      </c>
      <c r="L1370" s="2" t="s">
        <v>236</v>
      </c>
      <c r="N1370">
        <v>5889.99</v>
      </c>
      <c r="O1370">
        <v>636.12</v>
      </c>
      <c r="P1370">
        <v>0</v>
      </c>
      <c r="Q1370" s="2" t="s">
        <v>168</v>
      </c>
      <c r="R1370" s="2" t="s">
        <v>51</v>
      </c>
      <c r="T1370">
        <v>0</v>
      </c>
    </row>
    <row r="1371" spans="1:21" x14ac:dyDescent="0.2">
      <c r="A1371" s="2" t="s">
        <v>304</v>
      </c>
      <c r="B1371" s="2" t="s">
        <v>2077</v>
      </c>
      <c r="C1371" s="2" t="s">
        <v>37</v>
      </c>
      <c r="D1371">
        <v>27468</v>
      </c>
      <c r="E1371">
        <v>27468</v>
      </c>
      <c r="F1371">
        <v>4</v>
      </c>
      <c r="G1371" s="2" t="s">
        <v>156</v>
      </c>
      <c r="H1371" s="2" t="s">
        <v>307</v>
      </c>
      <c r="I1371" s="2" t="s">
        <v>1805</v>
      </c>
      <c r="J1371" s="2" t="s">
        <v>48</v>
      </c>
      <c r="K1371">
        <v>1</v>
      </c>
      <c r="L1371" s="2" t="s">
        <v>497</v>
      </c>
      <c r="N1371">
        <v>6336</v>
      </c>
      <c r="O1371">
        <v>684.29</v>
      </c>
      <c r="P1371">
        <v>0</v>
      </c>
      <c r="Q1371" s="2" t="s">
        <v>168</v>
      </c>
      <c r="R1371" s="2" t="s">
        <v>2078</v>
      </c>
      <c r="T1371">
        <v>0</v>
      </c>
    </row>
    <row r="1372" spans="1:21" x14ac:dyDescent="0.2">
      <c r="A1372" s="2" t="s">
        <v>304</v>
      </c>
      <c r="B1372" s="2" t="s">
        <v>2079</v>
      </c>
      <c r="C1372" s="2" t="s">
        <v>37</v>
      </c>
      <c r="D1372">
        <v>27468</v>
      </c>
      <c r="E1372">
        <v>27468</v>
      </c>
      <c r="F1372">
        <v>1</v>
      </c>
      <c r="G1372" s="2" t="s">
        <v>156</v>
      </c>
      <c r="H1372" s="2" t="s">
        <v>84</v>
      </c>
      <c r="I1372" s="2" t="s">
        <v>79</v>
      </c>
      <c r="J1372" s="2" t="s">
        <v>126</v>
      </c>
      <c r="K1372">
        <v>1</v>
      </c>
      <c r="L1372" s="2" t="s">
        <v>497</v>
      </c>
      <c r="N1372">
        <v>16330</v>
      </c>
      <c r="O1372">
        <v>1959.6</v>
      </c>
      <c r="P1372">
        <v>0</v>
      </c>
      <c r="Q1372" s="2" t="s">
        <v>157</v>
      </c>
      <c r="R1372" s="2" t="s">
        <v>51</v>
      </c>
      <c r="S1372">
        <v>1</v>
      </c>
      <c r="T1372">
        <v>1</v>
      </c>
      <c r="U1372">
        <v>10</v>
      </c>
    </row>
    <row r="1373" spans="1:21" x14ac:dyDescent="0.2">
      <c r="A1373" s="2" t="s">
        <v>304</v>
      </c>
      <c r="B1373" s="2" t="s">
        <v>2080</v>
      </c>
      <c r="C1373" s="2" t="s">
        <v>37</v>
      </c>
      <c r="D1373">
        <v>27468</v>
      </c>
      <c r="E1373">
        <v>27468</v>
      </c>
      <c r="F1373">
        <v>2</v>
      </c>
      <c r="G1373" s="2" t="s">
        <v>156</v>
      </c>
      <c r="H1373" s="2" t="s">
        <v>54</v>
      </c>
      <c r="I1373" s="2" t="s">
        <v>55</v>
      </c>
      <c r="J1373" s="2" t="s">
        <v>56</v>
      </c>
      <c r="K1373">
        <v>1</v>
      </c>
      <c r="L1373" s="2" t="s">
        <v>497</v>
      </c>
      <c r="N1373">
        <v>713.2</v>
      </c>
      <c r="O1373">
        <v>77.03</v>
      </c>
      <c r="P1373">
        <v>0</v>
      </c>
      <c r="R1373" s="2" t="s">
        <v>58</v>
      </c>
      <c r="T1373">
        <v>0</v>
      </c>
    </row>
    <row r="1374" spans="1:21" x14ac:dyDescent="0.2">
      <c r="A1374" s="2" t="s">
        <v>421</v>
      </c>
      <c r="B1374" s="2" t="s">
        <v>2081</v>
      </c>
      <c r="C1374" s="2" t="s">
        <v>37</v>
      </c>
      <c r="D1374">
        <v>27468</v>
      </c>
      <c r="E1374">
        <v>27468</v>
      </c>
      <c r="F1374">
        <v>1</v>
      </c>
      <c r="G1374" s="2" t="s">
        <v>156</v>
      </c>
      <c r="H1374" s="2" t="s">
        <v>84</v>
      </c>
      <c r="I1374" s="2" t="s">
        <v>79</v>
      </c>
      <c r="J1374" s="2" t="s">
        <v>126</v>
      </c>
      <c r="K1374">
        <v>1</v>
      </c>
      <c r="L1374" s="2" t="s">
        <v>160</v>
      </c>
      <c r="N1374">
        <v>12759</v>
      </c>
      <c r="O1374">
        <v>1531.08</v>
      </c>
      <c r="P1374">
        <v>0</v>
      </c>
      <c r="Q1374" s="2" t="s">
        <v>157</v>
      </c>
      <c r="R1374" s="2" t="s">
        <v>51</v>
      </c>
      <c r="S1374">
        <v>1</v>
      </c>
      <c r="T1374">
        <v>1</v>
      </c>
      <c r="U1374">
        <v>10</v>
      </c>
    </row>
    <row r="1375" spans="1:21" x14ac:dyDescent="0.2">
      <c r="A1375" s="2" t="s">
        <v>421</v>
      </c>
      <c r="B1375" s="2" t="s">
        <v>2082</v>
      </c>
      <c r="C1375" s="2" t="s">
        <v>37</v>
      </c>
      <c r="D1375">
        <v>27468</v>
      </c>
      <c r="E1375">
        <v>27468</v>
      </c>
      <c r="F1375">
        <v>1</v>
      </c>
      <c r="G1375" s="2" t="s">
        <v>156</v>
      </c>
      <c r="H1375" s="2" t="s">
        <v>84</v>
      </c>
      <c r="I1375" s="2" t="s">
        <v>79</v>
      </c>
      <c r="J1375" s="2" t="s">
        <v>126</v>
      </c>
      <c r="K1375">
        <v>1</v>
      </c>
      <c r="L1375" s="2" t="s">
        <v>160</v>
      </c>
      <c r="N1375">
        <v>7850</v>
      </c>
      <c r="O1375">
        <v>942</v>
      </c>
      <c r="P1375">
        <v>0</v>
      </c>
      <c r="Q1375" s="2" t="s">
        <v>157</v>
      </c>
      <c r="R1375" s="2" t="s">
        <v>51</v>
      </c>
      <c r="S1375">
        <v>1</v>
      </c>
      <c r="T1375">
        <v>1</v>
      </c>
      <c r="U1375">
        <v>10</v>
      </c>
    </row>
    <row r="1376" spans="1:21" x14ac:dyDescent="0.2">
      <c r="A1376" s="2" t="s">
        <v>421</v>
      </c>
      <c r="B1376" s="2" t="s">
        <v>2083</v>
      </c>
      <c r="C1376" s="2" t="s">
        <v>37</v>
      </c>
      <c r="D1376">
        <v>27468</v>
      </c>
      <c r="E1376">
        <v>27468</v>
      </c>
      <c r="F1376">
        <v>1</v>
      </c>
      <c r="G1376" s="2" t="s">
        <v>156</v>
      </c>
      <c r="H1376" s="2" t="s">
        <v>84</v>
      </c>
      <c r="I1376" s="2" t="s">
        <v>79</v>
      </c>
      <c r="J1376" s="2" t="s">
        <v>126</v>
      </c>
      <c r="K1376">
        <v>1</v>
      </c>
      <c r="L1376" s="2" t="s">
        <v>208</v>
      </c>
      <c r="N1376">
        <v>738.8</v>
      </c>
      <c r="O1376">
        <v>88.66</v>
      </c>
      <c r="P1376">
        <v>0</v>
      </c>
      <c r="Q1376" s="2" t="s">
        <v>168</v>
      </c>
      <c r="R1376" s="2" t="s">
        <v>75</v>
      </c>
      <c r="S1376">
        <v>1</v>
      </c>
      <c r="T1376">
        <v>1</v>
      </c>
      <c r="U1376">
        <v>10</v>
      </c>
    </row>
    <row r="1377" spans="1:21" x14ac:dyDescent="0.2">
      <c r="A1377" s="2" t="s">
        <v>421</v>
      </c>
      <c r="B1377" s="2" t="s">
        <v>2084</v>
      </c>
      <c r="C1377" s="2" t="s">
        <v>37</v>
      </c>
      <c r="D1377">
        <v>27468</v>
      </c>
      <c r="E1377">
        <v>27468</v>
      </c>
      <c r="F1377">
        <v>1</v>
      </c>
      <c r="G1377" s="2" t="s">
        <v>156</v>
      </c>
      <c r="H1377" s="2" t="s">
        <v>84</v>
      </c>
      <c r="I1377" s="2" t="s">
        <v>79</v>
      </c>
      <c r="J1377" s="2" t="s">
        <v>126</v>
      </c>
      <c r="K1377">
        <v>1</v>
      </c>
      <c r="L1377" s="2" t="s">
        <v>208</v>
      </c>
      <c r="N1377">
        <v>5921.75</v>
      </c>
      <c r="O1377">
        <v>710.61</v>
      </c>
      <c r="P1377">
        <v>0</v>
      </c>
      <c r="Q1377" s="2" t="s">
        <v>157</v>
      </c>
      <c r="R1377" s="2" t="s">
        <v>51</v>
      </c>
      <c r="S1377">
        <v>1</v>
      </c>
      <c r="T1377">
        <v>1</v>
      </c>
      <c r="U1377">
        <v>10</v>
      </c>
    </row>
    <row r="1378" spans="1:21" x14ac:dyDescent="0.2">
      <c r="A1378" s="2" t="s">
        <v>421</v>
      </c>
      <c r="B1378" s="2" t="s">
        <v>2085</v>
      </c>
      <c r="C1378" s="2" t="s">
        <v>37</v>
      </c>
      <c r="D1378">
        <v>27468</v>
      </c>
      <c r="E1378">
        <v>27468</v>
      </c>
      <c r="F1378">
        <v>4</v>
      </c>
      <c r="G1378" s="2" t="s">
        <v>156</v>
      </c>
      <c r="H1378" s="2" t="s">
        <v>46</v>
      </c>
      <c r="I1378" s="2" t="s">
        <v>47</v>
      </c>
      <c r="J1378" s="2" t="s">
        <v>48</v>
      </c>
      <c r="K1378">
        <v>1</v>
      </c>
      <c r="L1378" s="2" t="s">
        <v>67</v>
      </c>
      <c r="N1378">
        <v>5230</v>
      </c>
      <c r="O1378">
        <v>564.84</v>
      </c>
      <c r="P1378">
        <v>0</v>
      </c>
      <c r="Q1378" s="2" t="s">
        <v>168</v>
      </c>
      <c r="R1378" s="2" t="s">
        <v>51</v>
      </c>
      <c r="T1378">
        <v>0</v>
      </c>
    </row>
    <row r="1379" spans="1:21" x14ac:dyDescent="0.2">
      <c r="A1379" s="2" t="s">
        <v>421</v>
      </c>
      <c r="B1379" s="2" t="s">
        <v>2086</v>
      </c>
      <c r="C1379" s="2" t="s">
        <v>37</v>
      </c>
      <c r="D1379">
        <v>27468</v>
      </c>
      <c r="E1379">
        <v>27468</v>
      </c>
      <c r="F1379">
        <v>1</v>
      </c>
      <c r="G1379" s="2" t="s">
        <v>156</v>
      </c>
      <c r="H1379" s="2" t="s">
        <v>84</v>
      </c>
      <c r="I1379" s="2" t="s">
        <v>79</v>
      </c>
      <c r="J1379" s="2" t="s">
        <v>126</v>
      </c>
      <c r="K1379">
        <v>1</v>
      </c>
      <c r="L1379" s="2" t="s">
        <v>208</v>
      </c>
      <c r="N1379">
        <v>10370</v>
      </c>
      <c r="O1379">
        <v>1244.4000000000001</v>
      </c>
      <c r="P1379">
        <v>0</v>
      </c>
      <c r="Q1379" s="2" t="s">
        <v>168</v>
      </c>
      <c r="R1379" s="2" t="s">
        <v>51</v>
      </c>
      <c r="S1379">
        <v>1</v>
      </c>
      <c r="T1379">
        <v>1</v>
      </c>
      <c r="U1379">
        <v>10</v>
      </c>
    </row>
    <row r="1380" spans="1:21" x14ac:dyDescent="0.2">
      <c r="A1380" s="2" t="s">
        <v>421</v>
      </c>
      <c r="B1380" s="2" t="s">
        <v>2087</v>
      </c>
      <c r="C1380" s="2" t="s">
        <v>37</v>
      </c>
      <c r="D1380">
        <v>27468</v>
      </c>
      <c r="E1380">
        <v>27468</v>
      </c>
      <c r="F1380">
        <v>1</v>
      </c>
      <c r="G1380" s="2" t="s">
        <v>156</v>
      </c>
      <c r="H1380" s="2" t="s">
        <v>84</v>
      </c>
      <c r="I1380" s="2" t="s">
        <v>79</v>
      </c>
      <c r="J1380" s="2" t="s">
        <v>126</v>
      </c>
      <c r="K1380">
        <v>1</v>
      </c>
      <c r="L1380" s="2" t="s">
        <v>160</v>
      </c>
      <c r="N1380">
        <v>5142</v>
      </c>
      <c r="O1380">
        <v>617.04</v>
      </c>
      <c r="P1380">
        <v>0</v>
      </c>
      <c r="Q1380" s="2" t="s">
        <v>168</v>
      </c>
      <c r="R1380" s="2" t="s">
        <v>51</v>
      </c>
      <c r="S1380">
        <v>1</v>
      </c>
      <c r="T1380">
        <v>1</v>
      </c>
      <c r="U1380">
        <v>10</v>
      </c>
    </row>
    <row r="1381" spans="1:21" x14ac:dyDescent="0.2">
      <c r="A1381" s="2" t="s">
        <v>421</v>
      </c>
      <c r="B1381" s="2" t="s">
        <v>2088</v>
      </c>
      <c r="C1381" s="2" t="s">
        <v>37</v>
      </c>
      <c r="D1381">
        <v>27468</v>
      </c>
      <c r="E1381">
        <v>27468</v>
      </c>
      <c r="F1381">
        <v>2</v>
      </c>
      <c r="G1381" s="2" t="s">
        <v>156</v>
      </c>
      <c r="H1381" s="2" t="s">
        <v>54</v>
      </c>
      <c r="I1381" s="2" t="s">
        <v>55</v>
      </c>
      <c r="J1381" s="2" t="s">
        <v>56</v>
      </c>
      <c r="K1381">
        <v>1</v>
      </c>
      <c r="L1381" s="2" t="s">
        <v>497</v>
      </c>
      <c r="N1381">
        <v>431</v>
      </c>
      <c r="O1381">
        <v>46.55</v>
      </c>
      <c r="P1381">
        <v>0</v>
      </c>
      <c r="R1381" s="2" t="s">
        <v>58</v>
      </c>
      <c r="T1381">
        <v>0</v>
      </c>
    </row>
    <row r="1382" spans="1:21" x14ac:dyDescent="0.2">
      <c r="A1382" s="2" t="s">
        <v>236</v>
      </c>
      <c r="B1382" s="2" t="s">
        <v>2089</v>
      </c>
      <c r="C1382" s="2" t="s">
        <v>37</v>
      </c>
      <c r="D1382">
        <v>27468</v>
      </c>
      <c r="E1382">
        <v>27468</v>
      </c>
      <c r="F1382">
        <v>2</v>
      </c>
      <c r="G1382" s="2" t="s">
        <v>156</v>
      </c>
      <c r="H1382" s="2" t="s">
        <v>54</v>
      </c>
      <c r="I1382" s="2" t="s">
        <v>55</v>
      </c>
      <c r="J1382" s="2" t="s">
        <v>56</v>
      </c>
      <c r="K1382">
        <v>1</v>
      </c>
      <c r="L1382" s="2" t="s">
        <v>252</v>
      </c>
      <c r="N1382">
        <v>2320</v>
      </c>
      <c r="O1382">
        <v>250.56</v>
      </c>
      <c r="P1382">
        <v>0</v>
      </c>
      <c r="R1382" s="2" t="s">
        <v>58</v>
      </c>
      <c r="T1382">
        <v>0</v>
      </c>
    </row>
    <row r="1383" spans="1:21" x14ac:dyDescent="0.2">
      <c r="A1383" s="2" t="s">
        <v>236</v>
      </c>
      <c r="B1383" s="2" t="s">
        <v>2090</v>
      </c>
      <c r="C1383" s="2" t="s">
        <v>37</v>
      </c>
      <c r="D1383">
        <v>27468</v>
      </c>
      <c r="E1383">
        <v>27468</v>
      </c>
      <c r="F1383">
        <v>2</v>
      </c>
      <c r="G1383" s="2" t="s">
        <v>156</v>
      </c>
      <c r="H1383" s="2" t="s">
        <v>84</v>
      </c>
      <c r="I1383" s="2" t="s">
        <v>79</v>
      </c>
      <c r="J1383" s="2" t="s">
        <v>126</v>
      </c>
      <c r="K1383">
        <v>1</v>
      </c>
      <c r="L1383" s="2" t="s">
        <v>160</v>
      </c>
      <c r="N1383">
        <v>3300</v>
      </c>
      <c r="O1383">
        <v>356.4</v>
      </c>
      <c r="P1383">
        <v>0</v>
      </c>
      <c r="Q1383" s="2" t="s">
        <v>123</v>
      </c>
      <c r="R1383" s="2" t="s">
        <v>75</v>
      </c>
      <c r="S1383">
        <v>1</v>
      </c>
      <c r="T1383">
        <v>1</v>
      </c>
      <c r="U1383">
        <v>10</v>
      </c>
    </row>
    <row r="1384" spans="1:21" x14ac:dyDescent="0.2">
      <c r="A1384" s="2" t="s">
        <v>236</v>
      </c>
      <c r="B1384" s="2" t="s">
        <v>2091</v>
      </c>
      <c r="C1384" s="2" t="s">
        <v>37</v>
      </c>
      <c r="D1384">
        <v>27468</v>
      </c>
      <c r="E1384">
        <v>27468</v>
      </c>
      <c r="F1384">
        <v>1</v>
      </c>
      <c r="G1384" s="2" t="s">
        <v>156</v>
      </c>
      <c r="H1384" s="2" t="s">
        <v>84</v>
      </c>
      <c r="I1384" s="2" t="s">
        <v>79</v>
      </c>
      <c r="J1384" s="2" t="s">
        <v>126</v>
      </c>
      <c r="K1384">
        <v>1</v>
      </c>
      <c r="L1384" s="2" t="s">
        <v>304</v>
      </c>
      <c r="N1384">
        <v>3259.19</v>
      </c>
      <c r="O1384">
        <v>391.1</v>
      </c>
      <c r="P1384">
        <v>0</v>
      </c>
      <c r="Q1384" s="2" t="s">
        <v>89</v>
      </c>
      <c r="R1384" s="2" t="s">
        <v>75</v>
      </c>
      <c r="S1384">
        <v>1</v>
      </c>
      <c r="T1384">
        <v>1</v>
      </c>
      <c r="U1384">
        <v>10</v>
      </c>
    </row>
    <row r="1385" spans="1:21" x14ac:dyDescent="0.2">
      <c r="A1385" s="2" t="s">
        <v>236</v>
      </c>
      <c r="B1385" s="2" t="s">
        <v>2092</v>
      </c>
      <c r="C1385" s="2" t="s">
        <v>37</v>
      </c>
      <c r="D1385">
        <v>27468</v>
      </c>
      <c r="E1385">
        <v>27468</v>
      </c>
      <c r="F1385">
        <v>1</v>
      </c>
      <c r="G1385" s="2" t="s">
        <v>156</v>
      </c>
      <c r="H1385" s="2" t="s">
        <v>84</v>
      </c>
      <c r="I1385" s="2" t="s">
        <v>79</v>
      </c>
      <c r="J1385" s="2" t="s">
        <v>126</v>
      </c>
      <c r="K1385">
        <v>1</v>
      </c>
      <c r="L1385" s="2" t="s">
        <v>497</v>
      </c>
      <c r="N1385">
        <v>14100</v>
      </c>
      <c r="O1385">
        <v>1692</v>
      </c>
      <c r="P1385">
        <v>0</v>
      </c>
      <c r="Q1385" s="2" t="s">
        <v>168</v>
      </c>
      <c r="R1385" s="2" t="s">
        <v>51</v>
      </c>
      <c r="S1385">
        <v>1</v>
      </c>
      <c r="T1385">
        <v>1</v>
      </c>
      <c r="U1385">
        <v>10</v>
      </c>
    </row>
    <row r="1386" spans="1:21" x14ac:dyDescent="0.2">
      <c r="A1386" s="2" t="s">
        <v>236</v>
      </c>
      <c r="B1386" s="2" t="s">
        <v>2093</v>
      </c>
      <c r="C1386" s="2" t="s">
        <v>37</v>
      </c>
      <c r="D1386">
        <v>27468</v>
      </c>
      <c r="E1386">
        <v>27468</v>
      </c>
      <c r="F1386">
        <v>1</v>
      </c>
      <c r="G1386" s="2" t="s">
        <v>156</v>
      </c>
      <c r="H1386" s="2" t="s">
        <v>84</v>
      </c>
      <c r="I1386" s="2" t="s">
        <v>79</v>
      </c>
      <c r="J1386" s="2" t="s">
        <v>126</v>
      </c>
      <c r="K1386">
        <v>1</v>
      </c>
      <c r="L1386" s="2" t="s">
        <v>438</v>
      </c>
      <c r="N1386">
        <v>5280</v>
      </c>
      <c r="O1386">
        <v>633.6</v>
      </c>
      <c r="P1386">
        <v>0</v>
      </c>
      <c r="Q1386" s="2" t="s">
        <v>168</v>
      </c>
      <c r="R1386" s="2" t="s">
        <v>51</v>
      </c>
      <c r="S1386">
        <v>1</v>
      </c>
      <c r="T1386">
        <v>1</v>
      </c>
      <c r="U1386">
        <v>10</v>
      </c>
    </row>
    <row r="1387" spans="1:21" x14ac:dyDescent="0.2">
      <c r="A1387" s="2" t="s">
        <v>236</v>
      </c>
      <c r="B1387" s="2" t="s">
        <v>2094</v>
      </c>
      <c r="C1387" s="2" t="s">
        <v>37</v>
      </c>
      <c r="D1387">
        <v>27468</v>
      </c>
      <c r="E1387">
        <v>27468</v>
      </c>
      <c r="F1387">
        <v>1</v>
      </c>
      <c r="G1387" s="2" t="s">
        <v>156</v>
      </c>
      <c r="H1387" s="2" t="s">
        <v>84</v>
      </c>
      <c r="I1387" s="2" t="s">
        <v>79</v>
      </c>
      <c r="J1387" s="2" t="s">
        <v>126</v>
      </c>
      <c r="K1387">
        <v>1</v>
      </c>
      <c r="L1387" s="2" t="s">
        <v>497</v>
      </c>
      <c r="N1387">
        <v>538</v>
      </c>
      <c r="O1387">
        <v>64.56</v>
      </c>
      <c r="P1387">
        <v>0</v>
      </c>
      <c r="Q1387" s="2" t="s">
        <v>89</v>
      </c>
      <c r="R1387" s="2" t="s">
        <v>75</v>
      </c>
      <c r="S1387">
        <v>1</v>
      </c>
      <c r="T1387">
        <v>1</v>
      </c>
      <c r="U1387">
        <v>10</v>
      </c>
    </row>
    <row r="1388" spans="1:21" x14ac:dyDescent="0.2">
      <c r="A1388" s="2" t="s">
        <v>252</v>
      </c>
      <c r="B1388" s="2" t="s">
        <v>2095</v>
      </c>
      <c r="C1388" s="2" t="s">
        <v>37</v>
      </c>
      <c r="D1388">
        <v>27468</v>
      </c>
      <c r="E1388">
        <v>27468</v>
      </c>
      <c r="F1388">
        <v>1</v>
      </c>
      <c r="G1388" s="2" t="s">
        <v>156</v>
      </c>
      <c r="H1388" s="2" t="s">
        <v>84</v>
      </c>
      <c r="I1388" s="2" t="s">
        <v>79</v>
      </c>
      <c r="J1388" s="2" t="s">
        <v>126</v>
      </c>
      <c r="K1388">
        <v>1</v>
      </c>
      <c r="L1388" s="2" t="s">
        <v>421</v>
      </c>
      <c r="N1388">
        <v>4870</v>
      </c>
      <c r="O1388">
        <v>584.4</v>
      </c>
      <c r="P1388">
        <v>0</v>
      </c>
      <c r="Q1388" s="2" t="s">
        <v>123</v>
      </c>
      <c r="R1388" s="2" t="s">
        <v>75</v>
      </c>
      <c r="S1388">
        <v>1</v>
      </c>
      <c r="T1388">
        <v>1</v>
      </c>
      <c r="U1388">
        <v>10</v>
      </c>
    </row>
    <row r="1389" spans="1:21" x14ac:dyDescent="0.2">
      <c r="A1389" s="2" t="s">
        <v>252</v>
      </c>
      <c r="B1389" s="2" t="s">
        <v>2096</v>
      </c>
      <c r="C1389" s="2" t="s">
        <v>37</v>
      </c>
      <c r="D1389">
        <v>27468</v>
      </c>
      <c r="E1389">
        <v>27468</v>
      </c>
      <c r="F1389">
        <v>1</v>
      </c>
      <c r="G1389" s="2" t="s">
        <v>156</v>
      </c>
      <c r="H1389" s="2" t="s">
        <v>84</v>
      </c>
      <c r="I1389" s="2" t="s">
        <v>79</v>
      </c>
      <c r="J1389" s="2" t="s">
        <v>126</v>
      </c>
      <c r="K1389">
        <v>1</v>
      </c>
      <c r="L1389" s="2" t="s">
        <v>421</v>
      </c>
      <c r="N1389">
        <v>6510</v>
      </c>
      <c r="O1389">
        <v>781.2</v>
      </c>
      <c r="P1389">
        <v>0</v>
      </c>
      <c r="Q1389" s="2" t="s">
        <v>123</v>
      </c>
      <c r="R1389" s="2" t="s">
        <v>51</v>
      </c>
      <c r="S1389">
        <v>1</v>
      </c>
      <c r="T1389">
        <v>1</v>
      </c>
      <c r="U1389">
        <v>10</v>
      </c>
    </row>
    <row r="1390" spans="1:21" x14ac:dyDescent="0.2">
      <c r="A1390" s="2" t="s">
        <v>252</v>
      </c>
      <c r="B1390" s="2" t="s">
        <v>2097</v>
      </c>
      <c r="C1390" s="2" t="s">
        <v>37</v>
      </c>
      <c r="D1390">
        <v>27468</v>
      </c>
      <c r="E1390">
        <v>27468</v>
      </c>
      <c r="F1390">
        <v>1</v>
      </c>
      <c r="G1390" s="2" t="s">
        <v>156</v>
      </c>
      <c r="H1390" s="2" t="s">
        <v>84</v>
      </c>
      <c r="I1390" s="2" t="s">
        <v>79</v>
      </c>
      <c r="J1390" s="2" t="s">
        <v>126</v>
      </c>
      <c r="K1390">
        <v>1</v>
      </c>
      <c r="L1390" s="2" t="s">
        <v>497</v>
      </c>
      <c r="N1390">
        <v>8207.5</v>
      </c>
      <c r="O1390">
        <v>984.9</v>
      </c>
      <c r="P1390">
        <v>0</v>
      </c>
      <c r="Q1390" s="2" t="s">
        <v>168</v>
      </c>
      <c r="R1390" s="2" t="s">
        <v>51</v>
      </c>
      <c r="S1390">
        <v>1</v>
      </c>
      <c r="T1390">
        <v>1</v>
      </c>
      <c r="U1390">
        <v>10</v>
      </c>
    </row>
    <row r="1391" spans="1:21" x14ac:dyDescent="0.2">
      <c r="A1391" s="2" t="s">
        <v>304</v>
      </c>
      <c r="B1391" s="2" t="s">
        <v>2098</v>
      </c>
      <c r="C1391" s="2" t="s">
        <v>37</v>
      </c>
      <c r="D1391">
        <v>27468</v>
      </c>
      <c r="E1391">
        <v>27468</v>
      </c>
      <c r="F1391">
        <v>2</v>
      </c>
      <c r="G1391" s="2" t="s">
        <v>156</v>
      </c>
      <c r="H1391" s="2" t="s">
        <v>54</v>
      </c>
      <c r="I1391" s="2" t="s">
        <v>55</v>
      </c>
      <c r="J1391" s="2" t="s">
        <v>56</v>
      </c>
      <c r="K1391">
        <v>1</v>
      </c>
      <c r="L1391" s="2" t="s">
        <v>497</v>
      </c>
      <c r="N1391">
        <v>1287.5</v>
      </c>
      <c r="O1391">
        <v>139.05000000000001</v>
      </c>
      <c r="P1391">
        <v>0</v>
      </c>
      <c r="R1391" s="2" t="s">
        <v>58</v>
      </c>
      <c r="T1391">
        <v>0</v>
      </c>
    </row>
    <row r="1392" spans="1:21" x14ac:dyDescent="0.2">
      <c r="A1392" s="2" t="s">
        <v>304</v>
      </c>
      <c r="B1392" s="2" t="s">
        <v>2099</v>
      </c>
      <c r="C1392" s="2" t="s">
        <v>37</v>
      </c>
      <c r="D1392">
        <v>27468</v>
      </c>
      <c r="E1392">
        <v>27468</v>
      </c>
      <c r="F1392">
        <v>2</v>
      </c>
      <c r="G1392" s="2" t="s">
        <v>156</v>
      </c>
      <c r="H1392" s="2" t="s">
        <v>54</v>
      </c>
      <c r="I1392" s="2" t="s">
        <v>55</v>
      </c>
      <c r="J1392" s="2" t="s">
        <v>56</v>
      </c>
      <c r="K1392">
        <v>1</v>
      </c>
      <c r="L1392" s="2" t="s">
        <v>497</v>
      </c>
      <c r="N1392">
        <v>916.48</v>
      </c>
      <c r="O1392">
        <v>98.98</v>
      </c>
      <c r="P1392">
        <v>0</v>
      </c>
      <c r="R1392" s="2" t="s">
        <v>58</v>
      </c>
      <c r="T1392">
        <v>0</v>
      </c>
    </row>
    <row r="1393" spans="1:21" x14ac:dyDescent="0.2">
      <c r="A1393" s="2" t="s">
        <v>252</v>
      </c>
      <c r="B1393" s="2" t="s">
        <v>2100</v>
      </c>
      <c r="C1393" s="2" t="s">
        <v>37</v>
      </c>
      <c r="D1393">
        <v>27468</v>
      </c>
      <c r="E1393">
        <v>27468</v>
      </c>
      <c r="F1393">
        <v>1</v>
      </c>
      <c r="G1393" s="2" t="s">
        <v>156</v>
      </c>
      <c r="H1393" s="2" t="s">
        <v>84</v>
      </c>
      <c r="I1393" s="2" t="s">
        <v>79</v>
      </c>
      <c r="J1393" s="2" t="s">
        <v>126</v>
      </c>
      <c r="K1393">
        <v>1</v>
      </c>
      <c r="L1393" s="2" t="s">
        <v>497</v>
      </c>
      <c r="N1393">
        <v>14960</v>
      </c>
      <c r="O1393">
        <v>1795.2</v>
      </c>
      <c r="P1393">
        <v>0</v>
      </c>
      <c r="Q1393" s="2" t="s">
        <v>123</v>
      </c>
      <c r="R1393" s="2" t="s">
        <v>51</v>
      </c>
      <c r="S1393">
        <v>1</v>
      </c>
      <c r="T1393">
        <v>1</v>
      </c>
      <c r="U1393">
        <v>10</v>
      </c>
    </row>
    <row r="1394" spans="1:21" x14ac:dyDescent="0.2">
      <c r="A1394" s="2" t="s">
        <v>252</v>
      </c>
      <c r="B1394" s="2" t="s">
        <v>2101</v>
      </c>
      <c r="C1394" s="2" t="s">
        <v>37</v>
      </c>
      <c r="D1394">
        <v>27468</v>
      </c>
      <c r="E1394">
        <v>27468</v>
      </c>
      <c r="F1394">
        <v>1</v>
      </c>
      <c r="G1394" s="2" t="s">
        <v>156</v>
      </c>
      <c r="H1394" s="2" t="s">
        <v>84</v>
      </c>
      <c r="I1394" s="2" t="s">
        <v>79</v>
      </c>
      <c r="J1394" s="2" t="s">
        <v>126</v>
      </c>
      <c r="K1394">
        <v>1</v>
      </c>
      <c r="L1394" s="2" t="s">
        <v>421</v>
      </c>
      <c r="N1394">
        <v>5161</v>
      </c>
      <c r="O1394">
        <v>619.32000000000005</v>
      </c>
      <c r="P1394">
        <v>0</v>
      </c>
      <c r="Q1394" s="2" t="s">
        <v>168</v>
      </c>
      <c r="R1394" s="2" t="s">
        <v>51</v>
      </c>
      <c r="S1394">
        <v>1</v>
      </c>
      <c r="T1394">
        <v>1</v>
      </c>
      <c r="U1394">
        <v>10</v>
      </c>
    </row>
    <row r="1395" spans="1:21" x14ac:dyDescent="0.2">
      <c r="A1395" s="2" t="s">
        <v>380</v>
      </c>
      <c r="B1395" s="2" t="s">
        <v>2102</v>
      </c>
      <c r="C1395" s="2" t="s">
        <v>37</v>
      </c>
      <c r="D1395">
        <v>27468</v>
      </c>
      <c r="E1395">
        <v>27468</v>
      </c>
      <c r="F1395">
        <v>2</v>
      </c>
      <c r="G1395" s="2" t="s">
        <v>156</v>
      </c>
      <c r="H1395" s="2" t="s">
        <v>84</v>
      </c>
      <c r="I1395" s="2" t="s">
        <v>85</v>
      </c>
      <c r="J1395" s="2" t="s">
        <v>86</v>
      </c>
      <c r="K1395">
        <v>1</v>
      </c>
      <c r="L1395" s="2" t="s">
        <v>465</v>
      </c>
      <c r="N1395">
        <v>8395.5</v>
      </c>
      <c r="O1395">
        <v>906.71</v>
      </c>
      <c r="P1395">
        <v>0</v>
      </c>
      <c r="R1395" s="2" t="s">
        <v>75</v>
      </c>
      <c r="T1395">
        <v>0</v>
      </c>
    </row>
    <row r="1396" spans="1:21" x14ac:dyDescent="0.2">
      <c r="A1396" s="2" t="s">
        <v>380</v>
      </c>
      <c r="B1396" s="2" t="s">
        <v>2103</v>
      </c>
      <c r="C1396" s="2" t="s">
        <v>37</v>
      </c>
      <c r="D1396">
        <v>27468</v>
      </c>
      <c r="E1396">
        <v>27468</v>
      </c>
      <c r="F1396">
        <v>1</v>
      </c>
      <c r="G1396" s="2" t="s">
        <v>156</v>
      </c>
      <c r="H1396" s="2" t="s">
        <v>84</v>
      </c>
      <c r="I1396" s="2" t="s">
        <v>79</v>
      </c>
      <c r="J1396" s="2" t="s">
        <v>126</v>
      </c>
      <c r="K1396">
        <v>1</v>
      </c>
      <c r="L1396" s="2" t="s">
        <v>575</v>
      </c>
      <c r="N1396">
        <v>16144</v>
      </c>
      <c r="O1396">
        <v>1937.28</v>
      </c>
      <c r="P1396">
        <v>0</v>
      </c>
      <c r="Q1396" s="2" t="s">
        <v>89</v>
      </c>
      <c r="R1396" s="2" t="s">
        <v>51</v>
      </c>
      <c r="S1396">
        <v>1</v>
      </c>
      <c r="T1396">
        <v>1</v>
      </c>
      <c r="U1396">
        <v>10</v>
      </c>
    </row>
    <row r="1397" spans="1:21" x14ac:dyDescent="0.2">
      <c r="A1397" s="2" t="s">
        <v>102</v>
      </c>
      <c r="B1397" s="2" t="s">
        <v>2104</v>
      </c>
      <c r="C1397" s="2" t="s">
        <v>37</v>
      </c>
      <c r="D1397">
        <v>27483</v>
      </c>
      <c r="E1397">
        <v>27483</v>
      </c>
      <c r="F1397">
        <v>1</v>
      </c>
      <c r="G1397" s="2" t="s">
        <v>109</v>
      </c>
      <c r="H1397" s="2" t="s">
        <v>84</v>
      </c>
      <c r="I1397" s="2" t="s">
        <v>79</v>
      </c>
      <c r="J1397" s="2" t="s">
        <v>126</v>
      </c>
      <c r="K1397">
        <v>1</v>
      </c>
      <c r="L1397" s="2" t="s">
        <v>438</v>
      </c>
      <c r="N1397">
        <v>410</v>
      </c>
      <c r="O1397">
        <v>49.2</v>
      </c>
      <c r="P1397">
        <v>0</v>
      </c>
      <c r="Q1397" s="2" t="s">
        <v>123</v>
      </c>
      <c r="R1397" s="2" t="s">
        <v>75</v>
      </c>
      <c r="S1397">
        <v>1</v>
      </c>
      <c r="T1397">
        <v>1</v>
      </c>
      <c r="U1397">
        <v>10</v>
      </c>
    </row>
    <row r="1398" spans="1:21" x14ac:dyDescent="0.2">
      <c r="A1398" s="2" t="s">
        <v>398</v>
      </c>
      <c r="B1398" s="2" t="s">
        <v>2105</v>
      </c>
      <c r="C1398" s="2" t="s">
        <v>37</v>
      </c>
      <c r="D1398">
        <v>27483</v>
      </c>
      <c r="E1398">
        <v>27483</v>
      </c>
      <c r="F1398">
        <v>4</v>
      </c>
      <c r="G1398" s="2" t="s">
        <v>109</v>
      </c>
      <c r="H1398" s="2" t="s">
        <v>46</v>
      </c>
      <c r="I1398" s="2" t="s">
        <v>79</v>
      </c>
      <c r="J1398" s="2" t="s">
        <v>48</v>
      </c>
      <c r="K1398">
        <v>1</v>
      </c>
      <c r="L1398" s="2" t="s">
        <v>252</v>
      </c>
      <c r="N1398">
        <v>1550</v>
      </c>
      <c r="O1398">
        <v>167.4</v>
      </c>
      <c r="P1398">
        <v>0</v>
      </c>
      <c r="Q1398" s="2" t="s">
        <v>168</v>
      </c>
      <c r="R1398" s="2" t="s">
        <v>75</v>
      </c>
      <c r="T1398">
        <v>0</v>
      </c>
    </row>
    <row r="1399" spans="1:21" x14ac:dyDescent="0.2">
      <c r="A1399" s="2" t="s">
        <v>64</v>
      </c>
      <c r="B1399" s="2" t="s">
        <v>2106</v>
      </c>
      <c r="C1399" s="2" t="s">
        <v>37</v>
      </c>
      <c r="D1399">
        <v>27483</v>
      </c>
      <c r="E1399">
        <v>27483</v>
      </c>
      <c r="F1399">
        <v>1</v>
      </c>
      <c r="G1399" s="2" t="s">
        <v>109</v>
      </c>
      <c r="H1399" s="2" t="s">
        <v>54</v>
      </c>
      <c r="I1399" s="2" t="s">
        <v>55</v>
      </c>
      <c r="J1399" s="2" t="s">
        <v>56</v>
      </c>
      <c r="K1399">
        <v>1</v>
      </c>
      <c r="L1399" s="2" t="s">
        <v>102</v>
      </c>
      <c r="N1399">
        <v>365</v>
      </c>
      <c r="O1399">
        <v>43.8</v>
      </c>
      <c r="P1399">
        <v>0</v>
      </c>
      <c r="R1399" s="2" t="s">
        <v>58</v>
      </c>
      <c r="T1399">
        <v>0</v>
      </c>
    </row>
    <row r="1400" spans="1:21" x14ac:dyDescent="0.2">
      <c r="A1400" s="2" t="s">
        <v>141</v>
      </c>
      <c r="B1400" s="2" t="s">
        <v>2107</v>
      </c>
      <c r="C1400" s="2" t="s">
        <v>37</v>
      </c>
      <c r="D1400">
        <v>27483</v>
      </c>
      <c r="E1400">
        <v>27483</v>
      </c>
      <c r="F1400">
        <v>1</v>
      </c>
      <c r="G1400" s="2" t="s">
        <v>109</v>
      </c>
      <c r="H1400" s="2" t="s">
        <v>54</v>
      </c>
      <c r="I1400" s="2" t="s">
        <v>55</v>
      </c>
      <c r="J1400" s="2" t="s">
        <v>56</v>
      </c>
      <c r="K1400">
        <v>1</v>
      </c>
      <c r="L1400" s="2" t="s">
        <v>50</v>
      </c>
      <c r="N1400">
        <v>4405</v>
      </c>
      <c r="O1400">
        <v>528.6</v>
      </c>
      <c r="P1400">
        <v>0</v>
      </c>
      <c r="R1400" s="2" t="s">
        <v>58</v>
      </c>
      <c r="T1400">
        <v>0</v>
      </c>
    </row>
    <row r="1401" spans="1:21" x14ac:dyDescent="0.2">
      <c r="A1401" s="2" t="s">
        <v>50</v>
      </c>
      <c r="B1401" s="2" t="s">
        <v>2108</v>
      </c>
      <c r="C1401" s="2" t="s">
        <v>37</v>
      </c>
      <c r="D1401">
        <v>27483</v>
      </c>
      <c r="E1401">
        <v>27483</v>
      </c>
      <c r="F1401">
        <v>2</v>
      </c>
      <c r="G1401" s="2" t="s">
        <v>109</v>
      </c>
      <c r="H1401" s="2" t="s">
        <v>84</v>
      </c>
      <c r="I1401" s="2" t="s">
        <v>79</v>
      </c>
      <c r="J1401" s="2" t="s">
        <v>126</v>
      </c>
      <c r="K1401">
        <v>1</v>
      </c>
      <c r="L1401" s="2" t="s">
        <v>514</v>
      </c>
      <c r="N1401">
        <v>3360</v>
      </c>
      <c r="O1401">
        <v>362.88</v>
      </c>
      <c r="P1401">
        <v>0</v>
      </c>
      <c r="Q1401" s="2" t="s">
        <v>123</v>
      </c>
      <c r="R1401" s="2" t="s">
        <v>75</v>
      </c>
      <c r="S1401">
        <v>1</v>
      </c>
      <c r="T1401">
        <v>1</v>
      </c>
      <c r="U1401">
        <v>10</v>
      </c>
    </row>
    <row r="1402" spans="1:21" x14ac:dyDescent="0.2">
      <c r="A1402" s="2" t="s">
        <v>50</v>
      </c>
      <c r="B1402" s="2" t="s">
        <v>2109</v>
      </c>
      <c r="C1402" s="2" t="s">
        <v>37</v>
      </c>
      <c r="D1402">
        <v>27483</v>
      </c>
      <c r="E1402">
        <v>27483</v>
      </c>
      <c r="F1402">
        <v>1</v>
      </c>
      <c r="G1402" s="2" t="s">
        <v>109</v>
      </c>
      <c r="H1402" s="2" t="s">
        <v>84</v>
      </c>
      <c r="I1402" s="2" t="s">
        <v>85</v>
      </c>
      <c r="J1402" s="2" t="s">
        <v>86</v>
      </c>
      <c r="K1402">
        <v>1</v>
      </c>
      <c r="L1402" s="2" t="s">
        <v>514</v>
      </c>
      <c r="N1402">
        <v>4180</v>
      </c>
      <c r="O1402">
        <v>501.6</v>
      </c>
      <c r="P1402">
        <v>0</v>
      </c>
      <c r="R1402" s="2" t="s">
        <v>75</v>
      </c>
      <c r="T1402">
        <v>0</v>
      </c>
    </row>
    <row r="1403" spans="1:21" x14ac:dyDescent="0.2">
      <c r="A1403" s="2" t="s">
        <v>438</v>
      </c>
      <c r="B1403" s="2" t="s">
        <v>2110</v>
      </c>
      <c r="C1403" s="2" t="s">
        <v>37</v>
      </c>
      <c r="D1403">
        <v>27561</v>
      </c>
      <c r="E1403">
        <v>27561</v>
      </c>
      <c r="F1403">
        <v>2</v>
      </c>
      <c r="G1403" s="2" t="s">
        <v>362</v>
      </c>
      <c r="H1403" s="2" t="s">
        <v>54</v>
      </c>
      <c r="I1403" s="2" t="s">
        <v>55</v>
      </c>
      <c r="J1403" s="2" t="s">
        <v>56</v>
      </c>
      <c r="K1403">
        <v>1</v>
      </c>
      <c r="L1403" s="2" t="s">
        <v>141</v>
      </c>
      <c r="N1403">
        <v>340.92</v>
      </c>
      <c r="O1403">
        <v>36.82</v>
      </c>
      <c r="P1403">
        <v>0</v>
      </c>
      <c r="R1403" s="2" t="s">
        <v>58</v>
      </c>
      <c r="T1403">
        <v>0</v>
      </c>
    </row>
    <row r="1404" spans="1:21" x14ac:dyDescent="0.2">
      <c r="A1404" s="2" t="s">
        <v>252</v>
      </c>
      <c r="B1404" s="2" t="s">
        <v>2111</v>
      </c>
      <c r="C1404" s="2" t="s">
        <v>37</v>
      </c>
      <c r="D1404">
        <v>27563</v>
      </c>
      <c r="E1404">
        <v>27563</v>
      </c>
      <c r="F1404">
        <v>1</v>
      </c>
      <c r="G1404" s="2" t="s">
        <v>362</v>
      </c>
      <c r="H1404" s="2" t="s">
        <v>84</v>
      </c>
      <c r="I1404" s="2" t="s">
        <v>79</v>
      </c>
      <c r="J1404" s="2" t="s">
        <v>126</v>
      </c>
      <c r="K1404">
        <v>1</v>
      </c>
      <c r="L1404" s="2" t="s">
        <v>438</v>
      </c>
      <c r="N1404">
        <v>426.8</v>
      </c>
      <c r="O1404">
        <v>48.99</v>
      </c>
      <c r="P1404">
        <v>0</v>
      </c>
      <c r="Q1404" s="2" t="s">
        <v>123</v>
      </c>
      <c r="R1404" s="2" t="s">
        <v>75</v>
      </c>
      <c r="S1404">
        <v>1</v>
      </c>
      <c r="T1404">
        <v>1</v>
      </c>
      <c r="U1404">
        <v>10</v>
      </c>
    </row>
    <row r="1405" spans="1:21" x14ac:dyDescent="0.2">
      <c r="A1405" s="2" t="s">
        <v>236</v>
      </c>
      <c r="B1405" s="2" t="s">
        <v>2112</v>
      </c>
      <c r="C1405" s="2" t="s">
        <v>37</v>
      </c>
      <c r="D1405">
        <v>27590</v>
      </c>
      <c r="E1405">
        <v>27590</v>
      </c>
      <c r="F1405">
        <v>1</v>
      </c>
      <c r="G1405" s="2" t="s">
        <v>288</v>
      </c>
      <c r="H1405" s="2" t="s">
        <v>54</v>
      </c>
      <c r="I1405" s="2" t="s">
        <v>55</v>
      </c>
      <c r="J1405" s="2" t="s">
        <v>56</v>
      </c>
      <c r="K1405">
        <v>1</v>
      </c>
      <c r="L1405" s="2" t="s">
        <v>421</v>
      </c>
      <c r="N1405">
        <v>888.14</v>
      </c>
      <c r="O1405">
        <v>103.55</v>
      </c>
      <c r="P1405">
        <v>0</v>
      </c>
      <c r="R1405" s="2" t="s">
        <v>58</v>
      </c>
      <c r="T1405">
        <v>0</v>
      </c>
    </row>
    <row r="1406" spans="1:21" x14ac:dyDescent="0.2">
      <c r="A1406" s="2" t="s">
        <v>102</v>
      </c>
      <c r="B1406" s="2" t="s">
        <v>2113</v>
      </c>
      <c r="C1406" s="2" t="s">
        <v>37</v>
      </c>
      <c r="D1406">
        <v>27590</v>
      </c>
      <c r="E1406">
        <v>27590</v>
      </c>
      <c r="F1406">
        <v>4</v>
      </c>
      <c r="G1406" s="2" t="s">
        <v>288</v>
      </c>
      <c r="H1406" s="2" t="s">
        <v>46</v>
      </c>
      <c r="I1406" s="2" t="s">
        <v>72</v>
      </c>
      <c r="J1406" s="2" t="s">
        <v>110</v>
      </c>
      <c r="K1406">
        <v>1</v>
      </c>
      <c r="L1406" s="2" t="s">
        <v>421</v>
      </c>
      <c r="N1406">
        <v>437.57</v>
      </c>
      <c r="O1406">
        <v>47.26</v>
      </c>
      <c r="P1406">
        <v>0</v>
      </c>
      <c r="Q1406" s="2" t="s">
        <v>123</v>
      </c>
      <c r="R1406" s="2" t="s">
        <v>75</v>
      </c>
      <c r="T1406">
        <v>0</v>
      </c>
    </row>
    <row r="1407" spans="1:21" x14ac:dyDescent="0.2">
      <c r="A1407" s="2" t="s">
        <v>102</v>
      </c>
      <c r="B1407" s="2" t="s">
        <v>2114</v>
      </c>
      <c r="C1407" s="2" t="s">
        <v>37</v>
      </c>
      <c r="D1407">
        <v>27596</v>
      </c>
      <c r="E1407">
        <v>27596</v>
      </c>
      <c r="F1407">
        <v>2</v>
      </c>
      <c r="G1407" s="2" t="s">
        <v>2115</v>
      </c>
      <c r="H1407" s="2" t="s">
        <v>54</v>
      </c>
      <c r="I1407" s="2" t="s">
        <v>55</v>
      </c>
      <c r="J1407" s="2" t="s">
        <v>56</v>
      </c>
      <c r="K1407">
        <v>1</v>
      </c>
      <c r="L1407" s="2" t="s">
        <v>497</v>
      </c>
      <c r="N1407">
        <v>230</v>
      </c>
      <c r="O1407">
        <v>24.84</v>
      </c>
      <c r="P1407">
        <v>0</v>
      </c>
      <c r="R1407" s="2" t="s">
        <v>58</v>
      </c>
      <c r="T1407">
        <v>0</v>
      </c>
    </row>
    <row r="1408" spans="1:21" x14ac:dyDescent="0.2">
      <c r="A1408" s="2" t="s">
        <v>438</v>
      </c>
      <c r="B1408" s="2" t="s">
        <v>2116</v>
      </c>
      <c r="C1408" s="2" t="s">
        <v>37</v>
      </c>
      <c r="D1408">
        <v>27603</v>
      </c>
      <c r="E1408">
        <v>27603</v>
      </c>
      <c r="F1408">
        <v>2</v>
      </c>
      <c r="G1408" s="2" t="s">
        <v>362</v>
      </c>
      <c r="H1408" s="2" t="s">
        <v>54</v>
      </c>
      <c r="I1408" s="2" t="s">
        <v>55</v>
      </c>
      <c r="J1408" s="2" t="s">
        <v>56</v>
      </c>
      <c r="K1408">
        <v>1</v>
      </c>
      <c r="L1408" s="2" t="s">
        <v>292</v>
      </c>
      <c r="N1408">
        <v>220</v>
      </c>
      <c r="O1408">
        <v>23.76</v>
      </c>
      <c r="P1408">
        <v>0</v>
      </c>
      <c r="R1408" s="2" t="s">
        <v>58</v>
      </c>
      <c r="T1408">
        <v>0</v>
      </c>
    </row>
    <row r="1409" spans="1:21" x14ac:dyDescent="0.2">
      <c r="A1409" s="2" t="s">
        <v>217</v>
      </c>
      <c r="B1409" s="2" t="s">
        <v>2117</v>
      </c>
      <c r="C1409" s="2" t="s">
        <v>37</v>
      </c>
      <c r="D1409">
        <v>27609</v>
      </c>
      <c r="E1409">
        <v>27609</v>
      </c>
      <c r="F1409">
        <v>1</v>
      </c>
      <c r="G1409" s="2" t="s">
        <v>362</v>
      </c>
      <c r="H1409" s="2" t="s">
        <v>54</v>
      </c>
      <c r="I1409" s="2" t="s">
        <v>55</v>
      </c>
      <c r="J1409" s="2" t="s">
        <v>56</v>
      </c>
      <c r="K1409">
        <v>1</v>
      </c>
      <c r="L1409" s="2" t="s">
        <v>141</v>
      </c>
      <c r="N1409">
        <v>2160</v>
      </c>
      <c r="O1409">
        <v>258.05</v>
      </c>
      <c r="P1409">
        <v>0</v>
      </c>
      <c r="R1409" s="2" t="s">
        <v>58</v>
      </c>
      <c r="T1409">
        <v>0</v>
      </c>
    </row>
    <row r="1410" spans="1:21" x14ac:dyDescent="0.2">
      <c r="A1410" s="2" t="s">
        <v>50</v>
      </c>
      <c r="B1410" s="2" t="s">
        <v>2118</v>
      </c>
      <c r="C1410" s="2" t="s">
        <v>37</v>
      </c>
      <c r="D1410">
        <v>27609</v>
      </c>
      <c r="E1410">
        <v>27609</v>
      </c>
      <c r="F1410">
        <v>1</v>
      </c>
      <c r="G1410" s="2" t="s">
        <v>362</v>
      </c>
      <c r="H1410" s="2" t="s">
        <v>54</v>
      </c>
      <c r="I1410" s="2" t="s">
        <v>55</v>
      </c>
      <c r="J1410" s="2" t="s">
        <v>56</v>
      </c>
      <c r="K1410">
        <v>1</v>
      </c>
      <c r="L1410" s="2" t="s">
        <v>50</v>
      </c>
      <c r="N1410">
        <v>390</v>
      </c>
      <c r="O1410">
        <v>46.8</v>
      </c>
      <c r="P1410">
        <v>0</v>
      </c>
      <c r="R1410" s="2" t="s">
        <v>58</v>
      </c>
      <c r="T1410">
        <v>0</v>
      </c>
    </row>
    <row r="1411" spans="1:21" x14ac:dyDescent="0.2">
      <c r="A1411" s="2" t="s">
        <v>497</v>
      </c>
      <c r="B1411" s="2" t="s">
        <v>2119</v>
      </c>
      <c r="C1411" s="2" t="s">
        <v>37</v>
      </c>
      <c r="D1411">
        <v>27609</v>
      </c>
      <c r="E1411">
        <v>27609</v>
      </c>
      <c r="F1411">
        <v>2</v>
      </c>
      <c r="G1411" s="2" t="s">
        <v>362</v>
      </c>
      <c r="H1411" s="2" t="s">
        <v>54</v>
      </c>
      <c r="I1411" s="2" t="s">
        <v>55</v>
      </c>
      <c r="J1411" s="2" t="s">
        <v>56</v>
      </c>
      <c r="K1411">
        <v>1</v>
      </c>
      <c r="L1411" s="2" t="s">
        <v>438</v>
      </c>
      <c r="N1411">
        <v>440</v>
      </c>
      <c r="O1411">
        <v>47.52</v>
      </c>
      <c r="P1411">
        <v>0</v>
      </c>
      <c r="R1411" s="2" t="s">
        <v>58</v>
      </c>
      <c r="T1411">
        <v>0</v>
      </c>
    </row>
    <row r="1412" spans="1:21" x14ac:dyDescent="0.2">
      <c r="A1412" s="2" t="s">
        <v>57</v>
      </c>
      <c r="B1412" s="2" t="s">
        <v>2120</v>
      </c>
      <c r="C1412" s="2" t="s">
        <v>37</v>
      </c>
      <c r="D1412">
        <v>27609</v>
      </c>
      <c r="E1412">
        <v>27609</v>
      </c>
      <c r="F1412">
        <v>1</v>
      </c>
      <c r="G1412" s="2" t="s">
        <v>362</v>
      </c>
      <c r="H1412" s="2" t="s">
        <v>54</v>
      </c>
      <c r="I1412" s="2" t="s">
        <v>55</v>
      </c>
      <c r="J1412" s="2" t="s">
        <v>56</v>
      </c>
      <c r="K1412">
        <v>1</v>
      </c>
      <c r="L1412" s="2" t="s">
        <v>398</v>
      </c>
      <c r="N1412">
        <v>3337.49</v>
      </c>
      <c r="O1412">
        <v>394.12</v>
      </c>
      <c r="P1412">
        <v>0</v>
      </c>
      <c r="R1412" s="2" t="s">
        <v>58</v>
      </c>
      <c r="T1412">
        <v>0</v>
      </c>
    </row>
    <row r="1413" spans="1:21" x14ac:dyDescent="0.2">
      <c r="A1413" s="2" t="s">
        <v>57</v>
      </c>
      <c r="B1413" s="2" t="s">
        <v>2121</v>
      </c>
      <c r="C1413" s="2" t="s">
        <v>37</v>
      </c>
      <c r="D1413">
        <v>27609</v>
      </c>
      <c r="E1413">
        <v>27609</v>
      </c>
      <c r="F1413">
        <v>1</v>
      </c>
      <c r="G1413" s="2" t="s">
        <v>362</v>
      </c>
      <c r="H1413" s="2" t="s">
        <v>54</v>
      </c>
      <c r="I1413" s="2" t="s">
        <v>55</v>
      </c>
      <c r="J1413" s="2" t="s">
        <v>56</v>
      </c>
      <c r="K1413">
        <v>1</v>
      </c>
      <c r="L1413" s="2" t="s">
        <v>157</v>
      </c>
      <c r="N1413">
        <v>244</v>
      </c>
      <c r="O1413">
        <v>29.28</v>
      </c>
      <c r="P1413">
        <v>0</v>
      </c>
      <c r="R1413" s="2" t="s">
        <v>58</v>
      </c>
      <c r="T1413">
        <v>0</v>
      </c>
    </row>
    <row r="1414" spans="1:21" x14ac:dyDescent="0.2">
      <c r="A1414" s="2" t="s">
        <v>92</v>
      </c>
      <c r="B1414" s="2" t="s">
        <v>2122</v>
      </c>
      <c r="C1414" s="2" t="s">
        <v>37</v>
      </c>
      <c r="D1414">
        <v>27609</v>
      </c>
      <c r="E1414">
        <v>27609</v>
      </c>
      <c r="F1414">
        <v>2</v>
      </c>
      <c r="G1414" s="2" t="s">
        <v>362</v>
      </c>
      <c r="H1414" s="2" t="s">
        <v>54</v>
      </c>
      <c r="I1414" s="2" t="s">
        <v>55</v>
      </c>
      <c r="J1414" s="2" t="s">
        <v>56</v>
      </c>
      <c r="K1414">
        <v>1</v>
      </c>
      <c r="L1414" s="2" t="s">
        <v>575</v>
      </c>
      <c r="N1414">
        <v>495</v>
      </c>
      <c r="O1414">
        <v>53.46</v>
      </c>
      <c r="P1414">
        <v>0</v>
      </c>
      <c r="R1414" s="2" t="s">
        <v>58</v>
      </c>
      <c r="T1414">
        <v>0</v>
      </c>
    </row>
    <row r="1415" spans="1:21" x14ac:dyDescent="0.2">
      <c r="A1415" s="2" t="s">
        <v>252</v>
      </c>
      <c r="B1415" s="2" t="s">
        <v>2123</v>
      </c>
      <c r="C1415" s="2" t="s">
        <v>37</v>
      </c>
      <c r="D1415">
        <v>27609</v>
      </c>
      <c r="E1415">
        <v>27609</v>
      </c>
      <c r="F1415">
        <v>2</v>
      </c>
      <c r="G1415" s="2" t="s">
        <v>362</v>
      </c>
      <c r="H1415" s="2" t="s">
        <v>54</v>
      </c>
      <c r="I1415" s="2" t="s">
        <v>55</v>
      </c>
      <c r="J1415" s="2" t="s">
        <v>56</v>
      </c>
      <c r="K1415">
        <v>1</v>
      </c>
      <c r="L1415" s="2" t="s">
        <v>575</v>
      </c>
      <c r="N1415">
        <v>645</v>
      </c>
      <c r="O1415">
        <v>69.66</v>
      </c>
      <c r="P1415">
        <v>0</v>
      </c>
      <c r="R1415" s="2" t="s">
        <v>58</v>
      </c>
      <c r="T1415">
        <v>0</v>
      </c>
    </row>
    <row r="1416" spans="1:21" x14ac:dyDescent="0.2">
      <c r="A1416" s="2" t="s">
        <v>92</v>
      </c>
      <c r="B1416" s="2" t="s">
        <v>2124</v>
      </c>
      <c r="C1416" s="2" t="s">
        <v>37</v>
      </c>
      <c r="D1416">
        <v>27615</v>
      </c>
      <c r="E1416">
        <v>27615</v>
      </c>
      <c r="F1416">
        <v>4</v>
      </c>
      <c r="G1416" s="2" t="s">
        <v>362</v>
      </c>
      <c r="H1416" s="2" t="s">
        <v>39</v>
      </c>
      <c r="I1416" s="2" t="s">
        <v>40</v>
      </c>
      <c r="J1416" s="2" t="s">
        <v>41</v>
      </c>
      <c r="K1416">
        <v>1</v>
      </c>
      <c r="L1416" s="2" t="s">
        <v>497</v>
      </c>
      <c r="M1416">
        <v>13</v>
      </c>
      <c r="N1416">
        <v>5131.82</v>
      </c>
      <c r="O1416">
        <v>615.82000000000005</v>
      </c>
      <c r="P1416">
        <v>855.31</v>
      </c>
      <c r="R1416" s="2" t="s">
        <v>43</v>
      </c>
      <c r="T1416">
        <v>0</v>
      </c>
      <c r="U1416">
        <v>11</v>
      </c>
    </row>
    <row r="1417" spans="1:21" x14ac:dyDescent="0.2">
      <c r="A1417" s="2" t="s">
        <v>102</v>
      </c>
      <c r="B1417" s="2" t="s">
        <v>2125</v>
      </c>
      <c r="C1417" s="2" t="s">
        <v>37</v>
      </c>
      <c r="D1417">
        <v>27615</v>
      </c>
      <c r="E1417">
        <v>27615</v>
      </c>
      <c r="F1417">
        <v>1</v>
      </c>
      <c r="G1417" s="2" t="s">
        <v>362</v>
      </c>
      <c r="H1417" s="2" t="s">
        <v>54</v>
      </c>
      <c r="I1417" s="2" t="s">
        <v>55</v>
      </c>
      <c r="J1417" s="2" t="s">
        <v>56</v>
      </c>
      <c r="K1417">
        <v>1</v>
      </c>
      <c r="L1417" s="2" t="s">
        <v>497</v>
      </c>
      <c r="M1417">
        <v>13</v>
      </c>
      <c r="N1417">
        <v>357.9</v>
      </c>
      <c r="O1417">
        <v>42.95</v>
      </c>
      <c r="P1417">
        <v>59.65</v>
      </c>
      <c r="R1417" s="2" t="s">
        <v>58</v>
      </c>
      <c r="T1417">
        <v>0</v>
      </c>
    </row>
    <row r="1418" spans="1:21" x14ac:dyDescent="0.2">
      <c r="A1418" s="2" t="s">
        <v>67</v>
      </c>
      <c r="B1418" s="2" t="s">
        <v>2126</v>
      </c>
      <c r="C1418" s="2" t="s">
        <v>37</v>
      </c>
      <c r="D1418">
        <v>30612</v>
      </c>
      <c r="E1418">
        <v>30612</v>
      </c>
      <c r="F1418">
        <v>5</v>
      </c>
      <c r="G1418" s="2" t="s">
        <v>2127</v>
      </c>
      <c r="H1418" s="2" t="s">
        <v>84</v>
      </c>
      <c r="I1418" s="2" t="s">
        <v>79</v>
      </c>
      <c r="J1418" s="2" t="s">
        <v>126</v>
      </c>
      <c r="K1418">
        <v>1</v>
      </c>
      <c r="L1418" s="2" t="s">
        <v>653</v>
      </c>
      <c r="M1418">
        <v>18</v>
      </c>
      <c r="N1418">
        <v>7370</v>
      </c>
      <c r="O1418">
        <v>958.1</v>
      </c>
      <c r="P1418">
        <v>1228.33</v>
      </c>
      <c r="R1418" s="2" t="s">
        <v>51</v>
      </c>
      <c r="T1418">
        <v>0</v>
      </c>
      <c r="U1418">
        <v>10</v>
      </c>
    </row>
    <row r="1419" spans="1:21" x14ac:dyDescent="0.2">
      <c r="A1419" s="2" t="s">
        <v>380</v>
      </c>
      <c r="B1419" s="2" t="s">
        <v>2128</v>
      </c>
      <c r="C1419" s="2" t="s">
        <v>37</v>
      </c>
      <c r="D1419">
        <v>31405</v>
      </c>
      <c r="E1419">
        <v>31405</v>
      </c>
      <c r="F1419">
        <v>4</v>
      </c>
      <c r="G1419" s="2" t="s">
        <v>2129</v>
      </c>
      <c r="H1419" s="2" t="s">
        <v>78</v>
      </c>
      <c r="I1419" s="2" t="s">
        <v>79</v>
      </c>
      <c r="J1419" s="2" t="s">
        <v>48</v>
      </c>
      <c r="K1419">
        <v>1</v>
      </c>
      <c r="L1419" s="2" t="s">
        <v>455</v>
      </c>
      <c r="M1419">
        <v>73</v>
      </c>
      <c r="N1419">
        <v>15879.6</v>
      </c>
      <c r="O1419">
        <v>2646.6</v>
      </c>
      <c r="P1419">
        <v>2646.6</v>
      </c>
      <c r="Q1419" s="2" t="s">
        <v>89</v>
      </c>
      <c r="R1419" s="2" t="s">
        <v>51</v>
      </c>
      <c r="T1419">
        <v>0</v>
      </c>
      <c r="U1419">
        <v>13</v>
      </c>
    </row>
    <row r="1420" spans="1:21" x14ac:dyDescent="0.2">
      <c r="A1420" s="2" t="s">
        <v>67</v>
      </c>
      <c r="B1420" s="2" t="s">
        <v>2130</v>
      </c>
      <c r="C1420" s="2" t="s">
        <v>37</v>
      </c>
      <c r="D1420">
        <v>33204</v>
      </c>
      <c r="E1420">
        <v>33204</v>
      </c>
      <c r="F1420">
        <v>4</v>
      </c>
      <c r="G1420" s="2" t="s">
        <v>45</v>
      </c>
      <c r="H1420" s="2" t="s">
        <v>54</v>
      </c>
      <c r="I1420" s="2" t="s">
        <v>55</v>
      </c>
      <c r="J1420" s="2" t="s">
        <v>56</v>
      </c>
      <c r="K1420">
        <v>1</v>
      </c>
      <c r="L1420" s="2" t="s">
        <v>438</v>
      </c>
      <c r="M1420">
        <v>13</v>
      </c>
      <c r="N1420">
        <v>1700</v>
      </c>
      <c r="O1420">
        <v>204</v>
      </c>
      <c r="P1420">
        <v>283.33</v>
      </c>
      <c r="R1420" s="2" t="s">
        <v>58</v>
      </c>
      <c r="T1420">
        <v>0</v>
      </c>
    </row>
    <row r="1421" spans="1:21" x14ac:dyDescent="0.2">
      <c r="A1421" s="2" t="s">
        <v>160</v>
      </c>
      <c r="B1421" s="2" t="s">
        <v>2131</v>
      </c>
      <c r="C1421" s="2" t="s">
        <v>37</v>
      </c>
      <c r="D1421">
        <v>33204</v>
      </c>
      <c r="E1421">
        <v>33204</v>
      </c>
      <c r="F1421">
        <v>4</v>
      </c>
      <c r="G1421" s="2" t="s">
        <v>45</v>
      </c>
      <c r="H1421" s="2" t="s">
        <v>84</v>
      </c>
      <c r="I1421" s="2" t="s">
        <v>85</v>
      </c>
      <c r="J1421" s="2" t="s">
        <v>86</v>
      </c>
      <c r="K1421">
        <v>1</v>
      </c>
      <c r="L1421" s="2" t="s">
        <v>438</v>
      </c>
      <c r="M1421">
        <v>13</v>
      </c>
      <c r="N1421">
        <v>7700</v>
      </c>
      <c r="O1421">
        <v>924</v>
      </c>
      <c r="P1421">
        <v>1283.33</v>
      </c>
      <c r="R1421" s="2" t="s">
        <v>75</v>
      </c>
      <c r="T1421">
        <v>0</v>
      </c>
    </row>
    <row r="1422" spans="1:21" x14ac:dyDescent="0.2">
      <c r="A1422" s="2" t="s">
        <v>57</v>
      </c>
      <c r="B1422" s="2" t="s">
        <v>2132</v>
      </c>
      <c r="C1422" s="2" t="s">
        <v>37</v>
      </c>
      <c r="D1422">
        <v>33619</v>
      </c>
      <c r="E1422">
        <v>33619</v>
      </c>
      <c r="F1422">
        <v>4</v>
      </c>
      <c r="G1422" s="2" t="s">
        <v>897</v>
      </c>
      <c r="H1422" s="2" t="s">
        <v>46</v>
      </c>
      <c r="I1422" s="2" t="s">
        <v>47</v>
      </c>
      <c r="J1422" s="2" t="s">
        <v>48</v>
      </c>
      <c r="K1422">
        <v>1</v>
      </c>
      <c r="L1422" s="2" t="s">
        <v>465</v>
      </c>
      <c r="M1422">
        <v>24</v>
      </c>
      <c r="N1422">
        <v>1053.9000000000001</v>
      </c>
      <c r="O1422">
        <v>113.82</v>
      </c>
      <c r="P1422">
        <v>175.65</v>
      </c>
      <c r="Q1422" s="2" t="s">
        <v>123</v>
      </c>
      <c r="R1422" s="2" t="s">
        <v>75</v>
      </c>
      <c r="T1422">
        <v>0</v>
      </c>
    </row>
    <row r="1423" spans="1:21" x14ac:dyDescent="0.2">
      <c r="A1423" s="2" t="s">
        <v>102</v>
      </c>
      <c r="B1423" s="2" t="s">
        <v>2133</v>
      </c>
      <c r="C1423" s="2" t="s">
        <v>37</v>
      </c>
      <c r="D1423">
        <v>33619</v>
      </c>
      <c r="E1423">
        <v>33619</v>
      </c>
      <c r="F1423">
        <v>0</v>
      </c>
      <c r="G1423" s="2" t="s">
        <v>897</v>
      </c>
      <c r="H1423" s="2" t="s">
        <v>54</v>
      </c>
      <c r="I1423" s="2" t="s">
        <v>55</v>
      </c>
      <c r="J1423" s="2" t="s">
        <v>56</v>
      </c>
      <c r="K1423">
        <v>1</v>
      </c>
      <c r="L1423" s="2" t="s">
        <v>500</v>
      </c>
      <c r="M1423">
        <v>24</v>
      </c>
      <c r="N1423">
        <v>642.6</v>
      </c>
      <c r="O1423">
        <v>69.400000000000006</v>
      </c>
      <c r="P1423">
        <v>107.1</v>
      </c>
      <c r="R1423" s="2" t="s">
        <v>58</v>
      </c>
      <c r="T1423">
        <v>0</v>
      </c>
    </row>
    <row r="1424" spans="1:21" x14ac:dyDescent="0.2">
      <c r="A1424" s="2" t="s">
        <v>64</v>
      </c>
      <c r="B1424" s="2" t="s">
        <v>2134</v>
      </c>
      <c r="C1424" s="2" t="s">
        <v>37</v>
      </c>
      <c r="D1424">
        <v>33619</v>
      </c>
      <c r="E1424">
        <v>33619</v>
      </c>
      <c r="F1424">
        <v>1</v>
      </c>
      <c r="G1424" s="2" t="s">
        <v>897</v>
      </c>
      <c r="H1424" s="2" t="s">
        <v>54</v>
      </c>
      <c r="I1424" s="2" t="s">
        <v>55</v>
      </c>
      <c r="J1424" s="2" t="s">
        <v>56</v>
      </c>
      <c r="K1424">
        <v>1</v>
      </c>
      <c r="L1424" s="2" t="s">
        <v>160</v>
      </c>
      <c r="M1424">
        <v>13</v>
      </c>
      <c r="N1424">
        <v>178</v>
      </c>
      <c r="O1424">
        <v>21.36</v>
      </c>
      <c r="P1424">
        <v>29.67</v>
      </c>
      <c r="R1424" s="2" t="s">
        <v>58</v>
      </c>
      <c r="T1424">
        <v>0</v>
      </c>
    </row>
    <row r="1425" spans="1:21" x14ac:dyDescent="0.2">
      <c r="A1425" s="2" t="s">
        <v>50</v>
      </c>
      <c r="B1425" s="2" t="s">
        <v>2135</v>
      </c>
      <c r="C1425" s="2" t="s">
        <v>37</v>
      </c>
      <c r="D1425">
        <v>33619</v>
      </c>
      <c r="E1425">
        <v>33619</v>
      </c>
      <c r="F1425">
        <v>1</v>
      </c>
      <c r="G1425" s="2" t="s">
        <v>897</v>
      </c>
      <c r="H1425" s="2" t="s">
        <v>54</v>
      </c>
      <c r="I1425" s="2" t="s">
        <v>55</v>
      </c>
      <c r="J1425" s="2" t="s">
        <v>56</v>
      </c>
      <c r="K1425">
        <v>1</v>
      </c>
      <c r="L1425" s="2" t="s">
        <v>1538</v>
      </c>
      <c r="M1425">
        <v>13</v>
      </c>
      <c r="N1425">
        <v>629.6</v>
      </c>
      <c r="O1425">
        <v>75.55</v>
      </c>
      <c r="P1425">
        <v>104.93</v>
      </c>
      <c r="R1425" s="2" t="s">
        <v>58</v>
      </c>
      <c r="T1425">
        <v>0</v>
      </c>
    </row>
    <row r="1426" spans="1:21" x14ac:dyDescent="0.2">
      <c r="A1426" s="2" t="s">
        <v>304</v>
      </c>
      <c r="B1426" s="2" t="s">
        <v>2136</v>
      </c>
      <c r="C1426" s="2" t="s">
        <v>37</v>
      </c>
      <c r="D1426">
        <v>33722</v>
      </c>
      <c r="E1426">
        <v>33722</v>
      </c>
      <c r="F1426">
        <v>1</v>
      </c>
      <c r="G1426" s="2" t="s">
        <v>2137</v>
      </c>
      <c r="H1426" s="2" t="s">
        <v>84</v>
      </c>
      <c r="I1426" s="2" t="s">
        <v>79</v>
      </c>
      <c r="J1426" s="2" t="s">
        <v>126</v>
      </c>
      <c r="K1426">
        <v>1</v>
      </c>
      <c r="L1426" s="2" t="s">
        <v>208</v>
      </c>
      <c r="M1426">
        <v>13</v>
      </c>
      <c r="N1426">
        <v>11470</v>
      </c>
      <c r="O1426">
        <v>1376.4</v>
      </c>
      <c r="P1426">
        <v>1911.66</v>
      </c>
      <c r="Q1426" s="2" t="s">
        <v>89</v>
      </c>
      <c r="R1426" s="2" t="s">
        <v>51</v>
      </c>
      <c r="S1426">
        <v>1</v>
      </c>
      <c r="T1426">
        <v>1</v>
      </c>
      <c r="U1426">
        <v>10</v>
      </c>
    </row>
    <row r="1427" spans="1:21" x14ac:dyDescent="0.2">
      <c r="A1427" s="2" t="s">
        <v>304</v>
      </c>
      <c r="B1427" s="2" t="s">
        <v>2138</v>
      </c>
      <c r="C1427" s="2" t="s">
        <v>37</v>
      </c>
      <c r="D1427">
        <v>33799</v>
      </c>
      <c r="E1427">
        <v>33799</v>
      </c>
      <c r="F1427">
        <v>4</v>
      </c>
      <c r="G1427" s="2" t="s">
        <v>2139</v>
      </c>
      <c r="H1427" s="2" t="s">
        <v>84</v>
      </c>
      <c r="I1427" s="2" t="s">
        <v>79</v>
      </c>
      <c r="J1427" s="2" t="s">
        <v>126</v>
      </c>
      <c r="K1427">
        <v>1</v>
      </c>
      <c r="L1427" s="2" t="s">
        <v>438</v>
      </c>
      <c r="M1427">
        <v>13</v>
      </c>
      <c r="N1427">
        <v>10800</v>
      </c>
      <c r="O1427">
        <v>1296</v>
      </c>
      <c r="P1427">
        <v>1800</v>
      </c>
      <c r="Q1427" s="2" t="s">
        <v>157</v>
      </c>
      <c r="R1427" s="2" t="s">
        <v>51</v>
      </c>
      <c r="S1427">
        <v>1</v>
      </c>
      <c r="T1427">
        <v>1</v>
      </c>
      <c r="U1427">
        <v>10</v>
      </c>
    </row>
    <row r="1428" spans="1:21" x14ac:dyDescent="0.2">
      <c r="A1428" s="2" t="s">
        <v>50</v>
      </c>
      <c r="B1428" s="2" t="s">
        <v>2140</v>
      </c>
      <c r="C1428" s="2" t="s">
        <v>37</v>
      </c>
      <c r="D1428">
        <v>33801</v>
      </c>
      <c r="E1428">
        <v>33801</v>
      </c>
      <c r="F1428">
        <v>4</v>
      </c>
      <c r="G1428" s="2" t="s">
        <v>479</v>
      </c>
      <c r="H1428" s="2" t="s">
        <v>84</v>
      </c>
      <c r="I1428" s="2" t="s">
        <v>79</v>
      </c>
      <c r="J1428" s="2" t="s">
        <v>126</v>
      </c>
      <c r="K1428">
        <v>1</v>
      </c>
      <c r="L1428" s="2" t="s">
        <v>286</v>
      </c>
      <c r="M1428">
        <v>13</v>
      </c>
      <c r="N1428">
        <v>14100</v>
      </c>
      <c r="O1428">
        <v>1692</v>
      </c>
      <c r="P1428">
        <v>2350</v>
      </c>
      <c r="Q1428" s="2" t="s">
        <v>123</v>
      </c>
      <c r="R1428" s="2" t="s">
        <v>51</v>
      </c>
      <c r="S1428">
        <v>1</v>
      </c>
      <c r="T1428">
        <v>1</v>
      </c>
      <c r="U1428">
        <v>10</v>
      </c>
    </row>
    <row r="1429" spans="1:21" x14ac:dyDescent="0.2">
      <c r="A1429" s="2" t="s">
        <v>50</v>
      </c>
      <c r="B1429" s="2" t="s">
        <v>2141</v>
      </c>
      <c r="C1429" s="2" t="s">
        <v>37</v>
      </c>
      <c r="D1429">
        <v>33801</v>
      </c>
      <c r="E1429">
        <v>33801</v>
      </c>
      <c r="F1429">
        <v>4</v>
      </c>
      <c r="G1429" s="2" t="s">
        <v>479</v>
      </c>
      <c r="H1429" s="2" t="s">
        <v>84</v>
      </c>
      <c r="I1429" s="2" t="s">
        <v>85</v>
      </c>
      <c r="J1429" s="2" t="s">
        <v>86</v>
      </c>
      <c r="K1429">
        <v>1</v>
      </c>
      <c r="L1429" s="2" t="s">
        <v>575</v>
      </c>
      <c r="M1429">
        <v>13</v>
      </c>
      <c r="N1429">
        <v>19890</v>
      </c>
      <c r="O1429">
        <v>2386.8000000000002</v>
      </c>
      <c r="P1429">
        <v>3315</v>
      </c>
      <c r="R1429" s="2" t="s">
        <v>75</v>
      </c>
      <c r="T1429">
        <v>0</v>
      </c>
    </row>
    <row r="1430" spans="1:21" x14ac:dyDescent="0.2">
      <c r="A1430" s="2" t="s">
        <v>217</v>
      </c>
      <c r="B1430" s="2" t="s">
        <v>2142</v>
      </c>
      <c r="C1430" s="2" t="s">
        <v>37</v>
      </c>
      <c r="D1430">
        <v>33801</v>
      </c>
      <c r="E1430">
        <v>33801</v>
      </c>
      <c r="F1430">
        <v>4</v>
      </c>
      <c r="G1430" s="2" t="s">
        <v>479</v>
      </c>
      <c r="H1430" s="2" t="s">
        <v>54</v>
      </c>
      <c r="I1430" s="2" t="s">
        <v>55</v>
      </c>
      <c r="J1430" s="2" t="s">
        <v>56</v>
      </c>
      <c r="K1430">
        <v>1</v>
      </c>
      <c r="L1430" s="2" t="s">
        <v>1457</v>
      </c>
      <c r="M1430">
        <v>13</v>
      </c>
      <c r="N1430">
        <v>11700</v>
      </c>
      <c r="O1430">
        <v>1404</v>
      </c>
      <c r="P1430">
        <v>1950</v>
      </c>
      <c r="R1430" s="2" t="s">
        <v>58</v>
      </c>
      <c r="T1430">
        <v>0</v>
      </c>
    </row>
    <row r="1431" spans="1:21" x14ac:dyDescent="0.2">
      <c r="A1431" s="2" t="s">
        <v>497</v>
      </c>
      <c r="B1431" s="2" t="s">
        <v>2143</v>
      </c>
      <c r="C1431" s="2" t="s">
        <v>37</v>
      </c>
      <c r="D1431">
        <v>33801</v>
      </c>
      <c r="E1431">
        <v>33801</v>
      </c>
      <c r="F1431">
        <v>4</v>
      </c>
      <c r="G1431" s="2" t="s">
        <v>479</v>
      </c>
      <c r="H1431" s="2" t="s">
        <v>46</v>
      </c>
      <c r="I1431" s="2" t="s">
        <v>47</v>
      </c>
      <c r="J1431" s="2" t="s">
        <v>48</v>
      </c>
      <c r="K1431">
        <v>1</v>
      </c>
      <c r="L1431" s="2" t="s">
        <v>514</v>
      </c>
      <c r="M1431">
        <v>13</v>
      </c>
      <c r="N1431">
        <v>2340</v>
      </c>
      <c r="O1431">
        <v>280.8</v>
      </c>
      <c r="P1431">
        <v>390</v>
      </c>
      <c r="Q1431" s="2" t="s">
        <v>123</v>
      </c>
      <c r="R1431" s="2" t="s">
        <v>75</v>
      </c>
      <c r="T1431">
        <v>0</v>
      </c>
    </row>
    <row r="1432" spans="1:21" x14ac:dyDescent="0.2">
      <c r="A1432" s="2" t="s">
        <v>50</v>
      </c>
      <c r="B1432" s="2" t="s">
        <v>2144</v>
      </c>
      <c r="C1432" s="2" t="s">
        <v>37</v>
      </c>
      <c r="D1432">
        <v>33803</v>
      </c>
      <c r="E1432">
        <v>33803</v>
      </c>
      <c r="F1432">
        <v>4</v>
      </c>
      <c r="G1432" s="2" t="s">
        <v>621</v>
      </c>
      <c r="H1432" s="2" t="s">
        <v>84</v>
      </c>
      <c r="I1432" s="2" t="s">
        <v>85</v>
      </c>
      <c r="J1432" s="2" t="s">
        <v>86</v>
      </c>
      <c r="K1432">
        <v>1</v>
      </c>
      <c r="L1432" s="2" t="s">
        <v>803</v>
      </c>
      <c r="M1432">
        <v>13</v>
      </c>
      <c r="N1432">
        <v>3620</v>
      </c>
      <c r="O1432">
        <v>434.4</v>
      </c>
      <c r="P1432">
        <v>603.33000000000004</v>
      </c>
      <c r="R1432" s="2" t="s">
        <v>75</v>
      </c>
      <c r="T1432">
        <v>0</v>
      </c>
    </row>
    <row r="1433" spans="1:21" x14ac:dyDescent="0.2">
      <c r="A1433" s="2" t="s">
        <v>217</v>
      </c>
      <c r="B1433" s="2" t="s">
        <v>2145</v>
      </c>
      <c r="C1433" s="2" t="s">
        <v>37</v>
      </c>
      <c r="D1433">
        <v>33804</v>
      </c>
      <c r="E1433">
        <v>33804</v>
      </c>
      <c r="F1433">
        <v>4</v>
      </c>
      <c r="G1433" s="2" t="s">
        <v>69</v>
      </c>
      <c r="H1433" s="2" t="s">
        <v>84</v>
      </c>
      <c r="I1433" s="2" t="s">
        <v>79</v>
      </c>
      <c r="J1433" s="2" t="s">
        <v>126</v>
      </c>
      <c r="K1433">
        <v>1</v>
      </c>
      <c r="L1433" s="2" t="s">
        <v>141</v>
      </c>
      <c r="M1433">
        <v>13</v>
      </c>
      <c r="N1433">
        <v>5550</v>
      </c>
      <c r="O1433">
        <v>666</v>
      </c>
      <c r="P1433">
        <v>925</v>
      </c>
      <c r="Q1433" s="2" t="s">
        <v>123</v>
      </c>
      <c r="R1433" s="2" t="s">
        <v>51</v>
      </c>
      <c r="S1433">
        <v>1</v>
      </c>
      <c r="T1433">
        <v>1</v>
      </c>
      <c r="U1433">
        <v>10</v>
      </c>
    </row>
    <row r="1434" spans="1:21" x14ac:dyDescent="0.2">
      <c r="A1434" s="2" t="s">
        <v>217</v>
      </c>
      <c r="B1434" s="2" t="s">
        <v>2146</v>
      </c>
      <c r="C1434" s="2" t="s">
        <v>37</v>
      </c>
      <c r="D1434">
        <v>33804</v>
      </c>
      <c r="E1434">
        <v>33804</v>
      </c>
      <c r="F1434">
        <v>4</v>
      </c>
      <c r="G1434" s="2" t="s">
        <v>69</v>
      </c>
      <c r="H1434" s="2" t="s">
        <v>84</v>
      </c>
      <c r="I1434" s="2" t="s">
        <v>79</v>
      </c>
      <c r="J1434" s="2" t="s">
        <v>126</v>
      </c>
      <c r="K1434">
        <v>1</v>
      </c>
      <c r="L1434" s="2" t="s">
        <v>380</v>
      </c>
      <c r="M1434">
        <v>15</v>
      </c>
      <c r="N1434">
        <v>30750</v>
      </c>
      <c r="O1434">
        <v>5125</v>
      </c>
      <c r="P1434">
        <v>5125</v>
      </c>
      <c r="Q1434" s="2" t="s">
        <v>89</v>
      </c>
      <c r="R1434" s="2" t="s">
        <v>51</v>
      </c>
      <c r="S1434">
        <v>1</v>
      </c>
      <c r="T1434">
        <v>1</v>
      </c>
      <c r="U1434">
        <v>10</v>
      </c>
    </row>
    <row r="1435" spans="1:21" x14ac:dyDescent="0.2">
      <c r="A1435" s="2" t="s">
        <v>67</v>
      </c>
      <c r="B1435" s="2" t="s">
        <v>2147</v>
      </c>
      <c r="C1435" s="2" t="s">
        <v>37</v>
      </c>
      <c r="D1435">
        <v>33804</v>
      </c>
      <c r="E1435">
        <v>33804</v>
      </c>
      <c r="F1435">
        <v>4</v>
      </c>
      <c r="G1435" s="2" t="s">
        <v>69</v>
      </c>
      <c r="H1435" s="2" t="s">
        <v>84</v>
      </c>
      <c r="I1435" s="2" t="s">
        <v>85</v>
      </c>
      <c r="J1435" s="2" t="s">
        <v>86</v>
      </c>
      <c r="K1435">
        <v>1</v>
      </c>
      <c r="L1435" s="2" t="s">
        <v>438</v>
      </c>
      <c r="M1435">
        <v>13</v>
      </c>
      <c r="N1435">
        <v>7900</v>
      </c>
      <c r="O1435">
        <v>948</v>
      </c>
      <c r="P1435">
        <v>1316.67</v>
      </c>
      <c r="R1435" s="2" t="s">
        <v>75</v>
      </c>
      <c r="T1435">
        <v>0</v>
      </c>
    </row>
    <row r="1436" spans="1:21" x14ac:dyDescent="0.2">
      <c r="A1436" s="2" t="s">
        <v>64</v>
      </c>
      <c r="B1436" s="2" t="s">
        <v>2148</v>
      </c>
      <c r="C1436" s="2" t="s">
        <v>37</v>
      </c>
      <c r="D1436">
        <v>33804</v>
      </c>
      <c r="E1436">
        <v>33804</v>
      </c>
      <c r="F1436">
        <v>4</v>
      </c>
      <c r="G1436" s="2" t="s">
        <v>69</v>
      </c>
      <c r="H1436" s="2" t="s">
        <v>54</v>
      </c>
      <c r="I1436" s="2" t="s">
        <v>55</v>
      </c>
      <c r="J1436" s="2" t="s">
        <v>56</v>
      </c>
      <c r="K1436">
        <v>1</v>
      </c>
      <c r="L1436" s="2" t="s">
        <v>398</v>
      </c>
      <c r="M1436">
        <v>13</v>
      </c>
      <c r="N1436">
        <v>4655</v>
      </c>
      <c r="O1436">
        <v>558.6</v>
      </c>
      <c r="P1436">
        <v>775.83</v>
      </c>
      <c r="R1436" s="2" t="s">
        <v>58</v>
      </c>
      <c r="T1436">
        <v>0</v>
      </c>
    </row>
    <row r="1437" spans="1:21" x14ac:dyDescent="0.2">
      <c r="A1437" s="2" t="s">
        <v>92</v>
      </c>
      <c r="B1437" s="2" t="s">
        <v>2149</v>
      </c>
      <c r="C1437" s="2" t="s">
        <v>37</v>
      </c>
      <c r="D1437">
        <v>33806</v>
      </c>
      <c r="E1437">
        <v>33806</v>
      </c>
      <c r="F1437">
        <v>4</v>
      </c>
      <c r="G1437" s="2" t="s">
        <v>451</v>
      </c>
      <c r="H1437" s="2" t="s">
        <v>54</v>
      </c>
      <c r="I1437" s="2" t="s">
        <v>55</v>
      </c>
      <c r="J1437" s="2" t="s">
        <v>56</v>
      </c>
      <c r="K1437">
        <v>1</v>
      </c>
      <c r="L1437" s="2" t="s">
        <v>438</v>
      </c>
      <c r="M1437">
        <v>13</v>
      </c>
      <c r="N1437">
        <v>300</v>
      </c>
      <c r="O1437">
        <v>36</v>
      </c>
      <c r="P1437">
        <v>50</v>
      </c>
      <c r="R1437" s="2" t="s">
        <v>58</v>
      </c>
      <c r="T1437">
        <v>0</v>
      </c>
    </row>
    <row r="1438" spans="1:21" x14ac:dyDescent="0.2">
      <c r="A1438" s="2" t="s">
        <v>160</v>
      </c>
      <c r="B1438" s="2" t="s">
        <v>2150</v>
      </c>
      <c r="C1438" s="2" t="s">
        <v>37</v>
      </c>
      <c r="D1438">
        <v>33807</v>
      </c>
      <c r="E1438">
        <v>33807</v>
      </c>
      <c r="F1438">
        <v>4</v>
      </c>
      <c r="G1438" s="2" t="s">
        <v>159</v>
      </c>
      <c r="H1438" s="2" t="s">
        <v>54</v>
      </c>
      <c r="I1438" s="2" t="s">
        <v>55</v>
      </c>
      <c r="J1438" s="2" t="s">
        <v>56</v>
      </c>
      <c r="K1438">
        <v>1</v>
      </c>
      <c r="L1438" s="2" t="s">
        <v>2151</v>
      </c>
      <c r="M1438">
        <v>13</v>
      </c>
      <c r="N1438">
        <v>14350</v>
      </c>
      <c r="O1438">
        <v>1722</v>
      </c>
      <c r="P1438">
        <v>2391.66</v>
      </c>
      <c r="R1438" s="2" t="s">
        <v>58</v>
      </c>
      <c r="T1438">
        <v>0</v>
      </c>
    </row>
    <row r="1439" spans="1:21" x14ac:dyDescent="0.2">
      <c r="A1439" s="2" t="s">
        <v>50</v>
      </c>
      <c r="B1439" s="2" t="s">
        <v>2152</v>
      </c>
      <c r="C1439" s="2" t="s">
        <v>37</v>
      </c>
      <c r="D1439">
        <v>33808</v>
      </c>
      <c r="E1439">
        <v>33808</v>
      </c>
      <c r="F1439">
        <v>4</v>
      </c>
      <c r="G1439" s="2" t="s">
        <v>2153</v>
      </c>
      <c r="H1439" s="2" t="s">
        <v>54</v>
      </c>
      <c r="I1439" s="2" t="s">
        <v>55</v>
      </c>
      <c r="J1439" s="2" t="s">
        <v>56</v>
      </c>
      <c r="K1439">
        <v>1</v>
      </c>
      <c r="L1439" s="2" t="s">
        <v>380</v>
      </c>
      <c r="M1439">
        <v>13</v>
      </c>
      <c r="N1439">
        <v>31300</v>
      </c>
      <c r="O1439">
        <v>3756</v>
      </c>
      <c r="P1439">
        <v>5216.67</v>
      </c>
      <c r="R1439" s="2" t="s">
        <v>58</v>
      </c>
      <c r="T1439">
        <v>0</v>
      </c>
    </row>
    <row r="1440" spans="1:21" x14ac:dyDescent="0.2">
      <c r="A1440" s="2" t="s">
        <v>67</v>
      </c>
      <c r="B1440" s="2" t="s">
        <v>2154</v>
      </c>
      <c r="C1440" s="2" t="s">
        <v>37</v>
      </c>
      <c r="D1440">
        <v>33810</v>
      </c>
      <c r="E1440">
        <v>33810</v>
      </c>
      <c r="F1440">
        <v>4</v>
      </c>
      <c r="G1440" s="2" t="s">
        <v>932</v>
      </c>
      <c r="H1440" s="2" t="s">
        <v>84</v>
      </c>
      <c r="I1440" s="2" t="s">
        <v>79</v>
      </c>
      <c r="J1440" s="2" t="s">
        <v>126</v>
      </c>
      <c r="K1440">
        <v>1</v>
      </c>
      <c r="L1440" s="2" t="s">
        <v>141</v>
      </c>
      <c r="M1440">
        <v>13</v>
      </c>
      <c r="N1440">
        <v>7100</v>
      </c>
      <c r="O1440">
        <v>852</v>
      </c>
      <c r="P1440">
        <v>1183.33</v>
      </c>
      <c r="Q1440" s="2" t="s">
        <v>157</v>
      </c>
      <c r="R1440" s="2" t="s">
        <v>51</v>
      </c>
      <c r="S1440">
        <v>1</v>
      </c>
      <c r="T1440">
        <v>1</v>
      </c>
      <c r="U1440">
        <v>10</v>
      </c>
    </row>
    <row r="1441" spans="1:21" x14ac:dyDescent="0.2">
      <c r="A1441" s="2" t="s">
        <v>57</v>
      </c>
      <c r="B1441" s="2" t="s">
        <v>2155</v>
      </c>
      <c r="C1441" s="2" t="s">
        <v>37</v>
      </c>
      <c r="D1441">
        <v>33811</v>
      </c>
      <c r="E1441">
        <v>33811</v>
      </c>
      <c r="F1441">
        <v>4</v>
      </c>
      <c r="G1441" s="2" t="s">
        <v>2156</v>
      </c>
      <c r="H1441" s="2" t="s">
        <v>84</v>
      </c>
      <c r="I1441" s="2" t="s">
        <v>79</v>
      </c>
      <c r="J1441" s="2" t="s">
        <v>126</v>
      </c>
      <c r="K1441">
        <v>1</v>
      </c>
      <c r="L1441" s="2" t="s">
        <v>252</v>
      </c>
      <c r="M1441">
        <v>15</v>
      </c>
      <c r="N1441">
        <v>17010</v>
      </c>
      <c r="O1441">
        <v>2835</v>
      </c>
      <c r="P1441">
        <v>2835</v>
      </c>
      <c r="Q1441" s="2" t="s">
        <v>157</v>
      </c>
      <c r="R1441" s="2" t="s">
        <v>51</v>
      </c>
      <c r="S1441">
        <v>1</v>
      </c>
      <c r="T1441">
        <v>1</v>
      </c>
      <c r="U1441">
        <v>10</v>
      </c>
    </row>
    <row r="1442" spans="1:21" x14ac:dyDescent="0.2">
      <c r="A1442" s="2" t="s">
        <v>160</v>
      </c>
      <c r="B1442" s="2" t="s">
        <v>2157</v>
      </c>
      <c r="C1442" s="2" t="s">
        <v>37</v>
      </c>
      <c r="D1442">
        <v>34025</v>
      </c>
      <c r="E1442">
        <v>34025</v>
      </c>
      <c r="F1442">
        <v>4</v>
      </c>
      <c r="G1442" s="2" t="s">
        <v>2158</v>
      </c>
      <c r="H1442" s="2" t="s">
        <v>54</v>
      </c>
      <c r="I1442" s="2" t="s">
        <v>55</v>
      </c>
      <c r="J1442" s="2" t="s">
        <v>56</v>
      </c>
      <c r="K1442">
        <v>1</v>
      </c>
      <c r="L1442" s="2" t="s">
        <v>208</v>
      </c>
      <c r="M1442">
        <v>13</v>
      </c>
      <c r="N1442">
        <v>604.98</v>
      </c>
      <c r="O1442">
        <v>72.599999999999994</v>
      </c>
      <c r="P1442">
        <v>100.83</v>
      </c>
      <c r="R1442" s="2" t="s">
        <v>58</v>
      </c>
      <c r="T1442">
        <v>0</v>
      </c>
    </row>
    <row r="1443" spans="1:21" x14ac:dyDescent="0.2">
      <c r="A1443" s="2" t="s">
        <v>160</v>
      </c>
      <c r="B1443" s="2" t="s">
        <v>2159</v>
      </c>
      <c r="C1443" s="2" t="s">
        <v>37</v>
      </c>
      <c r="D1443">
        <v>34915</v>
      </c>
      <c r="E1443">
        <v>20813</v>
      </c>
      <c r="F1443">
        <v>4</v>
      </c>
      <c r="G1443" s="2" t="s">
        <v>2160</v>
      </c>
      <c r="H1443" s="2" t="s">
        <v>54</v>
      </c>
      <c r="I1443" s="2" t="s">
        <v>55</v>
      </c>
      <c r="J1443" s="2" t="s">
        <v>56</v>
      </c>
      <c r="K1443">
        <v>1</v>
      </c>
      <c r="L1443" s="2" t="s">
        <v>217</v>
      </c>
      <c r="M1443">
        <v>13</v>
      </c>
      <c r="N1443">
        <v>537.87</v>
      </c>
      <c r="O1443">
        <v>64.540000000000006</v>
      </c>
      <c r="P1443">
        <v>89.65</v>
      </c>
      <c r="R1443" s="2" t="s">
        <v>58</v>
      </c>
      <c r="T1443">
        <v>0</v>
      </c>
    </row>
    <row r="1444" spans="1:21" x14ac:dyDescent="0.2">
      <c r="A1444" s="2" t="s">
        <v>217</v>
      </c>
      <c r="B1444" s="2" t="s">
        <v>2161</v>
      </c>
      <c r="C1444" s="2" t="s">
        <v>37</v>
      </c>
      <c r="D1444">
        <v>34915</v>
      </c>
      <c r="E1444">
        <v>20813</v>
      </c>
      <c r="F1444">
        <v>4</v>
      </c>
      <c r="G1444" s="2" t="s">
        <v>2160</v>
      </c>
      <c r="H1444" s="2" t="s">
        <v>54</v>
      </c>
      <c r="I1444" s="2" t="s">
        <v>55</v>
      </c>
      <c r="J1444" s="2" t="s">
        <v>56</v>
      </c>
      <c r="K1444">
        <v>1</v>
      </c>
      <c r="L1444" s="2" t="s">
        <v>380</v>
      </c>
      <c r="M1444">
        <v>13</v>
      </c>
      <c r="N1444">
        <v>330.71</v>
      </c>
      <c r="O1444">
        <v>39.69</v>
      </c>
      <c r="P1444">
        <v>55.12</v>
      </c>
      <c r="R1444" s="2" t="s">
        <v>58</v>
      </c>
      <c r="T1444">
        <v>0</v>
      </c>
    </row>
    <row r="1445" spans="1:21" x14ac:dyDescent="0.2">
      <c r="A1445" s="2" t="s">
        <v>497</v>
      </c>
      <c r="B1445" s="2" t="s">
        <v>2162</v>
      </c>
      <c r="C1445" s="2" t="s">
        <v>37</v>
      </c>
      <c r="D1445">
        <v>34915</v>
      </c>
      <c r="E1445">
        <v>22881</v>
      </c>
      <c r="F1445">
        <v>4</v>
      </c>
      <c r="G1445" s="2" t="s">
        <v>2163</v>
      </c>
      <c r="H1445" s="2" t="s">
        <v>84</v>
      </c>
      <c r="I1445" s="2" t="s">
        <v>79</v>
      </c>
      <c r="J1445" s="2" t="s">
        <v>126</v>
      </c>
      <c r="K1445">
        <v>1</v>
      </c>
      <c r="L1445" s="2" t="s">
        <v>497</v>
      </c>
      <c r="M1445">
        <v>13</v>
      </c>
      <c r="N1445">
        <v>919</v>
      </c>
      <c r="O1445">
        <v>110.28</v>
      </c>
      <c r="P1445">
        <v>153.16999999999999</v>
      </c>
      <c r="Q1445" s="2" t="s">
        <v>89</v>
      </c>
      <c r="R1445" s="2" t="s">
        <v>75</v>
      </c>
      <c r="S1445">
        <v>1</v>
      </c>
      <c r="T1445">
        <v>1</v>
      </c>
      <c r="U1445">
        <v>10</v>
      </c>
    </row>
    <row r="1446" spans="1:21" x14ac:dyDescent="0.2">
      <c r="A1446" s="2" t="s">
        <v>102</v>
      </c>
      <c r="B1446" s="2" t="s">
        <v>2164</v>
      </c>
      <c r="C1446" s="2" t="s">
        <v>37</v>
      </c>
      <c r="D1446">
        <v>34915</v>
      </c>
      <c r="E1446">
        <v>22931</v>
      </c>
      <c r="F1446">
        <v>6</v>
      </c>
      <c r="G1446" s="2" t="s">
        <v>2165</v>
      </c>
      <c r="H1446" s="2" t="s">
        <v>54</v>
      </c>
      <c r="I1446" s="2" t="s">
        <v>55</v>
      </c>
      <c r="J1446" s="2" t="s">
        <v>56</v>
      </c>
      <c r="K1446">
        <v>1</v>
      </c>
      <c r="L1446" s="2" t="s">
        <v>803</v>
      </c>
      <c r="M1446">
        <v>13</v>
      </c>
      <c r="N1446">
        <v>259</v>
      </c>
      <c r="O1446">
        <v>31.08</v>
      </c>
      <c r="P1446">
        <v>43.17</v>
      </c>
      <c r="R1446" s="2" t="s">
        <v>58</v>
      </c>
      <c r="T1446">
        <v>0</v>
      </c>
    </row>
    <row r="1447" spans="1:21" x14ac:dyDescent="0.2">
      <c r="A1447" s="2" t="s">
        <v>421</v>
      </c>
      <c r="B1447" s="2" t="s">
        <v>2166</v>
      </c>
      <c r="C1447" s="2" t="s">
        <v>37</v>
      </c>
      <c r="D1447">
        <v>34915</v>
      </c>
      <c r="E1447">
        <v>22938</v>
      </c>
      <c r="F1447">
        <v>4</v>
      </c>
      <c r="G1447" s="2" t="s">
        <v>2167</v>
      </c>
      <c r="H1447" s="2" t="s">
        <v>54</v>
      </c>
      <c r="I1447" s="2" t="s">
        <v>55</v>
      </c>
      <c r="J1447" s="2" t="s">
        <v>56</v>
      </c>
      <c r="K1447">
        <v>1</v>
      </c>
      <c r="L1447" s="2" t="s">
        <v>160</v>
      </c>
      <c r="M1447">
        <v>13</v>
      </c>
      <c r="N1447">
        <v>2907.93</v>
      </c>
      <c r="O1447">
        <v>348.95</v>
      </c>
      <c r="P1447">
        <v>484.65</v>
      </c>
      <c r="R1447" s="2" t="s">
        <v>58</v>
      </c>
      <c r="T1447">
        <v>0</v>
      </c>
    </row>
    <row r="1448" spans="1:21" x14ac:dyDescent="0.2">
      <c r="A1448" s="2" t="s">
        <v>57</v>
      </c>
      <c r="B1448" s="2" t="s">
        <v>2168</v>
      </c>
      <c r="C1448" s="2" t="s">
        <v>37</v>
      </c>
      <c r="D1448">
        <v>34915</v>
      </c>
      <c r="E1448">
        <v>22943</v>
      </c>
      <c r="F1448">
        <v>4</v>
      </c>
      <c r="G1448" s="2" t="s">
        <v>2169</v>
      </c>
      <c r="H1448" s="2" t="s">
        <v>46</v>
      </c>
      <c r="I1448" s="2" t="s">
        <v>47</v>
      </c>
      <c r="J1448" s="2" t="s">
        <v>48</v>
      </c>
      <c r="K1448">
        <v>1</v>
      </c>
      <c r="L1448" s="2" t="s">
        <v>127</v>
      </c>
      <c r="M1448">
        <v>13</v>
      </c>
      <c r="N1448">
        <v>326.29000000000002</v>
      </c>
      <c r="O1448">
        <v>39.15</v>
      </c>
      <c r="P1448">
        <v>54.38</v>
      </c>
      <c r="Q1448" s="2" t="s">
        <v>89</v>
      </c>
      <c r="R1448" s="2" t="s">
        <v>75</v>
      </c>
      <c r="T1448">
        <v>0</v>
      </c>
    </row>
    <row r="1449" spans="1:21" x14ac:dyDescent="0.2">
      <c r="A1449" s="2" t="s">
        <v>217</v>
      </c>
      <c r="B1449" s="2" t="s">
        <v>2170</v>
      </c>
      <c r="C1449" s="2" t="s">
        <v>37</v>
      </c>
      <c r="D1449">
        <v>36566</v>
      </c>
      <c r="E1449">
        <v>36566</v>
      </c>
      <c r="F1449">
        <v>4</v>
      </c>
      <c r="G1449" s="2" t="s">
        <v>318</v>
      </c>
      <c r="H1449" s="2" t="s">
        <v>84</v>
      </c>
      <c r="I1449" s="2" t="s">
        <v>79</v>
      </c>
      <c r="J1449" s="2" t="s">
        <v>126</v>
      </c>
      <c r="K1449">
        <v>1</v>
      </c>
      <c r="L1449" s="2" t="s">
        <v>141</v>
      </c>
      <c r="M1449">
        <v>13</v>
      </c>
      <c r="N1449">
        <v>9750</v>
      </c>
      <c r="O1449">
        <v>1170</v>
      </c>
      <c r="P1449">
        <v>1625</v>
      </c>
      <c r="Q1449" s="2" t="s">
        <v>157</v>
      </c>
      <c r="R1449" s="2" t="s">
        <v>51</v>
      </c>
      <c r="S1449">
        <v>1</v>
      </c>
      <c r="T1449">
        <v>1</v>
      </c>
      <c r="U1449">
        <v>10</v>
      </c>
    </row>
    <row r="1450" spans="1:21" x14ac:dyDescent="0.2">
      <c r="A1450" s="2" t="s">
        <v>67</v>
      </c>
      <c r="B1450" s="2" t="s">
        <v>2171</v>
      </c>
      <c r="C1450" s="2" t="s">
        <v>37</v>
      </c>
      <c r="D1450">
        <v>36566</v>
      </c>
      <c r="E1450">
        <v>36566</v>
      </c>
      <c r="F1450">
        <v>4</v>
      </c>
      <c r="G1450" s="2" t="s">
        <v>318</v>
      </c>
      <c r="H1450" s="2" t="s">
        <v>54</v>
      </c>
      <c r="I1450" s="2" t="s">
        <v>55</v>
      </c>
      <c r="J1450" s="2" t="s">
        <v>56</v>
      </c>
      <c r="K1450">
        <v>1</v>
      </c>
      <c r="L1450" s="2" t="s">
        <v>380</v>
      </c>
      <c r="M1450">
        <v>13</v>
      </c>
      <c r="N1450">
        <v>2060</v>
      </c>
      <c r="O1450">
        <v>247.2</v>
      </c>
      <c r="P1450">
        <v>343.34</v>
      </c>
      <c r="R1450" s="2" t="s">
        <v>58</v>
      </c>
      <c r="T1450">
        <v>0</v>
      </c>
    </row>
    <row r="1451" spans="1:21" x14ac:dyDescent="0.2">
      <c r="A1451" s="2" t="s">
        <v>141</v>
      </c>
      <c r="B1451" s="2" t="s">
        <v>2172</v>
      </c>
      <c r="C1451" s="2" t="s">
        <v>37</v>
      </c>
      <c r="D1451">
        <v>36566</v>
      </c>
      <c r="E1451">
        <v>36566</v>
      </c>
      <c r="F1451">
        <v>4</v>
      </c>
      <c r="G1451" s="2" t="s">
        <v>318</v>
      </c>
      <c r="H1451" s="2" t="s">
        <v>54</v>
      </c>
      <c r="I1451" s="2" t="s">
        <v>55</v>
      </c>
      <c r="J1451" s="2" t="s">
        <v>56</v>
      </c>
      <c r="K1451">
        <v>1</v>
      </c>
      <c r="L1451" s="2" t="s">
        <v>575</v>
      </c>
      <c r="M1451">
        <v>13</v>
      </c>
      <c r="N1451">
        <v>8700</v>
      </c>
      <c r="O1451">
        <v>1044</v>
      </c>
      <c r="P1451">
        <v>1450</v>
      </c>
      <c r="R1451" s="2" t="s">
        <v>58</v>
      </c>
      <c r="T1451">
        <v>0</v>
      </c>
    </row>
    <row r="1452" spans="1:21" x14ac:dyDescent="0.2">
      <c r="A1452" s="2" t="s">
        <v>50</v>
      </c>
      <c r="B1452" s="2" t="s">
        <v>2173</v>
      </c>
      <c r="C1452" s="2" t="s">
        <v>37</v>
      </c>
      <c r="D1452">
        <v>36566</v>
      </c>
      <c r="E1452">
        <v>36566</v>
      </c>
      <c r="F1452">
        <v>4</v>
      </c>
      <c r="G1452" s="2" t="s">
        <v>318</v>
      </c>
      <c r="H1452" s="2" t="s">
        <v>54</v>
      </c>
      <c r="I1452" s="2" t="s">
        <v>55</v>
      </c>
      <c r="J1452" s="2" t="s">
        <v>56</v>
      </c>
      <c r="K1452">
        <v>1</v>
      </c>
      <c r="L1452" s="2" t="s">
        <v>127</v>
      </c>
      <c r="M1452">
        <v>272</v>
      </c>
      <c r="N1452">
        <v>77000</v>
      </c>
      <c r="O1452">
        <v>12833.33</v>
      </c>
      <c r="P1452">
        <v>12833.33</v>
      </c>
      <c r="R1452" s="2" t="s">
        <v>58</v>
      </c>
      <c r="T1452">
        <v>0</v>
      </c>
    </row>
    <row r="1453" spans="1:21" x14ac:dyDescent="0.2">
      <c r="A1453" s="2" t="s">
        <v>64</v>
      </c>
      <c r="B1453" s="2" t="s">
        <v>2174</v>
      </c>
      <c r="C1453" s="2" t="s">
        <v>37</v>
      </c>
      <c r="D1453">
        <v>36566</v>
      </c>
      <c r="E1453">
        <v>36566</v>
      </c>
      <c r="F1453">
        <v>4</v>
      </c>
      <c r="G1453" s="2" t="s">
        <v>318</v>
      </c>
      <c r="H1453" s="2" t="s">
        <v>46</v>
      </c>
      <c r="I1453" s="2" t="s">
        <v>47</v>
      </c>
      <c r="J1453" s="2" t="s">
        <v>48</v>
      </c>
      <c r="K1453">
        <v>1</v>
      </c>
      <c r="L1453" s="2" t="s">
        <v>398</v>
      </c>
      <c r="M1453">
        <v>13</v>
      </c>
      <c r="N1453">
        <v>6050</v>
      </c>
      <c r="O1453">
        <v>726</v>
      </c>
      <c r="P1453">
        <v>1008.33</v>
      </c>
      <c r="Q1453" s="2" t="s">
        <v>168</v>
      </c>
      <c r="R1453" s="2" t="s">
        <v>51</v>
      </c>
      <c r="T1453">
        <v>0</v>
      </c>
    </row>
    <row r="1454" spans="1:21" x14ac:dyDescent="0.2">
      <c r="A1454" s="2" t="s">
        <v>236</v>
      </c>
      <c r="B1454" s="2" t="s">
        <v>2175</v>
      </c>
      <c r="C1454" s="2" t="s">
        <v>37</v>
      </c>
      <c r="D1454">
        <v>36566</v>
      </c>
      <c r="E1454">
        <v>36566</v>
      </c>
      <c r="F1454">
        <v>4</v>
      </c>
      <c r="G1454" s="2" t="s">
        <v>318</v>
      </c>
      <c r="H1454" s="2" t="s">
        <v>84</v>
      </c>
      <c r="I1454" s="2" t="s">
        <v>79</v>
      </c>
      <c r="J1454" s="2" t="s">
        <v>126</v>
      </c>
      <c r="K1454">
        <v>1</v>
      </c>
      <c r="L1454" s="2" t="s">
        <v>380</v>
      </c>
      <c r="M1454">
        <v>13</v>
      </c>
      <c r="N1454">
        <v>5800</v>
      </c>
      <c r="O1454">
        <v>696</v>
      </c>
      <c r="P1454">
        <v>966.67</v>
      </c>
      <c r="Q1454" s="2" t="s">
        <v>123</v>
      </c>
      <c r="R1454" s="2" t="s">
        <v>51</v>
      </c>
      <c r="S1454">
        <v>1</v>
      </c>
      <c r="T1454">
        <v>1</v>
      </c>
      <c r="U1454">
        <v>10</v>
      </c>
    </row>
    <row r="1455" spans="1:21" x14ac:dyDescent="0.2">
      <c r="A1455" s="2" t="s">
        <v>304</v>
      </c>
      <c r="B1455" s="2" t="s">
        <v>2176</v>
      </c>
      <c r="C1455" s="2" t="s">
        <v>37</v>
      </c>
      <c r="D1455">
        <v>36566</v>
      </c>
      <c r="E1455">
        <v>36566</v>
      </c>
      <c r="F1455">
        <v>4</v>
      </c>
      <c r="G1455" s="2" t="s">
        <v>318</v>
      </c>
      <c r="H1455" s="2" t="s">
        <v>46</v>
      </c>
      <c r="I1455" s="2" t="s">
        <v>47</v>
      </c>
      <c r="J1455" s="2" t="s">
        <v>48</v>
      </c>
      <c r="K1455">
        <v>1</v>
      </c>
      <c r="L1455" s="2" t="s">
        <v>1899</v>
      </c>
      <c r="M1455">
        <v>13</v>
      </c>
      <c r="N1455">
        <v>2040</v>
      </c>
      <c r="O1455">
        <v>244.8</v>
      </c>
      <c r="P1455">
        <v>340</v>
      </c>
      <c r="Q1455" s="2" t="s">
        <v>89</v>
      </c>
      <c r="R1455" s="2" t="s">
        <v>75</v>
      </c>
      <c r="T1455">
        <v>0</v>
      </c>
    </row>
    <row r="1456" spans="1:21" x14ac:dyDescent="0.2">
      <c r="A1456" s="2" t="s">
        <v>421</v>
      </c>
      <c r="B1456" s="2" t="s">
        <v>2177</v>
      </c>
      <c r="C1456" s="2" t="s">
        <v>37</v>
      </c>
      <c r="D1456">
        <v>36566</v>
      </c>
      <c r="E1456">
        <v>36566</v>
      </c>
      <c r="F1456">
        <v>4</v>
      </c>
      <c r="G1456" s="2" t="s">
        <v>318</v>
      </c>
      <c r="H1456" s="2" t="s">
        <v>84</v>
      </c>
      <c r="I1456" s="2" t="s">
        <v>79</v>
      </c>
      <c r="J1456" s="2" t="s">
        <v>126</v>
      </c>
      <c r="K1456">
        <v>1</v>
      </c>
      <c r="L1456" s="2" t="s">
        <v>67</v>
      </c>
      <c r="M1456">
        <v>15</v>
      </c>
      <c r="N1456">
        <v>28300</v>
      </c>
      <c r="O1456">
        <v>4716.67</v>
      </c>
      <c r="P1456">
        <v>4716.67</v>
      </c>
      <c r="Q1456" s="2" t="s">
        <v>157</v>
      </c>
      <c r="R1456" s="2" t="s">
        <v>51</v>
      </c>
      <c r="S1456">
        <v>1</v>
      </c>
      <c r="T1456">
        <v>1</v>
      </c>
      <c r="U1456">
        <v>10</v>
      </c>
    </row>
    <row r="1457" spans="1:21" x14ac:dyDescent="0.2">
      <c r="A1457" s="2" t="s">
        <v>497</v>
      </c>
      <c r="B1457" s="2" t="s">
        <v>2178</v>
      </c>
      <c r="C1457" s="2" t="s">
        <v>37</v>
      </c>
      <c r="D1457">
        <v>36615</v>
      </c>
      <c r="E1457">
        <v>36615</v>
      </c>
      <c r="F1457">
        <v>4</v>
      </c>
      <c r="G1457" s="2" t="s">
        <v>2179</v>
      </c>
      <c r="H1457" s="2" t="s">
        <v>84</v>
      </c>
      <c r="I1457" s="2" t="s">
        <v>79</v>
      </c>
      <c r="J1457" s="2" t="s">
        <v>126</v>
      </c>
      <c r="K1457">
        <v>1</v>
      </c>
      <c r="L1457" s="2" t="s">
        <v>514</v>
      </c>
      <c r="M1457">
        <v>13</v>
      </c>
      <c r="N1457">
        <v>10250</v>
      </c>
      <c r="O1457">
        <v>1230</v>
      </c>
      <c r="P1457">
        <v>1708.33</v>
      </c>
      <c r="Q1457" s="2" t="s">
        <v>89</v>
      </c>
      <c r="R1457" s="2" t="s">
        <v>51</v>
      </c>
      <c r="S1457">
        <v>1</v>
      </c>
      <c r="T1457">
        <v>1</v>
      </c>
      <c r="U1457">
        <v>10</v>
      </c>
    </row>
    <row r="1458" spans="1:21" x14ac:dyDescent="0.2">
      <c r="A1458" s="2" t="s">
        <v>160</v>
      </c>
      <c r="B1458" s="2" t="s">
        <v>2180</v>
      </c>
      <c r="C1458" s="2" t="s">
        <v>37</v>
      </c>
      <c r="D1458">
        <v>36615</v>
      </c>
      <c r="E1458">
        <v>36615</v>
      </c>
      <c r="F1458">
        <v>4</v>
      </c>
      <c r="G1458" s="2" t="s">
        <v>2179</v>
      </c>
      <c r="H1458" s="2" t="s">
        <v>84</v>
      </c>
      <c r="I1458" s="2" t="s">
        <v>79</v>
      </c>
      <c r="J1458" s="2" t="s">
        <v>126</v>
      </c>
      <c r="K1458">
        <v>1</v>
      </c>
      <c r="L1458" s="2" t="s">
        <v>438</v>
      </c>
      <c r="M1458">
        <v>13</v>
      </c>
      <c r="N1458">
        <v>4450</v>
      </c>
      <c r="O1458">
        <v>534</v>
      </c>
      <c r="P1458">
        <v>741.67</v>
      </c>
      <c r="Q1458" s="2" t="s">
        <v>123</v>
      </c>
      <c r="R1458" s="2" t="s">
        <v>75</v>
      </c>
      <c r="S1458">
        <v>1</v>
      </c>
      <c r="T1458">
        <v>1</v>
      </c>
      <c r="U1458">
        <v>10</v>
      </c>
    </row>
    <row r="1459" spans="1:21" x14ac:dyDescent="0.2">
      <c r="A1459" s="2" t="s">
        <v>438</v>
      </c>
      <c r="B1459" s="2" t="s">
        <v>2181</v>
      </c>
      <c r="C1459" s="2" t="s">
        <v>37</v>
      </c>
      <c r="D1459">
        <v>37256</v>
      </c>
      <c r="E1459">
        <v>37256</v>
      </c>
      <c r="F1459">
        <v>4</v>
      </c>
      <c r="G1459" s="2" t="s">
        <v>665</v>
      </c>
      <c r="H1459" s="2" t="s">
        <v>54</v>
      </c>
      <c r="I1459" s="2" t="s">
        <v>55</v>
      </c>
      <c r="J1459" s="2" t="s">
        <v>56</v>
      </c>
      <c r="K1459">
        <v>1</v>
      </c>
      <c r="L1459" s="2" t="s">
        <v>465</v>
      </c>
      <c r="M1459">
        <v>272</v>
      </c>
      <c r="N1459">
        <v>13500</v>
      </c>
      <c r="O1459">
        <v>2250</v>
      </c>
      <c r="P1459">
        <v>2250</v>
      </c>
      <c r="R1459" s="2" t="s">
        <v>58</v>
      </c>
      <c r="T1459">
        <v>0</v>
      </c>
    </row>
    <row r="1460" spans="1:21" x14ac:dyDescent="0.2">
      <c r="A1460" s="2" t="s">
        <v>497</v>
      </c>
      <c r="B1460" s="2" t="s">
        <v>2182</v>
      </c>
      <c r="C1460" s="2" t="s">
        <v>37</v>
      </c>
      <c r="D1460">
        <v>37256</v>
      </c>
      <c r="E1460">
        <v>37256</v>
      </c>
      <c r="F1460">
        <v>4</v>
      </c>
      <c r="G1460" s="2" t="s">
        <v>665</v>
      </c>
      <c r="H1460" s="2" t="s">
        <v>84</v>
      </c>
      <c r="I1460" s="2" t="s">
        <v>79</v>
      </c>
      <c r="J1460" s="2" t="s">
        <v>126</v>
      </c>
      <c r="K1460">
        <v>1</v>
      </c>
      <c r="L1460" s="2" t="s">
        <v>160</v>
      </c>
      <c r="M1460">
        <v>15</v>
      </c>
      <c r="N1460">
        <v>8700</v>
      </c>
      <c r="O1460">
        <v>1450</v>
      </c>
      <c r="P1460">
        <v>1450</v>
      </c>
      <c r="Q1460" s="2" t="s">
        <v>168</v>
      </c>
      <c r="R1460" s="2" t="s">
        <v>51</v>
      </c>
      <c r="S1460">
        <v>1</v>
      </c>
      <c r="T1460">
        <v>1</v>
      </c>
      <c r="U1460">
        <v>10</v>
      </c>
    </row>
    <row r="1461" spans="1:21" x14ac:dyDescent="0.2">
      <c r="A1461" s="2" t="s">
        <v>421</v>
      </c>
      <c r="B1461" s="2" t="s">
        <v>2183</v>
      </c>
      <c r="C1461" s="2" t="s">
        <v>37</v>
      </c>
      <c r="D1461">
        <v>37323</v>
      </c>
      <c r="E1461">
        <v>37323</v>
      </c>
      <c r="F1461">
        <v>1</v>
      </c>
      <c r="G1461" s="2" t="s">
        <v>2184</v>
      </c>
      <c r="H1461" s="2" t="s">
        <v>54</v>
      </c>
      <c r="I1461" s="2" t="s">
        <v>55</v>
      </c>
      <c r="J1461" s="2" t="s">
        <v>56</v>
      </c>
      <c r="K1461">
        <v>1</v>
      </c>
      <c r="L1461" s="2" t="s">
        <v>217</v>
      </c>
      <c r="M1461">
        <v>13</v>
      </c>
      <c r="N1461">
        <v>570</v>
      </c>
      <c r="O1461">
        <v>68.400000000000006</v>
      </c>
      <c r="P1461">
        <v>95</v>
      </c>
      <c r="R1461" s="2" t="s">
        <v>58</v>
      </c>
      <c r="T1461">
        <v>0</v>
      </c>
    </row>
    <row r="1462" spans="1:21" x14ac:dyDescent="0.2">
      <c r="A1462" s="2" t="s">
        <v>252</v>
      </c>
      <c r="B1462" s="2" t="s">
        <v>2185</v>
      </c>
      <c r="C1462" s="2" t="s">
        <v>37</v>
      </c>
      <c r="D1462">
        <v>37722</v>
      </c>
      <c r="E1462">
        <v>37722</v>
      </c>
      <c r="F1462">
        <v>4</v>
      </c>
      <c r="G1462" s="2" t="s">
        <v>2186</v>
      </c>
      <c r="H1462" s="2" t="s">
        <v>84</v>
      </c>
      <c r="I1462" s="2" t="s">
        <v>85</v>
      </c>
      <c r="J1462" s="2" t="s">
        <v>86</v>
      </c>
      <c r="K1462">
        <v>1</v>
      </c>
      <c r="L1462" s="2" t="s">
        <v>252</v>
      </c>
      <c r="M1462">
        <v>13</v>
      </c>
      <c r="N1462">
        <v>1350</v>
      </c>
      <c r="O1462">
        <v>162</v>
      </c>
      <c r="P1462">
        <v>225</v>
      </c>
      <c r="R1462" s="2" t="s">
        <v>75</v>
      </c>
      <c r="T1462">
        <v>0</v>
      </c>
    </row>
    <row r="1463" spans="1:21" x14ac:dyDescent="0.2">
      <c r="A1463" s="2" t="s">
        <v>64</v>
      </c>
      <c r="B1463" s="2" t="s">
        <v>2187</v>
      </c>
      <c r="C1463" s="2" t="s">
        <v>37</v>
      </c>
      <c r="D1463">
        <v>37728</v>
      </c>
      <c r="E1463">
        <v>37728</v>
      </c>
      <c r="F1463">
        <v>1</v>
      </c>
      <c r="G1463" s="2" t="s">
        <v>636</v>
      </c>
      <c r="H1463" s="2" t="s">
        <v>54</v>
      </c>
      <c r="I1463" s="2" t="s">
        <v>55</v>
      </c>
      <c r="J1463" s="2" t="s">
        <v>56</v>
      </c>
      <c r="K1463">
        <v>1</v>
      </c>
      <c r="L1463" s="2" t="s">
        <v>236</v>
      </c>
      <c r="M1463">
        <v>13</v>
      </c>
      <c r="N1463">
        <v>690</v>
      </c>
      <c r="O1463">
        <v>82.8</v>
      </c>
      <c r="P1463">
        <v>115</v>
      </c>
      <c r="R1463" s="2" t="s">
        <v>58</v>
      </c>
      <c r="T1463">
        <v>0</v>
      </c>
    </row>
    <row r="1464" spans="1:21" x14ac:dyDescent="0.2">
      <c r="A1464" s="2" t="s">
        <v>304</v>
      </c>
      <c r="B1464" s="2" t="s">
        <v>2188</v>
      </c>
      <c r="C1464" s="2" t="s">
        <v>37</v>
      </c>
      <c r="D1464">
        <v>37729</v>
      </c>
      <c r="E1464">
        <v>37729</v>
      </c>
      <c r="F1464">
        <v>4</v>
      </c>
      <c r="G1464" s="2" t="s">
        <v>276</v>
      </c>
      <c r="H1464" s="2" t="s">
        <v>46</v>
      </c>
      <c r="I1464" s="2" t="s">
        <v>72</v>
      </c>
      <c r="J1464" s="2" t="s">
        <v>110</v>
      </c>
      <c r="K1464">
        <v>1</v>
      </c>
      <c r="L1464" s="2" t="s">
        <v>421</v>
      </c>
      <c r="M1464">
        <v>13</v>
      </c>
      <c r="N1464">
        <v>4010</v>
      </c>
      <c r="O1464">
        <v>481.2</v>
      </c>
      <c r="P1464">
        <v>668.33</v>
      </c>
      <c r="Q1464" s="2" t="s">
        <v>50</v>
      </c>
      <c r="R1464" s="2" t="s">
        <v>75</v>
      </c>
      <c r="T1464">
        <v>0</v>
      </c>
    </row>
    <row r="1465" spans="1:21" x14ac:dyDescent="0.2">
      <c r="A1465" s="2" t="s">
        <v>67</v>
      </c>
      <c r="B1465" s="2" t="s">
        <v>2189</v>
      </c>
      <c r="C1465" s="2" t="s">
        <v>37</v>
      </c>
      <c r="D1465">
        <v>38526</v>
      </c>
      <c r="E1465">
        <v>38526</v>
      </c>
      <c r="F1465">
        <v>4</v>
      </c>
      <c r="G1465" s="2" t="s">
        <v>2190</v>
      </c>
      <c r="H1465" s="2" t="s">
        <v>46</v>
      </c>
      <c r="I1465" s="2" t="s">
        <v>72</v>
      </c>
      <c r="J1465" s="2" t="s">
        <v>48</v>
      </c>
      <c r="K1465">
        <v>1</v>
      </c>
      <c r="L1465" s="2" t="s">
        <v>438</v>
      </c>
      <c r="M1465">
        <v>18</v>
      </c>
      <c r="N1465">
        <v>465</v>
      </c>
      <c r="O1465">
        <v>60.45</v>
      </c>
      <c r="P1465">
        <v>77.5</v>
      </c>
      <c r="R1465" s="2" t="s">
        <v>75</v>
      </c>
      <c r="T1465">
        <v>0</v>
      </c>
      <c r="U1465">
        <v>11</v>
      </c>
    </row>
    <row r="1466" spans="1:21" x14ac:dyDescent="0.2">
      <c r="A1466" s="2" t="s">
        <v>102</v>
      </c>
      <c r="B1466" s="2" t="s">
        <v>2191</v>
      </c>
      <c r="C1466" s="2" t="s">
        <v>37</v>
      </c>
      <c r="D1466">
        <v>38526</v>
      </c>
      <c r="E1466">
        <v>38526</v>
      </c>
      <c r="F1466">
        <v>4</v>
      </c>
      <c r="G1466" s="2" t="s">
        <v>2190</v>
      </c>
      <c r="H1466" s="2" t="s">
        <v>54</v>
      </c>
      <c r="I1466" s="2" t="s">
        <v>55</v>
      </c>
      <c r="J1466" s="2" t="s">
        <v>56</v>
      </c>
      <c r="K1466">
        <v>1</v>
      </c>
      <c r="L1466" s="2" t="s">
        <v>217</v>
      </c>
      <c r="M1466">
        <v>18</v>
      </c>
      <c r="N1466">
        <v>180</v>
      </c>
      <c r="O1466">
        <v>23.4</v>
      </c>
      <c r="P1466">
        <v>30</v>
      </c>
      <c r="R1466" s="2" t="s">
        <v>58</v>
      </c>
      <c r="T1466">
        <v>0</v>
      </c>
    </row>
    <row r="1467" spans="1:21" x14ac:dyDescent="0.2">
      <c r="A1467" s="2" t="s">
        <v>380</v>
      </c>
      <c r="B1467" s="2" t="s">
        <v>2192</v>
      </c>
      <c r="C1467" s="2" t="s">
        <v>37</v>
      </c>
      <c r="D1467">
        <v>38735</v>
      </c>
      <c r="E1467">
        <v>38735</v>
      </c>
      <c r="F1467">
        <v>1</v>
      </c>
      <c r="G1467" s="2" t="s">
        <v>2193</v>
      </c>
      <c r="H1467" s="2" t="s">
        <v>54</v>
      </c>
      <c r="I1467" s="2" t="s">
        <v>55</v>
      </c>
      <c r="J1467" s="2" t="s">
        <v>56</v>
      </c>
      <c r="K1467">
        <v>1</v>
      </c>
      <c r="L1467" s="2" t="s">
        <v>334</v>
      </c>
      <c r="M1467">
        <v>19</v>
      </c>
      <c r="N1467">
        <v>14200</v>
      </c>
      <c r="O1467">
        <v>1704</v>
      </c>
      <c r="P1467">
        <v>2366.67</v>
      </c>
      <c r="R1467" s="2" t="s">
        <v>58</v>
      </c>
      <c r="T1467">
        <v>0</v>
      </c>
    </row>
    <row r="1468" spans="1:21" x14ac:dyDescent="0.2">
      <c r="A1468" s="2" t="s">
        <v>217</v>
      </c>
      <c r="B1468" s="2" t="s">
        <v>2194</v>
      </c>
      <c r="C1468" s="2" t="s">
        <v>37</v>
      </c>
      <c r="D1468">
        <v>38735</v>
      </c>
      <c r="E1468">
        <v>38735</v>
      </c>
      <c r="F1468">
        <v>4</v>
      </c>
      <c r="G1468" s="2" t="s">
        <v>2193</v>
      </c>
      <c r="H1468" s="2" t="s">
        <v>46</v>
      </c>
      <c r="I1468" s="2" t="s">
        <v>72</v>
      </c>
      <c r="J1468" s="2" t="s">
        <v>48</v>
      </c>
      <c r="K1468">
        <v>1</v>
      </c>
      <c r="L1468" s="2" t="s">
        <v>438</v>
      </c>
      <c r="M1468">
        <v>19</v>
      </c>
      <c r="N1468">
        <v>2600</v>
      </c>
      <c r="O1468">
        <v>312</v>
      </c>
      <c r="P1468">
        <v>433.33</v>
      </c>
      <c r="R1468" s="2" t="s">
        <v>75</v>
      </c>
      <c r="T1468">
        <v>0</v>
      </c>
      <c r="U1468">
        <v>11</v>
      </c>
    </row>
    <row r="1469" spans="1:21" x14ac:dyDescent="0.2">
      <c r="A1469" s="2" t="s">
        <v>438</v>
      </c>
      <c r="B1469" s="2" t="s">
        <v>2195</v>
      </c>
      <c r="C1469" s="2" t="s">
        <v>37</v>
      </c>
      <c r="D1469">
        <v>39094</v>
      </c>
      <c r="E1469">
        <v>39094</v>
      </c>
      <c r="F1469">
        <v>4</v>
      </c>
      <c r="G1469" s="2" t="s">
        <v>468</v>
      </c>
      <c r="H1469" s="2" t="s">
        <v>54</v>
      </c>
      <c r="I1469" s="2" t="s">
        <v>55</v>
      </c>
      <c r="J1469" s="2" t="s">
        <v>56</v>
      </c>
      <c r="K1469">
        <v>1</v>
      </c>
      <c r="L1469" s="2" t="s">
        <v>438</v>
      </c>
      <c r="M1469">
        <v>45</v>
      </c>
      <c r="N1469">
        <v>210.75</v>
      </c>
      <c r="O1469">
        <v>31.61</v>
      </c>
      <c r="P1469">
        <v>35.130000000000003</v>
      </c>
      <c r="R1469" s="2" t="s">
        <v>58</v>
      </c>
      <c r="T1469">
        <v>0</v>
      </c>
    </row>
    <row r="1470" spans="1:21" x14ac:dyDescent="0.2">
      <c r="A1470" s="2" t="s">
        <v>304</v>
      </c>
      <c r="B1470" s="2" t="s">
        <v>2196</v>
      </c>
      <c r="C1470" s="2" t="s">
        <v>37</v>
      </c>
      <c r="D1470">
        <v>39094</v>
      </c>
      <c r="E1470">
        <v>39094</v>
      </c>
      <c r="F1470">
        <v>4</v>
      </c>
      <c r="G1470" s="2" t="s">
        <v>468</v>
      </c>
      <c r="H1470" s="2" t="s">
        <v>54</v>
      </c>
      <c r="I1470" s="2" t="s">
        <v>55</v>
      </c>
      <c r="J1470" s="2" t="s">
        <v>56</v>
      </c>
      <c r="K1470">
        <v>1</v>
      </c>
      <c r="L1470" s="2" t="s">
        <v>421</v>
      </c>
      <c r="M1470">
        <v>45</v>
      </c>
      <c r="N1470">
        <v>336.49</v>
      </c>
      <c r="O1470">
        <v>50.47</v>
      </c>
      <c r="P1470">
        <v>56.08</v>
      </c>
      <c r="R1470" s="2" t="s">
        <v>58</v>
      </c>
      <c r="T1470">
        <v>0</v>
      </c>
    </row>
    <row r="1471" spans="1:21" x14ac:dyDescent="0.2">
      <c r="A1471" s="2" t="s">
        <v>64</v>
      </c>
      <c r="B1471" s="2" t="s">
        <v>2197</v>
      </c>
      <c r="C1471" s="2" t="s">
        <v>37</v>
      </c>
      <c r="D1471">
        <v>39821</v>
      </c>
      <c r="E1471">
        <v>39821</v>
      </c>
      <c r="F1471">
        <v>4</v>
      </c>
      <c r="G1471" s="2" t="s">
        <v>2198</v>
      </c>
      <c r="H1471" s="2" t="s">
        <v>46</v>
      </c>
      <c r="I1471" s="2" t="s">
        <v>47</v>
      </c>
      <c r="J1471" s="2" t="s">
        <v>48</v>
      </c>
      <c r="K1471">
        <v>1</v>
      </c>
      <c r="L1471" s="2" t="s">
        <v>236</v>
      </c>
      <c r="M1471">
        <v>13</v>
      </c>
      <c r="N1471">
        <v>590</v>
      </c>
      <c r="O1471">
        <v>70.8</v>
      </c>
      <c r="P1471">
        <v>98.33</v>
      </c>
      <c r="Q1471" s="2" t="s">
        <v>123</v>
      </c>
      <c r="R1471" s="2" t="s">
        <v>75</v>
      </c>
      <c r="T1471">
        <v>0</v>
      </c>
    </row>
    <row r="1472" spans="1:21" x14ac:dyDescent="0.2">
      <c r="A1472" s="2" t="s">
        <v>252</v>
      </c>
      <c r="B1472" s="2" t="s">
        <v>2199</v>
      </c>
      <c r="C1472" s="2" t="s">
        <v>37</v>
      </c>
      <c r="D1472">
        <v>40510</v>
      </c>
      <c r="E1472">
        <v>40510</v>
      </c>
      <c r="F1472">
        <v>1</v>
      </c>
      <c r="G1472" s="2" t="s">
        <v>2200</v>
      </c>
      <c r="H1472" s="2" t="s">
        <v>54</v>
      </c>
      <c r="I1472" s="2" t="s">
        <v>55</v>
      </c>
      <c r="J1472" s="2" t="s">
        <v>56</v>
      </c>
      <c r="K1472">
        <v>1</v>
      </c>
      <c r="L1472" s="2" t="s">
        <v>252</v>
      </c>
      <c r="M1472">
        <v>13</v>
      </c>
      <c r="N1472">
        <v>28200</v>
      </c>
      <c r="O1472">
        <v>3384</v>
      </c>
      <c r="P1472">
        <v>4700</v>
      </c>
      <c r="R1472" s="2" t="s">
        <v>58</v>
      </c>
      <c r="T1472">
        <v>0</v>
      </c>
    </row>
    <row r="1473" spans="1:21" x14ac:dyDescent="0.2">
      <c r="A1473" s="2" t="s">
        <v>102</v>
      </c>
      <c r="B1473" s="2" t="s">
        <v>2201</v>
      </c>
      <c r="C1473" s="2" t="s">
        <v>37</v>
      </c>
      <c r="D1473">
        <v>41007</v>
      </c>
      <c r="E1473">
        <v>41007</v>
      </c>
      <c r="F1473">
        <v>1</v>
      </c>
      <c r="G1473" s="2" t="s">
        <v>2202</v>
      </c>
      <c r="H1473" s="2" t="s">
        <v>84</v>
      </c>
      <c r="I1473" s="2" t="s">
        <v>85</v>
      </c>
      <c r="J1473" s="2" t="s">
        <v>86</v>
      </c>
      <c r="K1473">
        <v>1</v>
      </c>
      <c r="L1473" s="2" t="s">
        <v>514</v>
      </c>
      <c r="M1473">
        <v>13</v>
      </c>
      <c r="N1473">
        <v>192.6</v>
      </c>
      <c r="O1473">
        <v>23.11</v>
      </c>
      <c r="P1473">
        <v>32.1</v>
      </c>
      <c r="R1473" s="2" t="s">
        <v>75</v>
      </c>
      <c r="T1473">
        <v>0</v>
      </c>
    </row>
    <row r="1474" spans="1:21" x14ac:dyDescent="0.2">
      <c r="A1474" s="2" t="s">
        <v>57</v>
      </c>
      <c r="B1474" s="2" t="s">
        <v>2203</v>
      </c>
      <c r="C1474" s="2" t="s">
        <v>37</v>
      </c>
      <c r="D1474">
        <v>41110</v>
      </c>
      <c r="E1474">
        <v>41110</v>
      </c>
      <c r="F1474">
        <v>4</v>
      </c>
      <c r="G1474" s="2" t="s">
        <v>2204</v>
      </c>
      <c r="H1474" s="2" t="s">
        <v>46</v>
      </c>
      <c r="I1474" s="2" t="s">
        <v>47</v>
      </c>
      <c r="J1474" s="2" t="s">
        <v>48</v>
      </c>
      <c r="K1474">
        <v>1</v>
      </c>
      <c r="L1474" s="2" t="s">
        <v>398</v>
      </c>
      <c r="M1474">
        <v>13</v>
      </c>
      <c r="N1474">
        <v>10280</v>
      </c>
      <c r="O1474">
        <v>1233.5999999999999</v>
      </c>
      <c r="P1474">
        <v>1713.33</v>
      </c>
      <c r="Q1474" s="2" t="s">
        <v>123</v>
      </c>
      <c r="R1474" s="2" t="s">
        <v>51</v>
      </c>
      <c r="T1474">
        <v>0</v>
      </c>
    </row>
    <row r="1475" spans="1:21" x14ac:dyDescent="0.2">
      <c r="A1475" s="2" t="s">
        <v>304</v>
      </c>
      <c r="B1475" s="2" t="s">
        <v>2205</v>
      </c>
      <c r="C1475" s="2" t="s">
        <v>37</v>
      </c>
      <c r="D1475">
        <v>41110</v>
      </c>
      <c r="E1475">
        <v>41110</v>
      </c>
      <c r="F1475">
        <v>1</v>
      </c>
      <c r="G1475" s="2" t="s">
        <v>2204</v>
      </c>
      <c r="H1475" s="2" t="s">
        <v>84</v>
      </c>
      <c r="I1475" s="2" t="s">
        <v>79</v>
      </c>
      <c r="J1475" s="2" t="s">
        <v>126</v>
      </c>
      <c r="K1475">
        <v>1</v>
      </c>
      <c r="L1475" s="2" t="s">
        <v>497</v>
      </c>
      <c r="M1475">
        <v>13</v>
      </c>
      <c r="N1475">
        <v>6590</v>
      </c>
      <c r="O1475">
        <v>790.8</v>
      </c>
      <c r="P1475">
        <v>1098.33</v>
      </c>
      <c r="Q1475" s="2" t="s">
        <v>123</v>
      </c>
      <c r="R1475" s="2" t="s">
        <v>51</v>
      </c>
      <c r="S1475">
        <v>1</v>
      </c>
      <c r="T1475">
        <v>1</v>
      </c>
      <c r="U1475">
        <v>10</v>
      </c>
    </row>
    <row r="1476" spans="1:21" x14ac:dyDescent="0.2">
      <c r="A1476" s="2" t="s">
        <v>57</v>
      </c>
      <c r="B1476" s="2" t="s">
        <v>2206</v>
      </c>
      <c r="C1476" s="2" t="s">
        <v>37</v>
      </c>
      <c r="D1476">
        <v>41110</v>
      </c>
      <c r="E1476">
        <v>41110</v>
      </c>
      <c r="F1476">
        <v>4</v>
      </c>
      <c r="G1476" s="2" t="s">
        <v>2204</v>
      </c>
      <c r="H1476" s="2" t="s">
        <v>46</v>
      </c>
      <c r="I1476" s="2" t="s">
        <v>47</v>
      </c>
      <c r="J1476" s="2" t="s">
        <v>48</v>
      </c>
      <c r="K1476">
        <v>1</v>
      </c>
      <c r="L1476" s="2" t="s">
        <v>398</v>
      </c>
      <c r="M1476">
        <v>13</v>
      </c>
      <c r="N1476">
        <v>14200</v>
      </c>
      <c r="O1476">
        <v>1704</v>
      </c>
      <c r="P1476">
        <v>2366.67</v>
      </c>
      <c r="Q1476" s="2" t="s">
        <v>123</v>
      </c>
      <c r="R1476" s="2" t="s">
        <v>51</v>
      </c>
      <c r="T1476">
        <v>0</v>
      </c>
    </row>
    <row r="1477" spans="1:21" x14ac:dyDescent="0.2">
      <c r="A1477" s="2" t="s">
        <v>497</v>
      </c>
      <c r="B1477" s="2" t="s">
        <v>2207</v>
      </c>
      <c r="C1477" s="2" t="s">
        <v>37</v>
      </c>
      <c r="D1477">
        <v>41110</v>
      </c>
      <c r="E1477">
        <v>41110</v>
      </c>
      <c r="F1477">
        <v>1</v>
      </c>
      <c r="G1477" s="2" t="s">
        <v>2204</v>
      </c>
      <c r="H1477" s="2" t="s">
        <v>84</v>
      </c>
      <c r="I1477" s="2" t="s">
        <v>79</v>
      </c>
      <c r="J1477" s="2" t="s">
        <v>126</v>
      </c>
      <c r="K1477">
        <v>1</v>
      </c>
      <c r="L1477" s="2" t="s">
        <v>67</v>
      </c>
      <c r="M1477">
        <v>13</v>
      </c>
      <c r="N1477">
        <v>19100</v>
      </c>
      <c r="O1477">
        <v>2292</v>
      </c>
      <c r="P1477">
        <v>3183.33</v>
      </c>
      <c r="R1477" s="2" t="s">
        <v>51</v>
      </c>
      <c r="T1477">
        <v>1</v>
      </c>
      <c r="U1477">
        <v>10</v>
      </c>
    </row>
    <row r="1478" spans="1:21" x14ac:dyDescent="0.2">
      <c r="A1478" s="2" t="s">
        <v>50</v>
      </c>
      <c r="B1478" s="2" t="s">
        <v>2208</v>
      </c>
      <c r="C1478" s="2" t="s">
        <v>37</v>
      </c>
      <c r="D1478">
        <v>41496</v>
      </c>
      <c r="E1478">
        <v>41496</v>
      </c>
      <c r="F1478">
        <v>1</v>
      </c>
      <c r="G1478" s="2" t="s">
        <v>362</v>
      </c>
      <c r="H1478" s="2" t="s">
        <v>84</v>
      </c>
      <c r="I1478" s="2" t="s">
        <v>85</v>
      </c>
      <c r="J1478" s="2" t="s">
        <v>86</v>
      </c>
      <c r="K1478">
        <v>1</v>
      </c>
      <c r="L1478" s="2" t="s">
        <v>514</v>
      </c>
      <c r="M1478">
        <v>106</v>
      </c>
      <c r="N1478">
        <v>10000</v>
      </c>
      <c r="O1478">
        <v>1198.8499999999999</v>
      </c>
      <c r="P1478">
        <v>1666.67</v>
      </c>
      <c r="R1478" s="2" t="s">
        <v>75</v>
      </c>
      <c r="T1478">
        <v>0</v>
      </c>
      <c r="U1478">
        <v>10</v>
      </c>
    </row>
    <row r="1479" spans="1:21" x14ac:dyDescent="0.2">
      <c r="A1479" s="2" t="s">
        <v>92</v>
      </c>
      <c r="B1479" s="2" t="s">
        <v>2209</v>
      </c>
      <c r="C1479" s="2" t="s">
        <v>37</v>
      </c>
      <c r="D1479">
        <v>41496</v>
      </c>
      <c r="E1479">
        <v>41496</v>
      </c>
      <c r="F1479">
        <v>1</v>
      </c>
      <c r="G1479" s="2" t="s">
        <v>362</v>
      </c>
      <c r="H1479" s="2" t="s">
        <v>54</v>
      </c>
      <c r="I1479" s="2" t="s">
        <v>55</v>
      </c>
      <c r="J1479" s="2" t="s">
        <v>56</v>
      </c>
      <c r="K1479">
        <v>1</v>
      </c>
      <c r="L1479" s="2" t="s">
        <v>92</v>
      </c>
      <c r="M1479">
        <v>107</v>
      </c>
      <c r="N1479">
        <v>202.23</v>
      </c>
      <c r="O1479">
        <v>17.41</v>
      </c>
      <c r="P1479">
        <v>24.97</v>
      </c>
      <c r="R1479" s="2" t="s">
        <v>58</v>
      </c>
      <c r="T1479">
        <v>0</v>
      </c>
    </row>
    <row r="1480" spans="1:21" x14ac:dyDescent="0.2">
      <c r="A1480" s="2" t="s">
        <v>102</v>
      </c>
      <c r="B1480" s="2" t="s">
        <v>2210</v>
      </c>
      <c r="C1480" s="2" t="s">
        <v>37</v>
      </c>
      <c r="D1480">
        <v>42484</v>
      </c>
      <c r="E1480">
        <v>42484</v>
      </c>
      <c r="F1480">
        <v>1</v>
      </c>
      <c r="G1480" s="2" t="s">
        <v>2211</v>
      </c>
      <c r="H1480" s="2" t="s">
        <v>54</v>
      </c>
      <c r="I1480" s="2" t="s">
        <v>55</v>
      </c>
      <c r="J1480" s="2" t="s">
        <v>56</v>
      </c>
      <c r="K1480">
        <v>1</v>
      </c>
      <c r="L1480" s="2" t="s">
        <v>380</v>
      </c>
      <c r="M1480">
        <v>74</v>
      </c>
      <c r="N1480">
        <v>180.04</v>
      </c>
      <c r="O1480">
        <v>25.21</v>
      </c>
      <c r="P1480">
        <v>30</v>
      </c>
      <c r="R1480" s="2" t="s">
        <v>58</v>
      </c>
      <c r="T1480">
        <v>0</v>
      </c>
    </row>
    <row r="1481" spans="1:21" x14ac:dyDescent="0.2">
      <c r="A1481" s="2" t="s">
        <v>102</v>
      </c>
      <c r="B1481" s="2" t="s">
        <v>2212</v>
      </c>
      <c r="C1481" s="2" t="s">
        <v>37</v>
      </c>
      <c r="D1481">
        <v>42888</v>
      </c>
      <c r="E1481">
        <v>42888</v>
      </c>
      <c r="F1481">
        <v>4</v>
      </c>
      <c r="G1481" s="2" t="s">
        <v>2213</v>
      </c>
      <c r="H1481" s="2" t="s">
        <v>84</v>
      </c>
      <c r="I1481" s="2" t="s">
        <v>79</v>
      </c>
      <c r="J1481" s="2" t="s">
        <v>126</v>
      </c>
      <c r="K1481">
        <v>1</v>
      </c>
      <c r="L1481" s="2" t="s">
        <v>380</v>
      </c>
      <c r="M1481">
        <v>13</v>
      </c>
      <c r="N1481">
        <v>3700</v>
      </c>
      <c r="O1481">
        <v>444</v>
      </c>
      <c r="P1481">
        <v>616.66999999999996</v>
      </c>
      <c r="Q1481" s="2" t="s">
        <v>123</v>
      </c>
      <c r="R1481" s="2" t="s">
        <v>75</v>
      </c>
      <c r="S1481">
        <v>1</v>
      </c>
      <c r="T1481">
        <v>1</v>
      </c>
      <c r="U1481">
        <v>10</v>
      </c>
    </row>
    <row r="1482" spans="1:21" x14ac:dyDescent="0.2">
      <c r="A1482" s="2" t="s">
        <v>438</v>
      </c>
      <c r="B1482" s="2" t="s">
        <v>2214</v>
      </c>
      <c r="C1482" s="2" t="s">
        <v>37</v>
      </c>
      <c r="D1482">
        <v>42888</v>
      </c>
      <c r="E1482">
        <v>42888</v>
      </c>
      <c r="F1482">
        <v>4</v>
      </c>
      <c r="G1482" s="2" t="s">
        <v>2213</v>
      </c>
      <c r="H1482" s="2" t="s">
        <v>84</v>
      </c>
      <c r="I1482" s="2" t="s">
        <v>79</v>
      </c>
      <c r="J1482" s="2" t="s">
        <v>126</v>
      </c>
      <c r="K1482">
        <v>1</v>
      </c>
      <c r="L1482" s="2" t="s">
        <v>50</v>
      </c>
      <c r="M1482">
        <v>13</v>
      </c>
      <c r="N1482">
        <v>25800</v>
      </c>
      <c r="O1482">
        <v>3096</v>
      </c>
      <c r="P1482">
        <v>4300</v>
      </c>
      <c r="Q1482" s="2" t="s">
        <v>123</v>
      </c>
      <c r="R1482" s="2" t="s">
        <v>51</v>
      </c>
      <c r="S1482">
        <v>1</v>
      </c>
      <c r="T1482">
        <v>1</v>
      </c>
      <c r="U1482">
        <v>10</v>
      </c>
    </row>
    <row r="1483" spans="1:21" x14ac:dyDescent="0.2">
      <c r="A1483" s="2" t="s">
        <v>304</v>
      </c>
      <c r="B1483" s="2" t="s">
        <v>2215</v>
      </c>
      <c r="C1483" s="2" t="s">
        <v>37</v>
      </c>
      <c r="D1483">
        <v>43535</v>
      </c>
      <c r="E1483">
        <v>43535</v>
      </c>
      <c r="F1483">
        <v>4</v>
      </c>
      <c r="G1483" s="2" t="s">
        <v>2216</v>
      </c>
      <c r="H1483" s="2" t="s">
        <v>54</v>
      </c>
      <c r="I1483" s="2" t="s">
        <v>55</v>
      </c>
      <c r="J1483" s="2" t="s">
        <v>56</v>
      </c>
      <c r="K1483">
        <v>1</v>
      </c>
      <c r="L1483" s="2" t="s">
        <v>67</v>
      </c>
      <c r="M1483">
        <v>18</v>
      </c>
      <c r="N1483">
        <v>471.57</v>
      </c>
      <c r="O1483">
        <v>61.3</v>
      </c>
      <c r="P1483">
        <v>78.59</v>
      </c>
      <c r="R1483" s="2" t="s">
        <v>58</v>
      </c>
      <c r="T1483">
        <v>0</v>
      </c>
    </row>
    <row r="1484" spans="1:21" x14ac:dyDescent="0.2">
      <c r="A1484" s="2" t="s">
        <v>67</v>
      </c>
      <c r="B1484" s="2" t="s">
        <v>2217</v>
      </c>
      <c r="C1484" s="2" t="s">
        <v>37</v>
      </c>
      <c r="D1484">
        <v>43761</v>
      </c>
      <c r="E1484">
        <v>43761</v>
      </c>
      <c r="F1484">
        <v>4</v>
      </c>
      <c r="G1484" s="2" t="s">
        <v>2218</v>
      </c>
      <c r="H1484" s="2" t="s">
        <v>46</v>
      </c>
      <c r="I1484" s="2" t="s">
        <v>47</v>
      </c>
      <c r="J1484" s="2" t="s">
        <v>48</v>
      </c>
      <c r="K1484">
        <v>1</v>
      </c>
      <c r="L1484" s="2" t="s">
        <v>50</v>
      </c>
      <c r="M1484">
        <v>18</v>
      </c>
      <c r="N1484">
        <v>175.01</v>
      </c>
      <c r="O1484">
        <v>22.75</v>
      </c>
      <c r="P1484">
        <v>29.16</v>
      </c>
      <c r="Q1484" s="2" t="s">
        <v>123</v>
      </c>
      <c r="R1484" s="2" t="s">
        <v>75</v>
      </c>
      <c r="T1484">
        <v>0</v>
      </c>
    </row>
    <row r="1485" spans="1:21" x14ac:dyDescent="0.2">
      <c r="A1485" s="2" t="s">
        <v>57</v>
      </c>
      <c r="B1485" s="2" t="s">
        <v>2219</v>
      </c>
      <c r="C1485" s="2" t="s">
        <v>37</v>
      </c>
      <c r="D1485">
        <v>43782</v>
      </c>
      <c r="E1485">
        <v>43782</v>
      </c>
      <c r="F1485">
        <v>1</v>
      </c>
      <c r="G1485" s="2" t="s">
        <v>2220</v>
      </c>
      <c r="H1485" s="2" t="s">
        <v>84</v>
      </c>
      <c r="I1485" s="2" t="s">
        <v>85</v>
      </c>
      <c r="J1485" s="2" t="s">
        <v>86</v>
      </c>
      <c r="K1485">
        <v>1</v>
      </c>
      <c r="L1485" s="2" t="s">
        <v>421</v>
      </c>
      <c r="M1485">
        <v>13</v>
      </c>
      <c r="N1485">
        <v>1740</v>
      </c>
      <c r="O1485">
        <v>208.8</v>
      </c>
      <c r="P1485">
        <v>290</v>
      </c>
      <c r="R1485" s="2" t="s">
        <v>75</v>
      </c>
      <c r="T1485">
        <v>0</v>
      </c>
    </row>
    <row r="1486" spans="1:21" x14ac:dyDescent="0.2">
      <c r="A1486" s="2" t="s">
        <v>57</v>
      </c>
      <c r="B1486" s="2" t="s">
        <v>2221</v>
      </c>
      <c r="C1486" s="2" t="s">
        <v>37</v>
      </c>
      <c r="D1486">
        <v>43782</v>
      </c>
      <c r="E1486">
        <v>43782</v>
      </c>
      <c r="F1486">
        <v>1</v>
      </c>
      <c r="G1486" s="2" t="s">
        <v>2220</v>
      </c>
      <c r="H1486" s="2" t="s">
        <v>84</v>
      </c>
      <c r="I1486" s="2" t="s">
        <v>85</v>
      </c>
      <c r="J1486" s="2" t="s">
        <v>86</v>
      </c>
      <c r="K1486">
        <v>1</v>
      </c>
      <c r="L1486" s="2" t="s">
        <v>421</v>
      </c>
      <c r="M1486">
        <v>13</v>
      </c>
      <c r="N1486">
        <v>450</v>
      </c>
      <c r="O1486">
        <v>54</v>
      </c>
      <c r="P1486">
        <v>75</v>
      </c>
      <c r="R1486" s="2" t="s">
        <v>75</v>
      </c>
      <c r="T1486">
        <v>0</v>
      </c>
    </row>
    <row r="1487" spans="1:21" x14ac:dyDescent="0.2">
      <c r="A1487" s="2" t="s">
        <v>57</v>
      </c>
      <c r="B1487" s="2" t="s">
        <v>2222</v>
      </c>
      <c r="C1487" s="2" t="s">
        <v>37</v>
      </c>
      <c r="D1487">
        <v>43782</v>
      </c>
      <c r="E1487">
        <v>43782</v>
      </c>
      <c r="F1487">
        <v>1</v>
      </c>
      <c r="G1487" s="2" t="s">
        <v>2220</v>
      </c>
      <c r="H1487" s="2" t="s">
        <v>84</v>
      </c>
      <c r="I1487" s="2" t="s">
        <v>85</v>
      </c>
      <c r="J1487" s="2" t="s">
        <v>86</v>
      </c>
      <c r="K1487">
        <v>1</v>
      </c>
      <c r="L1487" s="2" t="s">
        <v>421</v>
      </c>
      <c r="M1487">
        <v>13</v>
      </c>
      <c r="N1487">
        <v>510</v>
      </c>
      <c r="O1487">
        <v>61.2</v>
      </c>
      <c r="P1487">
        <v>85</v>
      </c>
      <c r="R1487" s="2" t="s">
        <v>75</v>
      </c>
      <c r="T1487">
        <v>0</v>
      </c>
    </row>
    <row r="1488" spans="1:21" x14ac:dyDescent="0.2">
      <c r="A1488" s="2" t="s">
        <v>141</v>
      </c>
      <c r="B1488" s="2" t="s">
        <v>2223</v>
      </c>
      <c r="C1488" s="2" t="s">
        <v>37</v>
      </c>
      <c r="D1488">
        <v>44246</v>
      </c>
      <c r="E1488">
        <v>44246</v>
      </c>
      <c r="F1488">
        <v>4</v>
      </c>
      <c r="G1488" s="2" t="s">
        <v>2224</v>
      </c>
      <c r="H1488" s="2" t="s">
        <v>54</v>
      </c>
      <c r="I1488" s="2" t="s">
        <v>55</v>
      </c>
      <c r="J1488" s="2" t="s">
        <v>56</v>
      </c>
      <c r="K1488">
        <v>1</v>
      </c>
      <c r="L1488" s="2" t="s">
        <v>434</v>
      </c>
      <c r="M1488">
        <v>13</v>
      </c>
      <c r="N1488">
        <v>297.14999999999998</v>
      </c>
      <c r="O1488">
        <v>35.659999999999997</v>
      </c>
      <c r="P1488">
        <v>49.53</v>
      </c>
      <c r="R1488" s="2" t="s">
        <v>58</v>
      </c>
      <c r="T1488">
        <v>0</v>
      </c>
    </row>
    <row r="1489" spans="1:21" x14ac:dyDescent="0.2">
      <c r="A1489" s="2" t="s">
        <v>304</v>
      </c>
      <c r="B1489" s="2" t="s">
        <v>2225</v>
      </c>
      <c r="C1489" s="2" t="s">
        <v>37</v>
      </c>
      <c r="D1489">
        <v>44699</v>
      </c>
      <c r="E1489">
        <v>44699</v>
      </c>
      <c r="F1489">
        <v>1</v>
      </c>
      <c r="G1489" s="2" t="s">
        <v>2226</v>
      </c>
      <c r="H1489" s="2" t="s">
        <v>84</v>
      </c>
      <c r="I1489" s="2" t="s">
        <v>79</v>
      </c>
      <c r="J1489" s="2" t="s">
        <v>126</v>
      </c>
      <c r="K1489">
        <v>1</v>
      </c>
      <c r="L1489" s="2" t="s">
        <v>304</v>
      </c>
      <c r="M1489">
        <v>102</v>
      </c>
      <c r="N1489">
        <v>8350</v>
      </c>
      <c r="O1489">
        <v>835</v>
      </c>
      <c r="P1489">
        <v>1391.66</v>
      </c>
      <c r="Q1489" s="2" t="s">
        <v>89</v>
      </c>
      <c r="R1489" s="2" t="s">
        <v>51</v>
      </c>
      <c r="S1489">
        <v>1</v>
      </c>
      <c r="T1489">
        <v>1</v>
      </c>
      <c r="U1489">
        <v>10</v>
      </c>
    </row>
    <row r="1490" spans="1:21" x14ac:dyDescent="0.2">
      <c r="A1490" s="2" t="s">
        <v>438</v>
      </c>
      <c r="B1490" s="2" t="s">
        <v>2227</v>
      </c>
      <c r="C1490" s="2" t="s">
        <v>37</v>
      </c>
      <c r="D1490">
        <v>44699</v>
      </c>
      <c r="E1490">
        <v>44699</v>
      </c>
      <c r="F1490">
        <v>1</v>
      </c>
      <c r="G1490" s="2" t="s">
        <v>2226</v>
      </c>
      <c r="H1490" s="2" t="s">
        <v>54</v>
      </c>
      <c r="I1490" s="2" t="s">
        <v>55</v>
      </c>
      <c r="J1490" s="2" t="s">
        <v>56</v>
      </c>
      <c r="K1490">
        <v>1</v>
      </c>
      <c r="L1490" s="2" t="s">
        <v>1927</v>
      </c>
      <c r="M1490">
        <v>102</v>
      </c>
      <c r="N1490">
        <v>550</v>
      </c>
      <c r="O1490">
        <v>55</v>
      </c>
      <c r="P1490">
        <v>91.67</v>
      </c>
      <c r="R1490" s="2" t="s">
        <v>58</v>
      </c>
      <c r="T1490">
        <v>0</v>
      </c>
    </row>
    <row r="1491" spans="1:21" x14ac:dyDescent="0.2">
      <c r="A1491" s="2" t="s">
        <v>102</v>
      </c>
      <c r="B1491" s="2" t="s">
        <v>2228</v>
      </c>
      <c r="C1491" s="2" t="s">
        <v>37</v>
      </c>
      <c r="D1491">
        <v>45162</v>
      </c>
      <c r="E1491">
        <v>45162</v>
      </c>
      <c r="F1491">
        <v>1</v>
      </c>
      <c r="G1491" s="2" t="s">
        <v>2229</v>
      </c>
      <c r="H1491" s="2" t="s">
        <v>54</v>
      </c>
      <c r="I1491" s="2" t="s">
        <v>55</v>
      </c>
      <c r="J1491" s="2" t="s">
        <v>56</v>
      </c>
      <c r="K1491">
        <v>1</v>
      </c>
      <c r="L1491" s="2" t="s">
        <v>783</v>
      </c>
      <c r="M1491">
        <v>13</v>
      </c>
      <c r="N1491">
        <v>315.33999999999997</v>
      </c>
      <c r="O1491">
        <v>37.840000000000003</v>
      </c>
      <c r="P1491">
        <v>52.56</v>
      </c>
      <c r="R1491" s="2" t="s">
        <v>58</v>
      </c>
      <c r="T1491">
        <v>0</v>
      </c>
    </row>
    <row r="1492" spans="1:21" x14ac:dyDescent="0.2">
      <c r="A1492" s="2" t="s">
        <v>380</v>
      </c>
      <c r="B1492" s="2" t="s">
        <v>2230</v>
      </c>
      <c r="C1492" s="2" t="s">
        <v>37</v>
      </c>
      <c r="D1492">
        <v>45753</v>
      </c>
      <c r="E1492">
        <v>45753</v>
      </c>
      <c r="F1492">
        <v>4</v>
      </c>
      <c r="G1492" s="2" t="s">
        <v>2231</v>
      </c>
      <c r="H1492" s="2" t="s">
        <v>46</v>
      </c>
      <c r="I1492" s="2" t="s">
        <v>47</v>
      </c>
      <c r="J1492" s="2" t="s">
        <v>48</v>
      </c>
      <c r="K1492">
        <v>1</v>
      </c>
      <c r="L1492" s="2" t="s">
        <v>500</v>
      </c>
      <c r="M1492">
        <v>13</v>
      </c>
      <c r="N1492">
        <v>6000</v>
      </c>
      <c r="O1492">
        <v>720</v>
      </c>
      <c r="P1492">
        <v>1000</v>
      </c>
      <c r="Q1492" s="2" t="s">
        <v>123</v>
      </c>
      <c r="R1492" s="2" t="s">
        <v>51</v>
      </c>
      <c r="T1492">
        <v>0</v>
      </c>
    </row>
    <row r="1493" spans="1:21" x14ac:dyDescent="0.2">
      <c r="A1493" s="2" t="s">
        <v>67</v>
      </c>
      <c r="B1493" s="2" t="s">
        <v>2232</v>
      </c>
      <c r="C1493" s="2" t="s">
        <v>37</v>
      </c>
      <c r="D1493">
        <v>46373</v>
      </c>
      <c r="E1493">
        <v>46373</v>
      </c>
      <c r="F1493">
        <v>1</v>
      </c>
      <c r="G1493" s="2" t="s">
        <v>205</v>
      </c>
      <c r="H1493" s="2" t="s">
        <v>84</v>
      </c>
      <c r="I1493" s="2" t="s">
        <v>85</v>
      </c>
      <c r="J1493" s="2" t="s">
        <v>86</v>
      </c>
      <c r="K1493">
        <v>1</v>
      </c>
      <c r="L1493" s="2" t="s">
        <v>500</v>
      </c>
      <c r="M1493">
        <v>13</v>
      </c>
      <c r="N1493">
        <v>5980</v>
      </c>
      <c r="O1493">
        <v>717.6</v>
      </c>
      <c r="P1493">
        <v>996.67</v>
      </c>
      <c r="R1493" s="2" t="s">
        <v>75</v>
      </c>
      <c r="T1493">
        <v>0</v>
      </c>
    </row>
    <row r="1494" spans="1:21" x14ac:dyDescent="0.2">
      <c r="A1494" s="2" t="s">
        <v>160</v>
      </c>
      <c r="B1494" s="2" t="s">
        <v>2233</v>
      </c>
      <c r="C1494" s="2" t="s">
        <v>37</v>
      </c>
      <c r="D1494">
        <v>47063</v>
      </c>
      <c r="E1494">
        <v>47063</v>
      </c>
      <c r="F1494">
        <v>1</v>
      </c>
      <c r="G1494" s="2" t="s">
        <v>2234</v>
      </c>
      <c r="H1494" s="2" t="s">
        <v>54</v>
      </c>
      <c r="I1494" s="2" t="s">
        <v>55</v>
      </c>
      <c r="J1494" s="2" t="s">
        <v>56</v>
      </c>
      <c r="K1494">
        <v>1</v>
      </c>
      <c r="L1494" s="2" t="s">
        <v>455</v>
      </c>
      <c r="M1494">
        <v>18</v>
      </c>
      <c r="N1494">
        <v>189</v>
      </c>
      <c r="O1494">
        <v>24.57</v>
      </c>
      <c r="P1494">
        <v>31.5</v>
      </c>
      <c r="R1494" s="2" t="s">
        <v>58</v>
      </c>
      <c r="T1494">
        <v>0</v>
      </c>
    </row>
    <row r="1495" spans="1:21" x14ac:dyDescent="0.2">
      <c r="A1495" s="2" t="s">
        <v>141</v>
      </c>
      <c r="B1495" s="2" t="s">
        <v>2235</v>
      </c>
      <c r="C1495" s="2" t="s">
        <v>37</v>
      </c>
      <c r="D1495">
        <v>47340</v>
      </c>
      <c r="E1495">
        <v>42456</v>
      </c>
      <c r="F1495">
        <v>1</v>
      </c>
      <c r="G1495" s="2" t="s">
        <v>2236</v>
      </c>
      <c r="H1495" s="2" t="s">
        <v>54</v>
      </c>
      <c r="I1495" s="2" t="s">
        <v>55</v>
      </c>
      <c r="J1495" s="2" t="s">
        <v>56</v>
      </c>
      <c r="K1495">
        <v>1</v>
      </c>
      <c r="L1495" s="2" t="s">
        <v>141</v>
      </c>
      <c r="M1495">
        <v>140</v>
      </c>
      <c r="N1495">
        <v>225</v>
      </c>
      <c r="O1495">
        <v>27</v>
      </c>
      <c r="P1495">
        <v>37.5</v>
      </c>
      <c r="R1495" s="2" t="s">
        <v>58</v>
      </c>
      <c r="T1495">
        <v>0</v>
      </c>
    </row>
    <row r="1496" spans="1:21" x14ac:dyDescent="0.2">
      <c r="A1496" s="2" t="s">
        <v>438</v>
      </c>
      <c r="B1496" s="2" t="s">
        <v>2237</v>
      </c>
      <c r="C1496" s="2" t="s">
        <v>37</v>
      </c>
      <c r="D1496">
        <v>47340</v>
      </c>
      <c r="E1496">
        <v>35938</v>
      </c>
      <c r="F1496">
        <v>4</v>
      </c>
      <c r="G1496" s="2" t="s">
        <v>2238</v>
      </c>
      <c r="H1496" s="2" t="s">
        <v>54</v>
      </c>
      <c r="I1496" s="2" t="s">
        <v>55</v>
      </c>
      <c r="J1496" s="2" t="s">
        <v>56</v>
      </c>
      <c r="K1496">
        <v>1</v>
      </c>
      <c r="L1496" s="2" t="s">
        <v>232</v>
      </c>
      <c r="M1496">
        <v>13</v>
      </c>
      <c r="N1496">
        <v>467.5</v>
      </c>
      <c r="O1496">
        <v>56.1</v>
      </c>
      <c r="P1496">
        <v>77.92</v>
      </c>
      <c r="R1496" s="2" t="s">
        <v>58</v>
      </c>
      <c r="T1496">
        <v>0</v>
      </c>
    </row>
    <row r="1497" spans="1:21" x14ac:dyDescent="0.2">
      <c r="A1497" s="2" t="s">
        <v>380</v>
      </c>
      <c r="B1497" s="2" t="s">
        <v>2239</v>
      </c>
      <c r="C1497" s="2" t="s">
        <v>37</v>
      </c>
      <c r="D1497">
        <v>47804</v>
      </c>
      <c r="E1497">
        <v>47804</v>
      </c>
      <c r="F1497">
        <v>4</v>
      </c>
      <c r="G1497" s="2" t="s">
        <v>38</v>
      </c>
      <c r="H1497" s="2" t="s">
        <v>84</v>
      </c>
      <c r="I1497" s="2" t="s">
        <v>85</v>
      </c>
      <c r="J1497" s="2" t="s">
        <v>86</v>
      </c>
      <c r="K1497">
        <v>1</v>
      </c>
      <c r="L1497" s="2" t="s">
        <v>1109</v>
      </c>
      <c r="M1497">
        <v>13</v>
      </c>
      <c r="N1497">
        <v>1156.5</v>
      </c>
      <c r="O1497">
        <v>138.78</v>
      </c>
      <c r="P1497">
        <v>192.75</v>
      </c>
      <c r="R1497" s="2" t="s">
        <v>75</v>
      </c>
      <c r="T1497">
        <v>0</v>
      </c>
    </row>
    <row r="1498" spans="1:21" x14ac:dyDescent="0.2">
      <c r="A1498" s="2" t="s">
        <v>398</v>
      </c>
      <c r="B1498" s="2" t="s">
        <v>2240</v>
      </c>
      <c r="C1498" s="2" t="s">
        <v>37</v>
      </c>
      <c r="D1498">
        <v>49899</v>
      </c>
      <c r="E1498">
        <v>49899</v>
      </c>
      <c r="F1498">
        <v>1</v>
      </c>
      <c r="G1498" s="2" t="s">
        <v>714</v>
      </c>
      <c r="H1498" s="2" t="s">
        <v>54</v>
      </c>
      <c r="I1498" s="2" t="s">
        <v>55</v>
      </c>
      <c r="J1498" s="2" t="s">
        <v>56</v>
      </c>
      <c r="K1498">
        <v>1</v>
      </c>
      <c r="L1498" s="2" t="s">
        <v>252</v>
      </c>
      <c r="M1498">
        <v>13</v>
      </c>
      <c r="N1498">
        <v>292.5</v>
      </c>
      <c r="O1498">
        <v>35.1</v>
      </c>
      <c r="P1498">
        <v>48.75</v>
      </c>
      <c r="R1498" s="2" t="s">
        <v>58</v>
      </c>
      <c r="T1498">
        <v>0</v>
      </c>
    </row>
    <row r="1499" spans="1:21" x14ac:dyDescent="0.2">
      <c r="A1499" s="2" t="s">
        <v>380</v>
      </c>
      <c r="B1499" s="2" t="s">
        <v>2241</v>
      </c>
      <c r="C1499" s="2" t="s">
        <v>37</v>
      </c>
      <c r="D1499">
        <v>50709</v>
      </c>
      <c r="E1499">
        <v>50709</v>
      </c>
      <c r="F1499">
        <v>4</v>
      </c>
      <c r="G1499" s="2" t="s">
        <v>2242</v>
      </c>
      <c r="H1499" s="2" t="s">
        <v>78</v>
      </c>
      <c r="I1499" s="2" t="s">
        <v>79</v>
      </c>
      <c r="J1499" s="2" t="s">
        <v>48</v>
      </c>
      <c r="K1499">
        <v>1</v>
      </c>
      <c r="L1499" s="2" t="s">
        <v>803</v>
      </c>
      <c r="M1499">
        <v>73</v>
      </c>
      <c r="N1499">
        <v>7300</v>
      </c>
      <c r="O1499">
        <v>1216.67</v>
      </c>
      <c r="P1499">
        <v>1216.67</v>
      </c>
      <c r="Q1499" s="2" t="s">
        <v>123</v>
      </c>
      <c r="R1499" s="2" t="s">
        <v>51</v>
      </c>
      <c r="T1499">
        <v>0</v>
      </c>
      <c r="U1499">
        <v>13</v>
      </c>
    </row>
    <row r="1500" spans="1:21" x14ac:dyDescent="0.2">
      <c r="A1500" s="2" t="s">
        <v>64</v>
      </c>
      <c r="B1500" s="2" t="s">
        <v>2243</v>
      </c>
      <c r="C1500" s="2" t="s">
        <v>37</v>
      </c>
      <c r="D1500">
        <v>50987</v>
      </c>
      <c r="E1500">
        <v>50987</v>
      </c>
      <c r="F1500">
        <v>1</v>
      </c>
      <c r="G1500" s="2" t="s">
        <v>2244</v>
      </c>
      <c r="H1500" s="2" t="s">
        <v>54</v>
      </c>
      <c r="I1500" s="2" t="s">
        <v>55</v>
      </c>
      <c r="J1500" s="2" t="s">
        <v>56</v>
      </c>
      <c r="K1500">
        <v>1</v>
      </c>
      <c r="L1500" s="2" t="s">
        <v>236</v>
      </c>
      <c r="M1500">
        <v>13</v>
      </c>
      <c r="N1500">
        <v>1640</v>
      </c>
      <c r="O1500">
        <v>196.8</v>
      </c>
      <c r="P1500">
        <v>273.33</v>
      </c>
      <c r="R1500" s="2" t="s">
        <v>58</v>
      </c>
      <c r="T1500">
        <v>0</v>
      </c>
    </row>
    <row r="1501" spans="1:21" x14ac:dyDescent="0.2">
      <c r="A1501" s="2" t="s">
        <v>141</v>
      </c>
      <c r="B1501" s="2" t="s">
        <v>2245</v>
      </c>
      <c r="C1501" s="2" t="s">
        <v>37</v>
      </c>
      <c r="D1501">
        <v>52448</v>
      </c>
      <c r="E1501">
        <v>52448</v>
      </c>
      <c r="F1501">
        <v>1</v>
      </c>
      <c r="G1501" s="2" t="s">
        <v>2246</v>
      </c>
      <c r="H1501" s="2" t="s">
        <v>54</v>
      </c>
      <c r="I1501" s="2" t="s">
        <v>55</v>
      </c>
      <c r="J1501" s="2" t="s">
        <v>56</v>
      </c>
      <c r="K1501">
        <v>1</v>
      </c>
      <c r="L1501" s="2" t="s">
        <v>50</v>
      </c>
      <c r="M1501">
        <v>13</v>
      </c>
      <c r="N1501">
        <v>1220</v>
      </c>
      <c r="O1501">
        <v>146.4</v>
      </c>
      <c r="P1501">
        <v>203.33</v>
      </c>
      <c r="R1501" s="2" t="s">
        <v>58</v>
      </c>
      <c r="T1501">
        <v>0</v>
      </c>
    </row>
    <row r="1502" spans="1:21" x14ac:dyDescent="0.2">
      <c r="A1502" s="2" t="s">
        <v>92</v>
      </c>
      <c r="B1502" s="2" t="s">
        <v>2247</v>
      </c>
      <c r="C1502" s="2" t="s">
        <v>37</v>
      </c>
      <c r="D1502">
        <v>53951</v>
      </c>
      <c r="E1502">
        <v>53951</v>
      </c>
      <c r="F1502">
        <v>1</v>
      </c>
      <c r="G1502" s="2" t="s">
        <v>2248</v>
      </c>
      <c r="H1502" s="2" t="s">
        <v>84</v>
      </c>
      <c r="I1502" s="2" t="s">
        <v>85</v>
      </c>
      <c r="J1502" s="2" t="s">
        <v>86</v>
      </c>
      <c r="K1502">
        <v>1</v>
      </c>
      <c r="L1502" s="2" t="s">
        <v>102</v>
      </c>
      <c r="M1502">
        <v>13</v>
      </c>
      <c r="N1502">
        <v>9020</v>
      </c>
      <c r="O1502">
        <v>1082.4000000000001</v>
      </c>
      <c r="P1502">
        <v>1503.32</v>
      </c>
      <c r="R1502" s="2" t="s">
        <v>75</v>
      </c>
      <c r="T1502">
        <v>0</v>
      </c>
      <c r="U1502">
        <v>10</v>
      </c>
    </row>
    <row r="1503" spans="1:21" x14ac:dyDescent="0.2">
      <c r="A1503" s="2" t="s">
        <v>380</v>
      </c>
      <c r="B1503" s="2" t="s">
        <v>2249</v>
      </c>
      <c r="C1503" s="2" t="s">
        <v>37</v>
      </c>
      <c r="D1503">
        <v>54011</v>
      </c>
      <c r="E1503">
        <v>54011</v>
      </c>
      <c r="F1503">
        <v>4</v>
      </c>
      <c r="G1503" s="2" t="s">
        <v>2250</v>
      </c>
      <c r="H1503" s="2" t="s">
        <v>54</v>
      </c>
      <c r="I1503" s="2" t="s">
        <v>55</v>
      </c>
      <c r="J1503" s="2" t="s">
        <v>56</v>
      </c>
      <c r="K1503">
        <v>1</v>
      </c>
      <c r="L1503" s="2" t="s">
        <v>500</v>
      </c>
      <c r="M1503">
        <v>13</v>
      </c>
      <c r="N1503">
        <v>1750</v>
      </c>
      <c r="O1503">
        <v>210</v>
      </c>
      <c r="P1503">
        <v>291.67</v>
      </c>
      <c r="R1503" s="2" t="s">
        <v>58</v>
      </c>
      <c r="T1503">
        <v>0</v>
      </c>
    </row>
    <row r="1504" spans="1:21" x14ac:dyDescent="0.2">
      <c r="A1504" s="2" t="s">
        <v>380</v>
      </c>
      <c r="B1504" s="2" t="s">
        <v>2251</v>
      </c>
      <c r="C1504" s="2" t="s">
        <v>37</v>
      </c>
      <c r="D1504">
        <v>54393</v>
      </c>
      <c r="E1504">
        <v>54393</v>
      </c>
      <c r="F1504">
        <v>1</v>
      </c>
      <c r="G1504" s="2" t="s">
        <v>2252</v>
      </c>
      <c r="H1504" s="2" t="s">
        <v>54</v>
      </c>
      <c r="I1504" s="2" t="s">
        <v>55</v>
      </c>
      <c r="J1504" s="2" t="s">
        <v>56</v>
      </c>
      <c r="K1504">
        <v>1</v>
      </c>
      <c r="L1504" s="2" t="s">
        <v>803</v>
      </c>
      <c r="M1504">
        <v>13</v>
      </c>
      <c r="N1504">
        <v>325</v>
      </c>
      <c r="O1504">
        <v>39</v>
      </c>
      <c r="P1504">
        <v>54.17</v>
      </c>
      <c r="R1504" s="2" t="s">
        <v>58</v>
      </c>
      <c r="T1504">
        <v>0</v>
      </c>
    </row>
    <row r="1505" spans="1:21" x14ac:dyDescent="0.2">
      <c r="A1505" s="2" t="s">
        <v>380</v>
      </c>
      <c r="B1505" s="2" t="s">
        <v>2253</v>
      </c>
      <c r="C1505" s="2" t="s">
        <v>37</v>
      </c>
      <c r="D1505">
        <v>55833</v>
      </c>
      <c r="E1505">
        <v>55834</v>
      </c>
      <c r="F1505">
        <v>4</v>
      </c>
      <c r="G1505" s="2" t="s">
        <v>903</v>
      </c>
      <c r="H1505" s="2" t="s">
        <v>54</v>
      </c>
      <c r="I1505" s="2" t="s">
        <v>55</v>
      </c>
      <c r="J1505" s="2" t="s">
        <v>56</v>
      </c>
      <c r="K1505">
        <v>1</v>
      </c>
      <c r="L1505" s="2" t="s">
        <v>286</v>
      </c>
      <c r="M1505">
        <v>13</v>
      </c>
      <c r="N1505">
        <v>212</v>
      </c>
      <c r="O1505">
        <v>25.44</v>
      </c>
      <c r="P1505">
        <v>35.33</v>
      </c>
      <c r="R1505" s="2" t="s">
        <v>58</v>
      </c>
      <c r="T1505">
        <v>0</v>
      </c>
    </row>
    <row r="1506" spans="1:21" x14ac:dyDescent="0.2">
      <c r="A1506" s="2" t="s">
        <v>421</v>
      </c>
      <c r="B1506" s="2" t="s">
        <v>2254</v>
      </c>
      <c r="C1506" s="2" t="s">
        <v>37</v>
      </c>
      <c r="D1506">
        <v>55845</v>
      </c>
      <c r="E1506">
        <v>55847</v>
      </c>
      <c r="F1506">
        <v>1</v>
      </c>
      <c r="G1506" s="2" t="s">
        <v>2255</v>
      </c>
      <c r="H1506" s="2" t="s">
        <v>54</v>
      </c>
      <c r="I1506" s="2" t="s">
        <v>55</v>
      </c>
      <c r="J1506" s="2" t="s">
        <v>56</v>
      </c>
      <c r="K1506">
        <v>1</v>
      </c>
      <c r="L1506" s="2" t="s">
        <v>421</v>
      </c>
      <c r="M1506">
        <v>13</v>
      </c>
      <c r="N1506">
        <v>249.8</v>
      </c>
      <c r="O1506">
        <v>29.98</v>
      </c>
      <c r="P1506">
        <v>41.63</v>
      </c>
      <c r="R1506" s="2" t="s">
        <v>58</v>
      </c>
      <c r="T1506">
        <v>0</v>
      </c>
    </row>
    <row r="1507" spans="1:21" x14ac:dyDescent="0.2">
      <c r="A1507" s="2" t="s">
        <v>304</v>
      </c>
      <c r="B1507" s="2" t="s">
        <v>2256</v>
      </c>
      <c r="C1507" s="2" t="s">
        <v>37</v>
      </c>
      <c r="D1507">
        <v>56115</v>
      </c>
      <c r="E1507">
        <v>43068</v>
      </c>
      <c r="F1507">
        <v>1</v>
      </c>
      <c r="G1507" s="2" t="s">
        <v>2257</v>
      </c>
      <c r="H1507" s="2" t="s">
        <v>54</v>
      </c>
      <c r="I1507" s="2" t="s">
        <v>55</v>
      </c>
      <c r="J1507" s="2" t="s">
        <v>56</v>
      </c>
      <c r="K1507">
        <v>1</v>
      </c>
      <c r="L1507" s="2" t="s">
        <v>455</v>
      </c>
      <c r="M1507">
        <v>13</v>
      </c>
      <c r="N1507">
        <v>265</v>
      </c>
      <c r="O1507">
        <v>31.8</v>
      </c>
      <c r="P1507">
        <v>44.17</v>
      </c>
      <c r="R1507" s="2" t="s">
        <v>58</v>
      </c>
      <c r="T1507">
        <v>0</v>
      </c>
    </row>
    <row r="1508" spans="1:21" x14ac:dyDescent="0.2">
      <c r="A1508" s="2" t="s">
        <v>141</v>
      </c>
      <c r="B1508" s="2" t="s">
        <v>2258</v>
      </c>
      <c r="C1508" s="2" t="s">
        <v>37</v>
      </c>
      <c r="D1508">
        <v>56192</v>
      </c>
      <c r="E1508">
        <v>40937</v>
      </c>
      <c r="F1508">
        <v>1</v>
      </c>
      <c r="G1508" s="2" t="s">
        <v>140</v>
      </c>
      <c r="H1508" s="2" t="s">
        <v>84</v>
      </c>
      <c r="I1508" s="2" t="s">
        <v>85</v>
      </c>
      <c r="J1508" s="2" t="s">
        <v>86</v>
      </c>
      <c r="K1508">
        <v>1</v>
      </c>
      <c r="L1508" s="2" t="s">
        <v>1109</v>
      </c>
      <c r="M1508">
        <v>13</v>
      </c>
      <c r="N1508">
        <v>382</v>
      </c>
      <c r="O1508">
        <v>45.84</v>
      </c>
      <c r="P1508">
        <v>63.67</v>
      </c>
      <c r="R1508" s="2" t="s">
        <v>75</v>
      </c>
      <c r="T1508">
        <v>0</v>
      </c>
    </row>
    <row r="1509" spans="1:21" x14ac:dyDescent="0.2">
      <c r="A1509" s="2" t="s">
        <v>102</v>
      </c>
      <c r="B1509" s="2" t="s">
        <v>2259</v>
      </c>
      <c r="C1509" s="2" t="s">
        <v>37</v>
      </c>
      <c r="D1509">
        <v>56192</v>
      </c>
      <c r="E1509">
        <v>40937</v>
      </c>
      <c r="F1509">
        <v>4</v>
      </c>
      <c r="G1509" s="2" t="s">
        <v>140</v>
      </c>
      <c r="H1509" s="2" t="s">
        <v>84</v>
      </c>
      <c r="I1509" s="2" t="s">
        <v>79</v>
      </c>
      <c r="J1509" s="2" t="s">
        <v>126</v>
      </c>
      <c r="K1509">
        <v>1</v>
      </c>
      <c r="L1509" s="2" t="s">
        <v>252</v>
      </c>
      <c r="M1509">
        <v>13</v>
      </c>
      <c r="N1509">
        <v>200</v>
      </c>
      <c r="O1509">
        <v>24</v>
      </c>
      <c r="P1509">
        <v>33.33</v>
      </c>
      <c r="Q1509" s="2" t="s">
        <v>123</v>
      </c>
      <c r="R1509" s="2" t="s">
        <v>75</v>
      </c>
      <c r="S1509">
        <v>1</v>
      </c>
      <c r="T1509">
        <v>1</v>
      </c>
      <c r="U1509">
        <v>10</v>
      </c>
    </row>
    <row r="1510" spans="1:21" x14ac:dyDescent="0.2">
      <c r="A1510" s="2" t="s">
        <v>421</v>
      </c>
      <c r="B1510" s="2" t="s">
        <v>2260</v>
      </c>
      <c r="C1510" s="2" t="s">
        <v>37</v>
      </c>
      <c r="D1510">
        <v>56192</v>
      </c>
      <c r="E1510">
        <v>40937</v>
      </c>
      <c r="F1510">
        <v>1</v>
      </c>
      <c r="G1510" s="2" t="s">
        <v>140</v>
      </c>
      <c r="H1510" s="2" t="s">
        <v>84</v>
      </c>
      <c r="I1510" s="2" t="s">
        <v>85</v>
      </c>
      <c r="J1510" s="2" t="s">
        <v>86</v>
      </c>
      <c r="K1510">
        <v>1</v>
      </c>
      <c r="L1510" s="2" t="s">
        <v>160</v>
      </c>
      <c r="M1510">
        <v>13</v>
      </c>
      <c r="N1510">
        <v>260</v>
      </c>
      <c r="O1510">
        <v>31.2</v>
      </c>
      <c r="P1510">
        <v>43.33</v>
      </c>
      <c r="R1510" s="2" t="s">
        <v>75</v>
      </c>
      <c r="T1510">
        <v>0</v>
      </c>
      <c r="U1510">
        <v>10</v>
      </c>
    </row>
    <row r="1511" spans="1:21" x14ac:dyDescent="0.2">
      <c r="A1511" s="2" t="s">
        <v>380</v>
      </c>
      <c r="B1511" s="2" t="s">
        <v>2261</v>
      </c>
      <c r="C1511" s="2" t="s">
        <v>37</v>
      </c>
      <c r="D1511">
        <v>56192</v>
      </c>
      <c r="E1511">
        <v>40937</v>
      </c>
      <c r="F1511">
        <v>4</v>
      </c>
      <c r="G1511" s="2" t="s">
        <v>140</v>
      </c>
      <c r="H1511" s="2" t="s">
        <v>39</v>
      </c>
      <c r="I1511" s="2" t="s">
        <v>40</v>
      </c>
      <c r="J1511" s="2" t="s">
        <v>41</v>
      </c>
      <c r="K1511">
        <v>1</v>
      </c>
      <c r="L1511" s="2" t="s">
        <v>1094</v>
      </c>
      <c r="M1511">
        <v>13</v>
      </c>
      <c r="N1511">
        <v>230</v>
      </c>
      <c r="O1511">
        <v>27.6</v>
      </c>
      <c r="P1511">
        <v>38.33</v>
      </c>
      <c r="R1511" s="2" t="s">
        <v>43</v>
      </c>
      <c r="T1511">
        <v>0</v>
      </c>
      <c r="U1511">
        <v>11</v>
      </c>
    </row>
    <row r="1512" spans="1:21" x14ac:dyDescent="0.2">
      <c r="A1512" s="2" t="s">
        <v>102</v>
      </c>
      <c r="B1512" s="2" t="s">
        <v>2262</v>
      </c>
      <c r="C1512" s="2" t="s">
        <v>37</v>
      </c>
      <c r="D1512">
        <v>56192</v>
      </c>
      <c r="E1512">
        <v>47735</v>
      </c>
      <c r="F1512">
        <v>1</v>
      </c>
      <c r="G1512" s="2" t="s">
        <v>2263</v>
      </c>
      <c r="H1512" s="2" t="s">
        <v>54</v>
      </c>
      <c r="I1512" s="2" t="s">
        <v>55</v>
      </c>
      <c r="J1512" s="2" t="s">
        <v>56</v>
      </c>
      <c r="K1512">
        <v>1</v>
      </c>
      <c r="L1512" s="2" t="s">
        <v>421</v>
      </c>
      <c r="M1512">
        <v>13</v>
      </c>
      <c r="N1512">
        <v>310</v>
      </c>
      <c r="O1512">
        <v>37.200000000000003</v>
      </c>
      <c r="P1512">
        <v>51.67</v>
      </c>
      <c r="R1512" s="2" t="s">
        <v>58</v>
      </c>
      <c r="T1512">
        <v>0</v>
      </c>
    </row>
    <row r="1513" spans="1:21" x14ac:dyDescent="0.2">
      <c r="A1513" s="2" t="s">
        <v>102</v>
      </c>
      <c r="B1513" s="2" t="s">
        <v>2264</v>
      </c>
      <c r="C1513" s="2" t="s">
        <v>37</v>
      </c>
      <c r="D1513">
        <v>56192</v>
      </c>
      <c r="E1513">
        <v>47735</v>
      </c>
      <c r="F1513">
        <v>4</v>
      </c>
      <c r="G1513" s="2" t="s">
        <v>2263</v>
      </c>
      <c r="H1513" s="2" t="s">
        <v>54</v>
      </c>
      <c r="I1513" s="2" t="s">
        <v>55</v>
      </c>
      <c r="J1513" s="2" t="s">
        <v>56</v>
      </c>
      <c r="K1513">
        <v>1</v>
      </c>
      <c r="L1513" s="2" t="s">
        <v>421</v>
      </c>
      <c r="M1513">
        <v>13</v>
      </c>
      <c r="N1513">
        <v>555</v>
      </c>
      <c r="O1513">
        <v>66.599999999999994</v>
      </c>
      <c r="P1513">
        <v>92.5</v>
      </c>
      <c r="R1513" s="2" t="s">
        <v>58</v>
      </c>
      <c r="T1513">
        <v>0</v>
      </c>
    </row>
    <row r="1514" spans="1:21" x14ac:dyDescent="0.2">
      <c r="A1514" s="2" t="s">
        <v>92</v>
      </c>
      <c r="B1514" s="2" t="s">
        <v>2265</v>
      </c>
      <c r="C1514" s="2" t="s">
        <v>37</v>
      </c>
      <c r="D1514">
        <v>56192</v>
      </c>
      <c r="E1514">
        <v>66000</v>
      </c>
      <c r="F1514">
        <v>4</v>
      </c>
      <c r="G1514" s="2" t="s">
        <v>503</v>
      </c>
      <c r="H1514" s="2" t="s">
        <v>84</v>
      </c>
      <c r="I1514" s="2" t="s">
        <v>85</v>
      </c>
      <c r="J1514" s="2" t="s">
        <v>86</v>
      </c>
      <c r="K1514">
        <v>1</v>
      </c>
      <c r="L1514" s="2" t="s">
        <v>102</v>
      </c>
      <c r="M1514">
        <v>13</v>
      </c>
      <c r="N1514">
        <v>261</v>
      </c>
      <c r="O1514">
        <v>31.32</v>
      </c>
      <c r="P1514">
        <v>43.5</v>
      </c>
      <c r="R1514" s="2" t="s">
        <v>75</v>
      </c>
      <c r="T1514">
        <v>0</v>
      </c>
    </row>
    <row r="1515" spans="1:21" x14ac:dyDescent="0.2">
      <c r="A1515" s="2" t="s">
        <v>57</v>
      </c>
      <c r="B1515" s="2" t="s">
        <v>2266</v>
      </c>
      <c r="C1515" s="2" t="s">
        <v>37</v>
      </c>
      <c r="D1515">
        <v>56515</v>
      </c>
      <c r="E1515">
        <v>57696</v>
      </c>
      <c r="F1515">
        <v>4</v>
      </c>
      <c r="G1515" s="2" t="s">
        <v>473</v>
      </c>
      <c r="H1515" s="2" t="s">
        <v>46</v>
      </c>
      <c r="I1515" s="2" t="s">
        <v>47</v>
      </c>
      <c r="J1515" s="2" t="s">
        <v>48</v>
      </c>
      <c r="K1515">
        <v>1</v>
      </c>
      <c r="L1515" s="2" t="s">
        <v>438</v>
      </c>
      <c r="M1515">
        <v>13</v>
      </c>
      <c r="N1515">
        <v>390</v>
      </c>
      <c r="O1515">
        <v>46.8</v>
      </c>
      <c r="P1515">
        <v>65</v>
      </c>
      <c r="Q1515" s="2" t="s">
        <v>123</v>
      </c>
      <c r="R1515" s="2" t="s">
        <v>75</v>
      </c>
      <c r="T1515">
        <v>0</v>
      </c>
    </row>
    <row r="1516" spans="1:21" x14ac:dyDescent="0.2">
      <c r="A1516" s="2" t="s">
        <v>57</v>
      </c>
      <c r="B1516" s="2" t="s">
        <v>2267</v>
      </c>
      <c r="C1516" s="2" t="s">
        <v>37</v>
      </c>
      <c r="D1516">
        <v>56515</v>
      </c>
      <c r="E1516">
        <v>57697</v>
      </c>
      <c r="F1516">
        <v>1</v>
      </c>
      <c r="G1516" s="2" t="s">
        <v>53</v>
      </c>
      <c r="H1516" s="2" t="s">
        <v>54</v>
      </c>
      <c r="I1516" s="2" t="s">
        <v>55</v>
      </c>
      <c r="J1516" s="2" t="s">
        <v>56</v>
      </c>
      <c r="K1516">
        <v>1</v>
      </c>
      <c r="L1516" s="2" t="s">
        <v>398</v>
      </c>
      <c r="M1516">
        <v>13</v>
      </c>
      <c r="N1516">
        <v>4450</v>
      </c>
      <c r="O1516">
        <v>534</v>
      </c>
      <c r="P1516">
        <v>741.67</v>
      </c>
      <c r="R1516" s="2" t="s">
        <v>58</v>
      </c>
      <c r="T1516">
        <v>0</v>
      </c>
    </row>
    <row r="1517" spans="1:21" x14ac:dyDescent="0.2">
      <c r="A1517" s="2" t="s">
        <v>497</v>
      </c>
      <c r="B1517" s="2" t="s">
        <v>2268</v>
      </c>
      <c r="C1517" s="2" t="s">
        <v>37</v>
      </c>
      <c r="D1517">
        <v>56515</v>
      </c>
      <c r="E1517">
        <v>57707</v>
      </c>
      <c r="F1517">
        <v>1</v>
      </c>
      <c r="G1517" s="2" t="s">
        <v>2269</v>
      </c>
      <c r="H1517" s="2" t="s">
        <v>54</v>
      </c>
      <c r="I1517" s="2" t="s">
        <v>55</v>
      </c>
      <c r="J1517" s="2" t="s">
        <v>56</v>
      </c>
      <c r="K1517">
        <v>1</v>
      </c>
      <c r="L1517" s="2" t="s">
        <v>208</v>
      </c>
      <c r="M1517">
        <v>13</v>
      </c>
      <c r="N1517">
        <v>300</v>
      </c>
      <c r="O1517">
        <v>36</v>
      </c>
      <c r="P1517">
        <v>50</v>
      </c>
      <c r="R1517" s="2" t="s">
        <v>58</v>
      </c>
      <c r="T1517">
        <v>0</v>
      </c>
    </row>
    <row r="1518" spans="1:21" x14ac:dyDescent="0.2">
      <c r="A1518" s="2" t="s">
        <v>304</v>
      </c>
      <c r="B1518" s="2" t="s">
        <v>2270</v>
      </c>
      <c r="C1518" s="2" t="s">
        <v>37</v>
      </c>
      <c r="D1518">
        <v>56564</v>
      </c>
      <c r="E1518">
        <v>56564</v>
      </c>
      <c r="F1518">
        <v>1</v>
      </c>
      <c r="G1518" s="2" t="s">
        <v>2271</v>
      </c>
      <c r="H1518" s="2" t="s">
        <v>84</v>
      </c>
      <c r="I1518" s="2" t="s">
        <v>79</v>
      </c>
      <c r="J1518" s="2" t="s">
        <v>126</v>
      </c>
      <c r="K1518">
        <v>1</v>
      </c>
      <c r="L1518" s="2" t="s">
        <v>497</v>
      </c>
      <c r="M1518">
        <v>13</v>
      </c>
      <c r="N1518">
        <v>207</v>
      </c>
      <c r="O1518">
        <v>24.84</v>
      </c>
      <c r="P1518">
        <v>34.5</v>
      </c>
      <c r="Q1518" s="2" t="s">
        <v>89</v>
      </c>
      <c r="R1518" s="2" t="s">
        <v>75</v>
      </c>
      <c r="S1518">
        <v>1</v>
      </c>
      <c r="T1518">
        <v>1</v>
      </c>
      <c r="U1518">
        <v>10</v>
      </c>
    </row>
    <row r="1519" spans="1:21" x14ac:dyDescent="0.2">
      <c r="A1519" s="2" t="s">
        <v>304</v>
      </c>
      <c r="B1519" s="2" t="s">
        <v>2272</v>
      </c>
      <c r="C1519" s="2" t="s">
        <v>37</v>
      </c>
      <c r="D1519">
        <v>56564</v>
      </c>
      <c r="E1519">
        <v>56564</v>
      </c>
      <c r="F1519">
        <v>1</v>
      </c>
      <c r="G1519" s="2" t="s">
        <v>2271</v>
      </c>
      <c r="H1519" s="2" t="s">
        <v>54</v>
      </c>
      <c r="I1519" s="2" t="s">
        <v>55</v>
      </c>
      <c r="J1519" s="2" t="s">
        <v>56</v>
      </c>
      <c r="K1519">
        <v>1</v>
      </c>
      <c r="L1519" s="2" t="s">
        <v>292</v>
      </c>
      <c r="M1519">
        <v>13</v>
      </c>
      <c r="N1519">
        <v>5737.5</v>
      </c>
      <c r="O1519">
        <v>688.5</v>
      </c>
      <c r="P1519">
        <v>956.25</v>
      </c>
      <c r="R1519" s="2" t="s">
        <v>58</v>
      </c>
      <c r="T1519">
        <v>0</v>
      </c>
    </row>
    <row r="1520" spans="1:21" x14ac:dyDescent="0.2">
      <c r="A1520" s="2" t="s">
        <v>438</v>
      </c>
      <c r="B1520" s="2" t="s">
        <v>2273</v>
      </c>
      <c r="C1520" s="2" t="s">
        <v>37</v>
      </c>
      <c r="D1520">
        <v>56665</v>
      </c>
      <c r="E1520">
        <v>56666</v>
      </c>
      <c r="F1520">
        <v>1</v>
      </c>
      <c r="G1520" s="2" t="s">
        <v>533</v>
      </c>
      <c r="H1520" s="2" t="s">
        <v>84</v>
      </c>
      <c r="I1520" s="2" t="s">
        <v>79</v>
      </c>
      <c r="J1520" s="2" t="s">
        <v>126</v>
      </c>
      <c r="K1520">
        <v>1</v>
      </c>
      <c r="L1520" s="2" t="s">
        <v>1950</v>
      </c>
      <c r="M1520">
        <v>13</v>
      </c>
      <c r="N1520">
        <v>10000</v>
      </c>
      <c r="O1520">
        <v>1200</v>
      </c>
      <c r="P1520">
        <v>1666.66</v>
      </c>
      <c r="R1520" s="2" t="s">
        <v>51</v>
      </c>
      <c r="S1520">
        <v>1</v>
      </c>
      <c r="T1520">
        <v>1</v>
      </c>
      <c r="U1520">
        <v>10</v>
      </c>
    </row>
    <row r="1521" spans="1:21" x14ac:dyDescent="0.2">
      <c r="A1521" s="2" t="s">
        <v>64</v>
      </c>
      <c r="B1521" s="2" t="s">
        <v>2274</v>
      </c>
      <c r="C1521" s="2" t="s">
        <v>37</v>
      </c>
      <c r="D1521">
        <v>56718</v>
      </c>
      <c r="E1521">
        <v>59923</v>
      </c>
      <c r="F1521">
        <v>4</v>
      </c>
      <c r="G1521" s="2" t="s">
        <v>2275</v>
      </c>
      <c r="H1521" s="2" t="s">
        <v>46</v>
      </c>
      <c r="I1521" s="2" t="s">
        <v>72</v>
      </c>
      <c r="J1521" s="2" t="s">
        <v>110</v>
      </c>
      <c r="K1521">
        <v>1</v>
      </c>
      <c r="L1521" s="2" t="s">
        <v>208</v>
      </c>
      <c r="M1521">
        <v>24</v>
      </c>
      <c r="N1521">
        <v>218</v>
      </c>
      <c r="O1521">
        <v>23.54</v>
      </c>
      <c r="P1521">
        <v>36.33</v>
      </c>
      <c r="Q1521" s="2" t="s">
        <v>123</v>
      </c>
      <c r="R1521" s="2" t="s">
        <v>75</v>
      </c>
      <c r="T1521">
        <v>0</v>
      </c>
    </row>
    <row r="1522" spans="1:21" x14ac:dyDescent="0.2">
      <c r="A1522" s="2" t="s">
        <v>304</v>
      </c>
      <c r="B1522" s="2" t="s">
        <v>2276</v>
      </c>
      <c r="C1522" s="2" t="s">
        <v>37</v>
      </c>
      <c r="D1522">
        <v>56849</v>
      </c>
      <c r="E1522">
        <v>56849</v>
      </c>
      <c r="F1522">
        <v>4</v>
      </c>
      <c r="G1522" s="2" t="s">
        <v>2277</v>
      </c>
      <c r="H1522" s="2" t="s">
        <v>78</v>
      </c>
      <c r="I1522" s="2" t="s">
        <v>79</v>
      </c>
      <c r="J1522" s="2" t="s">
        <v>48</v>
      </c>
      <c r="K1522">
        <v>1</v>
      </c>
      <c r="L1522" s="2" t="s">
        <v>421</v>
      </c>
      <c r="M1522">
        <v>73</v>
      </c>
      <c r="N1522">
        <v>42320</v>
      </c>
      <c r="O1522">
        <v>7053.33</v>
      </c>
      <c r="P1522">
        <v>7053.33</v>
      </c>
      <c r="Q1522" s="2" t="s">
        <v>168</v>
      </c>
      <c r="R1522" s="2" t="s">
        <v>51</v>
      </c>
      <c r="T1522">
        <v>0</v>
      </c>
      <c r="U1522">
        <v>13</v>
      </c>
    </row>
    <row r="1523" spans="1:21" x14ac:dyDescent="0.2">
      <c r="A1523" s="2" t="s">
        <v>50</v>
      </c>
      <c r="B1523" s="2" t="s">
        <v>2278</v>
      </c>
      <c r="C1523" s="2" t="s">
        <v>37</v>
      </c>
      <c r="D1523">
        <v>56881</v>
      </c>
      <c r="E1523">
        <v>56882</v>
      </c>
      <c r="F1523">
        <v>4</v>
      </c>
      <c r="G1523" s="2" t="s">
        <v>230</v>
      </c>
      <c r="H1523" s="2" t="s">
        <v>97</v>
      </c>
      <c r="I1523" s="2" t="s">
        <v>98</v>
      </c>
      <c r="J1523" s="2" t="s">
        <v>99</v>
      </c>
      <c r="K1523">
        <v>1</v>
      </c>
      <c r="L1523" s="2" t="s">
        <v>514</v>
      </c>
      <c r="M1523">
        <v>13</v>
      </c>
      <c r="N1523">
        <v>5272.5</v>
      </c>
      <c r="O1523">
        <v>632.70000000000005</v>
      </c>
      <c r="P1523">
        <v>878.75</v>
      </c>
      <c r="Q1523" s="2" t="s">
        <v>89</v>
      </c>
      <c r="R1523" s="2" t="s">
        <v>124</v>
      </c>
      <c r="T1523">
        <v>0</v>
      </c>
      <c r="U1523">
        <v>11</v>
      </c>
    </row>
    <row r="1524" spans="1:21" x14ac:dyDescent="0.2">
      <c r="A1524" s="2" t="s">
        <v>497</v>
      </c>
      <c r="B1524" s="2" t="s">
        <v>2279</v>
      </c>
      <c r="C1524" s="2" t="s">
        <v>37</v>
      </c>
      <c r="D1524">
        <v>56881</v>
      </c>
      <c r="E1524">
        <v>56882</v>
      </c>
      <c r="F1524">
        <v>4</v>
      </c>
      <c r="G1524" s="2" t="s">
        <v>230</v>
      </c>
      <c r="H1524" s="2" t="s">
        <v>39</v>
      </c>
      <c r="I1524" s="2" t="s">
        <v>40</v>
      </c>
      <c r="J1524" s="2" t="s">
        <v>41</v>
      </c>
      <c r="K1524">
        <v>1</v>
      </c>
      <c r="L1524" s="2" t="s">
        <v>67</v>
      </c>
      <c r="M1524">
        <v>13</v>
      </c>
      <c r="N1524">
        <v>3750</v>
      </c>
      <c r="O1524">
        <v>450</v>
      </c>
      <c r="P1524">
        <v>625</v>
      </c>
      <c r="R1524" s="2" t="s">
        <v>43</v>
      </c>
      <c r="T1524">
        <v>0</v>
      </c>
      <c r="U1524">
        <v>11</v>
      </c>
    </row>
    <row r="1525" spans="1:21" x14ac:dyDescent="0.2">
      <c r="A1525" s="2" t="s">
        <v>304</v>
      </c>
      <c r="B1525" s="2" t="s">
        <v>2280</v>
      </c>
      <c r="C1525" s="2" t="s">
        <v>37</v>
      </c>
      <c r="D1525">
        <v>56881</v>
      </c>
      <c r="E1525">
        <v>56882</v>
      </c>
      <c r="F1525">
        <v>4</v>
      </c>
      <c r="G1525" s="2" t="s">
        <v>230</v>
      </c>
      <c r="H1525" s="2" t="s">
        <v>97</v>
      </c>
      <c r="I1525" s="2" t="s">
        <v>98</v>
      </c>
      <c r="J1525" s="2" t="s">
        <v>99</v>
      </c>
      <c r="K1525">
        <v>1</v>
      </c>
      <c r="L1525" s="2" t="s">
        <v>160</v>
      </c>
      <c r="M1525">
        <v>13</v>
      </c>
      <c r="N1525">
        <v>4900</v>
      </c>
      <c r="O1525">
        <v>588</v>
      </c>
      <c r="P1525">
        <v>816.67</v>
      </c>
      <c r="Q1525" s="2" t="s">
        <v>123</v>
      </c>
      <c r="R1525" s="2" t="s">
        <v>43</v>
      </c>
      <c r="T1525">
        <v>0</v>
      </c>
      <c r="U1525">
        <v>11</v>
      </c>
    </row>
    <row r="1526" spans="1:21" x14ac:dyDescent="0.2">
      <c r="A1526" s="2" t="s">
        <v>50</v>
      </c>
      <c r="B1526" s="2" t="s">
        <v>2281</v>
      </c>
      <c r="C1526" s="2" t="s">
        <v>37</v>
      </c>
      <c r="D1526">
        <v>56881</v>
      </c>
      <c r="E1526">
        <v>64762</v>
      </c>
      <c r="F1526">
        <v>4</v>
      </c>
      <c r="G1526" s="2" t="s">
        <v>230</v>
      </c>
      <c r="H1526" s="2" t="s">
        <v>84</v>
      </c>
      <c r="I1526" s="2" t="s">
        <v>85</v>
      </c>
      <c r="J1526" s="2" t="s">
        <v>86</v>
      </c>
      <c r="K1526">
        <v>1</v>
      </c>
      <c r="L1526" s="2" t="s">
        <v>514</v>
      </c>
      <c r="M1526">
        <v>74</v>
      </c>
      <c r="N1526">
        <v>7450</v>
      </c>
      <c r="O1526">
        <v>1043</v>
      </c>
      <c r="P1526">
        <v>1241.67</v>
      </c>
      <c r="R1526" s="2" t="s">
        <v>75</v>
      </c>
      <c r="T1526">
        <v>0</v>
      </c>
    </row>
    <row r="1527" spans="1:21" x14ac:dyDescent="0.2">
      <c r="A1527" s="2" t="s">
        <v>67</v>
      </c>
      <c r="B1527" s="2" t="s">
        <v>2282</v>
      </c>
      <c r="C1527" s="2" t="s">
        <v>37</v>
      </c>
      <c r="D1527">
        <v>56988</v>
      </c>
      <c r="E1527">
        <v>56989</v>
      </c>
      <c r="F1527">
        <v>4</v>
      </c>
      <c r="G1527" s="2" t="s">
        <v>996</v>
      </c>
      <c r="H1527" s="2" t="s">
        <v>46</v>
      </c>
      <c r="I1527" s="2" t="s">
        <v>72</v>
      </c>
      <c r="J1527" s="2" t="s">
        <v>110</v>
      </c>
      <c r="K1527">
        <v>1</v>
      </c>
      <c r="L1527" s="2" t="s">
        <v>514</v>
      </c>
      <c r="M1527">
        <v>13</v>
      </c>
      <c r="N1527">
        <v>189</v>
      </c>
      <c r="O1527">
        <v>22.68</v>
      </c>
      <c r="P1527">
        <v>31.5</v>
      </c>
      <c r="Q1527" s="2" t="s">
        <v>123</v>
      </c>
      <c r="R1527" s="2" t="s">
        <v>75</v>
      </c>
      <c r="T1527">
        <v>0</v>
      </c>
    </row>
    <row r="1528" spans="1:21" x14ac:dyDescent="0.2">
      <c r="A1528" s="2" t="s">
        <v>64</v>
      </c>
      <c r="B1528" s="2" t="s">
        <v>2283</v>
      </c>
      <c r="C1528" s="2" t="s">
        <v>37</v>
      </c>
      <c r="D1528">
        <v>57047</v>
      </c>
      <c r="E1528">
        <v>56859</v>
      </c>
      <c r="F1528">
        <v>4</v>
      </c>
      <c r="G1528" s="2" t="s">
        <v>2284</v>
      </c>
      <c r="H1528" s="2" t="s">
        <v>54</v>
      </c>
      <c r="I1528" s="2" t="s">
        <v>55</v>
      </c>
      <c r="J1528" s="2" t="s">
        <v>56</v>
      </c>
      <c r="K1528">
        <v>1</v>
      </c>
      <c r="L1528" s="2" t="s">
        <v>500</v>
      </c>
      <c r="M1528">
        <v>13</v>
      </c>
      <c r="N1528">
        <v>592</v>
      </c>
      <c r="O1528">
        <v>71.040000000000006</v>
      </c>
      <c r="P1528">
        <v>98.67</v>
      </c>
      <c r="R1528" s="2" t="s">
        <v>58</v>
      </c>
      <c r="T1528">
        <v>0</v>
      </c>
    </row>
    <row r="1529" spans="1:21" x14ac:dyDescent="0.2">
      <c r="A1529" s="2" t="s">
        <v>67</v>
      </c>
      <c r="B1529" s="2" t="s">
        <v>2285</v>
      </c>
      <c r="C1529" s="2" t="s">
        <v>37</v>
      </c>
      <c r="D1529">
        <v>57083</v>
      </c>
      <c r="E1529">
        <v>57083</v>
      </c>
      <c r="F1529">
        <v>4</v>
      </c>
      <c r="G1529" s="2" t="s">
        <v>77</v>
      </c>
      <c r="H1529" s="2" t="s">
        <v>78</v>
      </c>
      <c r="I1529" s="2" t="s">
        <v>79</v>
      </c>
      <c r="J1529" s="2" t="s">
        <v>48</v>
      </c>
      <c r="K1529">
        <v>1</v>
      </c>
      <c r="L1529" s="2" t="s">
        <v>380</v>
      </c>
      <c r="M1529">
        <v>73</v>
      </c>
      <c r="N1529">
        <v>13150</v>
      </c>
      <c r="O1529">
        <v>2191.67</v>
      </c>
      <c r="P1529">
        <v>2191.67</v>
      </c>
      <c r="Q1529" s="2" t="s">
        <v>123</v>
      </c>
      <c r="R1529" s="2" t="s">
        <v>51</v>
      </c>
      <c r="T1529">
        <v>0</v>
      </c>
      <c r="U1529">
        <v>13</v>
      </c>
    </row>
    <row r="1530" spans="1:21" x14ac:dyDescent="0.2">
      <c r="A1530" s="2" t="s">
        <v>497</v>
      </c>
      <c r="B1530" s="2" t="s">
        <v>2286</v>
      </c>
      <c r="C1530" s="2" t="s">
        <v>37</v>
      </c>
      <c r="D1530">
        <v>57083</v>
      </c>
      <c r="E1530">
        <v>57083</v>
      </c>
      <c r="F1530">
        <v>4</v>
      </c>
      <c r="G1530" s="2" t="s">
        <v>77</v>
      </c>
      <c r="H1530" s="2" t="s">
        <v>78</v>
      </c>
      <c r="I1530" s="2" t="s">
        <v>79</v>
      </c>
      <c r="J1530" s="2" t="s">
        <v>48</v>
      </c>
      <c r="K1530">
        <v>1</v>
      </c>
      <c r="L1530" s="2" t="s">
        <v>160</v>
      </c>
      <c r="M1530">
        <v>73</v>
      </c>
      <c r="N1530">
        <v>18630</v>
      </c>
      <c r="O1530">
        <v>3105</v>
      </c>
      <c r="P1530">
        <v>3105</v>
      </c>
      <c r="Q1530" s="2" t="s">
        <v>123</v>
      </c>
      <c r="R1530" s="2" t="s">
        <v>51</v>
      </c>
      <c r="T1530">
        <v>0</v>
      </c>
      <c r="U1530">
        <v>13</v>
      </c>
    </row>
    <row r="1531" spans="1:21" x14ac:dyDescent="0.2">
      <c r="A1531" s="2" t="s">
        <v>497</v>
      </c>
      <c r="B1531" s="2" t="s">
        <v>2287</v>
      </c>
      <c r="C1531" s="2" t="s">
        <v>37</v>
      </c>
      <c r="D1531">
        <v>57083</v>
      </c>
      <c r="E1531">
        <v>57083</v>
      </c>
      <c r="F1531">
        <v>4</v>
      </c>
      <c r="G1531" s="2" t="s">
        <v>77</v>
      </c>
      <c r="H1531" s="2" t="s">
        <v>78</v>
      </c>
      <c r="I1531" s="2" t="s">
        <v>79</v>
      </c>
      <c r="J1531" s="2" t="s">
        <v>48</v>
      </c>
      <c r="K1531">
        <v>1</v>
      </c>
      <c r="L1531" s="2" t="s">
        <v>160</v>
      </c>
      <c r="M1531">
        <v>73</v>
      </c>
      <c r="N1531">
        <v>31680</v>
      </c>
      <c r="O1531">
        <v>5280</v>
      </c>
      <c r="P1531">
        <v>5280</v>
      </c>
      <c r="Q1531" s="2" t="s">
        <v>123</v>
      </c>
      <c r="R1531" s="2" t="s">
        <v>51</v>
      </c>
      <c r="T1531">
        <v>0</v>
      </c>
      <c r="U1531">
        <v>13</v>
      </c>
    </row>
    <row r="1532" spans="1:21" x14ac:dyDescent="0.2">
      <c r="A1532" s="2" t="s">
        <v>50</v>
      </c>
      <c r="B1532" s="2" t="s">
        <v>2288</v>
      </c>
      <c r="C1532" s="2" t="s">
        <v>37</v>
      </c>
      <c r="D1532">
        <v>57083</v>
      </c>
      <c r="E1532">
        <v>57083</v>
      </c>
      <c r="F1532">
        <v>4</v>
      </c>
      <c r="G1532" s="2" t="s">
        <v>77</v>
      </c>
      <c r="H1532" s="2" t="s">
        <v>78</v>
      </c>
      <c r="I1532" s="2" t="s">
        <v>79</v>
      </c>
      <c r="J1532" s="2" t="s">
        <v>48</v>
      </c>
      <c r="K1532">
        <v>1</v>
      </c>
      <c r="L1532" s="2" t="s">
        <v>514</v>
      </c>
      <c r="M1532">
        <v>73</v>
      </c>
      <c r="N1532">
        <v>27965</v>
      </c>
      <c r="O1532">
        <v>4660.84</v>
      </c>
      <c r="P1532">
        <v>4660.84</v>
      </c>
      <c r="Q1532" s="2" t="s">
        <v>123</v>
      </c>
      <c r="R1532" s="2" t="s">
        <v>80</v>
      </c>
      <c r="T1532">
        <v>0</v>
      </c>
      <c r="U1532">
        <v>13</v>
      </c>
    </row>
    <row r="1533" spans="1:21" x14ac:dyDescent="0.2">
      <c r="A1533" s="2" t="s">
        <v>438</v>
      </c>
      <c r="B1533" s="2" t="s">
        <v>2289</v>
      </c>
      <c r="C1533" s="2" t="s">
        <v>37</v>
      </c>
      <c r="D1533">
        <v>57083</v>
      </c>
      <c r="E1533">
        <v>57083</v>
      </c>
      <c r="F1533">
        <v>4</v>
      </c>
      <c r="G1533" s="2" t="s">
        <v>77</v>
      </c>
      <c r="H1533" s="2" t="s">
        <v>78</v>
      </c>
      <c r="I1533" s="2" t="s">
        <v>79</v>
      </c>
      <c r="J1533" s="2" t="s">
        <v>48</v>
      </c>
      <c r="K1533">
        <v>1</v>
      </c>
      <c r="L1533" s="2" t="s">
        <v>380</v>
      </c>
      <c r="M1533">
        <v>73</v>
      </c>
      <c r="N1533">
        <v>18200</v>
      </c>
      <c r="O1533">
        <v>3033.34</v>
      </c>
      <c r="P1533">
        <v>3033.34</v>
      </c>
      <c r="Q1533" s="2" t="s">
        <v>123</v>
      </c>
      <c r="R1533" s="2" t="s">
        <v>51</v>
      </c>
      <c r="T1533">
        <v>0</v>
      </c>
      <c r="U1533">
        <v>13</v>
      </c>
    </row>
    <row r="1534" spans="1:21" x14ac:dyDescent="0.2">
      <c r="A1534" s="2" t="s">
        <v>438</v>
      </c>
      <c r="B1534" s="2" t="s">
        <v>2290</v>
      </c>
      <c r="C1534" s="2" t="s">
        <v>37</v>
      </c>
      <c r="D1534">
        <v>57083</v>
      </c>
      <c r="E1534">
        <v>57083</v>
      </c>
      <c r="F1534">
        <v>4</v>
      </c>
      <c r="G1534" s="2" t="s">
        <v>77</v>
      </c>
      <c r="H1534" s="2" t="s">
        <v>78</v>
      </c>
      <c r="I1534" s="2" t="s">
        <v>79</v>
      </c>
      <c r="J1534" s="2" t="s">
        <v>48</v>
      </c>
      <c r="K1534">
        <v>1</v>
      </c>
      <c r="L1534" s="2" t="s">
        <v>380</v>
      </c>
      <c r="M1534">
        <v>73</v>
      </c>
      <c r="N1534">
        <v>69683.899999999994</v>
      </c>
      <c r="O1534">
        <v>11614</v>
      </c>
      <c r="P1534">
        <v>11614</v>
      </c>
      <c r="Q1534" s="2" t="s">
        <v>123</v>
      </c>
      <c r="R1534" s="2" t="s">
        <v>80</v>
      </c>
      <c r="T1534">
        <v>0</v>
      </c>
      <c r="U1534">
        <v>13</v>
      </c>
    </row>
    <row r="1535" spans="1:21" x14ac:dyDescent="0.2">
      <c r="A1535" s="2" t="s">
        <v>236</v>
      </c>
      <c r="B1535" s="2" t="s">
        <v>2291</v>
      </c>
      <c r="C1535" s="2" t="s">
        <v>37</v>
      </c>
      <c r="D1535">
        <v>57083</v>
      </c>
      <c r="E1535">
        <v>57083</v>
      </c>
      <c r="F1535">
        <v>4</v>
      </c>
      <c r="G1535" s="2" t="s">
        <v>77</v>
      </c>
      <c r="H1535" s="2" t="s">
        <v>78</v>
      </c>
      <c r="I1535" s="2" t="s">
        <v>79</v>
      </c>
      <c r="J1535" s="2" t="s">
        <v>48</v>
      </c>
      <c r="K1535">
        <v>1</v>
      </c>
      <c r="L1535" s="2" t="s">
        <v>304</v>
      </c>
      <c r="M1535">
        <v>73</v>
      </c>
      <c r="N1535">
        <v>14878.5</v>
      </c>
      <c r="O1535">
        <v>2479.75</v>
      </c>
      <c r="P1535">
        <v>2479.75</v>
      </c>
      <c r="Q1535" s="2" t="s">
        <v>89</v>
      </c>
      <c r="R1535" s="2" t="s">
        <v>51</v>
      </c>
      <c r="T1535">
        <v>0</v>
      </c>
      <c r="U1535">
        <v>13</v>
      </c>
    </row>
    <row r="1536" spans="1:21" x14ac:dyDescent="0.2">
      <c r="A1536" s="2" t="s">
        <v>64</v>
      </c>
      <c r="B1536" s="2" t="s">
        <v>2292</v>
      </c>
      <c r="C1536" s="2" t="s">
        <v>37</v>
      </c>
      <c r="D1536">
        <v>57083</v>
      </c>
      <c r="E1536">
        <v>57083</v>
      </c>
      <c r="F1536">
        <v>4</v>
      </c>
      <c r="G1536" s="2" t="s">
        <v>77</v>
      </c>
      <c r="H1536" s="2" t="s">
        <v>78</v>
      </c>
      <c r="I1536" s="2" t="s">
        <v>79</v>
      </c>
      <c r="J1536" s="2" t="s">
        <v>48</v>
      </c>
      <c r="K1536">
        <v>1</v>
      </c>
      <c r="L1536" s="2" t="s">
        <v>398</v>
      </c>
      <c r="M1536">
        <v>73</v>
      </c>
      <c r="N1536">
        <v>19395</v>
      </c>
      <c r="O1536">
        <v>3232.5</v>
      </c>
      <c r="P1536">
        <v>3232.5</v>
      </c>
      <c r="Q1536" s="2" t="s">
        <v>123</v>
      </c>
      <c r="R1536" s="2" t="s">
        <v>51</v>
      </c>
      <c r="T1536">
        <v>0</v>
      </c>
      <c r="U1536">
        <v>13</v>
      </c>
    </row>
    <row r="1537" spans="1:21" x14ac:dyDescent="0.2">
      <c r="A1537" s="2" t="s">
        <v>92</v>
      </c>
      <c r="B1537" s="2" t="s">
        <v>2293</v>
      </c>
      <c r="C1537" s="2" t="s">
        <v>37</v>
      </c>
      <c r="D1537">
        <v>57083</v>
      </c>
      <c r="E1537">
        <v>57083</v>
      </c>
      <c r="F1537">
        <v>4</v>
      </c>
      <c r="G1537" s="2" t="s">
        <v>77</v>
      </c>
      <c r="H1537" s="2" t="s">
        <v>78</v>
      </c>
      <c r="I1537" s="2" t="s">
        <v>79</v>
      </c>
      <c r="J1537" s="2" t="s">
        <v>48</v>
      </c>
      <c r="K1537">
        <v>1</v>
      </c>
      <c r="L1537" s="2" t="s">
        <v>398</v>
      </c>
      <c r="M1537">
        <v>73</v>
      </c>
      <c r="N1537">
        <v>113436</v>
      </c>
      <c r="O1537">
        <v>18906</v>
      </c>
      <c r="P1537">
        <v>18906</v>
      </c>
      <c r="Q1537" s="2" t="s">
        <v>89</v>
      </c>
      <c r="R1537" s="2" t="s">
        <v>51</v>
      </c>
      <c r="T1537">
        <v>0</v>
      </c>
      <c r="U1537">
        <v>13</v>
      </c>
    </row>
    <row r="1538" spans="1:21" x14ac:dyDescent="0.2">
      <c r="A1538" s="2" t="s">
        <v>304</v>
      </c>
      <c r="B1538" s="2" t="s">
        <v>2294</v>
      </c>
      <c r="C1538" s="2" t="s">
        <v>37</v>
      </c>
      <c r="D1538">
        <v>57083</v>
      </c>
      <c r="E1538">
        <v>57083</v>
      </c>
      <c r="F1538">
        <v>4</v>
      </c>
      <c r="G1538" s="2" t="s">
        <v>77</v>
      </c>
      <c r="H1538" s="2" t="s">
        <v>78</v>
      </c>
      <c r="I1538" s="2" t="s">
        <v>79</v>
      </c>
      <c r="J1538" s="2" t="s">
        <v>48</v>
      </c>
      <c r="K1538">
        <v>1</v>
      </c>
      <c r="L1538" s="2" t="s">
        <v>497</v>
      </c>
      <c r="M1538">
        <v>73</v>
      </c>
      <c r="N1538">
        <v>13950</v>
      </c>
      <c r="O1538">
        <v>2325</v>
      </c>
      <c r="P1538">
        <v>2325</v>
      </c>
      <c r="Q1538" s="2" t="s">
        <v>89</v>
      </c>
      <c r="R1538" s="2" t="s">
        <v>51</v>
      </c>
      <c r="T1538">
        <v>0</v>
      </c>
      <c r="U1538">
        <v>13</v>
      </c>
    </row>
    <row r="1539" spans="1:21" x14ac:dyDescent="0.2">
      <c r="A1539" s="2" t="s">
        <v>236</v>
      </c>
      <c r="B1539" s="2" t="s">
        <v>2295</v>
      </c>
      <c r="C1539" s="2" t="s">
        <v>37</v>
      </c>
      <c r="D1539">
        <v>57083</v>
      </c>
      <c r="E1539">
        <v>57083</v>
      </c>
      <c r="F1539">
        <v>4</v>
      </c>
      <c r="G1539" s="2" t="s">
        <v>77</v>
      </c>
      <c r="H1539" s="2" t="s">
        <v>78</v>
      </c>
      <c r="I1539" s="2" t="s">
        <v>79</v>
      </c>
      <c r="J1539" s="2" t="s">
        <v>48</v>
      </c>
      <c r="K1539">
        <v>1</v>
      </c>
      <c r="L1539" s="2" t="s">
        <v>160</v>
      </c>
      <c r="M1539">
        <v>73</v>
      </c>
      <c r="N1539">
        <v>11650</v>
      </c>
      <c r="O1539">
        <v>1941.67</v>
      </c>
      <c r="P1539">
        <v>1941.67</v>
      </c>
      <c r="Q1539" s="2" t="s">
        <v>123</v>
      </c>
      <c r="R1539" s="2" t="s">
        <v>51</v>
      </c>
      <c r="T1539">
        <v>0</v>
      </c>
      <c r="U1539">
        <v>13</v>
      </c>
    </row>
    <row r="1540" spans="1:21" x14ac:dyDescent="0.2">
      <c r="A1540" s="2" t="s">
        <v>236</v>
      </c>
      <c r="B1540" s="2" t="s">
        <v>2296</v>
      </c>
      <c r="C1540" s="2" t="s">
        <v>37</v>
      </c>
      <c r="D1540">
        <v>57083</v>
      </c>
      <c r="E1540">
        <v>57083</v>
      </c>
      <c r="F1540">
        <v>4</v>
      </c>
      <c r="G1540" s="2" t="s">
        <v>77</v>
      </c>
      <c r="H1540" s="2" t="s">
        <v>325</v>
      </c>
      <c r="I1540" s="2" t="s">
        <v>85</v>
      </c>
      <c r="J1540" s="2" t="s">
        <v>86</v>
      </c>
      <c r="K1540">
        <v>1</v>
      </c>
      <c r="L1540" s="2" t="s">
        <v>421</v>
      </c>
      <c r="M1540">
        <v>73</v>
      </c>
      <c r="N1540">
        <v>11067.5</v>
      </c>
      <c r="O1540">
        <v>1844.58</v>
      </c>
      <c r="P1540">
        <v>1844.58</v>
      </c>
      <c r="R1540" s="2" t="s">
        <v>75</v>
      </c>
      <c r="T1540">
        <v>0</v>
      </c>
      <c r="U1540">
        <v>13</v>
      </c>
    </row>
    <row r="1541" spans="1:21" x14ac:dyDescent="0.2">
      <c r="A1541" s="2" t="s">
        <v>236</v>
      </c>
      <c r="B1541" s="2" t="s">
        <v>2297</v>
      </c>
      <c r="C1541" s="2" t="s">
        <v>37</v>
      </c>
      <c r="D1541">
        <v>57083</v>
      </c>
      <c r="E1541">
        <v>57083</v>
      </c>
      <c r="F1541">
        <v>4</v>
      </c>
      <c r="G1541" s="2" t="s">
        <v>77</v>
      </c>
      <c r="H1541" s="2" t="s">
        <v>78</v>
      </c>
      <c r="I1541" s="2" t="s">
        <v>79</v>
      </c>
      <c r="J1541" s="2" t="s">
        <v>48</v>
      </c>
      <c r="K1541">
        <v>1</v>
      </c>
      <c r="L1541" s="2" t="s">
        <v>497</v>
      </c>
      <c r="M1541">
        <v>73</v>
      </c>
      <c r="N1541">
        <v>17655</v>
      </c>
      <c r="O1541">
        <v>2942.5</v>
      </c>
      <c r="P1541">
        <v>2942.5</v>
      </c>
      <c r="Q1541" s="2" t="s">
        <v>123</v>
      </c>
      <c r="R1541" s="2" t="s">
        <v>51</v>
      </c>
      <c r="T1541">
        <v>0</v>
      </c>
      <c r="U1541">
        <v>13</v>
      </c>
    </row>
    <row r="1542" spans="1:21" x14ac:dyDescent="0.2">
      <c r="A1542" s="2" t="s">
        <v>236</v>
      </c>
      <c r="B1542" s="2" t="s">
        <v>2298</v>
      </c>
      <c r="C1542" s="2" t="s">
        <v>37</v>
      </c>
      <c r="D1542">
        <v>57083</v>
      </c>
      <c r="E1542">
        <v>57083</v>
      </c>
      <c r="F1542">
        <v>4</v>
      </c>
      <c r="G1542" s="2" t="s">
        <v>77</v>
      </c>
      <c r="H1542" s="2" t="s">
        <v>78</v>
      </c>
      <c r="I1542" s="2" t="s">
        <v>79</v>
      </c>
      <c r="J1542" s="2" t="s">
        <v>48</v>
      </c>
      <c r="K1542">
        <v>1</v>
      </c>
      <c r="L1542" s="2" t="s">
        <v>421</v>
      </c>
      <c r="M1542">
        <v>73</v>
      </c>
      <c r="N1542">
        <v>14820</v>
      </c>
      <c r="O1542">
        <v>2470</v>
      </c>
      <c r="P1542">
        <v>2470</v>
      </c>
      <c r="Q1542" s="2" t="s">
        <v>123</v>
      </c>
      <c r="R1542" s="2" t="s">
        <v>51</v>
      </c>
      <c r="T1542">
        <v>0</v>
      </c>
      <c r="U1542">
        <v>13</v>
      </c>
    </row>
    <row r="1543" spans="1:21" x14ac:dyDescent="0.2">
      <c r="A1543" s="2" t="s">
        <v>236</v>
      </c>
      <c r="B1543" s="2" t="s">
        <v>2299</v>
      </c>
      <c r="C1543" s="2" t="s">
        <v>37</v>
      </c>
      <c r="D1543">
        <v>57083</v>
      </c>
      <c r="E1543">
        <v>57083</v>
      </c>
      <c r="F1543">
        <v>4</v>
      </c>
      <c r="G1543" s="2" t="s">
        <v>77</v>
      </c>
      <c r="H1543" s="2" t="s">
        <v>78</v>
      </c>
      <c r="I1543" s="2" t="s">
        <v>79</v>
      </c>
      <c r="J1543" s="2" t="s">
        <v>48</v>
      </c>
      <c r="K1543">
        <v>1</v>
      </c>
      <c r="L1543" s="2" t="s">
        <v>160</v>
      </c>
      <c r="M1543">
        <v>73</v>
      </c>
      <c r="N1543">
        <v>46000.02</v>
      </c>
      <c r="O1543">
        <v>7666.67</v>
      </c>
      <c r="P1543">
        <v>7666.67</v>
      </c>
      <c r="Q1543" s="2" t="s">
        <v>123</v>
      </c>
      <c r="R1543" s="2" t="s">
        <v>51</v>
      </c>
      <c r="T1543">
        <v>0</v>
      </c>
      <c r="U1543">
        <v>13</v>
      </c>
    </row>
    <row r="1544" spans="1:21" x14ac:dyDescent="0.2">
      <c r="A1544" s="2" t="s">
        <v>421</v>
      </c>
      <c r="B1544" s="2" t="s">
        <v>2300</v>
      </c>
      <c r="C1544" s="2" t="s">
        <v>37</v>
      </c>
      <c r="D1544">
        <v>57083</v>
      </c>
      <c r="E1544">
        <v>57083</v>
      </c>
      <c r="F1544">
        <v>4</v>
      </c>
      <c r="G1544" s="2" t="s">
        <v>77</v>
      </c>
      <c r="H1544" s="2" t="s">
        <v>78</v>
      </c>
      <c r="I1544" s="2" t="s">
        <v>79</v>
      </c>
      <c r="J1544" s="2" t="s">
        <v>48</v>
      </c>
      <c r="K1544">
        <v>1</v>
      </c>
      <c r="L1544" s="2" t="s">
        <v>160</v>
      </c>
      <c r="M1544">
        <v>73</v>
      </c>
      <c r="N1544">
        <v>19620</v>
      </c>
      <c r="O1544">
        <v>3270</v>
      </c>
      <c r="P1544">
        <v>3270</v>
      </c>
      <c r="Q1544" s="2" t="s">
        <v>123</v>
      </c>
      <c r="R1544" s="2" t="s">
        <v>51</v>
      </c>
      <c r="T1544">
        <v>0</v>
      </c>
      <c r="U1544">
        <v>13</v>
      </c>
    </row>
    <row r="1545" spans="1:21" x14ac:dyDescent="0.2">
      <c r="A1545" s="2" t="s">
        <v>304</v>
      </c>
      <c r="B1545" s="2" t="s">
        <v>2301</v>
      </c>
      <c r="C1545" s="2" t="s">
        <v>37</v>
      </c>
      <c r="D1545">
        <v>57145</v>
      </c>
      <c r="E1545">
        <v>57145</v>
      </c>
      <c r="F1545">
        <v>4</v>
      </c>
      <c r="G1545" s="2" t="s">
        <v>2302</v>
      </c>
      <c r="H1545" s="2" t="s">
        <v>669</v>
      </c>
      <c r="I1545" s="2" t="s">
        <v>98</v>
      </c>
      <c r="J1545" s="2" t="s">
        <v>99</v>
      </c>
      <c r="K1545">
        <v>1</v>
      </c>
      <c r="L1545" s="2" t="s">
        <v>438</v>
      </c>
      <c r="M1545">
        <v>13</v>
      </c>
      <c r="N1545">
        <v>3890</v>
      </c>
      <c r="O1545">
        <v>466.8</v>
      </c>
      <c r="P1545">
        <v>648.34</v>
      </c>
      <c r="Q1545" s="2" t="s">
        <v>123</v>
      </c>
      <c r="R1545" s="2" t="s">
        <v>385</v>
      </c>
      <c r="T1545">
        <v>0</v>
      </c>
      <c r="U1545">
        <v>11</v>
      </c>
    </row>
    <row r="1546" spans="1:21" x14ac:dyDescent="0.2">
      <c r="A1546" s="2" t="s">
        <v>64</v>
      </c>
      <c r="B1546" s="2" t="s">
        <v>2303</v>
      </c>
      <c r="C1546" s="2" t="s">
        <v>37</v>
      </c>
      <c r="D1546">
        <v>57209</v>
      </c>
      <c r="E1546">
        <v>57210</v>
      </c>
      <c r="F1546">
        <v>4</v>
      </c>
      <c r="G1546" s="2" t="s">
        <v>822</v>
      </c>
      <c r="H1546" s="2" t="s">
        <v>54</v>
      </c>
      <c r="I1546" s="2" t="s">
        <v>55</v>
      </c>
      <c r="J1546" s="2" t="s">
        <v>56</v>
      </c>
      <c r="K1546">
        <v>1</v>
      </c>
      <c r="L1546" s="2" t="s">
        <v>57</v>
      </c>
      <c r="M1546">
        <v>13</v>
      </c>
      <c r="N1546">
        <v>480</v>
      </c>
      <c r="O1546">
        <v>57.6</v>
      </c>
      <c r="P1546">
        <v>80</v>
      </c>
      <c r="R1546" s="2" t="s">
        <v>58</v>
      </c>
      <c r="T1546">
        <v>0</v>
      </c>
    </row>
    <row r="1547" spans="1:21" x14ac:dyDescent="0.2">
      <c r="A1547" s="2" t="s">
        <v>438</v>
      </c>
      <c r="B1547" s="2" t="s">
        <v>2304</v>
      </c>
      <c r="C1547" s="2" t="s">
        <v>37</v>
      </c>
      <c r="D1547">
        <v>57312</v>
      </c>
      <c r="E1547">
        <v>44950</v>
      </c>
      <c r="F1547">
        <v>1</v>
      </c>
      <c r="G1547" s="2" t="s">
        <v>549</v>
      </c>
      <c r="H1547" s="2" t="s">
        <v>84</v>
      </c>
      <c r="I1547" s="2" t="s">
        <v>79</v>
      </c>
      <c r="J1547" s="2" t="s">
        <v>126</v>
      </c>
      <c r="K1547">
        <v>1</v>
      </c>
      <c r="L1547" s="2" t="s">
        <v>50</v>
      </c>
      <c r="M1547">
        <v>140</v>
      </c>
      <c r="N1547">
        <v>406.44</v>
      </c>
      <c r="O1547">
        <v>48.77</v>
      </c>
      <c r="P1547">
        <v>67.739999999999995</v>
      </c>
      <c r="Q1547" s="2" t="s">
        <v>123</v>
      </c>
      <c r="R1547" s="2" t="s">
        <v>75</v>
      </c>
      <c r="S1547">
        <v>1</v>
      </c>
      <c r="T1547">
        <v>1</v>
      </c>
      <c r="U1547">
        <v>10</v>
      </c>
    </row>
    <row r="1548" spans="1:21" x14ac:dyDescent="0.2">
      <c r="A1548" s="2" t="s">
        <v>252</v>
      </c>
      <c r="B1548" s="2" t="s">
        <v>2305</v>
      </c>
      <c r="C1548" s="2" t="s">
        <v>37</v>
      </c>
      <c r="D1548">
        <v>57312</v>
      </c>
      <c r="E1548">
        <v>44950</v>
      </c>
      <c r="F1548">
        <v>1</v>
      </c>
      <c r="G1548" s="2" t="s">
        <v>549</v>
      </c>
      <c r="H1548" s="2" t="s">
        <v>84</v>
      </c>
      <c r="I1548" s="2" t="s">
        <v>85</v>
      </c>
      <c r="J1548" s="2" t="s">
        <v>86</v>
      </c>
      <c r="K1548">
        <v>1</v>
      </c>
      <c r="L1548" s="2" t="s">
        <v>304</v>
      </c>
      <c r="M1548">
        <v>140</v>
      </c>
      <c r="N1548">
        <v>209.36</v>
      </c>
      <c r="O1548">
        <v>24.93</v>
      </c>
      <c r="P1548">
        <v>34.65</v>
      </c>
      <c r="R1548" s="2" t="s">
        <v>75</v>
      </c>
      <c r="T1548">
        <v>0</v>
      </c>
      <c r="U1548">
        <v>10</v>
      </c>
    </row>
    <row r="1549" spans="1:21" x14ac:dyDescent="0.2">
      <c r="A1549" s="2" t="s">
        <v>102</v>
      </c>
      <c r="B1549" s="2" t="s">
        <v>2306</v>
      </c>
      <c r="C1549" s="2" t="s">
        <v>37</v>
      </c>
      <c r="D1549">
        <v>57312</v>
      </c>
      <c r="E1549">
        <v>44950</v>
      </c>
      <c r="F1549">
        <v>4</v>
      </c>
      <c r="G1549" s="2" t="s">
        <v>549</v>
      </c>
      <c r="H1549" s="2" t="s">
        <v>54</v>
      </c>
      <c r="I1549" s="2" t="s">
        <v>55</v>
      </c>
      <c r="J1549" s="2" t="s">
        <v>56</v>
      </c>
      <c r="K1549">
        <v>1</v>
      </c>
      <c r="L1549" s="2" t="s">
        <v>497</v>
      </c>
      <c r="M1549">
        <v>108</v>
      </c>
      <c r="N1549">
        <v>293.27</v>
      </c>
      <c r="O1549">
        <v>30.19</v>
      </c>
      <c r="P1549">
        <v>46.7</v>
      </c>
      <c r="R1549" s="2" t="s">
        <v>58</v>
      </c>
      <c r="T1549">
        <v>0</v>
      </c>
    </row>
    <row r="1550" spans="1:21" x14ac:dyDescent="0.2">
      <c r="A1550" s="2" t="s">
        <v>438</v>
      </c>
      <c r="B1550" s="2" t="s">
        <v>2307</v>
      </c>
      <c r="C1550" s="2" t="s">
        <v>37</v>
      </c>
      <c r="D1550">
        <v>57550</v>
      </c>
      <c r="E1550">
        <v>57551</v>
      </c>
      <c r="F1550">
        <v>1</v>
      </c>
      <c r="G1550" s="2" t="s">
        <v>2308</v>
      </c>
      <c r="H1550" s="2" t="s">
        <v>84</v>
      </c>
      <c r="I1550" s="2" t="s">
        <v>85</v>
      </c>
      <c r="J1550" s="2" t="s">
        <v>86</v>
      </c>
      <c r="K1550">
        <v>1</v>
      </c>
      <c r="L1550" s="2" t="s">
        <v>286</v>
      </c>
      <c r="M1550">
        <v>140</v>
      </c>
      <c r="N1550">
        <v>3355</v>
      </c>
      <c r="O1550">
        <v>402.6</v>
      </c>
      <c r="P1550">
        <v>559.16999999999996</v>
      </c>
      <c r="R1550" s="2" t="s">
        <v>75</v>
      </c>
      <c r="T1550">
        <v>0</v>
      </c>
      <c r="U1550">
        <v>10</v>
      </c>
    </row>
    <row r="1551" spans="1:21" x14ac:dyDescent="0.2">
      <c r="A1551" s="2" t="s">
        <v>236</v>
      </c>
      <c r="B1551" s="2" t="s">
        <v>2309</v>
      </c>
      <c r="C1551" s="2" t="s">
        <v>37</v>
      </c>
      <c r="D1551">
        <v>57899</v>
      </c>
      <c r="E1551">
        <v>57899</v>
      </c>
      <c r="F1551">
        <v>4</v>
      </c>
      <c r="G1551" s="2" t="s">
        <v>2310</v>
      </c>
      <c r="H1551" s="2" t="s">
        <v>307</v>
      </c>
      <c r="I1551" s="2" t="s">
        <v>72</v>
      </c>
      <c r="J1551" s="2" t="s">
        <v>48</v>
      </c>
      <c r="K1551">
        <v>1</v>
      </c>
      <c r="L1551" s="2" t="s">
        <v>160</v>
      </c>
      <c r="M1551">
        <v>13</v>
      </c>
      <c r="N1551">
        <v>7800</v>
      </c>
      <c r="O1551">
        <v>936</v>
      </c>
      <c r="P1551">
        <v>1300</v>
      </c>
      <c r="R1551" s="2" t="s">
        <v>309</v>
      </c>
      <c r="T1551">
        <v>0</v>
      </c>
      <c r="U1551">
        <v>11</v>
      </c>
    </row>
    <row r="1552" spans="1:21" x14ac:dyDescent="0.2">
      <c r="A1552" s="2" t="s">
        <v>236</v>
      </c>
      <c r="B1552" s="2" t="s">
        <v>2311</v>
      </c>
      <c r="C1552" s="2" t="s">
        <v>37</v>
      </c>
      <c r="D1552">
        <v>57899</v>
      </c>
      <c r="E1552">
        <v>57899</v>
      </c>
      <c r="F1552">
        <v>4</v>
      </c>
      <c r="G1552" s="2" t="s">
        <v>2310</v>
      </c>
      <c r="H1552" s="2" t="s">
        <v>84</v>
      </c>
      <c r="I1552" s="2" t="s">
        <v>79</v>
      </c>
      <c r="J1552" s="2" t="s">
        <v>126</v>
      </c>
      <c r="K1552">
        <v>1</v>
      </c>
      <c r="L1552" s="2" t="s">
        <v>160</v>
      </c>
      <c r="M1552">
        <v>13</v>
      </c>
      <c r="N1552">
        <v>4950</v>
      </c>
      <c r="O1552">
        <v>594</v>
      </c>
      <c r="P1552">
        <v>825</v>
      </c>
      <c r="Q1552" s="2" t="s">
        <v>123</v>
      </c>
      <c r="R1552" s="2" t="s">
        <v>75</v>
      </c>
      <c r="S1552">
        <v>1</v>
      </c>
      <c r="T1552">
        <v>1</v>
      </c>
      <c r="U1552">
        <v>10</v>
      </c>
    </row>
    <row r="1553" spans="1:21" x14ac:dyDescent="0.2">
      <c r="A1553" s="2" t="s">
        <v>160</v>
      </c>
      <c r="B1553" s="2" t="s">
        <v>2312</v>
      </c>
      <c r="C1553" s="2" t="s">
        <v>37</v>
      </c>
      <c r="D1553">
        <v>57899</v>
      </c>
      <c r="E1553">
        <v>57899</v>
      </c>
      <c r="F1553">
        <v>4</v>
      </c>
      <c r="G1553" s="2" t="s">
        <v>2310</v>
      </c>
      <c r="H1553" s="2" t="s">
        <v>84</v>
      </c>
      <c r="I1553" s="2" t="s">
        <v>85</v>
      </c>
      <c r="J1553" s="2" t="s">
        <v>86</v>
      </c>
      <c r="K1553">
        <v>1</v>
      </c>
      <c r="L1553" s="2" t="s">
        <v>67</v>
      </c>
      <c r="M1553">
        <v>13</v>
      </c>
      <c r="N1553">
        <v>10100</v>
      </c>
      <c r="O1553">
        <v>1212</v>
      </c>
      <c r="P1553">
        <v>1683.33</v>
      </c>
      <c r="R1553" s="2" t="s">
        <v>75</v>
      </c>
      <c r="T1553">
        <v>0</v>
      </c>
    </row>
    <row r="1554" spans="1:21" x14ac:dyDescent="0.2">
      <c r="A1554" s="2" t="s">
        <v>236</v>
      </c>
      <c r="B1554" s="2" t="s">
        <v>2313</v>
      </c>
      <c r="C1554" s="2" t="s">
        <v>37</v>
      </c>
      <c r="D1554">
        <v>58002</v>
      </c>
      <c r="E1554">
        <v>58002</v>
      </c>
      <c r="F1554">
        <v>4</v>
      </c>
      <c r="G1554" s="2" t="s">
        <v>261</v>
      </c>
      <c r="H1554" s="2" t="s">
        <v>255</v>
      </c>
      <c r="I1554" s="2" t="s">
        <v>55</v>
      </c>
      <c r="J1554" s="2" t="s">
        <v>56</v>
      </c>
      <c r="K1554">
        <v>1</v>
      </c>
      <c r="L1554" s="2" t="s">
        <v>252</v>
      </c>
      <c r="M1554">
        <v>73</v>
      </c>
      <c r="N1554">
        <v>4560</v>
      </c>
      <c r="O1554">
        <v>760</v>
      </c>
      <c r="P1554">
        <v>760</v>
      </c>
      <c r="R1554" s="2" t="s">
        <v>58</v>
      </c>
      <c r="T1554">
        <v>0</v>
      </c>
      <c r="U1554">
        <v>13</v>
      </c>
    </row>
    <row r="1555" spans="1:21" x14ac:dyDescent="0.2">
      <c r="A1555" s="2" t="s">
        <v>380</v>
      </c>
      <c r="B1555" s="2" t="s">
        <v>2314</v>
      </c>
      <c r="C1555" s="2" t="s">
        <v>37</v>
      </c>
      <c r="D1555">
        <v>58010</v>
      </c>
      <c r="E1555">
        <v>58013</v>
      </c>
      <c r="F1555">
        <v>1</v>
      </c>
      <c r="G1555" s="2" t="s">
        <v>2315</v>
      </c>
      <c r="H1555" s="2" t="s">
        <v>54</v>
      </c>
      <c r="I1555" s="2" t="s">
        <v>55</v>
      </c>
      <c r="J1555" s="2" t="s">
        <v>56</v>
      </c>
      <c r="K1555">
        <v>1</v>
      </c>
      <c r="L1555" s="2" t="s">
        <v>570</v>
      </c>
      <c r="M1555">
        <v>13</v>
      </c>
      <c r="N1555">
        <v>6660</v>
      </c>
      <c r="O1555">
        <v>799.2</v>
      </c>
      <c r="P1555">
        <v>1110.01</v>
      </c>
      <c r="R1555" s="2" t="s">
        <v>58</v>
      </c>
      <c r="T1555">
        <v>0</v>
      </c>
    </row>
    <row r="1556" spans="1:21" x14ac:dyDescent="0.2">
      <c r="A1556" s="2" t="s">
        <v>304</v>
      </c>
      <c r="B1556" s="2" t="s">
        <v>2316</v>
      </c>
      <c r="C1556" s="2" t="s">
        <v>37</v>
      </c>
      <c r="D1556">
        <v>58077</v>
      </c>
      <c r="E1556">
        <v>65119</v>
      </c>
      <c r="F1556">
        <v>4</v>
      </c>
      <c r="G1556" s="2" t="s">
        <v>2317</v>
      </c>
      <c r="H1556" s="2" t="s">
        <v>54</v>
      </c>
      <c r="I1556" s="2" t="s">
        <v>55</v>
      </c>
      <c r="J1556" s="2" t="s">
        <v>56</v>
      </c>
      <c r="K1556">
        <v>1</v>
      </c>
      <c r="L1556" s="2" t="s">
        <v>67</v>
      </c>
      <c r="M1556">
        <v>13</v>
      </c>
      <c r="N1556">
        <v>374.98</v>
      </c>
      <c r="O1556">
        <v>45</v>
      </c>
      <c r="P1556">
        <v>62.5</v>
      </c>
      <c r="R1556" s="2" t="s">
        <v>58</v>
      </c>
      <c r="T1556">
        <v>0</v>
      </c>
    </row>
    <row r="1557" spans="1:21" x14ac:dyDescent="0.2">
      <c r="A1557" s="2" t="s">
        <v>380</v>
      </c>
      <c r="B1557" s="2" t="s">
        <v>2318</v>
      </c>
      <c r="C1557" s="2" t="s">
        <v>37</v>
      </c>
      <c r="D1557">
        <v>58077</v>
      </c>
      <c r="E1557">
        <v>65119</v>
      </c>
      <c r="F1557">
        <v>1</v>
      </c>
      <c r="G1557" s="2" t="s">
        <v>2317</v>
      </c>
      <c r="H1557" s="2" t="s">
        <v>54</v>
      </c>
      <c r="I1557" s="2" t="s">
        <v>55</v>
      </c>
      <c r="J1557" s="2" t="s">
        <v>56</v>
      </c>
      <c r="K1557">
        <v>1</v>
      </c>
      <c r="L1557" s="2" t="s">
        <v>89</v>
      </c>
      <c r="M1557">
        <v>13</v>
      </c>
      <c r="N1557">
        <v>599.95000000000005</v>
      </c>
      <c r="O1557">
        <v>71.989999999999995</v>
      </c>
      <c r="P1557">
        <v>99.99</v>
      </c>
      <c r="R1557" s="2" t="s">
        <v>58</v>
      </c>
      <c r="T1557">
        <v>0</v>
      </c>
    </row>
    <row r="1558" spans="1:21" x14ac:dyDescent="0.2">
      <c r="A1558" s="2" t="s">
        <v>304</v>
      </c>
      <c r="B1558" s="2" t="s">
        <v>2319</v>
      </c>
      <c r="C1558" s="2" t="s">
        <v>37</v>
      </c>
      <c r="D1558">
        <v>58198</v>
      </c>
      <c r="E1558">
        <v>56619</v>
      </c>
      <c r="F1558">
        <v>4</v>
      </c>
      <c r="G1558" s="2" t="s">
        <v>291</v>
      </c>
      <c r="H1558" s="2" t="s">
        <v>54</v>
      </c>
      <c r="I1558" s="2" t="s">
        <v>55</v>
      </c>
      <c r="J1558" s="2" t="s">
        <v>56</v>
      </c>
      <c r="K1558">
        <v>1</v>
      </c>
      <c r="L1558" s="2" t="s">
        <v>160</v>
      </c>
      <c r="M1558">
        <v>18</v>
      </c>
      <c r="N1558">
        <v>187.87</v>
      </c>
      <c r="O1558">
        <v>24.42</v>
      </c>
      <c r="P1558">
        <v>31.31</v>
      </c>
      <c r="R1558" s="2" t="s">
        <v>58</v>
      </c>
      <c r="T1558">
        <v>0</v>
      </c>
    </row>
    <row r="1559" spans="1:21" x14ac:dyDescent="0.2">
      <c r="A1559" s="2" t="s">
        <v>438</v>
      </c>
      <c r="B1559" s="2" t="s">
        <v>2320</v>
      </c>
      <c r="C1559" s="2" t="s">
        <v>37</v>
      </c>
      <c r="D1559">
        <v>58198</v>
      </c>
      <c r="E1559">
        <v>56619</v>
      </c>
      <c r="F1559">
        <v>4</v>
      </c>
      <c r="G1559" s="2" t="s">
        <v>291</v>
      </c>
      <c r="H1559" s="2" t="s">
        <v>84</v>
      </c>
      <c r="I1559" s="2" t="s">
        <v>85</v>
      </c>
      <c r="J1559" s="2" t="s">
        <v>86</v>
      </c>
      <c r="K1559">
        <v>1</v>
      </c>
      <c r="L1559" s="2" t="s">
        <v>380</v>
      </c>
      <c r="M1559">
        <v>18</v>
      </c>
      <c r="N1559">
        <v>231.85</v>
      </c>
      <c r="O1559">
        <v>30.14</v>
      </c>
      <c r="P1559">
        <v>38.64</v>
      </c>
      <c r="R1559" s="2" t="s">
        <v>75</v>
      </c>
      <c r="T1559">
        <v>0</v>
      </c>
    </row>
    <row r="1560" spans="1:21" x14ac:dyDescent="0.2">
      <c r="A1560" s="2" t="s">
        <v>64</v>
      </c>
      <c r="B1560" s="2" t="s">
        <v>2321</v>
      </c>
      <c r="C1560" s="2" t="s">
        <v>37</v>
      </c>
      <c r="D1560">
        <v>58399</v>
      </c>
      <c r="E1560">
        <v>58399</v>
      </c>
      <c r="F1560">
        <v>4</v>
      </c>
      <c r="G1560" s="2" t="s">
        <v>718</v>
      </c>
      <c r="H1560" s="2" t="s">
        <v>54</v>
      </c>
      <c r="I1560" s="2" t="s">
        <v>55</v>
      </c>
      <c r="J1560" s="2" t="s">
        <v>56</v>
      </c>
      <c r="K1560">
        <v>1</v>
      </c>
      <c r="L1560" s="2" t="s">
        <v>252</v>
      </c>
      <c r="M1560">
        <v>13</v>
      </c>
      <c r="N1560">
        <v>4225</v>
      </c>
      <c r="O1560">
        <v>507</v>
      </c>
      <c r="P1560">
        <v>704.17</v>
      </c>
      <c r="R1560" s="2" t="s">
        <v>58</v>
      </c>
      <c r="T1560">
        <v>0</v>
      </c>
    </row>
    <row r="1561" spans="1:21" x14ac:dyDescent="0.2">
      <c r="A1561" s="2" t="s">
        <v>50</v>
      </c>
      <c r="B1561" s="2" t="s">
        <v>2322</v>
      </c>
      <c r="C1561" s="2" t="s">
        <v>37</v>
      </c>
      <c r="D1561">
        <v>58625</v>
      </c>
      <c r="E1561">
        <v>58625</v>
      </c>
      <c r="F1561">
        <v>4</v>
      </c>
      <c r="G1561" s="2" t="s">
        <v>268</v>
      </c>
      <c r="H1561" s="2" t="s">
        <v>46</v>
      </c>
      <c r="I1561" s="2" t="s">
        <v>72</v>
      </c>
      <c r="J1561" s="2" t="s">
        <v>110</v>
      </c>
      <c r="K1561">
        <v>1</v>
      </c>
      <c r="L1561" s="2" t="s">
        <v>803</v>
      </c>
      <c r="M1561">
        <v>13</v>
      </c>
      <c r="N1561">
        <v>14705</v>
      </c>
      <c r="O1561">
        <v>1764.6</v>
      </c>
      <c r="P1561">
        <v>2450.83</v>
      </c>
      <c r="Q1561" s="2" t="s">
        <v>168</v>
      </c>
      <c r="R1561" s="2" t="s">
        <v>51</v>
      </c>
      <c r="T1561">
        <v>0</v>
      </c>
    </row>
    <row r="1562" spans="1:21" x14ac:dyDescent="0.2">
      <c r="A1562" s="2" t="s">
        <v>380</v>
      </c>
      <c r="B1562" s="2" t="s">
        <v>2323</v>
      </c>
      <c r="C1562" s="2" t="s">
        <v>37</v>
      </c>
      <c r="D1562">
        <v>58625</v>
      </c>
      <c r="E1562">
        <v>58625</v>
      </c>
      <c r="F1562">
        <v>4</v>
      </c>
      <c r="G1562" s="2" t="s">
        <v>268</v>
      </c>
      <c r="H1562" s="2" t="s">
        <v>84</v>
      </c>
      <c r="I1562" s="2" t="s">
        <v>79</v>
      </c>
      <c r="J1562" s="2" t="s">
        <v>126</v>
      </c>
      <c r="K1562">
        <v>1</v>
      </c>
      <c r="L1562" s="2" t="s">
        <v>575</v>
      </c>
      <c r="M1562">
        <v>13</v>
      </c>
      <c r="N1562">
        <v>3620</v>
      </c>
      <c r="O1562">
        <v>434.4</v>
      </c>
      <c r="P1562">
        <v>603.33000000000004</v>
      </c>
      <c r="Q1562" s="2" t="s">
        <v>89</v>
      </c>
      <c r="R1562" s="2" t="s">
        <v>75</v>
      </c>
      <c r="S1562">
        <v>1</v>
      </c>
      <c r="T1562">
        <v>1</v>
      </c>
      <c r="U1562">
        <v>10</v>
      </c>
    </row>
    <row r="1563" spans="1:21" x14ac:dyDescent="0.2">
      <c r="A1563" s="2" t="s">
        <v>380</v>
      </c>
      <c r="B1563" s="2" t="s">
        <v>2324</v>
      </c>
      <c r="C1563" s="2" t="s">
        <v>37</v>
      </c>
      <c r="D1563">
        <v>58625</v>
      </c>
      <c r="E1563">
        <v>58625</v>
      </c>
      <c r="F1563">
        <v>1</v>
      </c>
      <c r="G1563" s="2" t="s">
        <v>268</v>
      </c>
      <c r="H1563" s="2" t="s">
        <v>84</v>
      </c>
      <c r="I1563" s="2" t="s">
        <v>79</v>
      </c>
      <c r="J1563" s="2" t="s">
        <v>126</v>
      </c>
      <c r="K1563">
        <v>1</v>
      </c>
      <c r="L1563" s="2" t="s">
        <v>803</v>
      </c>
      <c r="M1563">
        <v>13</v>
      </c>
      <c r="N1563">
        <v>7180</v>
      </c>
      <c r="O1563">
        <v>861.6</v>
      </c>
      <c r="P1563">
        <v>1196.67</v>
      </c>
      <c r="Q1563" s="2" t="s">
        <v>123</v>
      </c>
      <c r="R1563" s="2" t="s">
        <v>51</v>
      </c>
      <c r="S1563">
        <v>1</v>
      </c>
      <c r="T1563">
        <v>1</v>
      </c>
      <c r="U1563">
        <v>10</v>
      </c>
    </row>
    <row r="1564" spans="1:21" x14ac:dyDescent="0.2">
      <c r="A1564" s="2" t="s">
        <v>50</v>
      </c>
      <c r="B1564" s="2" t="s">
        <v>2325</v>
      </c>
      <c r="C1564" s="2" t="s">
        <v>37</v>
      </c>
      <c r="D1564">
        <v>58719</v>
      </c>
      <c r="E1564">
        <v>58719</v>
      </c>
      <c r="F1564">
        <v>4</v>
      </c>
      <c r="G1564" s="2" t="s">
        <v>2326</v>
      </c>
      <c r="H1564" s="2" t="s">
        <v>46</v>
      </c>
      <c r="I1564" s="2" t="s">
        <v>72</v>
      </c>
      <c r="J1564" s="2" t="s">
        <v>48</v>
      </c>
      <c r="K1564">
        <v>1</v>
      </c>
      <c r="L1564" s="2" t="s">
        <v>514</v>
      </c>
      <c r="M1564">
        <v>13</v>
      </c>
      <c r="N1564">
        <v>5044</v>
      </c>
      <c r="O1564">
        <v>605.28</v>
      </c>
      <c r="P1564">
        <v>840.67</v>
      </c>
      <c r="R1564" s="2" t="s">
        <v>75</v>
      </c>
      <c r="T1564">
        <v>0</v>
      </c>
      <c r="U1564">
        <v>11</v>
      </c>
    </row>
    <row r="1565" spans="1:21" x14ac:dyDescent="0.2">
      <c r="A1565" s="2" t="s">
        <v>50</v>
      </c>
      <c r="B1565" s="2" t="s">
        <v>2327</v>
      </c>
      <c r="C1565" s="2" t="s">
        <v>37</v>
      </c>
      <c r="D1565">
        <v>58719</v>
      </c>
      <c r="E1565">
        <v>58719</v>
      </c>
      <c r="F1565">
        <v>4</v>
      </c>
      <c r="G1565" s="2" t="s">
        <v>2326</v>
      </c>
      <c r="H1565" s="2" t="s">
        <v>97</v>
      </c>
      <c r="I1565" s="2" t="s">
        <v>98</v>
      </c>
      <c r="J1565" s="2" t="s">
        <v>99</v>
      </c>
      <c r="K1565">
        <v>1</v>
      </c>
      <c r="L1565" s="2" t="s">
        <v>514</v>
      </c>
      <c r="M1565">
        <v>13</v>
      </c>
      <c r="N1565">
        <v>6840</v>
      </c>
      <c r="O1565">
        <v>820.8</v>
      </c>
      <c r="P1565">
        <v>1140</v>
      </c>
      <c r="Q1565" s="2" t="s">
        <v>89</v>
      </c>
      <c r="R1565" s="2" t="s">
        <v>124</v>
      </c>
      <c r="T1565">
        <v>0</v>
      </c>
      <c r="U1565">
        <v>11</v>
      </c>
    </row>
    <row r="1566" spans="1:21" x14ac:dyDescent="0.2">
      <c r="A1566" s="2" t="s">
        <v>497</v>
      </c>
      <c r="B1566" s="2" t="s">
        <v>2328</v>
      </c>
      <c r="C1566" s="2" t="s">
        <v>37</v>
      </c>
      <c r="D1566">
        <v>58719</v>
      </c>
      <c r="E1566">
        <v>58719</v>
      </c>
      <c r="F1566">
        <v>4</v>
      </c>
      <c r="G1566" s="2" t="s">
        <v>2326</v>
      </c>
      <c r="H1566" s="2" t="s">
        <v>97</v>
      </c>
      <c r="I1566" s="2" t="s">
        <v>98</v>
      </c>
      <c r="J1566" s="2" t="s">
        <v>99</v>
      </c>
      <c r="K1566">
        <v>1</v>
      </c>
      <c r="L1566" s="2" t="s">
        <v>160</v>
      </c>
      <c r="M1566">
        <v>13</v>
      </c>
      <c r="N1566">
        <v>3977</v>
      </c>
      <c r="O1566">
        <v>477.24</v>
      </c>
      <c r="P1566">
        <v>662.83</v>
      </c>
      <c r="Q1566" s="2" t="s">
        <v>123</v>
      </c>
      <c r="R1566" s="2" t="s">
        <v>43</v>
      </c>
      <c r="T1566">
        <v>0</v>
      </c>
      <c r="U1566">
        <v>11</v>
      </c>
    </row>
    <row r="1567" spans="1:21" x14ac:dyDescent="0.2">
      <c r="A1567" s="2" t="s">
        <v>304</v>
      </c>
      <c r="B1567" s="2" t="s">
        <v>2329</v>
      </c>
      <c r="C1567" s="2" t="s">
        <v>37</v>
      </c>
      <c r="D1567">
        <v>58719</v>
      </c>
      <c r="E1567">
        <v>58719</v>
      </c>
      <c r="F1567">
        <v>4</v>
      </c>
      <c r="G1567" s="2" t="s">
        <v>2326</v>
      </c>
      <c r="H1567" s="2" t="s">
        <v>84</v>
      </c>
      <c r="I1567" s="2" t="s">
        <v>79</v>
      </c>
      <c r="J1567" s="2" t="s">
        <v>126</v>
      </c>
      <c r="K1567">
        <v>1</v>
      </c>
      <c r="L1567" s="2" t="s">
        <v>421</v>
      </c>
      <c r="M1567">
        <v>13</v>
      </c>
      <c r="N1567">
        <v>5626</v>
      </c>
      <c r="O1567">
        <v>675.12</v>
      </c>
      <c r="P1567">
        <v>937.67</v>
      </c>
      <c r="Q1567" s="2" t="s">
        <v>123</v>
      </c>
      <c r="R1567" s="2" t="s">
        <v>51</v>
      </c>
      <c r="S1567">
        <v>1</v>
      </c>
      <c r="T1567">
        <v>1</v>
      </c>
      <c r="U1567">
        <v>10</v>
      </c>
    </row>
    <row r="1568" spans="1:21" x14ac:dyDescent="0.2">
      <c r="A1568" s="2" t="s">
        <v>67</v>
      </c>
      <c r="B1568" s="2" t="s">
        <v>2330</v>
      </c>
      <c r="C1568" s="2" t="s">
        <v>37</v>
      </c>
      <c r="D1568">
        <v>58749</v>
      </c>
      <c r="E1568">
        <v>58749</v>
      </c>
      <c r="F1568">
        <v>4</v>
      </c>
      <c r="G1568" s="2" t="s">
        <v>963</v>
      </c>
      <c r="H1568" s="2" t="s">
        <v>46</v>
      </c>
      <c r="I1568" s="2" t="s">
        <v>47</v>
      </c>
      <c r="J1568" s="2" t="s">
        <v>48</v>
      </c>
      <c r="K1568">
        <v>1</v>
      </c>
      <c r="L1568" s="2" t="s">
        <v>803</v>
      </c>
      <c r="M1568">
        <v>13</v>
      </c>
      <c r="N1568">
        <v>790</v>
      </c>
      <c r="O1568">
        <v>94.8</v>
      </c>
      <c r="P1568">
        <v>131.66999999999999</v>
      </c>
      <c r="Q1568" s="2" t="s">
        <v>123</v>
      </c>
      <c r="R1568" s="2" t="s">
        <v>75</v>
      </c>
      <c r="T1568">
        <v>0</v>
      </c>
    </row>
    <row r="1569" spans="1:21" x14ac:dyDescent="0.2">
      <c r="A1569" s="2" t="s">
        <v>141</v>
      </c>
      <c r="B1569" s="2" t="s">
        <v>2331</v>
      </c>
      <c r="C1569" s="2" t="s">
        <v>37</v>
      </c>
      <c r="D1569">
        <v>58749</v>
      </c>
      <c r="E1569">
        <v>58749</v>
      </c>
      <c r="F1569">
        <v>1</v>
      </c>
      <c r="G1569" s="2" t="s">
        <v>963</v>
      </c>
      <c r="H1569" s="2" t="s">
        <v>84</v>
      </c>
      <c r="I1569" s="2" t="s">
        <v>85</v>
      </c>
      <c r="J1569" s="2" t="s">
        <v>86</v>
      </c>
      <c r="K1569">
        <v>1</v>
      </c>
      <c r="L1569" s="2" t="s">
        <v>286</v>
      </c>
      <c r="M1569">
        <v>13</v>
      </c>
      <c r="N1569">
        <v>5105</v>
      </c>
      <c r="O1569">
        <v>612.6</v>
      </c>
      <c r="P1569">
        <v>850.83</v>
      </c>
      <c r="R1569" s="2" t="s">
        <v>75</v>
      </c>
      <c r="T1569">
        <v>0</v>
      </c>
    </row>
    <row r="1570" spans="1:21" x14ac:dyDescent="0.2">
      <c r="A1570" s="2" t="s">
        <v>50</v>
      </c>
      <c r="B1570" s="2" t="s">
        <v>2332</v>
      </c>
      <c r="C1570" s="2" t="s">
        <v>37</v>
      </c>
      <c r="D1570">
        <v>58749</v>
      </c>
      <c r="E1570">
        <v>58749</v>
      </c>
      <c r="F1570">
        <v>1</v>
      </c>
      <c r="G1570" s="2" t="s">
        <v>963</v>
      </c>
      <c r="H1570" s="2" t="s">
        <v>54</v>
      </c>
      <c r="I1570" s="2" t="s">
        <v>55</v>
      </c>
      <c r="J1570" s="2" t="s">
        <v>56</v>
      </c>
      <c r="K1570">
        <v>1</v>
      </c>
      <c r="L1570" s="2" t="s">
        <v>1275</v>
      </c>
      <c r="M1570">
        <v>13</v>
      </c>
      <c r="N1570">
        <v>7000</v>
      </c>
      <c r="O1570">
        <v>840</v>
      </c>
      <c r="P1570">
        <v>1166.67</v>
      </c>
      <c r="R1570" s="2" t="s">
        <v>58</v>
      </c>
      <c r="T1570">
        <v>0</v>
      </c>
    </row>
    <row r="1571" spans="1:21" x14ac:dyDescent="0.2">
      <c r="A1571" s="2" t="s">
        <v>380</v>
      </c>
      <c r="B1571" s="2" t="s">
        <v>2333</v>
      </c>
      <c r="C1571" s="2" t="s">
        <v>37</v>
      </c>
      <c r="D1571">
        <v>58749</v>
      </c>
      <c r="E1571">
        <v>58749</v>
      </c>
      <c r="F1571">
        <v>1</v>
      </c>
      <c r="G1571" s="2" t="s">
        <v>963</v>
      </c>
      <c r="H1571" s="2" t="s">
        <v>54</v>
      </c>
      <c r="I1571" s="2" t="s">
        <v>55</v>
      </c>
      <c r="J1571" s="2" t="s">
        <v>56</v>
      </c>
      <c r="K1571">
        <v>1</v>
      </c>
      <c r="L1571" s="2" t="s">
        <v>940</v>
      </c>
      <c r="M1571">
        <v>13</v>
      </c>
      <c r="N1571">
        <v>16560</v>
      </c>
      <c r="O1571">
        <v>1987.2</v>
      </c>
      <c r="P1571">
        <v>2760</v>
      </c>
      <c r="R1571" s="2" t="s">
        <v>58</v>
      </c>
      <c r="T1571">
        <v>0</v>
      </c>
    </row>
    <row r="1572" spans="1:21" x14ac:dyDescent="0.2">
      <c r="A1572" s="2" t="s">
        <v>102</v>
      </c>
      <c r="B1572" s="2" t="s">
        <v>2334</v>
      </c>
      <c r="C1572" s="2" t="s">
        <v>37</v>
      </c>
      <c r="D1572">
        <v>58750</v>
      </c>
      <c r="E1572">
        <v>58750</v>
      </c>
      <c r="F1572">
        <v>1</v>
      </c>
      <c r="G1572" s="2" t="s">
        <v>285</v>
      </c>
      <c r="H1572" s="2" t="s">
        <v>84</v>
      </c>
      <c r="I1572" s="2" t="s">
        <v>79</v>
      </c>
      <c r="J1572" s="2" t="s">
        <v>126</v>
      </c>
      <c r="K1572">
        <v>1</v>
      </c>
      <c r="L1572" s="2" t="s">
        <v>252</v>
      </c>
      <c r="M1572">
        <v>13</v>
      </c>
      <c r="N1572">
        <v>1750</v>
      </c>
      <c r="O1572">
        <v>210</v>
      </c>
      <c r="P1572">
        <v>291.67</v>
      </c>
      <c r="Q1572" s="2" t="s">
        <v>157</v>
      </c>
      <c r="R1572" s="2" t="s">
        <v>75</v>
      </c>
      <c r="S1572">
        <v>1</v>
      </c>
      <c r="T1572">
        <v>1</v>
      </c>
      <c r="U1572">
        <v>10</v>
      </c>
    </row>
    <row r="1573" spans="1:21" x14ac:dyDescent="0.2">
      <c r="A1573" s="2" t="s">
        <v>252</v>
      </c>
      <c r="B1573" s="2" t="s">
        <v>2335</v>
      </c>
      <c r="C1573" s="2" t="s">
        <v>37</v>
      </c>
      <c r="D1573">
        <v>58818</v>
      </c>
      <c r="E1573">
        <v>58818</v>
      </c>
      <c r="F1573">
        <v>4</v>
      </c>
      <c r="G1573" s="2" t="s">
        <v>2336</v>
      </c>
      <c r="H1573" s="2" t="s">
        <v>54</v>
      </c>
      <c r="I1573" s="2" t="s">
        <v>55</v>
      </c>
      <c r="J1573" s="2" t="s">
        <v>56</v>
      </c>
      <c r="K1573">
        <v>1</v>
      </c>
      <c r="L1573" s="2" t="s">
        <v>421</v>
      </c>
      <c r="M1573">
        <v>108</v>
      </c>
      <c r="N1573">
        <v>3680</v>
      </c>
      <c r="O1573">
        <v>397.44</v>
      </c>
      <c r="P1573">
        <v>613.33000000000004</v>
      </c>
      <c r="R1573" s="2" t="s">
        <v>58</v>
      </c>
      <c r="T1573">
        <v>0</v>
      </c>
    </row>
    <row r="1574" spans="1:21" x14ac:dyDescent="0.2">
      <c r="A1574" s="2" t="s">
        <v>217</v>
      </c>
      <c r="B1574" s="2" t="s">
        <v>2337</v>
      </c>
      <c r="C1574" s="2" t="s">
        <v>37</v>
      </c>
      <c r="D1574">
        <v>58818</v>
      </c>
      <c r="E1574">
        <v>58818</v>
      </c>
      <c r="F1574">
        <v>1</v>
      </c>
      <c r="G1574" s="2" t="s">
        <v>2336</v>
      </c>
      <c r="H1574" s="2" t="s">
        <v>54</v>
      </c>
      <c r="I1574" s="2" t="s">
        <v>55</v>
      </c>
      <c r="J1574" s="2" t="s">
        <v>56</v>
      </c>
      <c r="K1574">
        <v>1</v>
      </c>
      <c r="L1574" s="2" t="s">
        <v>141</v>
      </c>
      <c r="M1574">
        <v>140</v>
      </c>
      <c r="N1574">
        <v>6690</v>
      </c>
      <c r="O1574">
        <v>802.8</v>
      </c>
      <c r="P1574">
        <v>1115.01</v>
      </c>
      <c r="R1574" s="2" t="s">
        <v>58</v>
      </c>
      <c r="T1574">
        <v>0</v>
      </c>
    </row>
    <row r="1575" spans="1:21" x14ac:dyDescent="0.2">
      <c r="A1575" s="2" t="s">
        <v>438</v>
      </c>
      <c r="B1575" s="2" t="s">
        <v>2338</v>
      </c>
      <c r="C1575" s="2" t="s">
        <v>37</v>
      </c>
      <c r="D1575">
        <v>58818</v>
      </c>
      <c r="E1575">
        <v>58818</v>
      </c>
      <c r="F1575">
        <v>1</v>
      </c>
      <c r="G1575" s="2" t="s">
        <v>2336</v>
      </c>
      <c r="H1575" s="2" t="s">
        <v>54</v>
      </c>
      <c r="I1575" s="2" t="s">
        <v>55</v>
      </c>
      <c r="J1575" s="2" t="s">
        <v>56</v>
      </c>
      <c r="K1575">
        <v>1</v>
      </c>
      <c r="L1575" s="2" t="s">
        <v>50</v>
      </c>
      <c r="M1575">
        <v>140</v>
      </c>
      <c r="N1575">
        <v>1890</v>
      </c>
      <c r="O1575">
        <v>226.8</v>
      </c>
      <c r="P1575">
        <v>315</v>
      </c>
      <c r="R1575" s="2" t="s">
        <v>58</v>
      </c>
      <c r="T1575">
        <v>0</v>
      </c>
    </row>
    <row r="1576" spans="1:21" x14ac:dyDescent="0.2">
      <c r="A1576" s="2" t="s">
        <v>380</v>
      </c>
      <c r="B1576" s="2" t="s">
        <v>2339</v>
      </c>
      <c r="C1576" s="2" t="s">
        <v>37</v>
      </c>
      <c r="D1576">
        <v>58818</v>
      </c>
      <c r="E1576">
        <v>58818</v>
      </c>
      <c r="F1576">
        <v>4</v>
      </c>
      <c r="G1576" s="2" t="s">
        <v>2336</v>
      </c>
      <c r="H1576" s="2" t="s">
        <v>54</v>
      </c>
      <c r="I1576" s="2" t="s">
        <v>55</v>
      </c>
      <c r="J1576" s="2" t="s">
        <v>56</v>
      </c>
      <c r="K1576">
        <v>1</v>
      </c>
      <c r="L1576" s="2" t="s">
        <v>500</v>
      </c>
      <c r="M1576">
        <v>108</v>
      </c>
      <c r="N1576">
        <v>2980</v>
      </c>
      <c r="O1576">
        <v>321.83999999999997</v>
      </c>
      <c r="P1576">
        <v>496.67</v>
      </c>
      <c r="R1576" s="2" t="s">
        <v>58</v>
      </c>
      <c r="T1576">
        <v>0</v>
      </c>
    </row>
    <row r="1577" spans="1:21" x14ac:dyDescent="0.2">
      <c r="A1577" s="2" t="s">
        <v>380</v>
      </c>
      <c r="B1577" s="2" t="s">
        <v>2340</v>
      </c>
      <c r="C1577" s="2" t="s">
        <v>37</v>
      </c>
      <c r="D1577">
        <v>58820</v>
      </c>
      <c r="E1577">
        <v>58820</v>
      </c>
      <c r="F1577">
        <v>4</v>
      </c>
      <c r="G1577" s="2" t="s">
        <v>389</v>
      </c>
      <c r="H1577" s="2" t="s">
        <v>46</v>
      </c>
      <c r="I1577" s="2" t="s">
        <v>47</v>
      </c>
      <c r="J1577" s="2" t="s">
        <v>48</v>
      </c>
      <c r="K1577">
        <v>1</v>
      </c>
      <c r="L1577" s="2" t="s">
        <v>286</v>
      </c>
      <c r="M1577">
        <v>108</v>
      </c>
      <c r="N1577">
        <v>5180</v>
      </c>
      <c r="O1577">
        <v>559.44000000000005</v>
      </c>
      <c r="P1577">
        <v>863.33</v>
      </c>
      <c r="Q1577" s="2" t="s">
        <v>123</v>
      </c>
      <c r="R1577" s="2" t="s">
        <v>51</v>
      </c>
      <c r="T1577">
        <v>0</v>
      </c>
    </row>
    <row r="1578" spans="1:21" x14ac:dyDescent="0.2">
      <c r="A1578" s="2" t="s">
        <v>160</v>
      </c>
      <c r="B1578" s="2" t="s">
        <v>2341</v>
      </c>
      <c r="C1578" s="2" t="s">
        <v>37</v>
      </c>
      <c r="D1578">
        <v>58820</v>
      </c>
      <c r="E1578">
        <v>58820</v>
      </c>
      <c r="F1578">
        <v>1</v>
      </c>
      <c r="G1578" s="2" t="s">
        <v>389</v>
      </c>
      <c r="H1578" s="2" t="s">
        <v>84</v>
      </c>
      <c r="I1578" s="2" t="s">
        <v>79</v>
      </c>
      <c r="J1578" s="2" t="s">
        <v>126</v>
      </c>
      <c r="K1578">
        <v>1</v>
      </c>
      <c r="L1578" s="2" t="s">
        <v>438</v>
      </c>
      <c r="M1578">
        <v>140</v>
      </c>
      <c r="N1578">
        <v>4500</v>
      </c>
      <c r="O1578">
        <v>540</v>
      </c>
      <c r="P1578">
        <v>750</v>
      </c>
      <c r="Q1578" s="2" t="s">
        <v>123</v>
      </c>
      <c r="R1578" s="2" t="s">
        <v>75</v>
      </c>
      <c r="S1578">
        <v>1</v>
      </c>
      <c r="T1578">
        <v>1</v>
      </c>
      <c r="U1578">
        <v>10</v>
      </c>
    </row>
    <row r="1579" spans="1:21" x14ac:dyDescent="0.2">
      <c r="A1579" s="2" t="s">
        <v>67</v>
      </c>
      <c r="B1579" s="2" t="s">
        <v>2342</v>
      </c>
      <c r="C1579" s="2" t="s">
        <v>37</v>
      </c>
      <c r="D1579">
        <v>59262</v>
      </c>
      <c r="E1579">
        <v>59266</v>
      </c>
      <c r="F1579">
        <v>4</v>
      </c>
      <c r="G1579" s="2" t="s">
        <v>2343</v>
      </c>
      <c r="H1579" s="2" t="s">
        <v>54</v>
      </c>
      <c r="I1579" s="2" t="s">
        <v>55</v>
      </c>
      <c r="J1579" s="2" t="s">
        <v>56</v>
      </c>
      <c r="K1579">
        <v>1</v>
      </c>
      <c r="L1579" s="2" t="s">
        <v>380</v>
      </c>
      <c r="M1579">
        <v>13</v>
      </c>
      <c r="N1579">
        <v>683.7</v>
      </c>
      <c r="O1579">
        <v>82.04</v>
      </c>
      <c r="P1579">
        <v>113.95</v>
      </c>
      <c r="R1579" s="2" t="s">
        <v>58</v>
      </c>
      <c r="T1579">
        <v>0</v>
      </c>
    </row>
    <row r="1580" spans="1:21" x14ac:dyDescent="0.2">
      <c r="A1580" s="2" t="s">
        <v>380</v>
      </c>
      <c r="B1580" s="2" t="s">
        <v>2344</v>
      </c>
      <c r="C1580" s="2" t="s">
        <v>37</v>
      </c>
      <c r="D1580">
        <v>59282</v>
      </c>
      <c r="E1580">
        <v>59283</v>
      </c>
      <c r="F1580">
        <v>4</v>
      </c>
      <c r="G1580" s="2" t="s">
        <v>2345</v>
      </c>
      <c r="H1580" s="2" t="s">
        <v>84</v>
      </c>
      <c r="I1580" s="2" t="s">
        <v>79</v>
      </c>
      <c r="J1580" s="2" t="s">
        <v>126</v>
      </c>
      <c r="K1580">
        <v>1</v>
      </c>
      <c r="L1580" s="2" t="s">
        <v>803</v>
      </c>
      <c r="M1580">
        <v>13</v>
      </c>
      <c r="N1580">
        <v>7490</v>
      </c>
      <c r="O1580">
        <v>898.8</v>
      </c>
      <c r="P1580">
        <v>1248.33</v>
      </c>
      <c r="Q1580" s="2" t="s">
        <v>123</v>
      </c>
      <c r="R1580" s="2" t="s">
        <v>51</v>
      </c>
      <c r="S1580">
        <v>1</v>
      </c>
      <c r="T1580">
        <v>1</v>
      </c>
      <c r="U1580">
        <v>10</v>
      </c>
    </row>
    <row r="1581" spans="1:21" x14ac:dyDescent="0.2">
      <c r="A1581" s="2" t="s">
        <v>102</v>
      </c>
      <c r="B1581" s="2" t="s">
        <v>2346</v>
      </c>
      <c r="C1581" s="2" t="s">
        <v>37</v>
      </c>
      <c r="D1581">
        <v>59449</v>
      </c>
      <c r="E1581">
        <v>59450</v>
      </c>
      <c r="F1581">
        <v>1</v>
      </c>
      <c r="G1581" s="2" t="s">
        <v>755</v>
      </c>
      <c r="H1581" s="2" t="s">
        <v>54</v>
      </c>
      <c r="I1581" s="2" t="s">
        <v>55</v>
      </c>
      <c r="J1581" s="2" t="s">
        <v>56</v>
      </c>
      <c r="K1581">
        <v>1</v>
      </c>
      <c r="L1581" s="2" t="s">
        <v>236</v>
      </c>
      <c r="M1581">
        <v>115</v>
      </c>
      <c r="N1581">
        <v>29840</v>
      </c>
      <c r="O1581">
        <v>4774.3999999999996</v>
      </c>
      <c r="P1581">
        <v>4973.33</v>
      </c>
      <c r="R1581" s="2" t="s">
        <v>58</v>
      </c>
      <c r="T1581">
        <v>0</v>
      </c>
    </row>
    <row r="1582" spans="1:21" x14ac:dyDescent="0.2">
      <c r="A1582" s="2" t="s">
        <v>438</v>
      </c>
      <c r="B1582" s="2" t="s">
        <v>2347</v>
      </c>
      <c r="C1582" s="2" t="s">
        <v>37</v>
      </c>
      <c r="D1582">
        <v>59564</v>
      </c>
      <c r="E1582">
        <v>59564</v>
      </c>
      <c r="F1582">
        <v>4</v>
      </c>
      <c r="G1582" s="2" t="s">
        <v>2348</v>
      </c>
      <c r="H1582" s="2" t="s">
        <v>255</v>
      </c>
      <c r="I1582" s="2" t="s">
        <v>55</v>
      </c>
      <c r="J1582" s="2" t="s">
        <v>56</v>
      </c>
      <c r="K1582">
        <v>1</v>
      </c>
      <c r="L1582" s="2" t="s">
        <v>2349</v>
      </c>
      <c r="M1582">
        <v>73</v>
      </c>
      <c r="N1582">
        <v>45060</v>
      </c>
      <c r="O1582">
        <v>7510</v>
      </c>
      <c r="P1582">
        <v>7510</v>
      </c>
      <c r="R1582" s="2" t="s">
        <v>58</v>
      </c>
      <c r="T1582">
        <v>0</v>
      </c>
      <c r="U1582">
        <v>13</v>
      </c>
    </row>
    <row r="1583" spans="1:21" x14ac:dyDescent="0.2">
      <c r="A1583" s="2" t="s">
        <v>160</v>
      </c>
      <c r="B1583" s="2" t="s">
        <v>2350</v>
      </c>
      <c r="C1583" s="2" t="s">
        <v>37</v>
      </c>
      <c r="D1583">
        <v>59564</v>
      </c>
      <c r="E1583">
        <v>59564</v>
      </c>
      <c r="F1583">
        <v>4</v>
      </c>
      <c r="G1583" s="2" t="s">
        <v>2348</v>
      </c>
      <c r="H1583" s="2" t="s">
        <v>255</v>
      </c>
      <c r="I1583" s="2" t="s">
        <v>55</v>
      </c>
      <c r="J1583" s="2" t="s">
        <v>56</v>
      </c>
      <c r="K1583">
        <v>1</v>
      </c>
      <c r="L1583" s="2" t="s">
        <v>570</v>
      </c>
      <c r="M1583">
        <v>116</v>
      </c>
      <c r="N1583">
        <v>77060</v>
      </c>
      <c r="O1583">
        <v>12329.6</v>
      </c>
      <c r="P1583">
        <v>12843.33</v>
      </c>
      <c r="R1583" s="2" t="s">
        <v>58</v>
      </c>
      <c r="T1583">
        <v>0</v>
      </c>
      <c r="U1583">
        <v>13</v>
      </c>
    </row>
    <row r="1584" spans="1:21" x14ac:dyDescent="0.2">
      <c r="A1584" s="2" t="s">
        <v>380</v>
      </c>
      <c r="B1584" s="2" t="s">
        <v>2351</v>
      </c>
      <c r="C1584" s="2" t="s">
        <v>37</v>
      </c>
      <c r="D1584">
        <v>59604</v>
      </c>
      <c r="E1584">
        <v>59605</v>
      </c>
      <c r="F1584">
        <v>4</v>
      </c>
      <c r="G1584" s="2" t="s">
        <v>2352</v>
      </c>
      <c r="H1584" s="2" t="s">
        <v>46</v>
      </c>
      <c r="I1584" s="2" t="s">
        <v>47</v>
      </c>
      <c r="J1584" s="2" t="s">
        <v>48</v>
      </c>
      <c r="K1584">
        <v>1</v>
      </c>
      <c r="L1584" s="2" t="s">
        <v>803</v>
      </c>
      <c r="M1584">
        <v>13</v>
      </c>
      <c r="N1584">
        <v>220</v>
      </c>
      <c r="O1584">
        <v>26.4</v>
      </c>
      <c r="P1584">
        <v>36.67</v>
      </c>
      <c r="Q1584" s="2" t="s">
        <v>123</v>
      </c>
      <c r="R1584" s="2" t="s">
        <v>75</v>
      </c>
      <c r="T1584">
        <v>0</v>
      </c>
    </row>
    <row r="1585" spans="1:21" x14ac:dyDescent="0.2">
      <c r="A1585" s="2" t="s">
        <v>57</v>
      </c>
      <c r="B1585" s="2" t="s">
        <v>2353</v>
      </c>
      <c r="C1585" s="2" t="s">
        <v>37</v>
      </c>
      <c r="D1585">
        <v>59638</v>
      </c>
      <c r="E1585">
        <v>59638</v>
      </c>
      <c r="F1585">
        <v>4</v>
      </c>
      <c r="G1585" s="2" t="s">
        <v>2354</v>
      </c>
      <c r="H1585" s="2" t="s">
        <v>54</v>
      </c>
      <c r="I1585" s="2" t="s">
        <v>55</v>
      </c>
      <c r="J1585" s="2" t="s">
        <v>56</v>
      </c>
      <c r="K1585">
        <v>1</v>
      </c>
      <c r="L1585" s="2" t="s">
        <v>304</v>
      </c>
      <c r="M1585">
        <v>13</v>
      </c>
      <c r="N1585">
        <v>199.98</v>
      </c>
      <c r="O1585">
        <v>24</v>
      </c>
      <c r="P1585">
        <v>33.33</v>
      </c>
      <c r="R1585" s="2" t="s">
        <v>58</v>
      </c>
      <c r="T1585">
        <v>0</v>
      </c>
    </row>
    <row r="1586" spans="1:21" x14ac:dyDescent="0.2">
      <c r="A1586" s="2" t="s">
        <v>57</v>
      </c>
      <c r="B1586" s="2" t="s">
        <v>2355</v>
      </c>
      <c r="C1586" s="2" t="s">
        <v>37</v>
      </c>
      <c r="D1586">
        <v>59743</v>
      </c>
      <c r="E1586">
        <v>59744</v>
      </c>
      <c r="F1586">
        <v>1</v>
      </c>
      <c r="G1586" s="2" t="s">
        <v>2356</v>
      </c>
      <c r="H1586" s="2" t="s">
        <v>84</v>
      </c>
      <c r="I1586" s="2" t="s">
        <v>79</v>
      </c>
      <c r="J1586" s="2" t="s">
        <v>126</v>
      </c>
      <c r="K1586">
        <v>1</v>
      </c>
      <c r="L1586" s="2" t="s">
        <v>286</v>
      </c>
      <c r="M1586">
        <v>102</v>
      </c>
      <c r="N1586">
        <v>15190</v>
      </c>
      <c r="O1586">
        <v>1519</v>
      </c>
      <c r="P1586">
        <v>2531.66</v>
      </c>
      <c r="Q1586" s="2" t="s">
        <v>89</v>
      </c>
      <c r="R1586" s="2" t="s">
        <v>51</v>
      </c>
      <c r="S1586">
        <v>1</v>
      </c>
      <c r="T1586">
        <v>1</v>
      </c>
      <c r="U1586">
        <v>10</v>
      </c>
    </row>
    <row r="1587" spans="1:21" x14ac:dyDescent="0.2">
      <c r="A1587" s="2" t="s">
        <v>421</v>
      </c>
      <c r="B1587" s="2" t="s">
        <v>2357</v>
      </c>
      <c r="C1587" s="2" t="s">
        <v>37</v>
      </c>
      <c r="D1587">
        <v>59818</v>
      </c>
      <c r="E1587">
        <v>59819</v>
      </c>
      <c r="F1587">
        <v>1</v>
      </c>
      <c r="G1587" s="2" t="s">
        <v>2358</v>
      </c>
      <c r="H1587" s="2" t="s">
        <v>54</v>
      </c>
      <c r="I1587" s="2" t="s">
        <v>55</v>
      </c>
      <c r="J1587" s="2" t="s">
        <v>56</v>
      </c>
      <c r="K1587">
        <v>1</v>
      </c>
      <c r="L1587" s="2" t="s">
        <v>50</v>
      </c>
      <c r="M1587">
        <v>102</v>
      </c>
      <c r="N1587">
        <v>12669</v>
      </c>
      <c r="O1587">
        <v>1266.9000000000001</v>
      </c>
      <c r="P1587">
        <v>2111.5100000000002</v>
      </c>
      <c r="R1587" s="2" t="s">
        <v>58</v>
      </c>
      <c r="T1587">
        <v>0</v>
      </c>
    </row>
    <row r="1588" spans="1:21" x14ac:dyDescent="0.2">
      <c r="A1588" s="2" t="s">
        <v>438</v>
      </c>
      <c r="B1588" s="2" t="s">
        <v>2359</v>
      </c>
      <c r="C1588" s="2" t="s">
        <v>37</v>
      </c>
      <c r="D1588">
        <v>59956</v>
      </c>
      <c r="E1588">
        <v>59960</v>
      </c>
      <c r="F1588">
        <v>4</v>
      </c>
      <c r="G1588" s="2" t="s">
        <v>505</v>
      </c>
      <c r="H1588" s="2" t="s">
        <v>54</v>
      </c>
      <c r="I1588" s="2" t="s">
        <v>55</v>
      </c>
      <c r="J1588" s="2" t="s">
        <v>56</v>
      </c>
      <c r="K1588">
        <v>1</v>
      </c>
      <c r="L1588" s="2" t="s">
        <v>1109</v>
      </c>
      <c r="M1588">
        <v>108</v>
      </c>
      <c r="N1588">
        <v>451.8</v>
      </c>
      <c r="O1588">
        <v>48.79</v>
      </c>
      <c r="P1588">
        <v>75.3</v>
      </c>
      <c r="R1588" s="2" t="s">
        <v>58</v>
      </c>
      <c r="T1588">
        <v>0</v>
      </c>
    </row>
    <row r="1589" spans="1:21" x14ac:dyDescent="0.2">
      <c r="A1589" s="2" t="s">
        <v>102</v>
      </c>
      <c r="B1589" s="2" t="s">
        <v>2360</v>
      </c>
      <c r="C1589" s="2" t="s">
        <v>37</v>
      </c>
      <c r="D1589">
        <v>59966</v>
      </c>
      <c r="E1589">
        <v>59970</v>
      </c>
      <c r="F1589">
        <v>1</v>
      </c>
      <c r="G1589" s="2" t="s">
        <v>2361</v>
      </c>
      <c r="H1589" s="2" t="s">
        <v>54</v>
      </c>
      <c r="I1589" s="2" t="s">
        <v>55</v>
      </c>
      <c r="J1589" s="2" t="s">
        <v>56</v>
      </c>
      <c r="K1589">
        <v>1</v>
      </c>
      <c r="L1589" s="2" t="s">
        <v>1927</v>
      </c>
      <c r="M1589">
        <v>15</v>
      </c>
      <c r="N1589">
        <v>283.58</v>
      </c>
      <c r="O1589">
        <v>27.75</v>
      </c>
      <c r="P1589">
        <v>27.75</v>
      </c>
      <c r="R1589" s="2" t="s">
        <v>58</v>
      </c>
      <c r="T1589">
        <v>0</v>
      </c>
    </row>
    <row r="1590" spans="1:21" x14ac:dyDescent="0.2">
      <c r="A1590" s="2" t="s">
        <v>380</v>
      </c>
      <c r="B1590" s="2" t="s">
        <v>2362</v>
      </c>
      <c r="C1590" s="2" t="s">
        <v>37</v>
      </c>
      <c r="D1590">
        <v>60374</v>
      </c>
      <c r="E1590">
        <v>60404</v>
      </c>
      <c r="F1590">
        <v>1</v>
      </c>
      <c r="G1590" s="2" t="s">
        <v>2363</v>
      </c>
      <c r="H1590" s="2" t="s">
        <v>54</v>
      </c>
      <c r="I1590" s="2" t="s">
        <v>55</v>
      </c>
      <c r="J1590" s="2" t="s">
        <v>56</v>
      </c>
      <c r="K1590">
        <v>1</v>
      </c>
      <c r="L1590" s="2" t="s">
        <v>211</v>
      </c>
      <c r="M1590">
        <v>13</v>
      </c>
      <c r="N1590">
        <v>200</v>
      </c>
      <c r="O1590">
        <v>24</v>
      </c>
      <c r="P1590">
        <v>33.33</v>
      </c>
      <c r="R1590" s="2" t="s">
        <v>58</v>
      </c>
      <c r="T1590">
        <v>0</v>
      </c>
    </row>
    <row r="1591" spans="1:21" x14ac:dyDescent="0.2">
      <c r="A1591" s="2" t="s">
        <v>208</v>
      </c>
      <c r="B1591" s="2" t="s">
        <v>2364</v>
      </c>
      <c r="C1591" s="2" t="s">
        <v>37</v>
      </c>
      <c r="D1591">
        <v>60374</v>
      </c>
      <c r="E1591">
        <v>60425</v>
      </c>
      <c r="F1591">
        <v>4</v>
      </c>
      <c r="G1591" s="2" t="s">
        <v>1037</v>
      </c>
      <c r="H1591" s="2" t="s">
        <v>54</v>
      </c>
      <c r="I1591" s="2" t="s">
        <v>55</v>
      </c>
      <c r="J1591" s="2" t="s">
        <v>56</v>
      </c>
      <c r="K1591">
        <v>1</v>
      </c>
      <c r="L1591" s="2" t="s">
        <v>217</v>
      </c>
      <c r="M1591">
        <v>13</v>
      </c>
      <c r="N1591">
        <v>180</v>
      </c>
      <c r="O1591">
        <v>21.6</v>
      </c>
      <c r="P1591">
        <v>30</v>
      </c>
      <c r="R1591" s="2" t="s">
        <v>58</v>
      </c>
      <c r="T1591">
        <v>0</v>
      </c>
    </row>
    <row r="1592" spans="1:21" x14ac:dyDescent="0.2">
      <c r="A1592" s="2" t="s">
        <v>304</v>
      </c>
      <c r="B1592" s="2" t="s">
        <v>2365</v>
      </c>
      <c r="C1592" s="2" t="s">
        <v>37</v>
      </c>
      <c r="D1592">
        <v>60579</v>
      </c>
      <c r="E1592">
        <v>60580</v>
      </c>
      <c r="F1592">
        <v>4</v>
      </c>
      <c r="G1592" s="2" t="s">
        <v>2366</v>
      </c>
      <c r="H1592" s="2" t="s">
        <v>84</v>
      </c>
      <c r="I1592" s="2" t="s">
        <v>79</v>
      </c>
      <c r="J1592" s="2" t="s">
        <v>126</v>
      </c>
      <c r="K1592">
        <v>1</v>
      </c>
      <c r="L1592" s="2" t="s">
        <v>160</v>
      </c>
      <c r="M1592">
        <v>13</v>
      </c>
      <c r="N1592">
        <v>3190</v>
      </c>
      <c r="O1592">
        <v>382.8</v>
      </c>
      <c r="P1592">
        <v>531.66999999999996</v>
      </c>
      <c r="Q1592" s="2" t="s">
        <v>123</v>
      </c>
      <c r="R1592" s="2" t="s">
        <v>75</v>
      </c>
      <c r="T1592">
        <v>1</v>
      </c>
      <c r="U1592">
        <v>10</v>
      </c>
    </row>
    <row r="1593" spans="1:21" x14ac:dyDescent="0.2">
      <c r="A1593" s="2" t="s">
        <v>380</v>
      </c>
      <c r="B1593" s="2" t="s">
        <v>2367</v>
      </c>
      <c r="C1593" s="2" t="s">
        <v>37</v>
      </c>
      <c r="D1593">
        <v>60581</v>
      </c>
      <c r="E1593">
        <v>60583</v>
      </c>
      <c r="F1593">
        <v>1</v>
      </c>
      <c r="G1593" s="2" t="s">
        <v>2368</v>
      </c>
      <c r="H1593" s="2" t="s">
        <v>54</v>
      </c>
      <c r="I1593" s="2" t="s">
        <v>55</v>
      </c>
      <c r="J1593" s="2" t="s">
        <v>56</v>
      </c>
      <c r="K1593">
        <v>1</v>
      </c>
      <c r="L1593" s="2" t="s">
        <v>286</v>
      </c>
      <c r="M1593">
        <v>140</v>
      </c>
      <c r="N1593">
        <v>280</v>
      </c>
      <c r="O1593">
        <v>33.6</v>
      </c>
      <c r="P1593">
        <v>46.67</v>
      </c>
      <c r="R1593" s="2" t="s">
        <v>58</v>
      </c>
      <c r="T1593">
        <v>0</v>
      </c>
    </row>
    <row r="1594" spans="1:21" x14ac:dyDescent="0.2">
      <c r="A1594" s="2" t="s">
        <v>380</v>
      </c>
      <c r="B1594" s="2" t="s">
        <v>2369</v>
      </c>
      <c r="C1594" s="2" t="s">
        <v>37</v>
      </c>
      <c r="D1594">
        <v>60581</v>
      </c>
      <c r="E1594">
        <v>60583</v>
      </c>
      <c r="F1594">
        <v>1</v>
      </c>
      <c r="G1594" s="2" t="s">
        <v>2368</v>
      </c>
      <c r="H1594" s="2" t="s">
        <v>54</v>
      </c>
      <c r="I1594" s="2" t="s">
        <v>55</v>
      </c>
      <c r="J1594" s="2" t="s">
        <v>56</v>
      </c>
      <c r="K1594">
        <v>1</v>
      </c>
      <c r="L1594" s="2" t="s">
        <v>211</v>
      </c>
      <c r="M1594">
        <v>140</v>
      </c>
      <c r="N1594">
        <v>189</v>
      </c>
      <c r="O1594">
        <v>22.68</v>
      </c>
      <c r="P1594">
        <v>31.5</v>
      </c>
      <c r="R1594" s="2" t="s">
        <v>58</v>
      </c>
      <c r="T1594">
        <v>0</v>
      </c>
    </row>
    <row r="1595" spans="1:21" x14ac:dyDescent="0.2">
      <c r="A1595" s="2" t="s">
        <v>380</v>
      </c>
      <c r="B1595" s="2" t="s">
        <v>2370</v>
      </c>
      <c r="C1595" s="2" t="s">
        <v>37</v>
      </c>
      <c r="D1595">
        <v>60692</v>
      </c>
      <c r="E1595">
        <v>60787</v>
      </c>
      <c r="F1595">
        <v>4</v>
      </c>
      <c r="G1595" s="2" t="s">
        <v>494</v>
      </c>
      <c r="H1595" s="2" t="s">
        <v>54</v>
      </c>
      <c r="I1595" s="2" t="s">
        <v>55</v>
      </c>
      <c r="J1595" s="2" t="s">
        <v>56</v>
      </c>
      <c r="K1595">
        <v>1</v>
      </c>
      <c r="L1595" s="2" t="s">
        <v>575</v>
      </c>
      <c r="M1595">
        <v>13</v>
      </c>
      <c r="N1595">
        <v>308.39</v>
      </c>
      <c r="O1595">
        <v>37.01</v>
      </c>
      <c r="P1595">
        <v>51.39</v>
      </c>
      <c r="R1595" s="2" t="s">
        <v>58</v>
      </c>
      <c r="T1595">
        <v>0</v>
      </c>
    </row>
    <row r="1596" spans="1:21" x14ac:dyDescent="0.2">
      <c r="A1596" s="2" t="s">
        <v>380</v>
      </c>
      <c r="B1596" s="2" t="s">
        <v>2371</v>
      </c>
      <c r="C1596" s="2" t="s">
        <v>37</v>
      </c>
      <c r="D1596">
        <v>60692</v>
      </c>
      <c r="E1596">
        <v>60705</v>
      </c>
      <c r="F1596">
        <v>4</v>
      </c>
      <c r="G1596" s="2" t="s">
        <v>2372</v>
      </c>
      <c r="H1596" s="2" t="s">
        <v>84</v>
      </c>
      <c r="I1596" s="2" t="s">
        <v>79</v>
      </c>
      <c r="J1596" s="2" t="s">
        <v>126</v>
      </c>
      <c r="K1596">
        <v>1</v>
      </c>
      <c r="L1596" s="2" t="s">
        <v>803</v>
      </c>
      <c r="M1596">
        <v>13</v>
      </c>
      <c r="N1596">
        <v>385.63</v>
      </c>
      <c r="O1596">
        <v>46.28</v>
      </c>
      <c r="P1596">
        <v>64.260000000000005</v>
      </c>
      <c r="Q1596" s="2" t="s">
        <v>123</v>
      </c>
      <c r="R1596" s="2" t="s">
        <v>75</v>
      </c>
      <c r="S1596">
        <v>1</v>
      </c>
      <c r="T1596">
        <v>1</v>
      </c>
      <c r="U1596">
        <v>10</v>
      </c>
    </row>
    <row r="1597" spans="1:21" x14ac:dyDescent="0.2">
      <c r="A1597" s="2" t="s">
        <v>160</v>
      </c>
      <c r="B1597" s="2" t="s">
        <v>2373</v>
      </c>
      <c r="C1597" s="2" t="s">
        <v>37</v>
      </c>
      <c r="D1597">
        <v>61055</v>
      </c>
      <c r="E1597">
        <v>61056</v>
      </c>
      <c r="F1597">
        <v>1</v>
      </c>
      <c r="G1597" s="2" t="s">
        <v>2374</v>
      </c>
      <c r="H1597" s="2" t="s">
        <v>84</v>
      </c>
      <c r="I1597" s="2" t="s">
        <v>79</v>
      </c>
      <c r="J1597" s="2" t="s">
        <v>126</v>
      </c>
      <c r="K1597">
        <v>1</v>
      </c>
      <c r="L1597" s="2" t="s">
        <v>67</v>
      </c>
      <c r="M1597">
        <v>13</v>
      </c>
      <c r="N1597">
        <v>185.94</v>
      </c>
      <c r="O1597">
        <v>5.58</v>
      </c>
      <c r="P1597">
        <v>9.6999999999999993</v>
      </c>
      <c r="Q1597" s="2" t="s">
        <v>123</v>
      </c>
      <c r="R1597" s="2" t="s">
        <v>75</v>
      </c>
      <c r="S1597">
        <v>1</v>
      </c>
      <c r="T1597">
        <v>1</v>
      </c>
      <c r="U1597">
        <v>10</v>
      </c>
    </row>
    <row r="1598" spans="1:21" x14ac:dyDescent="0.2">
      <c r="A1598" s="2" t="s">
        <v>304</v>
      </c>
      <c r="B1598" s="2" t="s">
        <v>2375</v>
      </c>
      <c r="C1598" s="2" t="s">
        <v>37</v>
      </c>
      <c r="D1598">
        <v>61104</v>
      </c>
      <c r="E1598">
        <v>61109</v>
      </c>
      <c r="F1598">
        <v>4</v>
      </c>
      <c r="G1598" s="2" t="s">
        <v>405</v>
      </c>
      <c r="H1598" s="2" t="s">
        <v>46</v>
      </c>
      <c r="I1598" s="2" t="s">
        <v>47</v>
      </c>
      <c r="J1598" s="2" t="s">
        <v>48</v>
      </c>
      <c r="K1598">
        <v>1</v>
      </c>
      <c r="L1598" s="2" t="s">
        <v>160</v>
      </c>
      <c r="M1598">
        <v>13</v>
      </c>
      <c r="N1598">
        <v>298.5</v>
      </c>
      <c r="O1598">
        <v>35.82</v>
      </c>
      <c r="P1598">
        <v>49.75</v>
      </c>
      <c r="Q1598" s="2" t="s">
        <v>123</v>
      </c>
      <c r="R1598" s="2" t="s">
        <v>75</v>
      </c>
      <c r="T1598">
        <v>0</v>
      </c>
    </row>
    <row r="1599" spans="1:21" x14ac:dyDescent="0.2">
      <c r="A1599" s="2" t="s">
        <v>380</v>
      </c>
      <c r="B1599" s="2" t="s">
        <v>2376</v>
      </c>
      <c r="C1599" s="2" t="s">
        <v>37</v>
      </c>
      <c r="D1599">
        <v>61104</v>
      </c>
      <c r="E1599">
        <v>61109</v>
      </c>
      <c r="F1599">
        <v>4</v>
      </c>
      <c r="G1599" s="2" t="s">
        <v>405</v>
      </c>
      <c r="H1599" s="2" t="s">
        <v>54</v>
      </c>
      <c r="I1599" s="2" t="s">
        <v>55</v>
      </c>
      <c r="J1599" s="2" t="s">
        <v>56</v>
      </c>
      <c r="K1599">
        <v>1</v>
      </c>
      <c r="L1599" s="2" t="s">
        <v>575</v>
      </c>
      <c r="M1599">
        <v>13</v>
      </c>
      <c r="N1599">
        <v>177.5</v>
      </c>
      <c r="O1599">
        <v>21.3</v>
      </c>
      <c r="P1599">
        <v>29.58</v>
      </c>
      <c r="R1599" s="2" t="s">
        <v>58</v>
      </c>
      <c r="T1599">
        <v>0</v>
      </c>
    </row>
    <row r="1600" spans="1:21" x14ac:dyDescent="0.2">
      <c r="A1600" s="2" t="s">
        <v>50</v>
      </c>
      <c r="B1600" s="2" t="s">
        <v>2377</v>
      </c>
      <c r="C1600" s="2" t="s">
        <v>37</v>
      </c>
      <c r="D1600">
        <v>61104</v>
      </c>
      <c r="E1600">
        <v>61105</v>
      </c>
      <c r="F1600">
        <v>4</v>
      </c>
      <c r="G1600" s="2" t="s">
        <v>609</v>
      </c>
      <c r="H1600" s="2" t="s">
        <v>54</v>
      </c>
      <c r="I1600" s="2" t="s">
        <v>55</v>
      </c>
      <c r="J1600" s="2" t="s">
        <v>56</v>
      </c>
      <c r="K1600">
        <v>1</v>
      </c>
      <c r="L1600" s="2" t="s">
        <v>292</v>
      </c>
      <c r="M1600">
        <v>13</v>
      </c>
      <c r="N1600">
        <v>192</v>
      </c>
      <c r="O1600">
        <v>23.04</v>
      </c>
      <c r="P1600">
        <v>32</v>
      </c>
      <c r="R1600" s="2" t="s">
        <v>58</v>
      </c>
      <c r="T1600">
        <v>0</v>
      </c>
    </row>
    <row r="1601" spans="1:21" x14ac:dyDescent="0.2">
      <c r="A1601" s="2" t="s">
        <v>252</v>
      </c>
      <c r="B1601" s="2" t="s">
        <v>2378</v>
      </c>
      <c r="C1601" s="2" t="s">
        <v>37</v>
      </c>
      <c r="D1601">
        <v>61104</v>
      </c>
      <c r="E1601">
        <v>61105</v>
      </c>
      <c r="F1601">
        <v>4</v>
      </c>
      <c r="G1601" s="2" t="s">
        <v>609</v>
      </c>
      <c r="H1601" s="2" t="s">
        <v>54</v>
      </c>
      <c r="I1601" s="2" t="s">
        <v>55</v>
      </c>
      <c r="J1601" s="2" t="s">
        <v>56</v>
      </c>
      <c r="K1601">
        <v>1</v>
      </c>
      <c r="L1601" s="2" t="s">
        <v>67</v>
      </c>
      <c r="M1601">
        <v>13</v>
      </c>
      <c r="N1601">
        <v>207</v>
      </c>
      <c r="O1601">
        <v>24.84</v>
      </c>
      <c r="P1601">
        <v>34.5</v>
      </c>
      <c r="R1601" s="2" t="s">
        <v>58</v>
      </c>
      <c r="T1601">
        <v>0</v>
      </c>
    </row>
    <row r="1602" spans="1:21" x14ac:dyDescent="0.2">
      <c r="A1602" s="2" t="s">
        <v>421</v>
      </c>
      <c r="B1602" s="2" t="s">
        <v>2379</v>
      </c>
      <c r="C1602" s="2" t="s">
        <v>37</v>
      </c>
      <c r="D1602">
        <v>61104</v>
      </c>
      <c r="E1602">
        <v>61105</v>
      </c>
      <c r="F1602">
        <v>4</v>
      </c>
      <c r="G1602" s="2" t="s">
        <v>609</v>
      </c>
      <c r="H1602" s="2" t="s">
        <v>54</v>
      </c>
      <c r="I1602" s="2" t="s">
        <v>55</v>
      </c>
      <c r="J1602" s="2" t="s">
        <v>56</v>
      </c>
      <c r="K1602">
        <v>1</v>
      </c>
      <c r="L1602" s="2" t="s">
        <v>67</v>
      </c>
      <c r="M1602">
        <v>13</v>
      </c>
      <c r="N1602">
        <v>207</v>
      </c>
      <c r="O1602">
        <v>24.84</v>
      </c>
      <c r="P1602">
        <v>34.5</v>
      </c>
      <c r="R1602" s="2" t="s">
        <v>58</v>
      </c>
      <c r="T1602">
        <v>0</v>
      </c>
    </row>
    <row r="1603" spans="1:21" x14ac:dyDescent="0.2">
      <c r="A1603" s="2" t="s">
        <v>304</v>
      </c>
      <c r="B1603" s="2" t="s">
        <v>2380</v>
      </c>
      <c r="C1603" s="2" t="s">
        <v>37</v>
      </c>
      <c r="D1603">
        <v>61104</v>
      </c>
      <c r="E1603">
        <v>61105</v>
      </c>
      <c r="F1603">
        <v>4</v>
      </c>
      <c r="G1603" s="2" t="s">
        <v>609</v>
      </c>
      <c r="H1603" s="2" t="s">
        <v>54</v>
      </c>
      <c r="I1603" s="2" t="s">
        <v>55</v>
      </c>
      <c r="J1603" s="2" t="s">
        <v>56</v>
      </c>
      <c r="K1603">
        <v>1</v>
      </c>
      <c r="L1603" s="2" t="s">
        <v>67</v>
      </c>
      <c r="M1603">
        <v>13</v>
      </c>
      <c r="N1603">
        <v>230.3</v>
      </c>
      <c r="O1603">
        <v>27.64</v>
      </c>
      <c r="P1603">
        <v>38.380000000000003</v>
      </c>
      <c r="R1603" s="2" t="s">
        <v>58</v>
      </c>
      <c r="T1603">
        <v>0</v>
      </c>
    </row>
    <row r="1604" spans="1:21" x14ac:dyDescent="0.2">
      <c r="A1604" s="2" t="s">
        <v>421</v>
      </c>
      <c r="B1604" s="2" t="s">
        <v>2381</v>
      </c>
      <c r="C1604" s="2" t="s">
        <v>37</v>
      </c>
      <c r="D1604">
        <v>61104</v>
      </c>
      <c r="E1604">
        <v>61106</v>
      </c>
      <c r="F1604">
        <v>4</v>
      </c>
      <c r="G1604" s="2" t="s">
        <v>409</v>
      </c>
      <c r="H1604" s="2" t="s">
        <v>54</v>
      </c>
      <c r="I1604" s="2" t="s">
        <v>55</v>
      </c>
      <c r="J1604" s="2" t="s">
        <v>56</v>
      </c>
      <c r="K1604">
        <v>1</v>
      </c>
      <c r="L1604" s="2" t="s">
        <v>438</v>
      </c>
      <c r="M1604">
        <v>13</v>
      </c>
      <c r="N1604">
        <v>289.39999999999998</v>
      </c>
      <c r="O1604">
        <v>34.729999999999997</v>
      </c>
      <c r="P1604">
        <v>48.23</v>
      </c>
      <c r="R1604" s="2" t="s">
        <v>58</v>
      </c>
      <c r="T1604">
        <v>0</v>
      </c>
    </row>
    <row r="1605" spans="1:21" x14ac:dyDescent="0.2">
      <c r="A1605" s="2" t="s">
        <v>421</v>
      </c>
      <c r="B1605" s="2" t="s">
        <v>2382</v>
      </c>
      <c r="C1605" s="2" t="s">
        <v>37</v>
      </c>
      <c r="D1605">
        <v>61104</v>
      </c>
      <c r="E1605">
        <v>61106</v>
      </c>
      <c r="F1605">
        <v>4</v>
      </c>
      <c r="G1605" s="2" t="s">
        <v>409</v>
      </c>
      <c r="H1605" s="2" t="s">
        <v>54</v>
      </c>
      <c r="I1605" s="2" t="s">
        <v>55</v>
      </c>
      <c r="J1605" s="2" t="s">
        <v>56</v>
      </c>
      <c r="K1605">
        <v>1</v>
      </c>
      <c r="L1605" s="2" t="s">
        <v>438</v>
      </c>
      <c r="M1605">
        <v>13</v>
      </c>
      <c r="N1605">
        <v>178.8</v>
      </c>
      <c r="O1605">
        <v>21.46</v>
      </c>
      <c r="P1605">
        <v>29.8</v>
      </c>
      <c r="R1605" s="2" t="s">
        <v>58</v>
      </c>
      <c r="T1605">
        <v>0</v>
      </c>
    </row>
    <row r="1606" spans="1:21" x14ac:dyDescent="0.2">
      <c r="A1606" s="2" t="s">
        <v>236</v>
      </c>
      <c r="B1606" s="2" t="s">
        <v>2383</v>
      </c>
      <c r="C1606" s="2" t="s">
        <v>37</v>
      </c>
      <c r="D1606">
        <v>61104</v>
      </c>
      <c r="E1606">
        <v>61106</v>
      </c>
      <c r="F1606">
        <v>4</v>
      </c>
      <c r="G1606" s="2" t="s">
        <v>409</v>
      </c>
      <c r="H1606" s="2" t="s">
        <v>54</v>
      </c>
      <c r="I1606" s="2" t="s">
        <v>55</v>
      </c>
      <c r="J1606" s="2" t="s">
        <v>56</v>
      </c>
      <c r="K1606">
        <v>1</v>
      </c>
      <c r="L1606" s="2" t="s">
        <v>252</v>
      </c>
      <c r="M1606">
        <v>13</v>
      </c>
      <c r="N1606">
        <v>206</v>
      </c>
      <c r="O1606">
        <v>24.72</v>
      </c>
      <c r="P1606">
        <v>34.33</v>
      </c>
      <c r="R1606" s="2" t="s">
        <v>58</v>
      </c>
      <c r="T1606">
        <v>0</v>
      </c>
    </row>
    <row r="1607" spans="1:21" x14ac:dyDescent="0.2">
      <c r="A1607" s="2" t="s">
        <v>64</v>
      </c>
      <c r="B1607" s="2" t="s">
        <v>2384</v>
      </c>
      <c r="C1607" s="2" t="s">
        <v>37</v>
      </c>
      <c r="D1607">
        <v>61104</v>
      </c>
      <c r="E1607">
        <v>61106</v>
      </c>
      <c r="F1607">
        <v>4</v>
      </c>
      <c r="G1607" s="2" t="s">
        <v>409</v>
      </c>
      <c r="H1607" s="2" t="s">
        <v>54</v>
      </c>
      <c r="I1607" s="2" t="s">
        <v>55</v>
      </c>
      <c r="J1607" s="2" t="s">
        <v>56</v>
      </c>
      <c r="K1607">
        <v>1</v>
      </c>
      <c r="L1607" s="2" t="s">
        <v>102</v>
      </c>
      <c r="M1607">
        <v>13</v>
      </c>
      <c r="N1607">
        <v>198</v>
      </c>
      <c r="O1607">
        <v>23.76</v>
      </c>
      <c r="P1607">
        <v>33</v>
      </c>
      <c r="R1607" s="2" t="s">
        <v>58</v>
      </c>
      <c r="T1607">
        <v>0</v>
      </c>
    </row>
    <row r="1608" spans="1:21" x14ac:dyDescent="0.2">
      <c r="A1608" s="2" t="s">
        <v>217</v>
      </c>
      <c r="B1608" s="2" t="s">
        <v>2385</v>
      </c>
      <c r="C1608" s="2" t="s">
        <v>37</v>
      </c>
      <c r="D1608">
        <v>61104</v>
      </c>
      <c r="E1608">
        <v>61106</v>
      </c>
      <c r="F1608">
        <v>4</v>
      </c>
      <c r="G1608" s="2" t="s">
        <v>409</v>
      </c>
      <c r="H1608" s="2" t="s">
        <v>54</v>
      </c>
      <c r="I1608" s="2" t="s">
        <v>55</v>
      </c>
      <c r="J1608" s="2" t="s">
        <v>56</v>
      </c>
      <c r="K1608">
        <v>1</v>
      </c>
      <c r="L1608" s="2" t="s">
        <v>500</v>
      </c>
      <c r="M1608">
        <v>13</v>
      </c>
      <c r="N1608">
        <v>178</v>
      </c>
      <c r="O1608">
        <v>21.36</v>
      </c>
      <c r="P1608">
        <v>29.67</v>
      </c>
      <c r="R1608" s="2" t="s">
        <v>58</v>
      </c>
      <c r="T1608">
        <v>0</v>
      </c>
    </row>
    <row r="1609" spans="1:21" x14ac:dyDescent="0.2">
      <c r="A1609" s="2" t="s">
        <v>217</v>
      </c>
      <c r="B1609" s="2" t="s">
        <v>2386</v>
      </c>
      <c r="C1609" s="2" t="s">
        <v>37</v>
      </c>
      <c r="D1609">
        <v>61104</v>
      </c>
      <c r="E1609">
        <v>61106</v>
      </c>
      <c r="F1609">
        <v>4</v>
      </c>
      <c r="G1609" s="2" t="s">
        <v>409</v>
      </c>
      <c r="H1609" s="2" t="s">
        <v>54</v>
      </c>
      <c r="I1609" s="2" t="s">
        <v>55</v>
      </c>
      <c r="J1609" s="2" t="s">
        <v>56</v>
      </c>
      <c r="K1609">
        <v>1</v>
      </c>
      <c r="L1609" s="2" t="s">
        <v>50</v>
      </c>
      <c r="M1609">
        <v>13</v>
      </c>
      <c r="N1609">
        <v>417.35</v>
      </c>
      <c r="O1609">
        <v>50.08</v>
      </c>
      <c r="P1609">
        <v>69.56</v>
      </c>
      <c r="R1609" s="2" t="s">
        <v>58</v>
      </c>
      <c r="T1609">
        <v>0</v>
      </c>
    </row>
    <row r="1610" spans="1:21" x14ac:dyDescent="0.2">
      <c r="A1610" s="2" t="s">
        <v>141</v>
      </c>
      <c r="B1610" s="2" t="s">
        <v>2387</v>
      </c>
      <c r="C1610" s="2" t="s">
        <v>37</v>
      </c>
      <c r="D1610">
        <v>61104</v>
      </c>
      <c r="E1610">
        <v>61106</v>
      </c>
      <c r="F1610">
        <v>4</v>
      </c>
      <c r="G1610" s="2" t="s">
        <v>409</v>
      </c>
      <c r="H1610" s="2" t="s">
        <v>54</v>
      </c>
      <c r="I1610" s="2" t="s">
        <v>55</v>
      </c>
      <c r="J1610" s="2" t="s">
        <v>56</v>
      </c>
      <c r="K1610">
        <v>1</v>
      </c>
      <c r="L1610" s="2" t="s">
        <v>380</v>
      </c>
      <c r="M1610">
        <v>13</v>
      </c>
      <c r="N1610">
        <v>212.25</v>
      </c>
      <c r="O1610">
        <v>25.47</v>
      </c>
      <c r="P1610">
        <v>35.369999999999997</v>
      </c>
      <c r="R1610" s="2" t="s">
        <v>58</v>
      </c>
      <c r="T1610">
        <v>0</v>
      </c>
    </row>
    <row r="1611" spans="1:21" x14ac:dyDescent="0.2">
      <c r="A1611" s="2" t="s">
        <v>160</v>
      </c>
      <c r="B1611" s="2" t="s">
        <v>2388</v>
      </c>
      <c r="C1611" s="2" t="s">
        <v>37</v>
      </c>
      <c r="D1611">
        <v>61104</v>
      </c>
      <c r="E1611">
        <v>61106</v>
      </c>
      <c r="F1611">
        <v>4</v>
      </c>
      <c r="G1611" s="2" t="s">
        <v>409</v>
      </c>
      <c r="H1611" s="2" t="s">
        <v>54</v>
      </c>
      <c r="I1611" s="2" t="s">
        <v>55</v>
      </c>
      <c r="J1611" s="2" t="s">
        <v>56</v>
      </c>
      <c r="K1611">
        <v>1</v>
      </c>
      <c r="L1611" s="2" t="s">
        <v>803</v>
      </c>
      <c r="M1611">
        <v>13</v>
      </c>
      <c r="N1611">
        <v>184</v>
      </c>
      <c r="O1611">
        <v>22.08</v>
      </c>
      <c r="P1611">
        <v>30.67</v>
      </c>
      <c r="R1611" s="2" t="s">
        <v>58</v>
      </c>
      <c r="T1611">
        <v>0</v>
      </c>
    </row>
    <row r="1612" spans="1:21" x14ac:dyDescent="0.2">
      <c r="A1612" s="2" t="s">
        <v>497</v>
      </c>
      <c r="B1612" s="2" t="s">
        <v>2389</v>
      </c>
      <c r="C1612" s="2" t="s">
        <v>37</v>
      </c>
      <c r="D1612">
        <v>61104</v>
      </c>
      <c r="E1612">
        <v>61106</v>
      </c>
      <c r="F1612">
        <v>4</v>
      </c>
      <c r="G1612" s="2" t="s">
        <v>409</v>
      </c>
      <c r="H1612" s="2" t="s">
        <v>54</v>
      </c>
      <c r="I1612" s="2" t="s">
        <v>55</v>
      </c>
      <c r="J1612" s="2" t="s">
        <v>56</v>
      </c>
      <c r="K1612">
        <v>1</v>
      </c>
      <c r="L1612" s="2" t="s">
        <v>779</v>
      </c>
      <c r="M1612">
        <v>13</v>
      </c>
      <c r="N1612">
        <v>483.5</v>
      </c>
      <c r="O1612">
        <v>58.02</v>
      </c>
      <c r="P1612">
        <v>80.58</v>
      </c>
      <c r="R1612" s="2" t="s">
        <v>58</v>
      </c>
      <c r="T1612">
        <v>0</v>
      </c>
    </row>
    <row r="1613" spans="1:21" x14ac:dyDescent="0.2">
      <c r="A1613" s="2" t="s">
        <v>497</v>
      </c>
      <c r="B1613" s="2" t="s">
        <v>2390</v>
      </c>
      <c r="C1613" s="2" t="s">
        <v>37</v>
      </c>
      <c r="D1613">
        <v>61104</v>
      </c>
      <c r="E1613">
        <v>61106</v>
      </c>
      <c r="F1613">
        <v>4</v>
      </c>
      <c r="G1613" s="2" t="s">
        <v>409</v>
      </c>
      <c r="H1613" s="2" t="s">
        <v>54</v>
      </c>
      <c r="I1613" s="2" t="s">
        <v>55</v>
      </c>
      <c r="J1613" s="2" t="s">
        <v>56</v>
      </c>
      <c r="K1613">
        <v>1</v>
      </c>
      <c r="L1613" s="2" t="s">
        <v>286</v>
      </c>
      <c r="M1613">
        <v>13</v>
      </c>
      <c r="N1613">
        <v>432.55</v>
      </c>
      <c r="O1613">
        <v>51.91</v>
      </c>
      <c r="P1613">
        <v>72.09</v>
      </c>
      <c r="R1613" s="2" t="s">
        <v>58</v>
      </c>
      <c r="T1613">
        <v>0</v>
      </c>
    </row>
    <row r="1614" spans="1:21" x14ac:dyDescent="0.2">
      <c r="A1614" s="2" t="s">
        <v>67</v>
      </c>
      <c r="B1614" s="2" t="s">
        <v>2391</v>
      </c>
      <c r="C1614" s="2" t="s">
        <v>37</v>
      </c>
      <c r="D1614">
        <v>61104</v>
      </c>
      <c r="E1614">
        <v>61106</v>
      </c>
      <c r="F1614">
        <v>4</v>
      </c>
      <c r="G1614" s="2" t="s">
        <v>409</v>
      </c>
      <c r="H1614" s="2" t="s">
        <v>54</v>
      </c>
      <c r="I1614" s="2" t="s">
        <v>55</v>
      </c>
      <c r="J1614" s="2" t="s">
        <v>56</v>
      </c>
      <c r="K1614">
        <v>1</v>
      </c>
      <c r="L1614" s="2" t="s">
        <v>217</v>
      </c>
      <c r="M1614">
        <v>13</v>
      </c>
      <c r="N1614">
        <v>237.5</v>
      </c>
      <c r="O1614">
        <v>28.5</v>
      </c>
      <c r="P1614">
        <v>39.58</v>
      </c>
      <c r="R1614" s="2" t="s">
        <v>58</v>
      </c>
      <c r="T1614">
        <v>0</v>
      </c>
    </row>
    <row r="1615" spans="1:21" x14ac:dyDescent="0.2">
      <c r="A1615" s="2" t="s">
        <v>102</v>
      </c>
      <c r="B1615" s="2" t="s">
        <v>2392</v>
      </c>
      <c r="C1615" s="2" t="s">
        <v>37</v>
      </c>
      <c r="D1615">
        <v>61104</v>
      </c>
      <c r="E1615">
        <v>61107</v>
      </c>
      <c r="F1615">
        <v>4</v>
      </c>
      <c r="G1615" s="2" t="s">
        <v>2393</v>
      </c>
      <c r="H1615" s="2" t="s">
        <v>84</v>
      </c>
      <c r="I1615" s="2" t="s">
        <v>85</v>
      </c>
      <c r="J1615" s="2" t="s">
        <v>86</v>
      </c>
      <c r="K1615">
        <v>1</v>
      </c>
      <c r="L1615" s="2" t="s">
        <v>398</v>
      </c>
      <c r="M1615">
        <v>13</v>
      </c>
      <c r="N1615">
        <v>421.5</v>
      </c>
      <c r="O1615">
        <v>50.58</v>
      </c>
      <c r="P1615">
        <v>70.25</v>
      </c>
      <c r="R1615" s="2" t="s">
        <v>75</v>
      </c>
      <c r="T1615">
        <v>0</v>
      </c>
      <c r="U1615">
        <v>10</v>
      </c>
    </row>
    <row r="1616" spans="1:21" x14ac:dyDescent="0.2">
      <c r="A1616" s="2" t="s">
        <v>57</v>
      </c>
      <c r="B1616" s="2" t="s">
        <v>2394</v>
      </c>
      <c r="C1616" s="2" t="s">
        <v>37</v>
      </c>
      <c r="D1616">
        <v>61104</v>
      </c>
      <c r="E1616">
        <v>61108</v>
      </c>
      <c r="F1616">
        <v>4</v>
      </c>
      <c r="G1616" s="2" t="s">
        <v>520</v>
      </c>
      <c r="H1616" s="2" t="s">
        <v>54</v>
      </c>
      <c r="I1616" s="2" t="s">
        <v>55</v>
      </c>
      <c r="J1616" s="2" t="s">
        <v>56</v>
      </c>
      <c r="K1616">
        <v>1</v>
      </c>
      <c r="L1616" s="2" t="s">
        <v>208</v>
      </c>
      <c r="M1616">
        <v>13</v>
      </c>
      <c r="N1616">
        <v>217</v>
      </c>
      <c r="O1616">
        <v>26.04</v>
      </c>
      <c r="P1616">
        <v>36.17</v>
      </c>
      <c r="R1616" s="2" t="s">
        <v>58</v>
      </c>
      <c r="T1616">
        <v>0</v>
      </c>
    </row>
    <row r="1617" spans="1:21" x14ac:dyDescent="0.2">
      <c r="A1617" s="2" t="s">
        <v>102</v>
      </c>
      <c r="B1617" s="2" t="s">
        <v>2395</v>
      </c>
      <c r="C1617" s="2" t="s">
        <v>37</v>
      </c>
      <c r="D1617">
        <v>61104</v>
      </c>
      <c r="E1617">
        <v>61108</v>
      </c>
      <c r="F1617">
        <v>4</v>
      </c>
      <c r="G1617" s="2" t="s">
        <v>520</v>
      </c>
      <c r="H1617" s="2" t="s">
        <v>54</v>
      </c>
      <c r="I1617" s="2" t="s">
        <v>55</v>
      </c>
      <c r="J1617" s="2" t="s">
        <v>56</v>
      </c>
      <c r="K1617">
        <v>1</v>
      </c>
      <c r="L1617" s="2" t="s">
        <v>102</v>
      </c>
      <c r="M1617">
        <v>13</v>
      </c>
      <c r="N1617">
        <v>206</v>
      </c>
      <c r="O1617">
        <v>24.72</v>
      </c>
      <c r="P1617">
        <v>34.33</v>
      </c>
      <c r="R1617" s="2" t="s">
        <v>58</v>
      </c>
      <c r="T1617">
        <v>0</v>
      </c>
    </row>
    <row r="1618" spans="1:21" x14ac:dyDescent="0.2">
      <c r="A1618" s="2" t="s">
        <v>160</v>
      </c>
      <c r="B1618" s="2" t="s">
        <v>2396</v>
      </c>
      <c r="C1618" s="2" t="s">
        <v>37</v>
      </c>
      <c r="D1618">
        <v>61104</v>
      </c>
      <c r="E1618">
        <v>61108</v>
      </c>
      <c r="F1618">
        <v>4</v>
      </c>
      <c r="G1618" s="2" t="s">
        <v>520</v>
      </c>
      <c r="H1618" s="2" t="s">
        <v>54</v>
      </c>
      <c r="I1618" s="2" t="s">
        <v>55</v>
      </c>
      <c r="J1618" s="2" t="s">
        <v>56</v>
      </c>
      <c r="K1618">
        <v>1</v>
      </c>
      <c r="L1618" s="2" t="s">
        <v>67</v>
      </c>
      <c r="M1618">
        <v>13</v>
      </c>
      <c r="N1618">
        <v>260.5</v>
      </c>
      <c r="O1618">
        <v>31.26</v>
      </c>
      <c r="P1618">
        <v>43.42</v>
      </c>
      <c r="R1618" s="2" t="s">
        <v>58</v>
      </c>
      <c r="T1618">
        <v>0</v>
      </c>
    </row>
    <row r="1619" spans="1:21" x14ac:dyDescent="0.2">
      <c r="A1619" s="2" t="s">
        <v>217</v>
      </c>
      <c r="B1619" s="2" t="s">
        <v>2397</v>
      </c>
      <c r="C1619" s="2" t="s">
        <v>37</v>
      </c>
      <c r="D1619">
        <v>61104</v>
      </c>
      <c r="E1619">
        <v>61108</v>
      </c>
      <c r="F1619">
        <v>4</v>
      </c>
      <c r="G1619" s="2" t="s">
        <v>520</v>
      </c>
      <c r="H1619" s="2" t="s">
        <v>54</v>
      </c>
      <c r="I1619" s="2" t="s">
        <v>55</v>
      </c>
      <c r="J1619" s="2" t="s">
        <v>56</v>
      </c>
      <c r="K1619">
        <v>1</v>
      </c>
      <c r="L1619" s="2" t="s">
        <v>141</v>
      </c>
      <c r="M1619">
        <v>13</v>
      </c>
      <c r="N1619">
        <v>869.6</v>
      </c>
      <c r="O1619">
        <v>104.35</v>
      </c>
      <c r="P1619">
        <v>144.93</v>
      </c>
      <c r="R1619" s="2" t="s">
        <v>58</v>
      </c>
      <c r="T1619">
        <v>0</v>
      </c>
    </row>
    <row r="1620" spans="1:21" x14ac:dyDescent="0.2">
      <c r="A1620" s="2" t="s">
        <v>438</v>
      </c>
      <c r="B1620" s="2" t="s">
        <v>2398</v>
      </c>
      <c r="C1620" s="2" t="s">
        <v>37</v>
      </c>
      <c r="D1620">
        <v>61104</v>
      </c>
      <c r="E1620">
        <v>61108</v>
      </c>
      <c r="F1620">
        <v>4</v>
      </c>
      <c r="G1620" s="2" t="s">
        <v>520</v>
      </c>
      <c r="H1620" s="2" t="s">
        <v>54</v>
      </c>
      <c r="I1620" s="2" t="s">
        <v>55</v>
      </c>
      <c r="J1620" s="2" t="s">
        <v>56</v>
      </c>
      <c r="K1620">
        <v>1</v>
      </c>
      <c r="L1620" s="2" t="s">
        <v>141</v>
      </c>
      <c r="M1620">
        <v>13</v>
      </c>
      <c r="N1620">
        <v>267</v>
      </c>
      <c r="O1620">
        <v>32.04</v>
      </c>
      <c r="P1620">
        <v>44.5</v>
      </c>
      <c r="R1620" s="2" t="s">
        <v>58</v>
      </c>
      <c r="T1620">
        <v>0</v>
      </c>
    </row>
    <row r="1621" spans="1:21" x14ac:dyDescent="0.2">
      <c r="A1621" s="2" t="s">
        <v>141</v>
      </c>
      <c r="B1621" s="2" t="s">
        <v>2399</v>
      </c>
      <c r="C1621" s="2" t="s">
        <v>37</v>
      </c>
      <c r="D1621">
        <v>61104</v>
      </c>
      <c r="E1621">
        <v>61108</v>
      </c>
      <c r="F1621">
        <v>4</v>
      </c>
      <c r="G1621" s="2" t="s">
        <v>520</v>
      </c>
      <c r="H1621" s="2" t="s">
        <v>54</v>
      </c>
      <c r="I1621" s="2" t="s">
        <v>55</v>
      </c>
      <c r="J1621" s="2" t="s">
        <v>56</v>
      </c>
      <c r="K1621">
        <v>1</v>
      </c>
      <c r="L1621" s="2" t="s">
        <v>286</v>
      </c>
      <c r="M1621">
        <v>13</v>
      </c>
      <c r="N1621">
        <v>235.2</v>
      </c>
      <c r="O1621">
        <v>28.22</v>
      </c>
      <c r="P1621">
        <v>39.200000000000003</v>
      </c>
      <c r="R1621" s="2" t="s">
        <v>58</v>
      </c>
      <c r="T1621">
        <v>0</v>
      </c>
    </row>
    <row r="1622" spans="1:21" x14ac:dyDescent="0.2">
      <c r="A1622" s="2" t="s">
        <v>380</v>
      </c>
      <c r="B1622" s="2" t="s">
        <v>2400</v>
      </c>
      <c r="C1622" s="2" t="s">
        <v>37</v>
      </c>
      <c r="D1622">
        <v>61104</v>
      </c>
      <c r="E1622">
        <v>61109</v>
      </c>
      <c r="F1622">
        <v>4</v>
      </c>
      <c r="G1622" s="2" t="s">
        <v>405</v>
      </c>
      <c r="H1622" s="2" t="s">
        <v>54</v>
      </c>
      <c r="I1622" s="2" t="s">
        <v>55</v>
      </c>
      <c r="J1622" s="2" t="s">
        <v>56</v>
      </c>
      <c r="K1622">
        <v>1</v>
      </c>
      <c r="L1622" s="2" t="s">
        <v>514</v>
      </c>
      <c r="M1622">
        <v>13</v>
      </c>
      <c r="N1622">
        <v>199</v>
      </c>
      <c r="O1622">
        <v>23.88</v>
      </c>
      <c r="P1622">
        <v>33.17</v>
      </c>
      <c r="R1622" s="2" t="s">
        <v>58</v>
      </c>
      <c r="T1622">
        <v>0</v>
      </c>
    </row>
    <row r="1623" spans="1:21" x14ac:dyDescent="0.2">
      <c r="A1623" s="2" t="s">
        <v>380</v>
      </c>
      <c r="B1623" s="2" t="s">
        <v>2401</v>
      </c>
      <c r="C1623" s="2" t="s">
        <v>37</v>
      </c>
      <c r="D1623">
        <v>61104</v>
      </c>
      <c r="E1623">
        <v>61109</v>
      </c>
      <c r="F1623">
        <v>4</v>
      </c>
      <c r="G1623" s="2" t="s">
        <v>405</v>
      </c>
      <c r="H1623" s="2" t="s">
        <v>54</v>
      </c>
      <c r="I1623" s="2" t="s">
        <v>55</v>
      </c>
      <c r="J1623" s="2" t="s">
        <v>56</v>
      </c>
      <c r="K1623">
        <v>1</v>
      </c>
      <c r="L1623" s="2" t="s">
        <v>500</v>
      </c>
      <c r="M1623">
        <v>13</v>
      </c>
      <c r="N1623">
        <v>181.6</v>
      </c>
      <c r="O1623">
        <v>21.79</v>
      </c>
      <c r="P1623">
        <v>30.27</v>
      </c>
      <c r="R1623" s="2" t="s">
        <v>58</v>
      </c>
      <c r="T1623">
        <v>0</v>
      </c>
    </row>
    <row r="1624" spans="1:21" x14ac:dyDescent="0.2">
      <c r="A1624" s="2" t="s">
        <v>380</v>
      </c>
      <c r="B1624" s="2" t="s">
        <v>2402</v>
      </c>
      <c r="C1624" s="2" t="s">
        <v>37</v>
      </c>
      <c r="D1624">
        <v>61104</v>
      </c>
      <c r="E1624">
        <v>61109</v>
      </c>
      <c r="F1624">
        <v>4</v>
      </c>
      <c r="G1624" s="2" t="s">
        <v>405</v>
      </c>
      <c r="H1624" s="2" t="s">
        <v>54</v>
      </c>
      <c r="I1624" s="2" t="s">
        <v>55</v>
      </c>
      <c r="J1624" s="2" t="s">
        <v>56</v>
      </c>
      <c r="K1624">
        <v>1</v>
      </c>
      <c r="L1624" s="2" t="s">
        <v>465</v>
      </c>
      <c r="M1624">
        <v>13</v>
      </c>
      <c r="N1624">
        <v>280.55</v>
      </c>
      <c r="O1624">
        <v>33.67</v>
      </c>
      <c r="P1624">
        <v>46.76</v>
      </c>
      <c r="R1624" s="2" t="s">
        <v>58</v>
      </c>
      <c r="T1624">
        <v>0</v>
      </c>
    </row>
    <row r="1625" spans="1:21" x14ac:dyDescent="0.2">
      <c r="A1625" s="2" t="s">
        <v>50</v>
      </c>
      <c r="B1625" s="2" t="s">
        <v>2403</v>
      </c>
      <c r="C1625" s="2" t="s">
        <v>37</v>
      </c>
      <c r="D1625">
        <v>61104</v>
      </c>
      <c r="E1625">
        <v>61109</v>
      </c>
      <c r="F1625">
        <v>4</v>
      </c>
      <c r="G1625" s="2" t="s">
        <v>405</v>
      </c>
      <c r="H1625" s="2" t="s">
        <v>54</v>
      </c>
      <c r="I1625" s="2" t="s">
        <v>55</v>
      </c>
      <c r="J1625" s="2" t="s">
        <v>56</v>
      </c>
      <c r="K1625">
        <v>1</v>
      </c>
      <c r="L1625" s="2" t="s">
        <v>286</v>
      </c>
      <c r="M1625">
        <v>13</v>
      </c>
      <c r="N1625">
        <v>210.9</v>
      </c>
      <c r="O1625">
        <v>25.31</v>
      </c>
      <c r="P1625">
        <v>35.15</v>
      </c>
      <c r="R1625" s="2" t="s">
        <v>58</v>
      </c>
      <c r="T1625">
        <v>0</v>
      </c>
    </row>
    <row r="1626" spans="1:21" x14ac:dyDescent="0.2">
      <c r="A1626" s="2" t="s">
        <v>67</v>
      </c>
      <c r="B1626" s="2" t="s">
        <v>2404</v>
      </c>
      <c r="C1626" s="2" t="s">
        <v>37</v>
      </c>
      <c r="D1626">
        <v>61104</v>
      </c>
      <c r="E1626">
        <v>61109</v>
      </c>
      <c r="F1626">
        <v>4</v>
      </c>
      <c r="G1626" s="2" t="s">
        <v>405</v>
      </c>
      <c r="H1626" s="2" t="s">
        <v>54</v>
      </c>
      <c r="I1626" s="2" t="s">
        <v>55</v>
      </c>
      <c r="J1626" s="2" t="s">
        <v>56</v>
      </c>
      <c r="K1626">
        <v>1</v>
      </c>
      <c r="L1626" s="2" t="s">
        <v>438</v>
      </c>
      <c r="M1626">
        <v>13</v>
      </c>
      <c r="N1626">
        <v>248.5</v>
      </c>
      <c r="O1626">
        <v>29.82</v>
      </c>
      <c r="P1626">
        <v>41.42</v>
      </c>
      <c r="R1626" s="2" t="s">
        <v>58</v>
      </c>
      <c r="T1626">
        <v>0</v>
      </c>
    </row>
    <row r="1627" spans="1:21" x14ac:dyDescent="0.2">
      <c r="A1627" s="2" t="s">
        <v>64</v>
      </c>
      <c r="B1627" s="2" t="s">
        <v>2405</v>
      </c>
      <c r="C1627" s="2" t="s">
        <v>37</v>
      </c>
      <c r="D1627">
        <v>61104</v>
      </c>
      <c r="E1627">
        <v>61109</v>
      </c>
      <c r="F1627">
        <v>4</v>
      </c>
      <c r="G1627" s="2" t="s">
        <v>405</v>
      </c>
      <c r="H1627" s="2" t="s">
        <v>84</v>
      </c>
      <c r="I1627" s="2" t="s">
        <v>85</v>
      </c>
      <c r="J1627" s="2" t="s">
        <v>86</v>
      </c>
      <c r="K1627">
        <v>1</v>
      </c>
      <c r="L1627" s="2" t="s">
        <v>252</v>
      </c>
      <c r="M1627">
        <v>13</v>
      </c>
      <c r="N1627">
        <v>181.5</v>
      </c>
      <c r="O1627">
        <v>21.78</v>
      </c>
      <c r="P1627">
        <v>30.25</v>
      </c>
      <c r="R1627" s="2" t="s">
        <v>75</v>
      </c>
      <c r="T1627">
        <v>0</v>
      </c>
      <c r="U1627">
        <v>10</v>
      </c>
    </row>
    <row r="1628" spans="1:21" x14ac:dyDescent="0.2">
      <c r="A1628" s="2" t="s">
        <v>64</v>
      </c>
      <c r="B1628" s="2" t="s">
        <v>2406</v>
      </c>
      <c r="C1628" s="2" t="s">
        <v>37</v>
      </c>
      <c r="D1628">
        <v>61104</v>
      </c>
      <c r="E1628">
        <v>61109</v>
      </c>
      <c r="F1628">
        <v>4</v>
      </c>
      <c r="G1628" s="2" t="s">
        <v>405</v>
      </c>
      <c r="H1628" s="2" t="s">
        <v>54</v>
      </c>
      <c r="I1628" s="2" t="s">
        <v>55</v>
      </c>
      <c r="J1628" s="2" t="s">
        <v>56</v>
      </c>
      <c r="K1628">
        <v>1</v>
      </c>
      <c r="L1628" s="2" t="s">
        <v>102</v>
      </c>
      <c r="M1628">
        <v>13</v>
      </c>
      <c r="N1628">
        <v>177.45</v>
      </c>
      <c r="O1628">
        <v>21.29</v>
      </c>
      <c r="P1628">
        <v>29.57</v>
      </c>
      <c r="R1628" s="2" t="s">
        <v>58</v>
      </c>
      <c r="T1628">
        <v>0</v>
      </c>
    </row>
    <row r="1629" spans="1:21" x14ac:dyDescent="0.2">
      <c r="A1629" s="2" t="s">
        <v>92</v>
      </c>
      <c r="B1629" s="2" t="s">
        <v>2407</v>
      </c>
      <c r="C1629" s="2" t="s">
        <v>37</v>
      </c>
      <c r="D1629">
        <v>61104</v>
      </c>
      <c r="E1629">
        <v>61109</v>
      </c>
      <c r="F1629">
        <v>4</v>
      </c>
      <c r="G1629" s="2" t="s">
        <v>405</v>
      </c>
      <c r="H1629" s="2" t="s">
        <v>54</v>
      </c>
      <c r="I1629" s="2" t="s">
        <v>55</v>
      </c>
      <c r="J1629" s="2" t="s">
        <v>56</v>
      </c>
      <c r="K1629">
        <v>1</v>
      </c>
      <c r="L1629" s="2" t="s">
        <v>141</v>
      </c>
      <c r="M1629">
        <v>13</v>
      </c>
      <c r="N1629">
        <v>979.5</v>
      </c>
      <c r="O1629">
        <v>117.54</v>
      </c>
      <c r="P1629">
        <v>163.25</v>
      </c>
      <c r="R1629" s="2" t="s">
        <v>58</v>
      </c>
      <c r="T1629">
        <v>0</v>
      </c>
    </row>
    <row r="1630" spans="1:21" x14ac:dyDescent="0.2">
      <c r="A1630" s="2" t="s">
        <v>236</v>
      </c>
      <c r="B1630" s="2" t="s">
        <v>2408</v>
      </c>
      <c r="C1630" s="2" t="s">
        <v>37</v>
      </c>
      <c r="D1630">
        <v>61104</v>
      </c>
      <c r="E1630">
        <v>61109</v>
      </c>
      <c r="F1630">
        <v>4</v>
      </c>
      <c r="G1630" s="2" t="s">
        <v>405</v>
      </c>
      <c r="H1630" s="2" t="s">
        <v>54</v>
      </c>
      <c r="I1630" s="2" t="s">
        <v>55</v>
      </c>
      <c r="J1630" s="2" t="s">
        <v>56</v>
      </c>
      <c r="K1630">
        <v>1</v>
      </c>
      <c r="L1630" s="2" t="s">
        <v>514</v>
      </c>
      <c r="M1630">
        <v>13</v>
      </c>
      <c r="N1630">
        <v>235.3</v>
      </c>
      <c r="O1630">
        <v>28.24</v>
      </c>
      <c r="P1630">
        <v>39.22</v>
      </c>
      <c r="R1630" s="2" t="s">
        <v>58</v>
      </c>
      <c r="T1630">
        <v>0</v>
      </c>
    </row>
    <row r="1631" spans="1:21" x14ac:dyDescent="0.2">
      <c r="A1631" s="2" t="s">
        <v>421</v>
      </c>
      <c r="B1631" s="2" t="s">
        <v>2409</v>
      </c>
      <c r="C1631" s="2" t="s">
        <v>37</v>
      </c>
      <c r="D1631">
        <v>61104</v>
      </c>
      <c r="E1631">
        <v>61109</v>
      </c>
      <c r="F1631">
        <v>4</v>
      </c>
      <c r="G1631" s="2" t="s">
        <v>405</v>
      </c>
      <c r="H1631" s="2" t="s">
        <v>54</v>
      </c>
      <c r="I1631" s="2" t="s">
        <v>55</v>
      </c>
      <c r="J1631" s="2" t="s">
        <v>56</v>
      </c>
      <c r="K1631">
        <v>1</v>
      </c>
      <c r="L1631" s="2" t="s">
        <v>67</v>
      </c>
      <c r="M1631">
        <v>13</v>
      </c>
      <c r="N1631">
        <v>209.8</v>
      </c>
      <c r="O1631">
        <v>25.18</v>
      </c>
      <c r="P1631">
        <v>34.97</v>
      </c>
      <c r="R1631" s="2" t="s">
        <v>58</v>
      </c>
      <c r="T1631">
        <v>0</v>
      </c>
    </row>
    <row r="1632" spans="1:21" x14ac:dyDescent="0.2">
      <c r="A1632" s="2" t="s">
        <v>304</v>
      </c>
      <c r="B1632" s="2" t="s">
        <v>2410</v>
      </c>
      <c r="C1632" s="2" t="s">
        <v>37</v>
      </c>
      <c r="D1632">
        <v>61104</v>
      </c>
      <c r="E1632">
        <v>64672</v>
      </c>
      <c r="F1632">
        <v>4</v>
      </c>
      <c r="G1632" s="2" t="s">
        <v>837</v>
      </c>
      <c r="H1632" s="2" t="s">
        <v>54</v>
      </c>
      <c r="I1632" s="2" t="s">
        <v>55</v>
      </c>
      <c r="J1632" s="2" t="s">
        <v>56</v>
      </c>
      <c r="K1632">
        <v>1</v>
      </c>
      <c r="L1632" s="2" t="s">
        <v>160</v>
      </c>
      <c r="M1632">
        <v>13</v>
      </c>
      <c r="N1632">
        <v>198.95</v>
      </c>
      <c r="O1632">
        <v>23.87</v>
      </c>
      <c r="P1632">
        <v>33.159999999999997</v>
      </c>
      <c r="R1632" s="2" t="s">
        <v>58</v>
      </c>
      <c r="T1632">
        <v>0</v>
      </c>
    </row>
    <row r="1633" spans="1:21" x14ac:dyDescent="0.2">
      <c r="A1633" s="2" t="s">
        <v>304</v>
      </c>
      <c r="B1633" s="2" t="s">
        <v>2411</v>
      </c>
      <c r="C1633" s="2" t="s">
        <v>37</v>
      </c>
      <c r="D1633">
        <v>61104</v>
      </c>
      <c r="E1633">
        <v>64672</v>
      </c>
      <c r="F1633">
        <v>4</v>
      </c>
      <c r="G1633" s="2" t="s">
        <v>837</v>
      </c>
      <c r="H1633" s="2" t="s">
        <v>54</v>
      </c>
      <c r="I1633" s="2" t="s">
        <v>55</v>
      </c>
      <c r="J1633" s="2" t="s">
        <v>56</v>
      </c>
      <c r="K1633">
        <v>1</v>
      </c>
      <c r="L1633" s="2" t="s">
        <v>160</v>
      </c>
      <c r="M1633">
        <v>13</v>
      </c>
      <c r="N1633">
        <v>244.2</v>
      </c>
      <c r="O1633">
        <v>29.3</v>
      </c>
      <c r="P1633">
        <v>40.700000000000003</v>
      </c>
      <c r="R1633" s="2" t="s">
        <v>58</v>
      </c>
      <c r="T1633">
        <v>0</v>
      </c>
    </row>
    <row r="1634" spans="1:21" x14ac:dyDescent="0.2">
      <c r="A1634" s="2" t="s">
        <v>102</v>
      </c>
      <c r="B1634" s="2" t="s">
        <v>2412</v>
      </c>
      <c r="C1634" s="2" t="s">
        <v>37</v>
      </c>
      <c r="D1634">
        <v>61104</v>
      </c>
      <c r="E1634">
        <v>64672</v>
      </c>
      <c r="F1634">
        <v>1</v>
      </c>
      <c r="G1634" s="2" t="s">
        <v>837</v>
      </c>
      <c r="H1634" s="2" t="s">
        <v>54</v>
      </c>
      <c r="I1634" s="2" t="s">
        <v>55</v>
      </c>
      <c r="J1634" s="2" t="s">
        <v>56</v>
      </c>
      <c r="K1634">
        <v>1</v>
      </c>
      <c r="L1634" s="2" t="s">
        <v>398</v>
      </c>
      <c r="M1634">
        <v>13</v>
      </c>
      <c r="N1634">
        <v>339.4</v>
      </c>
      <c r="O1634">
        <v>40.729999999999997</v>
      </c>
      <c r="P1634">
        <v>56.57</v>
      </c>
      <c r="R1634" s="2" t="s">
        <v>58</v>
      </c>
      <c r="T1634">
        <v>0</v>
      </c>
    </row>
    <row r="1635" spans="1:21" x14ac:dyDescent="0.2">
      <c r="A1635" s="2" t="s">
        <v>380</v>
      </c>
      <c r="B1635" s="2" t="s">
        <v>2413</v>
      </c>
      <c r="C1635" s="2" t="s">
        <v>37</v>
      </c>
      <c r="D1635">
        <v>61104</v>
      </c>
      <c r="E1635">
        <v>65882</v>
      </c>
      <c r="F1635">
        <v>4</v>
      </c>
      <c r="G1635" s="2" t="s">
        <v>2414</v>
      </c>
      <c r="H1635" s="2" t="s">
        <v>54</v>
      </c>
      <c r="I1635" s="2" t="s">
        <v>55</v>
      </c>
      <c r="J1635" s="2" t="s">
        <v>56</v>
      </c>
      <c r="K1635">
        <v>1</v>
      </c>
      <c r="L1635" s="2" t="s">
        <v>292</v>
      </c>
      <c r="M1635">
        <v>13</v>
      </c>
      <c r="N1635">
        <v>182</v>
      </c>
      <c r="O1635">
        <v>21.84</v>
      </c>
      <c r="P1635">
        <v>30.33</v>
      </c>
      <c r="R1635" s="2" t="s">
        <v>58</v>
      </c>
      <c r="T1635">
        <v>0</v>
      </c>
    </row>
    <row r="1636" spans="1:21" x14ac:dyDescent="0.2">
      <c r="A1636" s="2" t="s">
        <v>92</v>
      </c>
      <c r="B1636" s="2" t="s">
        <v>2415</v>
      </c>
      <c r="C1636" s="2" t="s">
        <v>37</v>
      </c>
      <c r="D1636">
        <v>61104</v>
      </c>
      <c r="E1636">
        <v>67444</v>
      </c>
      <c r="F1636">
        <v>4</v>
      </c>
      <c r="G1636" s="2" t="s">
        <v>2416</v>
      </c>
      <c r="H1636" s="2" t="s">
        <v>54</v>
      </c>
      <c r="I1636" s="2" t="s">
        <v>55</v>
      </c>
      <c r="J1636" s="2" t="s">
        <v>56</v>
      </c>
      <c r="K1636">
        <v>1</v>
      </c>
      <c r="L1636" s="2" t="s">
        <v>380</v>
      </c>
      <c r="M1636">
        <v>13</v>
      </c>
      <c r="N1636">
        <v>236.5</v>
      </c>
      <c r="O1636">
        <v>28.38</v>
      </c>
      <c r="P1636">
        <v>39.42</v>
      </c>
      <c r="R1636" s="2" t="s">
        <v>58</v>
      </c>
      <c r="T1636">
        <v>0</v>
      </c>
    </row>
    <row r="1637" spans="1:21" x14ac:dyDescent="0.2">
      <c r="A1637" s="2" t="s">
        <v>252</v>
      </c>
      <c r="B1637" s="2" t="s">
        <v>2417</v>
      </c>
      <c r="C1637" s="2" t="s">
        <v>37</v>
      </c>
      <c r="D1637">
        <v>61104</v>
      </c>
      <c r="E1637">
        <v>67444</v>
      </c>
      <c r="F1637">
        <v>4</v>
      </c>
      <c r="G1637" s="2" t="s">
        <v>2416</v>
      </c>
      <c r="H1637" s="2" t="s">
        <v>54</v>
      </c>
      <c r="I1637" s="2" t="s">
        <v>55</v>
      </c>
      <c r="J1637" s="2" t="s">
        <v>56</v>
      </c>
      <c r="K1637">
        <v>1</v>
      </c>
      <c r="L1637" s="2" t="s">
        <v>380</v>
      </c>
      <c r="M1637">
        <v>13</v>
      </c>
      <c r="N1637">
        <v>180.5</v>
      </c>
      <c r="O1637">
        <v>21.66</v>
      </c>
      <c r="P1637">
        <v>30.08</v>
      </c>
      <c r="R1637" s="2" t="s">
        <v>58</v>
      </c>
      <c r="T1637">
        <v>0</v>
      </c>
    </row>
    <row r="1638" spans="1:21" x14ac:dyDescent="0.2">
      <c r="A1638" s="2" t="s">
        <v>57</v>
      </c>
      <c r="B1638" s="2" t="s">
        <v>2418</v>
      </c>
      <c r="C1638" s="2" t="s">
        <v>37</v>
      </c>
      <c r="D1638">
        <v>61104</v>
      </c>
      <c r="E1638">
        <v>68956</v>
      </c>
      <c r="F1638">
        <v>4</v>
      </c>
      <c r="G1638" s="2" t="s">
        <v>1024</v>
      </c>
      <c r="H1638" s="2" t="s">
        <v>54</v>
      </c>
      <c r="I1638" s="2" t="s">
        <v>55</v>
      </c>
      <c r="J1638" s="2" t="s">
        <v>56</v>
      </c>
      <c r="K1638">
        <v>1</v>
      </c>
      <c r="L1638" s="2" t="s">
        <v>217</v>
      </c>
      <c r="M1638">
        <v>13</v>
      </c>
      <c r="N1638">
        <v>327.3</v>
      </c>
      <c r="O1638">
        <v>39.28</v>
      </c>
      <c r="P1638">
        <v>54.55</v>
      </c>
      <c r="R1638" s="2" t="s">
        <v>58</v>
      </c>
      <c r="T1638">
        <v>0</v>
      </c>
    </row>
    <row r="1639" spans="1:21" x14ac:dyDescent="0.2">
      <c r="A1639" s="2" t="s">
        <v>57</v>
      </c>
      <c r="B1639" s="2" t="s">
        <v>2419</v>
      </c>
      <c r="C1639" s="2" t="s">
        <v>37</v>
      </c>
      <c r="D1639">
        <v>61104</v>
      </c>
      <c r="E1639">
        <v>68956</v>
      </c>
      <c r="F1639">
        <v>4</v>
      </c>
      <c r="G1639" s="2" t="s">
        <v>1024</v>
      </c>
      <c r="H1639" s="2" t="s">
        <v>54</v>
      </c>
      <c r="I1639" s="2" t="s">
        <v>55</v>
      </c>
      <c r="J1639" s="2" t="s">
        <v>56</v>
      </c>
      <c r="K1639">
        <v>1</v>
      </c>
      <c r="L1639" s="2" t="s">
        <v>497</v>
      </c>
      <c r="M1639">
        <v>13</v>
      </c>
      <c r="N1639">
        <v>211</v>
      </c>
      <c r="O1639">
        <v>25.32</v>
      </c>
      <c r="P1639">
        <v>35.17</v>
      </c>
      <c r="R1639" s="2" t="s">
        <v>58</v>
      </c>
      <c r="T1639">
        <v>0</v>
      </c>
    </row>
    <row r="1640" spans="1:21" x14ac:dyDescent="0.2">
      <c r="A1640" s="2" t="s">
        <v>92</v>
      </c>
      <c r="B1640" s="2" t="s">
        <v>2420</v>
      </c>
      <c r="C1640" s="2" t="s">
        <v>37</v>
      </c>
      <c r="D1640">
        <v>61104</v>
      </c>
      <c r="E1640">
        <v>68956</v>
      </c>
      <c r="F1640">
        <v>4</v>
      </c>
      <c r="G1640" s="2" t="s">
        <v>1024</v>
      </c>
      <c r="H1640" s="2" t="s">
        <v>54</v>
      </c>
      <c r="I1640" s="2" t="s">
        <v>55</v>
      </c>
      <c r="J1640" s="2" t="s">
        <v>56</v>
      </c>
      <c r="K1640">
        <v>1</v>
      </c>
      <c r="L1640" s="2" t="s">
        <v>236</v>
      </c>
      <c r="M1640">
        <v>13</v>
      </c>
      <c r="N1640">
        <v>220.75</v>
      </c>
      <c r="O1640">
        <v>26.49</v>
      </c>
      <c r="P1640">
        <v>36.79</v>
      </c>
      <c r="R1640" s="2" t="s">
        <v>58</v>
      </c>
      <c r="T1640">
        <v>0</v>
      </c>
    </row>
    <row r="1641" spans="1:21" x14ac:dyDescent="0.2">
      <c r="A1641" s="2" t="s">
        <v>236</v>
      </c>
      <c r="B1641" s="2" t="s">
        <v>2421</v>
      </c>
      <c r="C1641" s="2" t="s">
        <v>37</v>
      </c>
      <c r="D1641">
        <v>61104</v>
      </c>
      <c r="E1641">
        <v>68956</v>
      </c>
      <c r="F1641">
        <v>4</v>
      </c>
      <c r="G1641" s="2" t="s">
        <v>1024</v>
      </c>
      <c r="H1641" s="2" t="s">
        <v>54</v>
      </c>
      <c r="I1641" s="2" t="s">
        <v>55</v>
      </c>
      <c r="J1641" s="2" t="s">
        <v>56</v>
      </c>
      <c r="K1641">
        <v>1</v>
      </c>
      <c r="L1641" s="2" t="s">
        <v>208</v>
      </c>
      <c r="M1641">
        <v>13</v>
      </c>
      <c r="N1641">
        <v>367.5</v>
      </c>
      <c r="O1641">
        <v>44.1</v>
      </c>
      <c r="P1641">
        <v>61.25</v>
      </c>
      <c r="R1641" s="2" t="s">
        <v>58</v>
      </c>
      <c r="T1641">
        <v>0</v>
      </c>
    </row>
    <row r="1642" spans="1:21" x14ac:dyDescent="0.2">
      <c r="A1642" s="2" t="s">
        <v>252</v>
      </c>
      <c r="B1642" s="2" t="s">
        <v>2422</v>
      </c>
      <c r="C1642" s="2" t="s">
        <v>37</v>
      </c>
      <c r="D1642">
        <v>61104</v>
      </c>
      <c r="E1642">
        <v>68956</v>
      </c>
      <c r="F1642">
        <v>4</v>
      </c>
      <c r="G1642" s="2" t="s">
        <v>1024</v>
      </c>
      <c r="H1642" s="2" t="s">
        <v>54</v>
      </c>
      <c r="I1642" s="2" t="s">
        <v>55</v>
      </c>
      <c r="J1642" s="2" t="s">
        <v>56</v>
      </c>
      <c r="K1642">
        <v>1</v>
      </c>
      <c r="L1642" s="2" t="s">
        <v>160</v>
      </c>
      <c r="M1642">
        <v>13</v>
      </c>
      <c r="N1642">
        <v>538.5</v>
      </c>
      <c r="O1642">
        <v>64.62</v>
      </c>
      <c r="P1642">
        <v>89.75</v>
      </c>
      <c r="R1642" s="2" t="s">
        <v>58</v>
      </c>
      <c r="T1642">
        <v>0</v>
      </c>
    </row>
    <row r="1643" spans="1:21" x14ac:dyDescent="0.2">
      <c r="A1643" s="2" t="s">
        <v>67</v>
      </c>
      <c r="B1643" s="2" t="s">
        <v>2423</v>
      </c>
      <c r="C1643" s="2" t="s">
        <v>37</v>
      </c>
      <c r="D1643">
        <v>61104</v>
      </c>
      <c r="E1643">
        <v>68956</v>
      </c>
      <c r="F1643">
        <v>4</v>
      </c>
      <c r="G1643" s="2" t="s">
        <v>1024</v>
      </c>
      <c r="H1643" s="2" t="s">
        <v>54</v>
      </c>
      <c r="I1643" s="2" t="s">
        <v>55</v>
      </c>
      <c r="J1643" s="2" t="s">
        <v>56</v>
      </c>
      <c r="K1643">
        <v>1</v>
      </c>
      <c r="L1643" s="2" t="s">
        <v>476</v>
      </c>
      <c r="M1643">
        <v>13</v>
      </c>
      <c r="N1643">
        <v>196.9</v>
      </c>
      <c r="O1643">
        <v>23.63</v>
      </c>
      <c r="P1643">
        <v>32.82</v>
      </c>
      <c r="R1643" s="2" t="s">
        <v>58</v>
      </c>
      <c r="T1643">
        <v>0</v>
      </c>
    </row>
    <row r="1644" spans="1:21" x14ac:dyDescent="0.2">
      <c r="A1644" s="2" t="s">
        <v>50</v>
      </c>
      <c r="B1644" s="2" t="s">
        <v>2424</v>
      </c>
      <c r="C1644" s="2" t="s">
        <v>37</v>
      </c>
      <c r="D1644">
        <v>61104</v>
      </c>
      <c r="E1644">
        <v>68956</v>
      </c>
      <c r="F1644">
        <v>4</v>
      </c>
      <c r="G1644" s="2" t="s">
        <v>1024</v>
      </c>
      <c r="H1644" s="2" t="s">
        <v>54</v>
      </c>
      <c r="I1644" s="2" t="s">
        <v>55</v>
      </c>
      <c r="J1644" s="2" t="s">
        <v>56</v>
      </c>
      <c r="K1644">
        <v>1</v>
      </c>
      <c r="L1644" s="2" t="s">
        <v>514</v>
      </c>
      <c r="M1644">
        <v>13</v>
      </c>
      <c r="N1644">
        <v>640</v>
      </c>
      <c r="O1644">
        <v>76.8</v>
      </c>
      <c r="P1644">
        <v>106.67</v>
      </c>
      <c r="R1644" s="2" t="s">
        <v>58</v>
      </c>
      <c r="T1644">
        <v>0</v>
      </c>
    </row>
    <row r="1645" spans="1:21" x14ac:dyDescent="0.2">
      <c r="A1645" s="2" t="s">
        <v>380</v>
      </c>
      <c r="B1645" s="2" t="s">
        <v>2425</v>
      </c>
      <c r="C1645" s="2" t="s">
        <v>37</v>
      </c>
      <c r="D1645">
        <v>61104</v>
      </c>
      <c r="E1645">
        <v>68956</v>
      </c>
      <c r="F1645">
        <v>4</v>
      </c>
      <c r="G1645" s="2" t="s">
        <v>1024</v>
      </c>
      <c r="H1645" s="2" t="s">
        <v>54</v>
      </c>
      <c r="I1645" s="2" t="s">
        <v>55</v>
      </c>
      <c r="J1645" s="2" t="s">
        <v>56</v>
      </c>
      <c r="K1645">
        <v>1</v>
      </c>
      <c r="L1645" s="2" t="s">
        <v>168</v>
      </c>
      <c r="M1645">
        <v>13</v>
      </c>
      <c r="N1645">
        <v>302.2</v>
      </c>
      <c r="O1645">
        <v>36.26</v>
      </c>
      <c r="P1645">
        <v>50.37</v>
      </c>
      <c r="R1645" s="2" t="s">
        <v>58</v>
      </c>
      <c r="T1645">
        <v>0</v>
      </c>
    </row>
    <row r="1646" spans="1:21" x14ac:dyDescent="0.2">
      <c r="A1646" s="2" t="s">
        <v>141</v>
      </c>
      <c r="B1646" s="2" t="s">
        <v>2426</v>
      </c>
      <c r="C1646" s="2" t="s">
        <v>37</v>
      </c>
      <c r="D1646">
        <v>61104</v>
      </c>
      <c r="E1646">
        <v>67745</v>
      </c>
      <c r="F1646">
        <v>4</v>
      </c>
      <c r="G1646" s="2" t="s">
        <v>2427</v>
      </c>
      <c r="H1646" s="2" t="s">
        <v>54</v>
      </c>
      <c r="I1646" s="2" t="s">
        <v>55</v>
      </c>
      <c r="J1646" s="2" t="s">
        <v>56</v>
      </c>
      <c r="K1646">
        <v>1</v>
      </c>
      <c r="L1646" s="2" t="s">
        <v>50</v>
      </c>
      <c r="M1646">
        <v>13</v>
      </c>
      <c r="N1646">
        <v>525</v>
      </c>
      <c r="O1646">
        <v>63</v>
      </c>
      <c r="P1646">
        <v>87.5</v>
      </c>
      <c r="R1646" s="2" t="s">
        <v>58</v>
      </c>
      <c r="T1646">
        <v>0</v>
      </c>
    </row>
    <row r="1647" spans="1:21" x14ac:dyDescent="0.2">
      <c r="A1647" s="2" t="s">
        <v>380</v>
      </c>
      <c r="B1647" s="2" t="s">
        <v>2428</v>
      </c>
      <c r="C1647" s="2" t="s">
        <v>37</v>
      </c>
      <c r="D1647">
        <v>61129</v>
      </c>
      <c r="E1647">
        <v>61129</v>
      </c>
      <c r="F1647">
        <v>4</v>
      </c>
      <c r="G1647" s="2" t="s">
        <v>112</v>
      </c>
      <c r="H1647" s="2" t="s">
        <v>84</v>
      </c>
      <c r="I1647" s="2" t="s">
        <v>79</v>
      </c>
      <c r="J1647" s="2" t="s">
        <v>126</v>
      </c>
      <c r="K1647">
        <v>1</v>
      </c>
      <c r="L1647" s="2" t="s">
        <v>803</v>
      </c>
      <c r="M1647">
        <v>13</v>
      </c>
      <c r="N1647">
        <v>5150</v>
      </c>
      <c r="O1647">
        <v>618</v>
      </c>
      <c r="P1647">
        <v>858.34</v>
      </c>
      <c r="Q1647" s="2" t="s">
        <v>123</v>
      </c>
      <c r="R1647" s="2" t="s">
        <v>51</v>
      </c>
      <c r="S1647">
        <v>1</v>
      </c>
      <c r="T1647">
        <v>1</v>
      </c>
      <c r="U1647">
        <v>10</v>
      </c>
    </row>
    <row r="1648" spans="1:21" x14ac:dyDescent="0.2">
      <c r="A1648" s="2" t="s">
        <v>304</v>
      </c>
      <c r="B1648" s="2" t="s">
        <v>2429</v>
      </c>
      <c r="C1648" s="2" t="s">
        <v>37</v>
      </c>
      <c r="D1648">
        <v>61129</v>
      </c>
      <c r="E1648">
        <v>61129</v>
      </c>
      <c r="F1648">
        <v>4</v>
      </c>
      <c r="G1648" s="2" t="s">
        <v>112</v>
      </c>
      <c r="H1648" s="2" t="s">
        <v>46</v>
      </c>
      <c r="I1648" s="2" t="s">
        <v>47</v>
      </c>
      <c r="J1648" s="2" t="s">
        <v>48</v>
      </c>
      <c r="K1648">
        <v>1</v>
      </c>
      <c r="L1648" s="2" t="s">
        <v>421</v>
      </c>
      <c r="M1648">
        <v>13</v>
      </c>
      <c r="N1648">
        <v>3100</v>
      </c>
      <c r="O1648">
        <v>372</v>
      </c>
      <c r="P1648">
        <v>516.66999999999996</v>
      </c>
      <c r="Q1648" s="2" t="s">
        <v>168</v>
      </c>
      <c r="R1648" s="2" t="s">
        <v>75</v>
      </c>
      <c r="T1648">
        <v>0</v>
      </c>
    </row>
    <row r="1649" spans="1:21" x14ac:dyDescent="0.2">
      <c r="A1649" s="2" t="s">
        <v>67</v>
      </c>
      <c r="B1649" s="2" t="s">
        <v>2430</v>
      </c>
      <c r="C1649" s="2" t="s">
        <v>37</v>
      </c>
      <c r="D1649">
        <v>61129</v>
      </c>
      <c r="E1649">
        <v>61129</v>
      </c>
      <c r="F1649">
        <v>4</v>
      </c>
      <c r="G1649" s="2" t="s">
        <v>112</v>
      </c>
      <c r="H1649" s="2" t="s">
        <v>54</v>
      </c>
      <c r="I1649" s="2" t="s">
        <v>55</v>
      </c>
      <c r="J1649" s="2" t="s">
        <v>56</v>
      </c>
      <c r="K1649">
        <v>1</v>
      </c>
      <c r="L1649" s="2" t="s">
        <v>575</v>
      </c>
      <c r="M1649">
        <v>13</v>
      </c>
      <c r="N1649">
        <v>2920</v>
      </c>
      <c r="O1649">
        <v>350.4</v>
      </c>
      <c r="P1649">
        <v>486.66</v>
      </c>
      <c r="R1649" s="2" t="s">
        <v>58</v>
      </c>
      <c r="T1649">
        <v>0</v>
      </c>
    </row>
    <row r="1650" spans="1:21" x14ac:dyDescent="0.2">
      <c r="A1650" s="2" t="s">
        <v>160</v>
      </c>
      <c r="B1650" s="2" t="s">
        <v>2431</v>
      </c>
      <c r="C1650" s="2" t="s">
        <v>37</v>
      </c>
      <c r="D1650">
        <v>61129</v>
      </c>
      <c r="E1650">
        <v>61129</v>
      </c>
      <c r="F1650">
        <v>4</v>
      </c>
      <c r="G1650" s="2" t="s">
        <v>112</v>
      </c>
      <c r="H1650" s="2" t="s">
        <v>84</v>
      </c>
      <c r="I1650" s="2" t="s">
        <v>85</v>
      </c>
      <c r="J1650" s="2" t="s">
        <v>86</v>
      </c>
      <c r="K1650">
        <v>1</v>
      </c>
      <c r="L1650" s="2" t="s">
        <v>455</v>
      </c>
      <c r="M1650">
        <v>13</v>
      </c>
      <c r="N1650">
        <v>6010</v>
      </c>
      <c r="O1650">
        <v>721.2</v>
      </c>
      <c r="P1650">
        <v>1001.66</v>
      </c>
      <c r="R1650" s="2" t="s">
        <v>75</v>
      </c>
      <c r="T1650">
        <v>0</v>
      </c>
    </row>
    <row r="1651" spans="1:21" x14ac:dyDescent="0.2">
      <c r="A1651" s="2" t="s">
        <v>497</v>
      </c>
      <c r="B1651" s="2" t="s">
        <v>2432</v>
      </c>
      <c r="C1651" s="2" t="s">
        <v>37</v>
      </c>
      <c r="D1651">
        <v>61129</v>
      </c>
      <c r="E1651">
        <v>61129</v>
      </c>
      <c r="F1651">
        <v>4</v>
      </c>
      <c r="G1651" s="2" t="s">
        <v>112</v>
      </c>
      <c r="H1651" s="2" t="s">
        <v>54</v>
      </c>
      <c r="I1651" s="2" t="s">
        <v>55</v>
      </c>
      <c r="J1651" s="2" t="s">
        <v>56</v>
      </c>
      <c r="K1651">
        <v>1</v>
      </c>
      <c r="L1651" s="2" t="s">
        <v>160</v>
      </c>
      <c r="M1651">
        <v>13</v>
      </c>
      <c r="N1651">
        <v>850</v>
      </c>
      <c r="O1651">
        <v>102</v>
      </c>
      <c r="P1651">
        <v>141.66999999999999</v>
      </c>
      <c r="R1651" s="2" t="s">
        <v>58</v>
      </c>
      <c r="T1651">
        <v>0</v>
      </c>
    </row>
    <row r="1652" spans="1:21" x14ac:dyDescent="0.2">
      <c r="A1652" s="2" t="s">
        <v>380</v>
      </c>
      <c r="B1652" s="2" t="s">
        <v>2433</v>
      </c>
      <c r="C1652" s="2" t="s">
        <v>37</v>
      </c>
      <c r="D1652">
        <v>61129</v>
      </c>
      <c r="E1652">
        <v>61129</v>
      </c>
      <c r="F1652">
        <v>4</v>
      </c>
      <c r="G1652" s="2" t="s">
        <v>112</v>
      </c>
      <c r="H1652" s="2" t="s">
        <v>54</v>
      </c>
      <c r="I1652" s="2" t="s">
        <v>55</v>
      </c>
      <c r="J1652" s="2" t="s">
        <v>56</v>
      </c>
      <c r="K1652">
        <v>1</v>
      </c>
      <c r="L1652" s="2" t="s">
        <v>286</v>
      </c>
      <c r="M1652">
        <v>13</v>
      </c>
      <c r="N1652">
        <v>3199</v>
      </c>
      <c r="O1652">
        <v>383.88</v>
      </c>
      <c r="P1652">
        <v>533.16999999999996</v>
      </c>
      <c r="R1652" s="2" t="s">
        <v>58</v>
      </c>
      <c r="T1652">
        <v>0</v>
      </c>
    </row>
    <row r="1653" spans="1:21" x14ac:dyDescent="0.2">
      <c r="A1653" s="2" t="s">
        <v>141</v>
      </c>
      <c r="B1653" s="2" t="s">
        <v>2434</v>
      </c>
      <c r="C1653" s="2" t="s">
        <v>37</v>
      </c>
      <c r="D1653">
        <v>61129</v>
      </c>
      <c r="E1653">
        <v>61129</v>
      </c>
      <c r="F1653">
        <v>4</v>
      </c>
      <c r="G1653" s="2" t="s">
        <v>112</v>
      </c>
      <c r="H1653" s="2" t="s">
        <v>46</v>
      </c>
      <c r="I1653" s="2" t="s">
        <v>72</v>
      </c>
      <c r="J1653" s="2" t="s">
        <v>110</v>
      </c>
      <c r="K1653">
        <v>1</v>
      </c>
      <c r="L1653" s="2" t="s">
        <v>500</v>
      </c>
      <c r="M1653">
        <v>13</v>
      </c>
      <c r="N1653">
        <v>752</v>
      </c>
      <c r="O1653">
        <v>90.24</v>
      </c>
      <c r="P1653">
        <v>125.33</v>
      </c>
      <c r="Q1653" s="2" t="s">
        <v>123</v>
      </c>
      <c r="R1653" s="2" t="s">
        <v>75</v>
      </c>
      <c r="T1653">
        <v>0</v>
      </c>
    </row>
    <row r="1654" spans="1:21" x14ac:dyDescent="0.2">
      <c r="A1654" s="2" t="s">
        <v>236</v>
      </c>
      <c r="B1654" s="2" t="s">
        <v>2435</v>
      </c>
      <c r="C1654" s="2" t="s">
        <v>37</v>
      </c>
      <c r="D1654">
        <v>61144</v>
      </c>
      <c r="E1654">
        <v>61145</v>
      </c>
      <c r="F1654">
        <v>4</v>
      </c>
      <c r="G1654" s="2" t="s">
        <v>2436</v>
      </c>
      <c r="H1654" s="2" t="s">
        <v>54</v>
      </c>
      <c r="I1654" s="2" t="s">
        <v>55</v>
      </c>
      <c r="J1654" s="2" t="s">
        <v>56</v>
      </c>
      <c r="K1654">
        <v>1</v>
      </c>
      <c r="L1654" s="2" t="s">
        <v>252</v>
      </c>
      <c r="M1654">
        <v>24</v>
      </c>
      <c r="N1654">
        <v>3400</v>
      </c>
      <c r="O1654">
        <v>367.2</v>
      </c>
      <c r="P1654">
        <v>566.66999999999996</v>
      </c>
      <c r="R1654" s="2" t="s">
        <v>58</v>
      </c>
      <c r="T1654">
        <v>0</v>
      </c>
    </row>
    <row r="1655" spans="1:21" x14ac:dyDescent="0.2">
      <c r="A1655" s="2" t="s">
        <v>160</v>
      </c>
      <c r="B1655" s="2" t="s">
        <v>2437</v>
      </c>
      <c r="C1655" s="2" t="s">
        <v>37</v>
      </c>
      <c r="D1655">
        <v>61157</v>
      </c>
      <c r="E1655">
        <v>61158</v>
      </c>
      <c r="F1655">
        <v>4</v>
      </c>
      <c r="G1655" s="2" t="s">
        <v>2438</v>
      </c>
      <c r="H1655" s="2" t="s">
        <v>54</v>
      </c>
      <c r="I1655" s="2" t="s">
        <v>55</v>
      </c>
      <c r="J1655" s="2" t="s">
        <v>56</v>
      </c>
      <c r="K1655">
        <v>1</v>
      </c>
      <c r="L1655" s="2" t="s">
        <v>380</v>
      </c>
      <c r="M1655">
        <v>18</v>
      </c>
      <c r="N1655">
        <v>366.93</v>
      </c>
      <c r="O1655">
        <v>47.7</v>
      </c>
      <c r="P1655">
        <v>61.17</v>
      </c>
      <c r="R1655" s="2" t="s">
        <v>58</v>
      </c>
      <c r="T1655">
        <v>0</v>
      </c>
    </row>
    <row r="1656" spans="1:21" x14ac:dyDescent="0.2">
      <c r="A1656" s="2" t="s">
        <v>92</v>
      </c>
      <c r="B1656" s="2" t="s">
        <v>2439</v>
      </c>
      <c r="C1656" s="2" t="s">
        <v>37</v>
      </c>
      <c r="D1656">
        <v>61157</v>
      </c>
      <c r="E1656">
        <v>34623</v>
      </c>
      <c r="F1656">
        <v>1</v>
      </c>
      <c r="G1656" s="2" t="s">
        <v>2440</v>
      </c>
      <c r="H1656" s="2" t="s">
        <v>54</v>
      </c>
      <c r="I1656" s="2" t="s">
        <v>55</v>
      </c>
      <c r="J1656" s="2" t="s">
        <v>56</v>
      </c>
      <c r="K1656">
        <v>1</v>
      </c>
      <c r="L1656" s="2" t="s">
        <v>57</v>
      </c>
      <c r="M1656">
        <v>18</v>
      </c>
      <c r="N1656">
        <v>1063.58</v>
      </c>
      <c r="O1656">
        <v>138.27000000000001</v>
      </c>
      <c r="P1656">
        <v>177.27</v>
      </c>
      <c r="R1656" s="2" t="s">
        <v>58</v>
      </c>
      <c r="T1656">
        <v>0</v>
      </c>
    </row>
    <row r="1657" spans="1:21" x14ac:dyDescent="0.2">
      <c r="A1657" s="2" t="s">
        <v>92</v>
      </c>
      <c r="B1657" s="2" t="s">
        <v>2441</v>
      </c>
      <c r="C1657" s="2" t="s">
        <v>37</v>
      </c>
      <c r="D1657">
        <v>61157</v>
      </c>
      <c r="E1657">
        <v>34623</v>
      </c>
      <c r="F1657">
        <v>1</v>
      </c>
      <c r="G1657" s="2" t="s">
        <v>2440</v>
      </c>
      <c r="H1657" s="2" t="s">
        <v>54</v>
      </c>
      <c r="I1657" s="2" t="s">
        <v>55</v>
      </c>
      <c r="J1657" s="2" t="s">
        <v>56</v>
      </c>
      <c r="K1657">
        <v>1</v>
      </c>
      <c r="L1657" s="2" t="s">
        <v>57</v>
      </c>
      <c r="M1657">
        <v>18</v>
      </c>
      <c r="N1657">
        <v>9388.9599999999991</v>
      </c>
      <c r="O1657">
        <v>1220.56</v>
      </c>
      <c r="P1657">
        <v>1564.84</v>
      </c>
      <c r="R1657" s="2" t="s">
        <v>58</v>
      </c>
      <c r="T1657">
        <v>0</v>
      </c>
    </row>
    <row r="1658" spans="1:21" x14ac:dyDescent="0.2">
      <c r="A1658" s="2" t="s">
        <v>92</v>
      </c>
      <c r="B1658" s="2" t="s">
        <v>2442</v>
      </c>
      <c r="C1658" s="2" t="s">
        <v>37</v>
      </c>
      <c r="D1658">
        <v>61157</v>
      </c>
      <c r="E1658">
        <v>34623</v>
      </c>
      <c r="F1658">
        <v>1</v>
      </c>
      <c r="G1658" s="2" t="s">
        <v>2440</v>
      </c>
      <c r="H1658" s="2" t="s">
        <v>54</v>
      </c>
      <c r="I1658" s="2" t="s">
        <v>55</v>
      </c>
      <c r="J1658" s="2" t="s">
        <v>56</v>
      </c>
      <c r="K1658">
        <v>1</v>
      </c>
      <c r="L1658" s="2" t="s">
        <v>57</v>
      </c>
      <c r="M1658">
        <v>18</v>
      </c>
      <c r="N1658">
        <v>5232.7700000000004</v>
      </c>
      <c r="O1658">
        <v>680.26</v>
      </c>
      <c r="P1658">
        <v>872.13</v>
      </c>
      <c r="R1658" s="2" t="s">
        <v>58</v>
      </c>
      <c r="T1658">
        <v>0</v>
      </c>
    </row>
    <row r="1659" spans="1:21" x14ac:dyDescent="0.2">
      <c r="A1659" s="2" t="s">
        <v>92</v>
      </c>
      <c r="B1659" s="2" t="s">
        <v>2443</v>
      </c>
      <c r="C1659" s="2" t="s">
        <v>37</v>
      </c>
      <c r="D1659">
        <v>61157</v>
      </c>
      <c r="E1659">
        <v>34623</v>
      </c>
      <c r="F1659">
        <v>1</v>
      </c>
      <c r="G1659" s="2" t="s">
        <v>2440</v>
      </c>
      <c r="H1659" s="2" t="s">
        <v>54</v>
      </c>
      <c r="I1659" s="2" t="s">
        <v>55</v>
      </c>
      <c r="J1659" s="2" t="s">
        <v>56</v>
      </c>
      <c r="K1659">
        <v>1</v>
      </c>
      <c r="L1659" s="2" t="s">
        <v>57</v>
      </c>
      <c r="M1659">
        <v>18</v>
      </c>
      <c r="N1659">
        <v>5552.92</v>
      </c>
      <c r="O1659">
        <v>721.88</v>
      </c>
      <c r="P1659">
        <v>925.51</v>
      </c>
      <c r="R1659" s="2" t="s">
        <v>58</v>
      </c>
      <c r="T1659">
        <v>0</v>
      </c>
    </row>
    <row r="1660" spans="1:21" x14ac:dyDescent="0.2">
      <c r="A1660" s="2" t="s">
        <v>92</v>
      </c>
      <c r="B1660" s="2" t="s">
        <v>2444</v>
      </c>
      <c r="C1660" s="2" t="s">
        <v>37</v>
      </c>
      <c r="D1660">
        <v>61157</v>
      </c>
      <c r="E1660">
        <v>34623</v>
      </c>
      <c r="F1660">
        <v>1</v>
      </c>
      <c r="G1660" s="2" t="s">
        <v>2440</v>
      </c>
      <c r="H1660" s="2" t="s">
        <v>54</v>
      </c>
      <c r="I1660" s="2" t="s">
        <v>55</v>
      </c>
      <c r="J1660" s="2" t="s">
        <v>56</v>
      </c>
      <c r="K1660">
        <v>1</v>
      </c>
      <c r="L1660" s="2" t="s">
        <v>57</v>
      </c>
      <c r="M1660">
        <v>18</v>
      </c>
      <c r="N1660">
        <v>2497.44</v>
      </c>
      <c r="O1660">
        <v>324.67</v>
      </c>
      <c r="P1660">
        <v>416.24</v>
      </c>
      <c r="R1660" s="2" t="s">
        <v>58</v>
      </c>
      <c r="T1660">
        <v>0</v>
      </c>
    </row>
    <row r="1661" spans="1:21" x14ac:dyDescent="0.2">
      <c r="A1661" s="2" t="s">
        <v>92</v>
      </c>
      <c r="B1661" s="2" t="s">
        <v>2445</v>
      </c>
      <c r="C1661" s="2" t="s">
        <v>37</v>
      </c>
      <c r="D1661">
        <v>61157</v>
      </c>
      <c r="E1661">
        <v>34623</v>
      </c>
      <c r="F1661">
        <v>1</v>
      </c>
      <c r="G1661" s="2" t="s">
        <v>2440</v>
      </c>
      <c r="H1661" s="2" t="s">
        <v>54</v>
      </c>
      <c r="I1661" s="2" t="s">
        <v>55</v>
      </c>
      <c r="J1661" s="2" t="s">
        <v>56</v>
      </c>
      <c r="K1661">
        <v>1</v>
      </c>
      <c r="L1661" s="2" t="s">
        <v>57</v>
      </c>
      <c r="M1661">
        <v>18</v>
      </c>
      <c r="N1661">
        <v>1328.99</v>
      </c>
      <c r="O1661">
        <v>172.77</v>
      </c>
      <c r="P1661">
        <v>221.5</v>
      </c>
      <c r="R1661" s="2" t="s">
        <v>58</v>
      </c>
      <c r="T1661">
        <v>0</v>
      </c>
    </row>
    <row r="1662" spans="1:21" x14ac:dyDescent="0.2">
      <c r="A1662" s="2" t="s">
        <v>92</v>
      </c>
      <c r="B1662" s="2" t="s">
        <v>2446</v>
      </c>
      <c r="C1662" s="2" t="s">
        <v>37</v>
      </c>
      <c r="D1662">
        <v>61157</v>
      </c>
      <c r="E1662">
        <v>34623</v>
      </c>
      <c r="F1662">
        <v>1</v>
      </c>
      <c r="G1662" s="2" t="s">
        <v>2440</v>
      </c>
      <c r="H1662" s="2" t="s">
        <v>54</v>
      </c>
      <c r="I1662" s="2" t="s">
        <v>55</v>
      </c>
      <c r="J1662" s="2" t="s">
        <v>56</v>
      </c>
      <c r="K1662">
        <v>1</v>
      </c>
      <c r="L1662" s="2" t="s">
        <v>57</v>
      </c>
      <c r="M1662">
        <v>18</v>
      </c>
      <c r="N1662">
        <v>1195</v>
      </c>
      <c r="O1662">
        <v>155.35</v>
      </c>
      <c r="P1662">
        <v>199.16</v>
      </c>
      <c r="R1662" s="2" t="s">
        <v>58</v>
      </c>
      <c r="T1662">
        <v>0</v>
      </c>
    </row>
    <row r="1663" spans="1:21" x14ac:dyDescent="0.2">
      <c r="A1663" s="2" t="s">
        <v>92</v>
      </c>
      <c r="B1663" s="2" t="s">
        <v>2447</v>
      </c>
      <c r="C1663" s="2" t="s">
        <v>37</v>
      </c>
      <c r="D1663">
        <v>61157</v>
      </c>
      <c r="E1663">
        <v>34623</v>
      </c>
      <c r="F1663">
        <v>1</v>
      </c>
      <c r="G1663" s="2" t="s">
        <v>2440</v>
      </c>
      <c r="H1663" s="2" t="s">
        <v>54</v>
      </c>
      <c r="I1663" s="2" t="s">
        <v>55</v>
      </c>
      <c r="J1663" s="2" t="s">
        <v>56</v>
      </c>
      <c r="K1663">
        <v>1</v>
      </c>
      <c r="L1663" s="2" t="s">
        <v>57</v>
      </c>
      <c r="M1663">
        <v>18</v>
      </c>
      <c r="N1663">
        <v>2638.51</v>
      </c>
      <c r="O1663">
        <v>343.01</v>
      </c>
      <c r="P1663">
        <v>439.75</v>
      </c>
      <c r="R1663" s="2" t="s">
        <v>58</v>
      </c>
      <c r="T1663">
        <v>0</v>
      </c>
    </row>
    <row r="1664" spans="1:21" x14ac:dyDescent="0.2">
      <c r="A1664" s="2" t="s">
        <v>304</v>
      </c>
      <c r="B1664" s="2" t="s">
        <v>2448</v>
      </c>
      <c r="C1664" s="2" t="s">
        <v>37</v>
      </c>
      <c r="D1664">
        <v>61552</v>
      </c>
      <c r="E1664">
        <v>61553</v>
      </c>
      <c r="F1664">
        <v>1</v>
      </c>
      <c r="G1664" s="2" t="s">
        <v>2449</v>
      </c>
      <c r="H1664" s="2" t="s">
        <v>84</v>
      </c>
      <c r="I1664" s="2" t="s">
        <v>79</v>
      </c>
      <c r="J1664" s="2" t="s">
        <v>126</v>
      </c>
      <c r="K1664">
        <v>1</v>
      </c>
      <c r="L1664" s="2" t="s">
        <v>208</v>
      </c>
      <c r="M1664">
        <v>13</v>
      </c>
      <c r="N1664">
        <v>750</v>
      </c>
      <c r="O1664">
        <v>90</v>
      </c>
      <c r="P1664">
        <v>125</v>
      </c>
      <c r="Q1664" s="2" t="s">
        <v>123</v>
      </c>
      <c r="R1664" s="2" t="s">
        <v>75</v>
      </c>
      <c r="S1664">
        <v>1</v>
      </c>
      <c r="T1664">
        <v>1</v>
      </c>
      <c r="U1664">
        <v>10</v>
      </c>
    </row>
    <row r="1665" spans="1:21" x14ac:dyDescent="0.2">
      <c r="A1665" s="2" t="s">
        <v>160</v>
      </c>
      <c r="B1665" s="2" t="s">
        <v>2450</v>
      </c>
      <c r="C1665" s="2" t="s">
        <v>37</v>
      </c>
      <c r="D1665">
        <v>61565</v>
      </c>
      <c r="E1665">
        <v>60873</v>
      </c>
      <c r="F1665">
        <v>4</v>
      </c>
      <c r="G1665" s="2" t="s">
        <v>258</v>
      </c>
      <c r="H1665" s="2" t="s">
        <v>97</v>
      </c>
      <c r="I1665" s="2" t="s">
        <v>98</v>
      </c>
      <c r="J1665" s="2" t="s">
        <v>99</v>
      </c>
      <c r="K1665">
        <v>1</v>
      </c>
      <c r="L1665" s="2" t="s">
        <v>67</v>
      </c>
      <c r="M1665">
        <v>13</v>
      </c>
      <c r="N1665">
        <v>7100</v>
      </c>
      <c r="O1665">
        <v>852</v>
      </c>
      <c r="P1665">
        <v>1183.33</v>
      </c>
      <c r="Q1665" s="2" t="s">
        <v>89</v>
      </c>
      <c r="R1665" s="2" t="s">
        <v>124</v>
      </c>
      <c r="T1665">
        <v>0</v>
      </c>
      <c r="U1665">
        <v>11</v>
      </c>
    </row>
    <row r="1666" spans="1:21" x14ac:dyDescent="0.2">
      <c r="A1666" s="2" t="s">
        <v>102</v>
      </c>
      <c r="B1666" s="2" t="s">
        <v>2451</v>
      </c>
      <c r="C1666" s="2" t="s">
        <v>37</v>
      </c>
      <c r="D1666">
        <v>61565</v>
      </c>
      <c r="E1666">
        <v>60873</v>
      </c>
      <c r="F1666">
        <v>4</v>
      </c>
      <c r="G1666" s="2" t="s">
        <v>258</v>
      </c>
      <c r="H1666" s="2" t="s">
        <v>84</v>
      </c>
      <c r="I1666" s="2" t="s">
        <v>79</v>
      </c>
      <c r="J1666" s="2" t="s">
        <v>126</v>
      </c>
      <c r="K1666">
        <v>1</v>
      </c>
      <c r="L1666" s="2" t="s">
        <v>160</v>
      </c>
      <c r="M1666">
        <v>13</v>
      </c>
      <c r="N1666">
        <v>6850</v>
      </c>
      <c r="O1666">
        <v>822</v>
      </c>
      <c r="P1666">
        <v>1141.67</v>
      </c>
      <c r="Q1666" s="2" t="s">
        <v>123</v>
      </c>
      <c r="R1666" s="2" t="s">
        <v>51</v>
      </c>
      <c r="S1666">
        <v>1</v>
      </c>
      <c r="T1666">
        <v>1</v>
      </c>
      <c r="U1666">
        <v>10</v>
      </c>
    </row>
    <row r="1667" spans="1:21" x14ac:dyDescent="0.2">
      <c r="A1667" s="2" t="s">
        <v>64</v>
      </c>
      <c r="B1667" s="2" t="s">
        <v>2452</v>
      </c>
      <c r="C1667" s="2" t="s">
        <v>37</v>
      </c>
      <c r="D1667">
        <v>61565</v>
      </c>
      <c r="E1667">
        <v>60873</v>
      </c>
      <c r="F1667">
        <v>1</v>
      </c>
      <c r="G1667" s="2" t="s">
        <v>258</v>
      </c>
      <c r="H1667" s="2" t="s">
        <v>84</v>
      </c>
      <c r="I1667" s="2" t="s">
        <v>85</v>
      </c>
      <c r="J1667" s="2" t="s">
        <v>86</v>
      </c>
      <c r="K1667">
        <v>1</v>
      </c>
      <c r="L1667" s="2" t="s">
        <v>304</v>
      </c>
      <c r="M1667">
        <v>13</v>
      </c>
      <c r="N1667">
        <v>1650</v>
      </c>
      <c r="O1667">
        <v>198</v>
      </c>
      <c r="P1667">
        <v>275</v>
      </c>
      <c r="R1667" s="2" t="s">
        <v>75</v>
      </c>
      <c r="T1667">
        <v>0</v>
      </c>
    </row>
    <row r="1668" spans="1:21" x14ac:dyDescent="0.2">
      <c r="A1668" s="2" t="s">
        <v>252</v>
      </c>
      <c r="B1668" s="2" t="s">
        <v>2453</v>
      </c>
      <c r="C1668" s="2" t="s">
        <v>37</v>
      </c>
      <c r="D1668">
        <v>61623</v>
      </c>
      <c r="E1668">
        <v>61625</v>
      </c>
      <c r="F1668">
        <v>1</v>
      </c>
      <c r="G1668" s="2" t="s">
        <v>720</v>
      </c>
      <c r="H1668" s="2" t="s">
        <v>54</v>
      </c>
      <c r="I1668" s="2" t="s">
        <v>55</v>
      </c>
      <c r="J1668" s="2" t="s">
        <v>56</v>
      </c>
      <c r="K1668">
        <v>1</v>
      </c>
      <c r="L1668" s="2" t="s">
        <v>208</v>
      </c>
      <c r="M1668">
        <v>13</v>
      </c>
      <c r="N1668">
        <v>35480</v>
      </c>
      <c r="O1668">
        <v>4257.6000000000004</v>
      </c>
      <c r="P1668">
        <v>5913.33</v>
      </c>
      <c r="R1668" s="2" t="s">
        <v>58</v>
      </c>
      <c r="T1668">
        <v>0</v>
      </c>
    </row>
    <row r="1669" spans="1:21" x14ac:dyDescent="0.2">
      <c r="A1669" s="2" t="s">
        <v>102</v>
      </c>
      <c r="B1669" s="2" t="s">
        <v>2454</v>
      </c>
      <c r="C1669" s="2" t="s">
        <v>37</v>
      </c>
      <c r="D1669">
        <v>62058</v>
      </c>
      <c r="E1669">
        <v>62058</v>
      </c>
      <c r="F1669">
        <v>4</v>
      </c>
      <c r="G1669" s="2" t="s">
        <v>2455</v>
      </c>
      <c r="H1669" s="2" t="s">
        <v>84</v>
      </c>
      <c r="I1669" s="2" t="s">
        <v>79</v>
      </c>
      <c r="J1669" s="2" t="s">
        <v>126</v>
      </c>
      <c r="K1669">
        <v>1</v>
      </c>
      <c r="L1669" s="2" t="s">
        <v>497</v>
      </c>
      <c r="M1669">
        <v>15</v>
      </c>
      <c r="N1669">
        <v>23160</v>
      </c>
      <c r="O1669">
        <v>3860</v>
      </c>
      <c r="P1669">
        <v>3860</v>
      </c>
      <c r="Q1669" s="2" t="s">
        <v>123</v>
      </c>
      <c r="R1669" s="2" t="s">
        <v>51</v>
      </c>
      <c r="S1669">
        <v>1</v>
      </c>
      <c r="T1669">
        <v>1</v>
      </c>
      <c r="U1669">
        <v>10</v>
      </c>
    </row>
    <row r="1670" spans="1:21" x14ac:dyDescent="0.2">
      <c r="A1670" s="2" t="s">
        <v>236</v>
      </c>
      <c r="B1670" s="2" t="s">
        <v>2456</v>
      </c>
      <c r="C1670" s="2" t="s">
        <v>37</v>
      </c>
      <c r="D1670">
        <v>62365</v>
      </c>
      <c r="E1670">
        <v>62366</v>
      </c>
      <c r="F1670">
        <v>4</v>
      </c>
      <c r="G1670" s="2" t="s">
        <v>589</v>
      </c>
      <c r="H1670" s="2" t="s">
        <v>84</v>
      </c>
      <c r="I1670" s="2" t="s">
        <v>79</v>
      </c>
      <c r="J1670" s="2" t="s">
        <v>126</v>
      </c>
      <c r="K1670">
        <v>1</v>
      </c>
      <c r="L1670" s="2" t="s">
        <v>1299</v>
      </c>
      <c r="M1670">
        <v>108</v>
      </c>
      <c r="N1670">
        <v>6100</v>
      </c>
      <c r="O1670">
        <v>658.8</v>
      </c>
      <c r="P1670">
        <v>1016.67</v>
      </c>
      <c r="R1670" s="2" t="s">
        <v>51</v>
      </c>
      <c r="T1670">
        <v>0</v>
      </c>
      <c r="U1670">
        <v>10</v>
      </c>
    </row>
    <row r="1671" spans="1:21" x14ac:dyDescent="0.2">
      <c r="A1671" s="2" t="s">
        <v>304</v>
      </c>
      <c r="B1671" s="2" t="s">
        <v>2457</v>
      </c>
      <c r="C1671" s="2" t="s">
        <v>37</v>
      </c>
      <c r="D1671">
        <v>62365</v>
      </c>
      <c r="E1671">
        <v>62366</v>
      </c>
      <c r="F1671">
        <v>1</v>
      </c>
      <c r="G1671" s="2" t="s">
        <v>589</v>
      </c>
      <c r="H1671" s="2" t="s">
        <v>84</v>
      </c>
      <c r="I1671" s="2" t="s">
        <v>79</v>
      </c>
      <c r="J1671" s="2" t="s">
        <v>126</v>
      </c>
      <c r="K1671">
        <v>1</v>
      </c>
      <c r="L1671" s="2" t="s">
        <v>421</v>
      </c>
      <c r="M1671">
        <v>140</v>
      </c>
      <c r="N1671">
        <v>4600</v>
      </c>
      <c r="O1671">
        <v>552</v>
      </c>
      <c r="P1671">
        <v>766.67</v>
      </c>
      <c r="Q1671" s="2" t="s">
        <v>123</v>
      </c>
      <c r="R1671" s="2" t="s">
        <v>75</v>
      </c>
      <c r="S1671">
        <v>1</v>
      </c>
      <c r="T1671">
        <v>1</v>
      </c>
      <c r="U1671">
        <v>10</v>
      </c>
    </row>
    <row r="1672" spans="1:21" x14ac:dyDescent="0.2">
      <c r="A1672" s="2" t="s">
        <v>50</v>
      </c>
      <c r="B1672" s="2" t="s">
        <v>2458</v>
      </c>
      <c r="C1672" s="2" t="s">
        <v>37</v>
      </c>
      <c r="D1672">
        <v>62365</v>
      </c>
      <c r="E1672">
        <v>62366</v>
      </c>
      <c r="F1672">
        <v>4</v>
      </c>
      <c r="G1672" s="2" t="s">
        <v>589</v>
      </c>
      <c r="H1672" s="2" t="s">
        <v>46</v>
      </c>
      <c r="I1672" s="2" t="s">
        <v>47</v>
      </c>
      <c r="J1672" s="2" t="s">
        <v>48</v>
      </c>
      <c r="K1672">
        <v>1</v>
      </c>
      <c r="L1672" s="2" t="s">
        <v>514</v>
      </c>
      <c r="M1672">
        <v>108</v>
      </c>
      <c r="N1672">
        <v>5200</v>
      </c>
      <c r="O1672">
        <v>561.6</v>
      </c>
      <c r="P1672">
        <v>866.67</v>
      </c>
      <c r="Q1672" s="2" t="s">
        <v>123</v>
      </c>
      <c r="R1672" s="2" t="s">
        <v>51</v>
      </c>
      <c r="T1672">
        <v>0</v>
      </c>
    </row>
    <row r="1673" spans="1:21" x14ac:dyDescent="0.2">
      <c r="A1673" s="2" t="s">
        <v>141</v>
      </c>
      <c r="B1673" s="2" t="s">
        <v>2459</v>
      </c>
      <c r="C1673" s="2" t="s">
        <v>37</v>
      </c>
      <c r="D1673">
        <v>62365</v>
      </c>
      <c r="E1673">
        <v>62366</v>
      </c>
      <c r="F1673">
        <v>1</v>
      </c>
      <c r="G1673" s="2" t="s">
        <v>589</v>
      </c>
      <c r="H1673" s="2" t="s">
        <v>2460</v>
      </c>
      <c r="I1673" s="2" t="s">
        <v>98</v>
      </c>
      <c r="J1673" s="2" t="s">
        <v>2461</v>
      </c>
      <c r="K1673">
        <v>1</v>
      </c>
      <c r="L1673" s="2" t="s">
        <v>292</v>
      </c>
      <c r="M1673">
        <v>154</v>
      </c>
      <c r="N1673">
        <v>10500</v>
      </c>
      <c r="O1673">
        <v>1260</v>
      </c>
      <c r="P1673">
        <v>1750</v>
      </c>
      <c r="Q1673" s="2" t="s">
        <v>89</v>
      </c>
      <c r="R1673" s="2" t="s">
        <v>124</v>
      </c>
      <c r="S1673">
        <v>1</v>
      </c>
      <c r="T1673">
        <v>2</v>
      </c>
      <c r="U1673">
        <v>14</v>
      </c>
    </row>
    <row r="1674" spans="1:21" x14ac:dyDescent="0.2">
      <c r="A1674" s="2" t="s">
        <v>217</v>
      </c>
      <c r="B1674" s="2" t="s">
        <v>2462</v>
      </c>
      <c r="C1674" s="2" t="s">
        <v>37</v>
      </c>
      <c r="D1674">
        <v>62519</v>
      </c>
      <c r="E1674">
        <v>62522</v>
      </c>
      <c r="F1674">
        <v>2</v>
      </c>
      <c r="G1674" s="2" t="s">
        <v>762</v>
      </c>
      <c r="H1674" s="2" t="s">
        <v>54</v>
      </c>
      <c r="I1674" s="2" t="s">
        <v>55</v>
      </c>
      <c r="J1674" s="2" t="s">
        <v>56</v>
      </c>
      <c r="K1674">
        <v>1</v>
      </c>
      <c r="L1674" s="2" t="s">
        <v>286</v>
      </c>
      <c r="N1674">
        <v>335</v>
      </c>
      <c r="O1674">
        <v>36.18</v>
      </c>
      <c r="P1674">
        <v>0</v>
      </c>
      <c r="R1674" s="2" t="s">
        <v>58</v>
      </c>
      <c r="T1674">
        <v>0</v>
      </c>
    </row>
    <row r="1675" spans="1:21" x14ac:dyDescent="0.2">
      <c r="A1675" s="2" t="s">
        <v>217</v>
      </c>
      <c r="B1675" s="2" t="s">
        <v>2463</v>
      </c>
      <c r="C1675" s="2" t="s">
        <v>37</v>
      </c>
      <c r="D1675">
        <v>62519</v>
      </c>
      <c r="E1675">
        <v>62522</v>
      </c>
      <c r="F1675">
        <v>4</v>
      </c>
      <c r="G1675" s="2" t="s">
        <v>762</v>
      </c>
      <c r="H1675" s="2" t="s">
        <v>46</v>
      </c>
      <c r="I1675" s="2" t="s">
        <v>72</v>
      </c>
      <c r="J1675" s="2" t="s">
        <v>110</v>
      </c>
      <c r="K1675">
        <v>1</v>
      </c>
      <c r="L1675" s="2" t="s">
        <v>380</v>
      </c>
      <c r="N1675">
        <v>184</v>
      </c>
      <c r="O1675">
        <v>19.87</v>
      </c>
      <c r="P1675">
        <v>0</v>
      </c>
      <c r="Q1675" s="2" t="s">
        <v>168</v>
      </c>
      <c r="R1675" s="2" t="s">
        <v>75</v>
      </c>
      <c r="T1675">
        <v>0</v>
      </c>
    </row>
    <row r="1676" spans="1:21" x14ac:dyDescent="0.2">
      <c r="A1676" s="2" t="s">
        <v>217</v>
      </c>
      <c r="B1676" s="2" t="s">
        <v>2464</v>
      </c>
      <c r="C1676" s="2" t="s">
        <v>37</v>
      </c>
      <c r="D1676">
        <v>62519</v>
      </c>
      <c r="E1676">
        <v>62522</v>
      </c>
      <c r="F1676">
        <v>2</v>
      </c>
      <c r="G1676" s="2" t="s">
        <v>762</v>
      </c>
      <c r="H1676" s="2" t="s">
        <v>54</v>
      </c>
      <c r="I1676" s="2" t="s">
        <v>55</v>
      </c>
      <c r="J1676" s="2" t="s">
        <v>56</v>
      </c>
      <c r="K1676">
        <v>1</v>
      </c>
      <c r="L1676" s="2" t="s">
        <v>286</v>
      </c>
      <c r="N1676">
        <v>654.70000000000005</v>
      </c>
      <c r="O1676">
        <v>70.709999999999994</v>
      </c>
      <c r="P1676">
        <v>0</v>
      </c>
      <c r="R1676" s="2" t="s">
        <v>58</v>
      </c>
      <c r="T1676">
        <v>0</v>
      </c>
    </row>
    <row r="1677" spans="1:21" x14ac:dyDescent="0.2">
      <c r="A1677" s="2" t="s">
        <v>102</v>
      </c>
      <c r="B1677" s="2" t="s">
        <v>2465</v>
      </c>
      <c r="C1677" s="2" t="s">
        <v>37</v>
      </c>
      <c r="D1677">
        <v>62519</v>
      </c>
      <c r="E1677">
        <v>62522</v>
      </c>
      <c r="F1677">
        <v>2</v>
      </c>
      <c r="G1677" s="2" t="s">
        <v>762</v>
      </c>
      <c r="H1677" s="2" t="s">
        <v>54</v>
      </c>
      <c r="I1677" s="2" t="s">
        <v>55</v>
      </c>
      <c r="J1677" s="2" t="s">
        <v>56</v>
      </c>
      <c r="K1677">
        <v>1</v>
      </c>
      <c r="L1677" s="2" t="s">
        <v>803</v>
      </c>
      <c r="N1677">
        <v>193</v>
      </c>
      <c r="O1677">
        <v>20.84</v>
      </c>
      <c r="P1677">
        <v>0</v>
      </c>
      <c r="R1677" s="2" t="s">
        <v>58</v>
      </c>
      <c r="T1677">
        <v>0</v>
      </c>
    </row>
    <row r="1678" spans="1:21" x14ac:dyDescent="0.2">
      <c r="A1678" s="2" t="s">
        <v>141</v>
      </c>
      <c r="B1678" s="2" t="s">
        <v>2466</v>
      </c>
      <c r="C1678" s="2" t="s">
        <v>37</v>
      </c>
      <c r="D1678">
        <v>62753</v>
      </c>
      <c r="E1678">
        <v>49769</v>
      </c>
      <c r="F1678">
        <v>4</v>
      </c>
      <c r="G1678" s="2" t="s">
        <v>2467</v>
      </c>
      <c r="H1678" s="2" t="s">
        <v>54</v>
      </c>
      <c r="I1678" s="2" t="s">
        <v>55</v>
      </c>
      <c r="J1678" s="2" t="s">
        <v>56</v>
      </c>
      <c r="K1678">
        <v>1</v>
      </c>
      <c r="L1678" s="2" t="s">
        <v>380</v>
      </c>
      <c r="M1678">
        <v>13</v>
      </c>
      <c r="N1678">
        <v>3320</v>
      </c>
      <c r="O1678">
        <v>398.4</v>
      </c>
      <c r="P1678">
        <v>553.35</v>
      </c>
      <c r="R1678" s="2" t="s">
        <v>58</v>
      </c>
      <c r="T1678">
        <v>0</v>
      </c>
    </row>
    <row r="1679" spans="1:21" x14ac:dyDescent="0.2">
      <c r="A1679" s="2" t="s">
        <v>64</v>
      </c>
      <c r="B1679" s="2" t="s">
        <v>2468</v>
      </c>
      <c r="C1679" s="2" t="s">
        <v>37</v>
      </c>
      <c r="D1679">
        <v>62807</v>
      </c>
      <c r="E1679">
        <v>63070</v>
      </c>
      <c r="F1679">
        <v>4</v>
      </c>
      <c r="G1679" s="2" t="s">
        <v>2469</v>
      </c>
      <c r="H1679" s="2" t="s">
        <v>54</v>
      </c>
      <c r="I1679" s="2" t="s">
        <v>55</v>
      </c>
      <c r="J1679" s="2" t="s">
        <v>56</v>
      </c>
      <c r="K1679">
        <v>1</v>
      </c>
      <c r="L1679" s="2" t="s">
        <v>102</v>
      </c>
      <c r="M1679">
        <v>13</v>
      </c>
      <c r="N1679">
        <v>277.94</v>
      </c>
      <c r="O1679">
        <v>33.35</v>
      </c>
      <c r="P1679">
        <v>46.32</v>
      </c>
      <c r="R1679" s="2" t="s">
        <v>58</v>
      </c>
      <c r="T1679">
        <v>0</v>
      </c>
    </row>
    <row r="1680" spans="1:21" x14ac:dyDescent="0.2">
      <c r="A1680" s="2" t="s">
        <v>497</v>
      </c>
      <c r="B1680" s="2" t="s">
        <v>2470</v>
      </c>
      <c r="C1680" s="2" t="s">
        <v>37</v>
      </c>
      <c r="D1680">
        <v>62807</v>
      </c>
      <c r="E1680">
        <v>65669</v>
      </c>
      <c r="F1680">
        <v>4</v>
      </c>
      <c r="G1680" s="2" t="s">
        <v>2471</v>
      </c>
      <c r="H1680" s="2" t="s">
        <v>54</v>
      </c>
      <c r="I1680" s="2" t="s">
        <v>55</v>
      </c>
      <c r="J1680" s="2" t="s">
        <v>56</v>
      </c>
      <c r="K1680">
        <v>1</v>
      </c>
      <c r="L1680" s="2" t="s">
        <v>208</v>
      </c>
      <c r="M1680">
        <v>13</v>
      </c>
      <c r="N1680">
        <v>383.37</v>
      </c>
      <c r="O1680">
        <v>46</v>
      </c>
      <c r="P1680">
        <v>63.89</v>
      </c>
      <c r="R1680" s="2" t="s">
        <v>58</v>
      </c>
      <c r="T1680">
        <v>0</v>
      </c>
    </row>
    <row r="1681" spans="1:21" x14ac:dyDescent="0.2">
      <c r="A1681" s="2" t="s">
        <v>92</v>
      </c>
      <c r="B1681" s="2" t="s">
        <v>2472</v>
      </c>
      <c r="C1681" s="2" t="s">
        <v>37</v>
      </c>
      <c r="D1681">
        <v>62807</v>
      </c>
      <c r="E1681">
        <v>65669</v>
      </c>
      <c r="F1681">
        <v>4</v>
      </c>
      <c r="G1681" s="2" t="s">
        <v>2471</v>
      </c>
      <c r="H1681" s="2" t="s">
        <v>54</v>
      </c>
      <c r="I1681" s="2" t="s">
        <v>55</v>
      </c>
      <c r="J1681" s="2" t="s">
        <v>56</v>
      </c>
      <c r="K1681">
        <v>1</v>
      </c>
      <c r="L1681" s="2" t="s">
        <v>208</v>
      </c>
      <c r="M1681">
        <v>13</v>
      </c>
      <c r="N1681">
        <v>254.2</v>
      </c>
      <c r="O1681">
        <v>30.5</v>
      </c>
      <c r="P1681">
        <v>42.37</v>
      </c>
      <c r="R1681" s="2" t="s">
        <v>58</v>
      </c>
      <c r="T1681">
        <v>0</v>
      </c>
    </row>
    <row r="1682" spans="1:21" x14ac:dyDescent="0.2">
      <c r="A1682" s="2" t="s">
        <v>421</v>
      </c>
      <c r="B1682" s="2" t="s">
        <v>2473</v>
      </c>
      <c r="C1682" s="2" t="s">
        <v>37</v>
      </c>
      <c r="D1682">
        <v>62854</v>
      </c>
      <c r="E1682">
        <v>62854</v>
      </c>
      <c r="F1682">
        <v>4</v>
      </c>
      <c r="G1682" s="2" t="s">
        <v>316</v>
      </c>
      <c r="H1682" s="2" t="s">
        <v>54</v>
      </c>
      <c r="I1682" s="2" t="s">
        <v>55</v>
      </c>
      <c r="J1682" s="2" t="s">
        <v>56</v>
      </c>
      <c r="K1682">
        <v>1</v>
      </c>
      <c r="L1682" s="2" t="s">
        <v>1899</v>
      </c>
      <c r="M1682">
        <v>13</v>
      </c>
      <c r="N1682">
        <v>430</v>
      </c>
      <c r="O1682">
        <v>51.6</v>
      </c>
      <c r="P1682">
        <v>71.67</v>
      </c>
      <c r="R1682" s="2" t="s">
        <v>58</v>
      </c>
      <c r="T1682">
        <v>0</v>
      </c>
    </row>
    <row r="1683" spans="1:21" x14ac:dyDescent="0.2">
      <c r="A1683" s="2" t="s">
        <v>67</v>
      </c>
      <c r="B1683" s="2" t="s">
        <v>2474</v>
      </c>
      <c r="C1683" s="2" t="s">
        <v>37</v>
      </c>
      <c r="D1683">
        <v>62854</v>
      </c>
      <c r="E1683">
        <v>62854</v>
      </c>
      <c r="F1683">
        <v>1</v>
      </c>
      <c r="G1683" s="2" t="s">
        <v>316</v>
      </c>
      <c r="H1683" s="2" t="s">
        <v>54</v>
      </c>
      <c r="I1683" s="2" t="s">
        <v>55</v>
      </c>
      <c r="J1683" s="2" t="s">
        <v>56</v>
      </c>
      <c r="K1683">
        <v>1</v>
      </c>
      <c r="L1683" s="2" t="s">
        <v>141</v>
      </c>
      <c r="M1683">
        <v>13</v>
      </c>
      <c r="N1683">
        <v>980</v>
      </c>
      <c r="O1683">
        <v>117.6</v>
      </c>
      <c r="P1683">
        <v>163.34</v>
      </c>
      <c r="R1683" s="2" t="s">
        <v>58</v>
      </c>
      <c r="T1683">
        <v>0</v>
      </c>
    </row>
    <row r="1684" spans="1:21" x14ac:dyDescent="0.2">
      <c r="A1684" s="2" t="s">
        <v>421</v>
      </c>
      <c r="B1684" s="2" t="s">
        <v>2475</v>
      </c>
      <c r="C1684" s="2" t="s">
        <v>37</v>
      </c>
      <c r="D1684">
        <v>63165</v>
      </c>
      <c r="E1684">
        <v>63165</v>
      </c>
      <c r="F1684">
        <v>1</v>
      </c>
      <c r="G1684" s="2" t="s">
        <v>2476</v>
      </c>
      <c r="H1684" s="2" t="s">
        <v>54</v>
      </c>
      <c r="I1684" s="2" t="s">
        <v>55</v>
      </c>
      <c r="J1684" s="2" t="s">
        <v>56</v>
      </c>
      <c r="K1684">
        <v>1</v>
      </c>
      <c r="L1684" s="2" t="s">
        <v>438</v>
      </c>
      <c r="M1684">
        <v>45</v>
      </c>
      <c r="N1684">
        <v>1499</v>
      </c>
      <c r="O1684">
        <v>224.85</v>
      </c>
      <c r="P1684">
        <v>249.83</v>
      </c>
      <c r="R1684" s="2" t="s">
        <v>58</v>
      </c>
      <c r="T1684">
        <v>0</v>
      </c>
    </row>
    <row r="1685" spans="1:21" x14ac:dyDescent="0.2">
      <c r="A1685" s="2" t="s">
        <v>380</v>
      </c>
      <c r="B1685" s="2" t="s">
        <v>2477</v>
      </c>
      <c r="C1685" s="2" t="s">
        <v>37</v>
      </c>
      <c r="D1685">
        <v>63448</v>
      </c>
      <c r="E1685">
        <v>63448</v>
      </c>
      <c r="F1685">
        <v>1</v>
      </c>
      <c r="G1685" s="2" t="s">
        <v>391</v>
      </c>
      <c r="H1685" s="2" t="s">
        <v>54</v>
      </c>
      <c r="I1685" s="2" t="s">
        <v>55</v>
      </c>
      <c r="J1685" s="2" t="s">
        <v>56</v>
      </c>
      <c r="K1685">
        <v>1</v>
      </c>
      <c r="L1685" s="2" t="s">
        <v>1616</v>
      </c>
      <c r="M1685">
        <v>140</v>
      </c>
      <c r="N1685">
        <v>270</v>
      </c>
      <c r="O1685">
        <v>32.4</v>
      </c>
      <c r="P1685">
        <v>45</v>
      </c>
      <c r="R1685" s="2" t="s">
        <v>58</v>
      </c>
      <c r="T1685">
        <v>0</v>
      </c>
    </row>
    <row r="1686" spans="1:21" x14ac:dyDescent="0.2">
      <c r="A1686" s="2" t="s">
        <v>57</v>
      </c>
      <c r="B1686" s="2" t="s">
        <v>2478</v>
      </c>
      <c r="C1686" s="2" t="s">
        <v>37</v>
      </c>
      <c r="D1686">
        <v>63448</v>
      </c>
      <c r="E1686">
        <v>63448</v>
      </c>
      <c r="F1686">
        <v>1</v>
      </c>
      <c r="G1686" s="2" t="s">
        <v>391</v>
      </c>
      <c r="H1686" s="2" t="s">
        <v>54</v>
      </c>
      <c r="I1686" s="2" t="s">
        <v>55</v>
      </c>
      <c r="J1686" s="2" t="s">
        <v>56</v>
      </c>
      <c r="K1686">
        <v>1</v>
      </c>
      <c r="L1686" s="2" t="s">
        <v>497</v>
      </c>
      <c r="M1686">
        <v>140</v>
      </c>
      <c r="N1686">
        <v>7050</v>
      </c>
      <c r="O1686">
        <v>846</v>
      </c>
      <c r="P1686">
        <v>1175</v>
      </c>
      <c r="R1686" s="2" t="s">
        <v>58</v>
      </c>
      <c r="T1686">
        <v>0</v>
      </c>
    </row>
    <row r="1687" spans="1:21" x14ac:dyDescent="0.2">
      <c r="A1687" s="2" t="s">
        <v>57</v>
      </c>
      <c r="B1687" s="2" t="s">
        <v>2479</v>
      </c>
      <c r="C1687" s="2" t="s">
        <v>37</v>
      </c>
      <c r="D1687">
        <v>63451</v>
      </c>
      <c r="E1687">
        <v>63451</v>
      </c>
      <c r="F1687">
        <v>1</v>
      </c>
      <c r="G1687" s="2" t="s">
        <v>2480</v>
      </c>
      <c r="H1687" s="2" t="s">
        <v>84</v>
      </c>
      <c r="I1687" s="2" t="s">
        <v>79</v>
      </c>
      <c r="J1687" s="2" t="s">
        <v>126</v>
      </c>
      <c r="K1687">
        <v>1</v>
      </c>
      <c r="L1687" s="2" t="s">
        <v>398</v>
      </c>
      <c r="M1687">
        <v>140</v>
      </c>
      <c r="N1687">
        <v>5440</v>
      </c>
      <c r="O1687">
        <v>652.79999999999995</v>
      </c>
      <c r="P1687">
        <v>906.67</v>
      </c>
      <c r="Q1687" s="2" t="s">
        <v>123</v>
      </c>
      <c r="R1687" s="2" t="s">
        <v>51</v>
      </c>
      <c r="S1687">
        <v>1</v>
      </c>
      <c r="T1687">
        <v>1</v>
      </c>
      <c r="U1687">
        <v>10</v>
      </c>
    </row>
    <row r="1688" spans="1:21" x14ac:dyDescent="0.2">
      <c r="A1688" s="2" t="s">
        <v>380</v>
      </c>
      <c r="B1688" s="2" t="s">
        <v>2481</v>
      </c>
      <c r="C1688" s="2" t="s">
        <v>37</v>
      </c>
      <c r="D1688">
        <v>63451</v>
      </c>
      <c r="E1688">
        <v>63451</v>
      </c>
      <c r="F1688">
        <v>1</v>
      </c>
      <c r="G1688" s="2" t="s">
        <v>2480</v>
      </c>
      <c r="H1688" s="2" t="s">
        <v>84</v>
      </c>
      <c r="I1688" s="2" t="s">
        <v>79</v>
      </c>
      <c r="J1688" s="2" t="s">
        <v>126</v>
      </c>
      <c r="K1688">
        <v>1</v>
      </c>
      <c r="L1688" s="2" t="s">
        <v>575</v>
      </c>
      <c r="M1688">
        <v>140</v>
      </c>
      <c r="N1688">
        <v>3045</v>
      </c>
      <c r="O1688">
        <v>365.4</v>
      </c>
      <c r="P1688">
        <v>507.5</v>
      </c>
      <c r="Q1688" s="2" t="s">
        <v>89</v>
      </c>
      <c r="R1688" s="2" t="s">
        <v>75</v>
      </c>
      <c r="S1688">
        <v>1</v>
      </c>
      <c r="T1688">
        <v>1</v>
      </c>
      <c r="U1688">
        <v>10</v>
      </c>
    </row>
    <row r="1689" spans="1:21" x14ac:dyDescent="0.2">
      <c r="A1689" s="2" t="s">
        <v>217</v>
      </c>
      <c r="B1689" s="2" t="s">
        <v>2482</v>
      </c>
      <c r="C1689" s="2" t="s">
        <v>37</v>
      </c>
      <c r="D1689">
        <v>63451</v>
      </c>
      <c r="E1689">
        <v>63451</v>
      </c>
      <c r="F1689">
        <v>1</v>
      </c>
      <c r="G1689" s="2" t="s">
        <v>2480</v>
      </c>
      <c r="H1689" s="2" t="s">
        <v>54</v>
      </c>
      <c r="I1689" s="2" t="s">
        <v>55</v>
      </c>
      <c r="J1689" s="2" t="s">
        <v>56</v>
      </c>
      <c r="K1689">
        <v>1</v>
      </c>
      <c r="L1689" s="2" t="s">
        <v>575</v>
      </c>
      <c r="M1689">
        <v>140</v>
      </c>
      <c r="N1689">
        <v>5275</v>
      </c>
      <c r="O1689">
        <v>633</v>
      </c>
      <c r="P1689">
        <v>879.17</v>
      </c>
      <c r="R1689" s="2" t="s">
        <v>58</v>
      </c>
      <c r="T1689">
        <v>0</v>
      </c>
    </row>
    <row r="1690" spans="1:21" x14ac:dyDescent="0.2">
      <c r="A1690" s="2" t="s">
        <v>67</v>
      </c>
      <c r="B1690" s="2" t="s">
        <v>2483</v>
      </c>
      <c r="C1690" s="2" t="s">
        <v>37</v>
      </c>
      <c r="D1690">
        <v>63451</v>
      </c>
      <c r="E1690">
        <v>63451</v>
      </c>
      <c r="F1690">
        <v>1</v>
      </c>
      <c r="G1690" s="2" t="s">
        <v>2480</v>
      </c>
      <c r="H1690" s="2" t="s">
        <v>54</v>
      </c>
      <c r="I1690" s="2" t="s">
        <v>55</v>
      </c>
      <c r="J1690" s="2" t="s">
        <v>56</v>
      </c>
      <c r="K1690">
        <v>1</v>
      </c>
      <c r="L1690" s="2" t="s">
        <v>575</v>
      </c>
      <c r="M1690">
        <v>140</v>
      </c>
      <c r="N1690">
        <v>4675</v>
      </c>
      <c r="O1690">
        <v>561</v>
      </c>
      <c r="P1690">
        <v>779.17</v>
      </c>
      <c r="R1690" s="2" t="s">
        <v>58</v>
      </c>
      <c r="T1690">
        <v>0</v>
      </c>
    </row>
    <row r="1691" spans="1:21" x14ac:dyDescent="0.2">
      <c r="A1691" s="2" t="s">
        <v>380</v>
      </c>
      <c r="B1691" s="2" t="s">
        <v>2484</v>
      </c>
      <c r="C1691" s="2" t="s">
        <v>37</v>
      </c>
      <c r="D1691">
        <v>63451</v>
      </c>
      <c r="E1691">
        <v>63451</v>
      </c>
      <c r="F1691">
        <v>1</v>
      </c>
      <c r="G1691" s="2" t="s">
        <v>2480</v>
      </c>
      <c r="H1691" s="2" t="s">
        <v>84</v>
      </c>
      <c r="I1691" s="2" t="s">
        <v>79</v>
      </c>
      <c r="J1691" s="2" t="s">
        <v>126</v>
      </c>
      <c r="K1691">
        <v>1</v>
      </c>
      <c r="L1691" s="2" t="s">
        <v>465</v>
      </c>
      <c r="M1691">
        <v>140</v>
      </c>
      <c r="N1691">
        <v>7415</v>
      </c>
      <c r="O1691">
        <v>889.8</v>
      </c>
      <c r="P1691">
        <v>1235.83</v>
      </c>
      <c r="Q1691" s="2" t="s">
        <v>89</v>
      </c>
      <c r="R1691" s="2" t="s">
        <v>51</v>
      </c>
      <c r="S1691">
        <v>1</v>
      </c>
      <c r="T1691">
        <v>1</v>
      </c>
      <c r="U1691">
        <v>10</v>
      </c>
    </row>
    <row r="1692" spans="1:21" x14ac:dyDescent="0.2">
      <c r="A1692" s="2" t="s">
        <v>64</v>
      </c>
      <c r="B1692" s="2" t="s">
        <v>2485</v>
      </c>
      <c r="C1692" s="2" t="s">
        <v>37</v>
      </c>
      <c r="D1692">
        <v>63668</v>
      </c>
      <c r="E1692">
        <v>52390</v>
      </c>
      <c r="F1692">
        <v>4</v>
      </c>
      <c r="G1692" s="2" t="s">
        <v>2486</v>
      </c>
      <c r="H1692" s="2" t="s">
        <v>84</v>
      </c>
      <c r="I1692" s="2" t="s">
        <v>79</v>
      </c>
      <c r="J1692" s="2" t="s">
        <v>126</v>
      </c>
      <c r="K1692">
        <v>1</v>
      </c>
      <c r="L1692" s="2" t="s">
        <v>57</v>
      </c>
      <c r="M1692">
        <v>13</v>
      </c>
      <c r="N1692">
        <v>295</v>
      </c>
      <c r="O1692">
        <v>35.4</v>
      </c>
      <c r="P1692">
        <v>49.17</v>
      </c>
      <c r="Q1692" s="2" t="s">
        <v>89</v>
      </c>
      <c r="R1692" s="2" t="s">
        <v>75</v>
      </c>
      <c r="S1692">
        <v>1</v>
      </c>
      <c r="T1692">
        <v>1</v>
      </c>
      <c r="U1692">
        <v>10</v>
      </c>
    </row>
    <row r="1693" spans="1:21" x14ac:dyDescent="0.2">
      <c r="A1693" s="2" t="s">
        <v>67</v>
      </c>
      <c r="B1693" s="2" t="s">
        <v>2487</v>
      </c>
      <c r="C1693" s="2" t="s">
        <v>37</v>
      </c>
      <c r="D1693">
        <v>63930</v>
      </c>
      <c r="E1693">
        <v>63930</v>
      </c>
      <c r="F1693">
        <v>4</v>
      </c>
      <c r="G1693" s="2" t="s">
        <v>842</v>
      </c>
      <c r="H1693" s="2" t="s">
        <v>54</v>
      </c>
      <c r="I1693" s="2" t="s">
        <v>55</v>
      </c>
      <c r="J1693" s="2" t="s">
        <v>56</v>
      </c>
      <c r="K1693">
        <v>1</v>
      </c>
      <c r="L1693" s="2" t="s">
        <v>500</v>
      </c>
      <c r="M1693">
        <v>108</v>
      </c>
      <c r="N1693">
        <v>661.65</v>
      </c>
      <c r="O1693">
        <v>63.51</v>
      </c>
      <c r="P1693">
        <v>98.6</v>
      </c>
      <c r="R1693" s="2" t="s">
        <v>58</v>
      </c>
      <c r="T1693">
        <v>0</v>
      </c>
    </row>
    <row r="1694" spans="1:21" x14ac:dyDescent="0.2">
      <c r="A1694" s="2" t="s">
        <v>50</v>
      </c>
      <c r="B1694" s="2" t="s">
        <v>2488</v>
      </c>
      <c r="C1694" s="2" t="s">
        <v>37</v>
      </c>
      <c r="D1694">
        <v>63930</v>
      </c>
      <c r="E1694">
        <v>63930</v>
      </c>
      <c r="F1694">
        <v>4</v>
      </c>
      <c r="G1694" s="2" t="s">
        <v>842</v>
      </c>
      <c r="H1694" s="2" t="s">
        <v>54</v>
      </c>
      <c r="I1694" s="2" t="s">
        <v>55</v>
      </c>
      <c r="J1694" s="2" t="s">
        <v>56</v>
      </c>
      <c r="K1694">
        <v>1</v>
      </c>
      <c r="L1694" s="2" t="s">
        <v>500</v>
      </c>
      <c r="M1694">
        <v>108</v>
      </c>
      <c r="N1694">
        <v>534.5</v>
      </c>
      <c r="O1694">
        <v>53.67</v>
      </c>
      <c r="P1694">
        <v>83.13</v>
      </c>
      <c r="R1694" s="2" t="s">
        <v>58</v>
      </c>
      <c r="T1694">
        <v>0</v>
      </c>
    </row>
    <row r="1695" spans="1:21" x14ac:dyDescent="0.2">
      <c r="A1695" s="2" t="s">
        <v>57</v>
      </c>
      <c r="B1695" s="2" t="s">
        <v>2489</v>
      </c>
      <c r="C1695" s="2" t="s">
        <v>37</v>
      </c>
      <c r="D1695">
        <v>63930</v>
      </c>
      <c r="E1695">
        <v>63930</v>
      </c>
      <c r="F1695">
        <v>4</v>
      </c>
      <c r="G1695" s="2" t="s">
        <v>842</v>
      </c>
      <c r="H1695" s="2" t="s">
        <v>54</v>
      </c>
      <c r="I1695" s="2" t="s">
        <v>55</v>
      </c>
      <c r="J1695" s="2" t="s">
        <v>56</v>
      </c>
      <c r="K1695">
        <v>1</v>
      </c>
      <c r="L1695" s="2" t="s">
        <v>500</v>
      </c>
      <c r="M1695">
        <v>108</v>
      </c>
      <c r="N1695">
        <v>380.5</v>
      </c>
      <c r="O1695">
        <v>33.049999999999997</v>
      </c>
      <c r="P1695">
        <v>51.6</v>
      </c>
      <c r="R1695" s="2" t="s">
        <v>58</v>
      </c>
      <c r="T1695">
        <v>0</v>
      </c>
    </row>
    <row r="1696" spans="1:21" x14ac:dyDescent="0.2">
      <c r="A1696" s="2" t="s">
        <v>236</v>
      </c>
      <c r="B1696" s="2" t="s">
        <v>2490</v>
      </c>
      <c r="C1696" s="2" t="s">
        <v>37</v>
      </c>
      <c r="D1696">
        <v>63930</v>
      </c>
      <c r="E1696">
        <v>63930</v>
      </c>
      <c r="F1696">
        <v>4</v>
      </c>
      <c r="G1696" s="2" t="s">
        <v>842</v>
      </c>
      <c r="H1696" s="2" t="s">
        <v>54</v>
      </c>
      <c r="I1696" s="2" t="s">
        <v>55</v>
      </c>
      <c r="J1696" s="2" t="s">
        <v>56</v>
      </c>
      <c r="K1696">
        <v>1</v>
      </c>
      <c r="L1696" s="2" t="s">
        <v>500</v>
      </c>
      <c r="M1696">
        <v>108</v>
      </c>
      <c r="N1696">
        <v>501.11</v>
      </c>
      <c r="O1696">
        <v>41.67</v>
      </c>
      <c r="P1696">
        <v>65.23</v>
      </c>
      <c r="R1696" s="2" t="s">
        <v>58</v>
      </c>
      <c r="T1696">
        <v>0</v>
      </c>
    </row>
    <row r="1697" spans="1:21" x14ac:dyDescent="0.2">
      <c r="A1697" s="2" t="s">
        <v>208</v>
      </c>
      <c r="B1697" s="2" t="s">
        <v>2491</v>
      </c>
      <c r="C1697" s="2" t="s">
        <v>37</v>
      </c>
      <c r="D1697">
        <v>64258</v>
      </c>
      <c r="E1697">
        <v>68647</v>
      </c>
      <c r="F1697">
        <v>4</v>
      </c>
      <c r="G1697" s="2" t="s">
        <v>136</v>
      </c>
      <c r="H1697" s="2" t="s">
        <v>54</v>
      </c>
      <c r="I1697" s="2" t="s">
        <v>55</v>
      </c>
      <c r="J1697" s="2" t="s">
        <v>56</v>
      </c>
      <c r="K1697">
        <v>1</v>
      </c>
      <c r="L1697" s="2" t="s">
        <v>438</v>
      </c>
      <c r="M1697">
        <v>13</v>
      </c>
      <c r="N1697">
        <v>269.10000000000002</v>
      </c>
      <c r="O1697">
        <v>32.29</v>
      </c>
      <c r="P1697">
        <v>44.85</v>
      </c>
      <c r="R1697" s="2" t="s">
        <v>58</v>
      </c>
      <c r="T1697">
        <v>0</v>
      </c>
    </row>
    <row r="1698" spans="1:21" x14ac:dyDescent="0.2">
      <c r="A1698" s="2" t="s">
        <v>67</v>
      </c>
      <c r="B1698" s="2" t="s">
        <v>2492</v>
      </c>
      <c r="C1698" s="2" t="s">
        <v>37</v>
      </c>
      <c r="D1698">
        <v>64258</v>
      </c>
      <c r="E1698">
        <v>68647</v>
      </c>
      <c r="F1698">
        <v>1</v>
      </c>
      <c r="G1698" s="2" t="s">
        <v>136</v>
      </c>
      <c r="H1698" s="2" t="s">
        <v>84</v>
      </c>
      <c r="I1698" s="2" t="s">
        <v>79</v>
      </c>
      <c r="J1698" s="2" t="s">
        <v>126</v>
      </c>
      <c r="K1698">
        <v>1</v>
      </c>
      <c r="L1698" s="2" t="s">
        <v>514</v>
      </c>
      <c r="M1698">
        <v>13</v>
      </c>
      <c r="N1698">
        <v>352.5</v>
      </c>
      <c r="O1698">
        <v>42.3</v>
      </c>
      <c r="P1698">
        <v>58.75</v>
      </c>
      <c r="Q1698" s="2" t="s">
        <v>89</v>
      </c>
      <c r="R1698" s="2" t="s">
        <v>75</v>
      </c>
      <c r="S1698">
        <v>1</v>
      </c>
      <c r="T1698">
        <v>1</v>
      </c>
      <c r="U1698">
        <v>10</v>
      </c>
    </row>
    <row r="1699" spans="1:21" x14ac:dyDescent="0.2">
      <c r="A1699" s="2" t="s">
        <v>421</v>
      </c>
      <c r="B1699" s="2" t="s">
        <v>2493</v>
      </c>
      <c r="C1699" s="2" t="s">
        <v>37</v>
      </c>
      <c r="D1699">
        <v>64258</v>
      </c>
      <c r="E1699">
        <v>68647</v>
      </c>
      <c r="F1699">
        <v>1</v>
      </c>
      <c r="G1699" s="2" t="s">
        <v>136</v>
      </c>
      <c r="H1699" s="2" t="s">
        <v>54</v>
      </c>
      <c r="I1699" s="2" t="s">
        <v>55</v>
      </c>
      <c r="J1699" s="2" t="s">
        <v>56</v>
      </c>
      <c r="K1699">
        <v>1</v>
      </c>
      <c r="L1699" s="2" t="s">
        <v>497</v>
      </c>
      <c r="M1699">
        <v>13</v>
      </c>
      <c r="N1699">
        <v>755</v>
      </c>
      <c r="O1699">
        <v>90.6</v>
      </c>
      <c r="P1699">
        <v>125.83</v>
      </c>
      <c r="R1699" s="2" t="s">
        <v>58</v>
      </c>
      <c r="T1699">
        <v>0</v>
      </c>
    </row>
    <row r="1700" spans="1:21" x14ac:dyDescent="0.2">
      <c r="A1700" s="2" t="s">
        <v>64</v>
      </c>
      <c r="B1700" s="2" t="s">
        <v>2494</v>
      </c>
      <c r="C1700" s="2" t="s">
        <v>37</v>
      </c>
      <c r="D1700">
        <v>64258</v>
      </c>
      <c r="E1700">
        <v>68647</v>
      </c>
      <c r="F1700">
        <v>1</v>
      </c>
      <c r="G1700" s="2" t="s">
        <v>136</v>
      </c>
      <c r="H1700" s="2" t="s">
        <v>54</v>
      </c>
      <c r="I1700" s="2" t="s">
        <v>55</v>
      </c>
      <c r="J1700" s="2" t="s">
        <v>56</v>
      </c>
      <c r="K1700">
        <v>1</v>
      </c>
      <c r="L1700" s="2" t="s">
        <v>304</v>
      </c>
      <c r="M1700">
        <v>13</v>
      </c>
      <c r="N1700">
        <v>521.5</v>
      </c>
      <c r="O1700">
        <v>62.58</v>
      </c>
      <c r="P1700">
        <v>86.92</v>
      </c>
      <c r="R1700" s="2" t="s">
        <v>58</v>
      </c>
      <c r="T1700">
        <v>0</v>
      </c>
    </row>
    <row r="1701" spans="1:21" x14ac:dyDescent="0.2">
      <c r="A1701" s="2" t="s">
        <v>208</v>
      </c>
      <c r="B1701" s="2" t="s">
        <v>2495</v>
      </c>
      <c r="C1701" s="2" t="s">
        <v>37</v>
      </c>
      <c r="D1701">
        <v>64258</v>
      </c>
      <c r="E1701">
        <v>68647</v>
      </c>
      <c r="F1701">
        <v>4</v>
      </c>
      <c r="G1701" s="2" t="s">
        <v>136</v>
      </c>
      <c r="H1701" s="2" t="s">
        <v>54</v>
      </c>
      <c r="I1701" s="2" t="s">
        <v>55</v>
      </c>
      <c r="J1701" s="2" t="s">
        <v>56</v>
      </c>
      <c r="K1701">
        <v>1</v>
      </c>
      <c r="L1701" s="2" t="s">
        <v>438</v>
      </c>
      <c r="M1701">
        <v>13</v>
      </c>
      <c r="N1701">
        <v>215.1</v>
      </c>
      <c r="O1701">
        <v>25.81</v>
      </c>
      <c r="P1701">
        <v>35.85</v>
      </c>
      <c r="R1701" s="2" t="s">
        <v>58</v>
      </c>
      <c r="T1701">
        <v>0</v>
      </c>
    </row>
    <row r="1702" spans="1:21" x14ac:dyDescent="0.2">
      <c r="A1702" s="2" t="s">
        <v>141</v>
      </c>
      <c r="B1702" s="2" t="s">
        <v>2496</v>
      </c>
      <c r="C1702" s="2" t="s">
        <v>37</v>
      </c>
      <c r="D1702">
        <v>64390</v>
      </c>
      <c r="E1702">
        <v>64391</v>
      </c>
      <c r="F1702">
        <v>4</v>
      </c>
      <c r="G1702" s="2" t="s">
        <v>2497</v>
      </c>
      <c r="H1702" s="2" t="s">
        <v>54</v>
      </c>
      <c r="I1702" s="2" t="s">
        <v>55</v>
      </c>
      <c r="J1702" s="2" t="s">
        <v>56</v>
      </c>
      <c r="K1702">
        <v>1</v>
      </c>
      <c r="L1702" s="2" t="s">
        <v>50</v>
      </c>
      <c r="M1702">
        <v>18</v>
      </c>
      <c r="N1702">
        <v>2684.99</v>
      </c>
      <c r="O1702">
        <v>349.05</v>
      </c>
      <c r="P1702">
        <v>447.5</v>
      </c>
      <c r="R1702" s="2" t="s">
        <v>58</v>
      </c>
      <c r="T1702">
        <v>0</v>
      </c>
    </row>
    <row r="1703" spans="1:21" x14ac:dyDescent="0.2">
      <c r="A1703" s="2" t="s">
        <v>64</v>
      </c>
      <c r="B1703" s="2" t="s">
        <v>2498</v>
      </c>
      <c r="C1703" s="2" t="s">
        <v>37</v>
      </c>
      <c r="D1703">
        <v>64876</v>
      </c>
      <c r="E1703">
        <v>64877</v>
      </c>
      <c r="F1703">
        <v>4</v>
      </c>
      <c r="G1703" s="2" t="s">
        <v>2499</v>
      </c>
      <c r="H1703" s="2" t="s">
        <v>84</v>
      </c>
      <c r="I1703" s="2" t="s">
        <v>85</v>
      </c>
      <c r="J1703" s="2" t="s">
        <v>86</v>
      </c>
      <c r="K1703">
        <v>1</v>
      </c>
      <c r="L1703" s="2" t="s">
        <v>514</v>
      </c>
      <c r="M1703">
        <v>140</v>
      </c>
      <c r="N1703">
        <v>3079</v>
      </c>
      <c r="O1703">
        <v>369.48</v>
      </c>
      <c r="P1703">
        <v>513.16999999999996</v>
      </c>
      <c r="R1703" s="2" t="s">
        <v>75</v>
      </c>
      <c r="T1703">
        <v>0</v>
      </c>
    </row>
    <row r="1704" spans="1:21" x14ac:dyDescent="0.2">
      <c r="A1704" s="2" t="s">
        <v>252</v>
      </c>
      <c r="B1704" s="2" t="s">
        <v>2500</v>
      </c>
      <c r="C1704" s="2" t="s">
        <v>37</v>
      </c>
      <c r="D1704">
        <v>64955</v>
      </c>
      <c r="E1704">
        <v>64956</v>
      </c>
      <c r="F1704">
        <v>0</v>
      </c>
      <c r="G1704" s="2" t="s">
        <v>2501</v>
      </c>
      <c r="H1704" s="2" t="s">
        <v>54</v>
      </c>
      <c r="I1704" s="2" t="s">
        <v>55</v>
      </c>
      <c r="J1704" s="2" t="s">
        <v>56</v>
      </c>
      <c r="K1704">
        <v>1</v>
      </c>
      <c r="L1704" s="2" t="s">
        <v>438</v>
      </c>
      <c r="M1704">
        <v>140</v>
      </c>
      <c r="N1704">
        <v>4145</v>
      </c>
      <c r="O1704">
        <v>497.4</v>
      </c>
      <c r="P1704">
        <v>690.83</v>
      </c>
      <c r="R1704" s="2" t="s">
        <v>58</v>
      </c>
      <c r="T1704">
        <v>0</v>
      </c>
    </row>
    <row r="1705" spans="1:21" x14ac:dyDescent="0.2">
      <c r="A1705" s="2" t="s">
        <v>438</v>
      </c>
      <c r="B1705" s="2" t="s">
        <v>2502</v>
      </c>
      <c r="C1705" s="2" t="s">
        <v>37</v>
      </c>
      <c r="D1705">
        <v>64991</v>
      </c>
      <c r="E1705">
        <v>64992</v>
      </c>
      <c r="F1705">
        <v>4</v>
      </c>
      <c r="G1705" s="2" t="s">
        <v>2503</v>
      </c>
      <c r="H1705" s="2" t="s">
        <v>46</v>
      </c>
      <c r="I1705" s="2" t="s">
        <v>47</v>
      </c>
      <c r="J1705" s="2" t="s">
        <v>48</v>
      </c>
      <c r="K1705">
        <v>1</v>
      </c>
      <c r="L1705" s="2" t="s">
        <v>380</v>
      </c>
      <c r="M1705">
        <v>108</v>
      </c>
      <c r="N1705">
        <v>614</v>
      </c>
      <c r="O1705">
        <v>66.31</v>
      </c>
      <c r="P1705">
        <v>102.33</v>
      </c>
      <c r="Q1705" s="2" t="s">
        <v>123</v>
      </c>
      <c r="R1705" s="2" t="s">
        <v>75</v>
      </c>
      <c r="T1705">
        <v>0</v>
      </c>
    </row>
    <row r="1706" spans="1:21" x14ac:dyDescent="0.2">
      <c r="A1706" s="2" t="s">
        <v>67</v>
      </c>
      <c r="B1706" s="2" t="s">
        <v>2504</v>
      </c>
      <c r="C1706" s="2" t="s">
        <v>37</v>
      </c>
      <c r="D1706">
        <v>65074</v>
      </c>
      <c r="E1706">
        <v>65074</v>
      </c>
      <c r="F1706">
        <v>1</v>
      </c>
      <c r="G1706" s="2" t="s">
        <v>1008</v>
      </c>
      <c r="H1706" s="2" t="s">
        <v>84</v>
      </c>
      <c r="I1706" s="2" t="s">
        <v>79</v>
      </c>
      <c r="J1706" s="2" t="s">
        <v>126</v>
      </c>
      <c r="K1706">
        <v>1</v>
      </c>
      <c r="L1706" s="2" t="s">
        <v>438</v>
      </c>
      <c r="M1706">
        <v>140</v>
      </c>
      <c r="N1706">
        <v>264.89</v>
      </c>
      <c r="O1706">
        <v>31.79</v>
      </c>
      <c r="P1706">
        <v>44.15</v>
      </c>
      <c r="Q1706" s="2" t="s">
        <v>89</v>
      </c>
      <c r="R1706" s="2" t="s">
        <v>75</v>
      </c>
      <c r="S1706">
        <v>1</v>
      </c>
      <c r="T1706">
        <v>1</v>
      </c>
      <c r="U1706">
        <v>10</v>
      </c>
    </row>
    <row r="1707" spans="1:21" x14ac:dyDescent="0.2">
      <c r="A1707" s="2" t="s">
        <v>398</v>
      </c>
      <c r="B1707" s="2" t="s">
        <v>2505</v>
      </c>
      <c r="C1707" s="2" t="s">
        <v>37</v>
      </c>
      <c r="D1707">
        <v>65074</v>
      </c>
      <c r="E1707">
        <v>65074</v>
      </c>
      <c r="F1707">
        <v>4</v>
      </c>
      <c r="G1707" s="2" t="s">
        <v>1008</v>
      </c>
      <c r="H1707" s="2" t="s">
        <v>54</v>
      </c>
      <c r="I1707" s="2" t="s">
        <v>55</v>
      </c>
      <c r="J1707" s="2" t="s">
        <v>56</v>
      </c>
      <c r="K1707">
        <v>1</v>
      </c>
      <c r="L1707" s="2" t="s">
        <v>252</v>
      </c>
      <c r="M1707">
        <v>108</v>
      </c>
      <c r="N1707">
        <v>299.5</v>
      </c>
      <c r="O1707">
        <v>12.85</v>
      </c>
      <c r="P1707">
        <v>21.28</v>
      </c>
      <c r="R1707" s="2" t="s">
        <v>58</v>
      </c>
      <c r="T1707">
        <v>0</v>
      </c>
    </row>
    <row r="1708" spans="1:21" x14ac:dyDescent="0.2">
      <c r="A1708" s="2" t="s">
        <v>252</v>
      </c>
      <c r="B1708" s="2" t="s">
        <v>2506</v>
      </c>
      <c r="C1708" s="2" t="s">
        <v>37</v>
      </c>
      <c r="D1708">
        <v>65155</v>
      </c>
      <c r="E1708">
        <v>65156</v>
      </c>
      <c r="F1708">
        <v>1</v>
      </c>
      <c r="G1708" s="2" t="s">
        <v>2507</v>
      </c>
      <c r="H1708" s="2" t="s">
        <v>54</v>
      </c>
      <c r="I1708" s="2" t="s">
        <v>55</v>
      </c>
      <c r="J1708" s="2" t="s">
        <v>56</v>
      </c>
      <c r="K1708">
        <v>1</v>
      </c>
      <c r="L1708" s="2" t="s">
        <v>304</v>
      </c>
      <c r="M1708">
        <v>140</v>
      </c>
      <c r="N1708">
        <v>516.45000000000005</v>
      </c>
      <c r="O1708">
        <v>61.97</v>
      </c>
      <c r="P1708">
        <v>86.07</v>
      </c>
      <c r="R1708" s="2" t="s">
        <v>58</v>
      </c>
      <c r="T1708">
        <v>0</v>
      </c>
    </row>
    <row r="1709" spans="1:21" x14ac:dyDescent="0.2">
      <c r="A1709" s="2" t="s">
        <v>102</v>
      </c>
      <c r="B1709" s="2" t="s">
        <v>2508</v>
      </c>
      <c r="C1709" s="2" t="s">
        <v>37</v>
      </c>
      <c r="D1709">
        <v>65155</v>
      </c>
      <c r="E1709">
        <v>65156</v>
      </c>
      <c r="F1709">
        <v>1</v>
      </c>
      <c r="G1709" s="2" t="s">
        <v>2507</v>
      </c>
      <c r="H1709" s="2" t="s">
        <v>54</v>
      </c>
      <c r="I1709" s="2" t="s">
        <v>55</v>
      </c>
      <c r="J1709" s="2" t="s">
        <v>56</v>
      </c>
      <c r="K1709">
        <v>1</v>
      </c>
      <c r="L1709" s="2" t="s">
        <v>304</v>
      </c>
      <c r="M1709">
        <v>140</v>
      </c>
      <c r="N1709">
        <v>225.7</v>
      </c>
      <c r="O1709">
        <v>27.08</v>
      </c>
      <c r="P1709">
        <v>37.619999999999997</v>
      </c>
      <c r="R1709" s="2" t="s">
        <v>58</v>
      </c>
      <c r="T1709">
        <v>0</v>
      </c>
    </row>
    <row r="1710" spans="1:21" x14ac:dyDescent="0.2">
      <c r="A1710" s="2" t="s">
        <v>57</v>
      </c>
      <c r="B1710" s="2" t="s">
        <v>2509</v>
      </c>
      <c r="C1710" s="2" t="s">
        <v>37</v>
      </c>
      <c r="D1710">
        <v>65155</v>
      </c>
      <c r="E1710">
        <v>65156</v>
      </c>
      <c r="F1710">
        <v>1</v>
      </c>
      <c r="G1710" s="2" t="s">
        <v>2507</v>
      </c>
      <c r="H1710" s="2" t="s">
        <v>54</v>
      </c>
      <c r="I1710" s="2" t="s">
        <v>55</v>
      </c>
      <c r="J1710" s="2" t="s">
        <v>56</v>
      </c>
      <c r="K1710">
        <v>1</v>
      </c>
      <c r="L1710" s="2" t="s">
        <v>304</v>
      </c>
      <c r="M1710">
        <v>140</v>
      </c>
      <c r="N1710">
        <v>279.95999999999998</v>
      </c>
      <c r="O1710">
        <v>33.6</v>
      </c>
      <c r="P1710">
        <v>46.66</v>
      </c>
      <c r="R1710" s="2" t="s">
        <v>58</v>
      </c>
      <c r="T1710">
        <v>0</v>
      </c>
    </row>
    <row r="1711" spans="1:21" x14ac:dyDescent="0.2">
      <c r="A1711" s="2" t="s">
        <v>92</v>
      </c>
      <c r="B1711" s="2" t="s">
        <v>2510</v>
      </c>
      <c r="C1711" s="2" t="s">
        <v>37</v>
      </c>
      <c r="D1711">
        <v>65155</v>
      </c>
      <c r="E1711">
        <v>65156</v>
      </c>
      <c r="F1711">
        <v>4</v>
      </c>
      <c r="G1711" s="2" t="s">
        <v>2507</v>
      </c>
      <c r="H1711" s="2" t="s">
        <v>54</v>
      </c>
      <c r="I1711" s="2" t="s">
        <v>55</v>
      </c>
      <c r="J1711" s="2" t="s">
        <v>56</v>
      </c>
      <c r="K1711">
        <v>1</v>
      </c>
      <c r="L1711" s="2" t="s">
        <v>67</v>
      </c>
      <c r="M1711">
        <v>108</v>
      </c>
      <c r="N1711">
        <v>351.62</v>
      </c>
      <c r="O1711">
        <v>37.97</v>
      </c>
      <c r="P1711">
        <v>58.6</v>
      </c>
      <c r="R1711" s="2" t="s">
        <v>58</v>
      </c>
      <c r="T1711">
        <v>0</v>
      </c>
    </row>
    <row r="1712" spans="1:21" x14ac:dyDescent="0.2">
      <c r="A1712" s="2" t="s">
        <v>304</v>
      </c>
      <c r="B1712" s="2" t="s">
        <v>2511</v>
      </c>
      <c r="C1712" s="2" t="s">
        <v>37</v>
      </c>
      <c r="D1712">
        <v>65155</v>
      </c>
      <c r="E1712">
        <v>65156</v>
      </c>
      <c r="F1712">
        <v>4</v>
      </c>
      <c r="G1712" s="2" t="s">
        <v>2507</v>
      </c>
      <c r="H1712" s="2" t="s">
        <v>46</v>
      </c>
      <c r="I1712" s="2" t="s">
        <v>72</v>
      </c>
      <c r="J1712" s="2" t="s">
        <v>110</v>
      </c>
      <c r="K1712">
        <v>1</v>
      </c>
      <c r="L1712" s="2" t="s">
        <v>292</v>
      </c>
      <c r="M1712">
        <v>108</v>
      </c>
      <c r="N1712">
        <v>334.99</v>
      </c>
      <c r="O1712">
        <v>36.18</v>
      </c>
      <c r="P1712">
        <v>55.84</v>
      </c>
      <c r="Q1712" s="2" t="s">
        <v>123</v>
      </c>
      <c r="R1712" s="2" t="s">
        <v>75</v>
      </c>
      <c r="T1712">
        <v>0</v>
      </c>
    </row>
    <row r="1713" spans="1:21" x14ac:dyDescent="0.2">
      <c r="A1713" s="2" t="s">
        <v>160</v>
      </c>
      <c r="B1713" s="2" t="s">
        <v>2512</v>
      </c>
      <c r="C1713" s="2" t="s">
        <v>37</v>
      </c>
      <c r="D1713">
        <v>65334</v>
      </c>
      <c r="E1713">
        <v>65335</v>
      </c>
      <c r="F1713">
        <v>1</v>
      </c>
      <c r="G1713" s="2" t="s">
        <v>2513</v>
      </c>
      <c r="H1713" s="2" t="s">
        <v>84</v>
      </c>
      <c r="I1713" s="2" t="s">
        <v>79</v>
      </c>
      <c r="J1713" s="2" t="s">
        <v>126</v>
      </c>
      <c r="K1713">
        <v>1</v>
      </c>
      <c r="L1713" s="2" t="s">
        <v>67</v>
      </c>
      <c r="M1713">
        <v>13</v>
      </c>
      <c r="N1713">
        <v>258</v>
      </c>
      <c r="O1713">
        <v>30.96</v>
      </c>
      <c r="P1713">
        <v>43</v>
      </c>
      <c r="Q1713" s="2" t="s">
        <v>89</v>
      </c>
      <c r="R1713" s="2" t="s">
        <v>75</v>
      </c>
      <c r="S1713">
        <v>1</v>
      </c>
      <c r="T1713">
        <v>1</v>
      </c>
      <c r="U1713">
        <v>10</v>
      </c>
    </row>
    <row r="1714" spans="1:21" x14ac:dyDescent="0.2">
      <c r="A1714" s="2" t="s">
        <v>160</v>
      </c>
      <c r="B1714" s="2" t="s">
        <v>2514</v>
      </c>
      <c r="C1714" s="2" t="s">
        <v>37</v>
      </c>
      <c r="D1714">
        <v>65334</v>
      </c>
      <c r="E1714">
        <v>65335</v>
      </c>
      <c r="F1714">
        <v>1</v>
      </c>
      <c r="G1714" s="2" t="s">
        <v>2513</v>
      </c>
      <c r="H1714" s="2" t="s">
        <v>84</v>
      </c>
      <c r="I1714" s="2" t="s">
        <v>79</v>
      </c>
      <c r="J1714" s="2" t="s">
        <v>126</v>
      </c>
      <c r="K1714">
        <v>1</v>
      </c>
      <c r="L1714" s="2" t="s">
        <v>67</v>
      </c>
      <c r="M1714">
        <v>13</v>
      </c>
      <c r="N1714">
        <v>335</v>
      </c>
      <c r="O1714">
        <v>40.200000000000003</v>
      </c>
      <c r="P1714">
        <v>55.83</v>
      </c>
      <c r="Q1714" s="2" t="s">
        <v>89</v>
      </c>
      <c r="R1714" s="2" t="s">
        <v>75</v>
      </c>
      <c r="S1714">
        <v>1</v>
      </c>
      <c r="T1714">
        <v>1</v>
      </c>
      <c r="U1714">
        <v>10</v>
      </c>
    </row>
    <row r="1715" spans="1:21" x14ac:dyDescent="0.2">
      <c r="A1715" s="2" t="s">
        <v>497</v>
      </c>
      <c r="B1715" s="2" t="s">
        <v>2515</v>
      </c>
      <c r="C1715" s="2" t="s">
        <v>37</v>
      </c>
      <c r="D1715">
        <v>65561</v>
      </c>
      <c r="E1715">
        <v>65561</v>
      </c>
      <c r="F1715">
        <v>1</v>
      </c>
      <c r="G1715" s="2" t="s">
        <v>2516</v>
      </c>
      <c r="H1715" s="2" t="s">
        <v>54</v>
      </c>
      <c r="I1715" s="2" t="s">
        <v>55</v>
      </c>
      <c r="J1715" s="2" t="s">
        <v>56</v>
      </c>
      <c r="K1715">
        <v>1</v>
      </c>
      <c r="L1715" s="2" t="s">
        <v>438</v>
      </c>
      <c r="M1715">
        <v>140</v>
      </c>
      <c r="N1715">
        <v>310</v>
      </c>
      <c r="O1715">
        <v>37.200000000000003</v>
      </c>
      <c r="P1715">
        <v>51.67</v>
      </c>
      <c r="R1715" s="2" t="s">
        <v>58</v>
      </c>
      <c r="T1715">
        <v>0</v>
      </c>
    </row>
    <row r="1716" spans="1:21" x14ac:dyDescent="0.2">
      <c r="A1716" s="2" t="s">
        <v>102</v>
      </c>
      <c r="B1716" s="2" t="s">
        <v>2517</v>
      </c>
      <c r="C1716" s="2" t="s">
        <v>37</v>
      </c>
      <c r="D1716">
        <v>65689</v>
      </c>
      <c r="E1716">
        <v>65689</v>
      </c>
      <c r="F1716">
        <v>1</v>
      </c>
      <c r="G1716" s="2" t="s">
        <v>2518</v>
      </c>
      <c r="H1716" s="2" t="s">
        <v>84</v>
      </c>
      <c r="I1716" s="2" t="s">
        <v>79</v>
      </c>
      <c r="J1716" s="2" t="s">
        <v>126</v>
      </c>
      <c r="K1716">
        <v>1</v>
      </c>
      <c r="L1716" s="2" t="s">
        <v>252</v>
      </c>
      <c r="M1716">
        <v>15</v>
      </c>
      <c r="N1716">
        <v>20605</v>
      </c>
      <c r="O1716">
        <v>3434.16</v>
      </c>
      <c r="P1716">
        <v>3434.16</v>
      </c>
      <c r="Q1716" s="2" t="s">
        <v>89</v>
      </c>
      <c r="R1716" s="2" t="s">
        <v>51</v>
      </c>
      <c r="S1716">
        <v>1</v>
      </c>
      <c r="T1716">
        <v>1</v>
      </c>
      <c r="U1716">
        <v>10</v>
      </c>
    </row>
    <row r="1717" spans="1:21" x14ac:dyDescent="0.2">
      <c r="A1717" s="2" t="s">
        <v>398</v>
      </c>
      <c r="B1717" s="2" t="s">
        <v>2519</v>
      </c>
      <c r="C1717" s="2" t="s">
        <v>37</v>
      </c>
      <c r="D1717">
        <v>65803</v>
      </c>
      <c r="E1717">
        <v>65805</v>
      </c>
      <c r="F1717">
        <v>4</v>
      </c>
      <c r="G1717" s="2" t="s">
        <v>429</v>
      </c>
      <c r="H1717" s="2" t="s">
        <v>54</v>
      </c>
      <c r="I1717" s="2" t="s">
        <v>55</v>
      </c>
      <c r="J1717" s="2" t="s">
        <v>56</v>
      </c>
      <c r="K1717">
        <v>1</v>
      </c>
      <c r="L1717" s="2" t="s">
        <v>236</v>
      </c>
      <c r="M1717">
        <v>108</v>
      </c>
      <c r="N1717">
        <v>178.5</v>
      </c>
      <c r="O1717">
        <v>19.28</v>
      </c>
      <c r="P1717">
        <v>29.75</v>
      </c>
      <c r="R1717" s="2" t="s">
        <v>58</v>
      </c>
      <c r="T1717">
        <v>0</v>
      </c>
    </row>
    <row r="1718" spans="1:21" x14ac:dyDescent="0.2">
      <c r="A1718" s="2" t="s">
        <v>497</v>
      </c>
      <c r="B1718" s="2" t="s">
        <v>2520</v>
      </c>
      <c r="C1718" s="2" t="s">
        <v>37</v>
      </c>
      <c r="D1718">
        <v>65803</v>
      </c>
      <c r="E1718">
        <v>65805</v>
      </c>
      <c r="F1718">
        <v>4</v>
      </c>
      <c r="G1718" s="2" t="s">
        <v>429</v>
      </c>
      <c r="H1718" s="2" t="s">
        <v>46</v>
      </c>
      <c r="I1718" s="2" t="s">
        <v>47</v>
      </c>
      <c r="J1718" s="2" t="s">
        <v>48</v>
      </c>
      <c r="K1718">
        <v>1</v>
      </c>
      <c r="L1718" s="2" t="s">
        <v>67</v>
      </c>
      <c r="M1718">
        <v>108</v>
      </c>
      <c r="N1718">
        <v>213</v>
      </c>
      <c r="O1718">
        <v>23</v>
      </c>
      <c r="P1718">
        <v>35.5</v>
      </c>
      <c r="Q1718" s="2" t="s">
        <v>123</v>
      </c>
      <c r="R1718" s="2" t="s">
        <v>75</v>
      </c>
      <c r="T1718">
        <v>0</v>
      </c>
    </row>
    <row r="1719" spans="1:21" x14ac:dyDescent="0.2">
      <c r="A1719" s="2" t="s">
        <v>438</v>
      </c>
      <c r="B1719" s="2" t="s">
        <v>2521</v>
      </c>
      <c r="C1719" s="2" t="s">
        <v>37</v>
      </c>
      <c r="D1719">
        <v>65852</v>
      </c>
      <c r="E1719">
        <v>60599</v>
      </c>
      <c r="F1719">
        <v>1</v>
      </c>
      <c r="G1719" s="2" t="s">
        <v>2522</v>
      </c>
      <c r="H1719" s="2" t="s">
        <v>54</v>
      </c>
      <c r="I1719" s="2" t="s">
        <v>55</v>
      </c>
      <c r="J1719" s="2" t="s">
        <v>56</v>
      </c>
      <c r="K1719">
        <v>1</v>
      </c>
      <c r="L1719" s="2" t="s">
        <v>334</v>
      </c>
      <c r="M1719">
        <v>13</v>
      </c>
      <c r="N1719">
        <v>369.2</v>
      </c>
      <c r="O1719">
        <v>44.3</v>
      </c>
      <c r="P1719">
        <v>61.53</v>
      </c>
      <c r="R1719" s="2" t="s">
        <v>58</v>
      </c>
      <c r="T1719">
        <v>0</v>
      </c>
    </row>
    <row r="1720" spans="1:21" x14ac:dyDescent="0.2">
      <c r="A1720" s="2" t="s">
        <v>217</v>
      </c>
      <c r="B1720" s="2" t="s">
        <v>2523</v>
      </c>
      <c r="C1720" s="2" t="s">
        <v>37</v>
      </c>
      <c r="D1720">
        <v>65852</v>
      </c>
      <c r="E1720">
        <v>60599</v>
      </c>
      <c r="F1720">
        <v>1</v>
      </c>
      <c r="G1720" s="2" t="s">
        <v>2522</v>
      </c>
      <c r="H1720" s="2" t="s">
        <v>54</v>
      </c>
      <c r="I1720" s="2" t="s">
        <v>55</v>
      </c>
      <c r="J1720" s="2" t="s">
        <v>56</v>
      </c>
      <c r="K1720">
        <v>1</v>
      </c>
      <c r="L1720" s="2" t="s">
        <v>334</v>
      </c>
      <c r="M1720">
        <v>13</v>
      </c>
      <c r="N1720">
        <v>466.4</v>
      </c>
      <c r="O1720">
        <v>55.97</v>
      </c>
      <c r="P1720">
        <v>77.73</v>
      </c>
      <c r="R1720" s="2" t="s">
        <v>58</v>
      </c>
      <c r="T1720">
        <v>0</v>
      </c>
    </row>
    <row r="1721" spans="1:21" x14ac:dyDescent="0.2">
      <c r="A1721" s="2" t="s">
        <v>497</v>
      </c>
      <c r="B1721" s="2" t="s">
        <v>2524</v>
      </c>
      <c r="C1721" s="2" t="s">
        <v>37</v>
      </c>
      <c r="D1721">
        <v>66314</v>
      </c>
      <c r="E1721">
        <v>66315</v>
      </c>
      <c r="F1721">
        <v>1</v>
      </c>
      <c r="G1721" s="2" t="s">
        <v>2525</v>
      </c>
      <c r="H1721" s="2" t="s">
        <v>54</v>
      </c>
      <c r="I1721" s="2" t="s">
        <v>55</v>
      </c>
      <c r="J1721" s="2" t="s">
        <v>56</v>
      </c>
      <c r="K1721">
        <v>1</v>
      </c>
      <c r="L1721" s="2" t="s">
        <v>217</v>
      </c>
      <c r="M1721">
        <v>13</v>
      </c>
      <c r="N1721">
        <v>200</v>
      </c>
      <c r="O1721">
        <v>24</v>
      </c>
      <c r="P1721">
        <v>33.33</v>
      </c>
      <c r="R1721" s="2" t="s">
        <v>58</v>
      </c>
      <c r="T1721">
        <v>0</v>
      </c>
    </row>
    <row r="1722" spans="1:21" x14ac:dyDescent="0.2">
      <c r="A1722" s="2" t="s">
        <v>92</v>
      </c>
      <c r="B1722" s="2" t="s">
        <v>2526</v>
      </c>
      <c r="C1722" s="2" t="s">
        <v>37</v>
      </c>
      <c r="D1722">
        <v>66643</v>
      </c>
      <c r="E1722">
        <v>66643</v>
      </c>
      <c r="F1722">
        <v>4</v>
      </c>
      <c r="G1722" s="2" t="s">
        <v>2527</v>
      </c>
      <c r="H1722" s="2" t="s">
        <v>54</v>
      </c>
      <c r="I1722" s="2" t="s">
        <v>55</v>
      </c>
      <c r="J1722" s="2" t="s">
        <v>56</v>
      </c>
      <c r="K1722">
        <v>1</v>
      </c>
      <c r="L1722" s="2" t="s">
        <v>380</v>
      </c>
      <c r="M1722">
        <v>18</v>
      </c>
      <c r="N1722">
        <v>312.3</v>
      </c>
      <c r="O1722">
        <v>30.44</v>
      </c>
      <c r="P1722">
        <v>43.5</v>
      </c>
      <c r="R1722" s="2" t="s">
        <v>58</v>
      </c>
      <c r="T1722">
        <v>0</v>
      </c>
    </row>
    <row r="1723" spans="1:21" x14ac:dyDescent="0.2">
      <c r="A1723" s="2" t="s">
        <v>438</v>
      </c>
      <c r="B1723" s="2" t="s">
        <v>2528</v>
      </c>
      <c r="C1723" s="2" t="s">
        <v>37</v>
      </c>
      <c r="D1723">
        <v>66805</v>
      </c>
      <c r="E1723">
        <v>66806</v>
      </c>
      <c r="F1723">
        <v>1</v>
      </c>
      <c r="G1723" s="2" t="s">
        <v>2529</v>
      </c>
      <c r="H1723" s="2" t="s">
        <v>84</v>
      </c>
      <c r="I1723" s="2" t="s">
        <v>85</v>
      </c>
      <c r="J1723" s="2" t="s">
        <v>86</v>
      </c>
      <c r="K1723">
        <v>1</v>
      </c>
      <c r="L1723" s="2" t="s">
        <v>168</v>
      </c>
      <c r="M1723">
        <v>13</v>
      </c>
      <c r="N1723">
        <v>1366.19</v>
      </c>
      <c r="O1723">
        <v>163.94</v>
      </c>
      <c r="P1723">
        <v>227.7</v>
      </c>
      <c r="R1723" s="2" t="s">
        <v>75</v>
      </c>
      <c r="T1723">
        <v>0</v>
      </c>
    </row>
    <row r="1724" spans="1:21" x14ac:dyDescent="0.2">
      <c r="A1724" s="2" t="s">
        <v>92</v>
      </c>
      <c r="B1724" s="2" t="s">
        <v>2530</v>
      </c>
      <c r="C1724" s="2" t="s">
        <v>37</v>
      </c>
      <c r="D1724">
        <v>66805</v>
      </c>
      <c r="E1724">
        <v>66806</v>
      </c>
      <c r="F1724">
        <v>4</v>
      </c>
      <c r="G1724" s="2" t="s">
        <v>2529</v>
      </c>
      <c r="H1724" s="2" t="s">
        <v>54</v>
      </c>
      <c r="I1724" s="2" t="s">
        <v>55</v>
      </c>
      <c r="J1724" s="2" t="s">
        <v>56</v>
      </c>
      <c r="K1724">
        <v>1</v>
      </c>
      <c r="L1724" s="2" t="s">
        <v>141</v>
      </c>
      <c r="M1724">
        <v>13</v>
      </c>
      <c r="N1724">
        <v>477.4</v>
      </c>
      <c r="O1724">
        <v>57.29</v>
      </c>
      <c r="P1724">
        <v>79.569999999999993</v>
      </c>
      <c r="R1724" s="2" t="s">
        <v>58</v>
      </c>
      <c r="T1724">
        <v>0</v>
      </c>
    </row>
    <row r="1725" spans="1:21" x14ac:dyDescent="0.2">
      <c r="A1725" s="2" t="s">
        <v>102</v>
      </c>
      <c r="B1725" s="2" t="s">
        <v>2531</v>
      </c>
      <c r="C1725" s="2" t="s">
        <v>37</v>
      </c>
      <c r="D1725">
        <v>66835</v>
      </c>
      <c r="E1725">
        <v>66836</v>
      </c>
      <c r="F1725">
        <v>1</v>
      </c>
      <c r="G1725" s="2" t="s">
        <v>2532</v>
      </c>
      <c r="H1725" s="2" t="s">
        <v>54</v>
      </c>
      <c r="I1725" s="2" t="s">
        <v>55</v>
      </c>
      <c r="J1725" s="2" t="s">
        <v>56</v>
      </c>
      <c r="K1725">
        <v>1</v>
      </c>
      <c r="L1725" s="2" t="s">
        <v>1409</v>
      </c>
      <c r="M1725">
        <v>108</v>
      </c>
      <c r="N1725">
        <v>375</v>
      </c>
      <c r="O1725">
        <v>40.5</v>
      </c>
      <c r="P1725">
        <v>62.5</v>
      </c>
      <c r="R1725" s="2" t="s">
        <v>58</v>
      </c>
      <c r="T1725">
        <v>0</v>
      </c>
    </row>
    <row r="1726" spans="1:21" x14ac:dyDescent="0.2">
      <c r="A1726" s="2" t="s">
        <v>252</v>
      </c>
      <c r="B1726" s="2" t="s">
        <v>2533</v>
      </c>
      <c r="C1726" s="2" t="s">
        <v>37</v>
      </c>
      <c r="D1726">
        <v>66923</v>
      </c>
      <c r="E1726">
        <v>66923</v>
      </c>
      <c r="F1726">
        <v>4</v>
      </c>
      <c r="G1726" s="2" t="s">
        <v>2534</v>
      </c>
      <c r="H1726" s="2" t="s">
        <v>54</v>
      </c>
      <c r="I1726" s="2" t="s">
        <v>55</v>
      </c>
      <c r="J1726" s="2" t="s">
        <v>56</v>
      </c>
      <c r="K1726">
        <v>1</v>
      </c>
      <c r="L1726" s="2" t="s">
        <v>217</v>
      </c>
      <c r="M1726">
        <v>108</v>
      </c>
      <c r="N1726">
        <v>610</v>
      </c>
      <c r="O1726">
        <v>65.88</v>
      </c>
      <c r="P1726">
        <v>101.67</v>
      </c>
      <c r="R1726" s="2" t="s">
        <v>58</v>
      </c>
      <c r="T1726">
        <v>0</v>
      </c>
    </row>
    <row r="1727" spans="1:21" x14ac:dyDescent="0.2">
      <c r="A1727" s="2" t="s">
        <v>252</v>
      </c>
      <c r="B1727" s="2" t="s">
        <v>2535</v>
      </c>
      <c r="C1727" s="2" t="s">
        <v>37</v>
      </c>
      <c r="D1727">
        <v>67163</v>
      </c>
      <c r="E1727">
        <v>67163</v>
      </c>
      <c r="F1727">
        <v>1</v>
      </c>
      <c r="G1727" s="2" t="s">
        <v>689</v>
      </c>
      <c r="H1727" s="2" t="s">
        <v>54</v>
      </c>
      <c r="I1727" s="2" t="s">
        <v>55</v>
      </c>
      <c r="J1727" s="2" t="s">
        <v>56</v>
      </c>
      <c r="K1727">
        <v>1</v>
      </c>
      <c r="L1727" s="2" t="s">
        <v>1183</v>
      </c>
      <c r="M1727">
        <v>13</v>
      </c>
      <c r="N1727">
        <v>3230</v>
      </c>
      <c r="O1727">
        <v>387.6</v>
      </c>
      <c r="P1727">
        <v>538.34</v>
      </c>
      <c r="R1727" s="2" t="s">
        <v>58</v>
      </c>
      <c r="T1727">
        <v>0</v>
      </c>
    </row>
    <row r="1728" spans="1:21" x14ac:dyDescent="0.2">
      <c r="A1728" s="2" t="s">
        <v>304</v>
      </c>
      <c r="B1728" s="2" t="s">
        <v>2536</v>
      </c>
      <c r="C1728" s="2" t="s">
        <v>37</v>
      </c>
      <c r="D1728">
        <v>67337</v>
      </c>
      <c r="E1728">
        <v>67547</v>
      </c>
      <c r="F1728">
        <v>1</v>
      </c>
      <c r="G1728" s="2" t="s">
        <v>2537</v>
      </c>
      <c r="H1728" s="2" t="s">
        <v>84</v>
      </c>
      <c r="I1728" s="2" t="s">
        <v>79</v>
      </c>
      <c r="J1728" s="2" t="s">
        <v>126</v>
      </c>
      <c r="K1728">
        <v>1</v>
      </c>
      <c r="L1728" s="2" t="s">
        <v>421</v>
      </c>
      <c r="M1728">
        <v>140</v>
      </c>
      <c r="N1728">
        <v>1368</v>
      </c>
      <c r="O1728">
        <v>164.16</v>
      </c>
      <c r="P1728">
        <v>228</v>
      </c>
      <c r="Q1728" s="2" t="s">
        <v>123</v>
      </c>
      <c r="R1728" s="2" t="s">
        <v>75</v>
      </c>
      <c r="S1728">
        <v>1</v>
      </c>
      <c r="T1728">
        <v>1</v>
      </c>
      <c r="U1728">
        <v>10</v>
      </c>
    </row>
    <row r="1729" spans="1:21" x14ac:dyDescent="0.2">
      <c r="A1729" s="2" t="s">
        <v>304</v>
      </c>
      <c r="B1729" s="2" t="s">
        <v>2538</v>
      </c>
      <c r="C1729" s="2" t="s">
        <v>37</v>
      </c>
      <c r="D1729">
        <v>67384</v>
      </c>
      <c r="E1729">
        <v>67384</v>
      </c>
      <c r="F1729">
        <v>0</v>
      </c>
      <c r="G1729" s="2" t="s">
        <v>145</v>
      </c>
      <c r="H1729" s="2" t="s">
        <v>255</v>
      </c>
      <c r="I1729" s="2" t="s">
        <v>55</v>
      </c>
      <c r="J1729" s="2" t="s">
        <v>56</v>
      </c>
      <c r="K1729">
        <v>1</v>
      </c>
      <c r="L1729" s="2" t="s">
        <v>334</v>
      </c>
      <c r="N1729">
        <v>3166</v>
      </c>
      <c r="O1729">
        <v>341.93</v>
      </c>
      <c r="P1729">
        <v>0</v>
      </c>
      <c r="R1729" s="2" t="s">
        <v>58</v>
      </c>
      <c r="T1729">
        <v>0</v>
      </c>
      <c r="U1729">
        <v>12</v>
      </c>
    </row>
    <row r="1730" spans="1:21" x14ac:dyDescent="0.2">
      <c r="A1730" s="2" t="s">
        <v>102</v>
      </c>
      <c r="B1730" s="2" t="s">
        <v>2539</v>
      </c>
      <c r="C1730" s="2" t="s">
        <v>37</v>
      </c>
      <c r="D1730">
        <v>67384</v>
      </c>
      <c r="E1730">
        <v>67384</v>
      </c>
      <c r="F1730">
        <v>0</v>
      </c>
      <c r="G1730" s="2" t="s">
        <v>145</v>
      </c>
      <c r="H1730" s="2" t="s">
        <v>78</v>
      </c>
      <c r="I1730" s="2" t="s">
        <v>79</v>
      </c>
      <c r="J1730" s="2" t="s">
        <v>48</v>
      </c>
      <c r="K1730">
        <v>1</v>
      </c>
      <c r="L1730" s="2" t="s">
        <v>398</v>
      </c>
      <c r="N1730">
        <v>6347.8</v>
      </c>
      <c r="O1730">
        <v>685.56</v>
      </c>
      <c r="P1730">
        <v>0</v>
      </c>
      <c r="Q1730" s="2" t="s">
        <v>168</v>
      </c>
      <c r="R1730" s="2" t="s">
        <v>51</v>
      </c>
      <c r="T1730">
        <v>0</v>
      </c>
      <c r="U1730">
        <v>12</v>
      </c>
    </row>
    <row r="1731" spans="1:21" x14ac:dyDescent="0.2">
      <c r="A1731" s="2" t="s">
        <v>57</v>
      </c>
      <c r="B1731" s="2" t="s">
        <v>2540</v>
      </c>
      <c r="C1731" s="2" t="s">
        <v>37</v>
      </c>
      <c r="D1731">
        <v>67384</v>
      </c>
      <c r="E1731">
        <v>67384</v>
      </c>
      <c r="F1731">
        <v>0</v>
      </c>
      <c r="G1731" s="2" t="s">
        <v>145</v>
      </c>
      <c r="H1731" s="2" t="s">
        <v>78</v>
      </c>
      <c r="I1731" s="2" t="s">
        <v>79</v>
      </c>
      <c r="J1731" s="2" t="s">
        <v>48</v>
      </c>
      <c r="K1731">
        <v>1</v>
      </c>
      <c r="L1731" s="2" t="s">
        <v>398</v>
      </c>
      <c r="N1731">
        <v>6148.4</v>
      </c>
      <c r="O1731">
        <v>664.03</v>
      </c>
      <c r="P1731">
        <v>0</v>
      </c>
      <c r="Q1731" s="2" t="s">
        <v>168</v>
      </c>
      <c r="R1731" s="2" t="s">
        <v>51</v>
      </c>
      <c r="T1731">
        <v>0</v>
      </c>
      <c r="U1731">
        <v>12</v>
      </c>
    </row>
    <row r="1732" spans="1:21" x14ac:dyDescent="0.2">
      <c r="A1732" s="2" t="s">
        <v>57</v>
      </c>
      <c r="B1732" s="2" t="s">
        <v>2541</v>
      </c>
      <c r="C1732" s="2" t="s">
        <v>37</v>
      </c>
      <c r="D1732">
        <v>67384</v>
      </c>
      <c r="E1732">
        <v>67384</v>
      </c>
      <c r="F1732">
        <v>0</v>
      </c>
      <c r="G1732" s="2" t="s">
        <v>145</v>
      </c>
      <c r="H1732" s="2" t="s">
        <v>78</v>
      </c>
      <c r="I1732" s="2" t="s">
        <v>79</v>
      </c>
      <c r="J1732" s="2" t="s">
        <v>48</v>
      </c>
      <c r="K1732">
        <v>1</v>
      </c>
      <c r="L1732" s="2" t="s">
        <v>398</v>
      </c>
      <c r="N1732">
        <v>7877.8</v>
      </c>
      <c r="O1732">
        <v>850.8</v>
      </c>
      <c r="P1732">
        <v>0</v>
      </c>
      <c r="Q1732" s="2" t="s">
        <v>168</v>
      </c>
      <c r="R1732" s="2" t="s">
        <v>51</v>
      </c>
      <c r="T1732">
        <v>0</v>
      </c>
      <c r="U1732">
        <v>12</v>
      </c>
    </row>
    <row r="1733" spans="1:21" x14ac:dyDescent="0.2">
      <c r="A1733" s="2" t="s">
        <v>398</v>
      </c>
      <c r="B1733" s="2" t="s">
        <v>2542</v>
      </c>
      <c r="C1733" s="2" t="s">
        <v>37</v>
      </c>
      <c r="D1733">
        <v>67384</v>
      </c>
      <c r="E1733">
        <v>67384</v>
      </c>
      <c r="F1733">
        <v>0</v>
      </c>
      <c r="G1733" s="2" t="s">
        <v>145</v>
      </c>
      <c r="H1733" s="2" t="s">
        <v>255</v>
      </c>
      <c r="I1733" s="2" t="s">
        <v>55</v>
      </c>
      <c r="J1733" s="2" t="s">
        <v>56</v>
      </c>
      <c r="K1733">
        <v>1</v>
      </c>
      <c r="L1733" s="2" t="s">
        <v>252</v>
      </c>
      <c r="N1733">
        <v>2439.9899999999998</v>
      </c>
      <c r="O1733">
        <v>263.52</v>
      </c>
      <c r="P1733">
        <v>0</v>
      </c>
      <c r="R1733" s="2" t="s">
        <v>58</v>
      </c>
      <c r="T1733">
        <v>0</v>
      </c>
      <c r="U1733">
        <v>12</v>
      </c>
    </row>
    <row r="1734" spans="1:21" x14ac:dyDescent="0.2">
      <c r="A1734" s="2" t="s">
        <v>398</v>
      </c>
      <c r="B1734" s="2" t="s">
        <v>2543</v>
      </c>
      <c r="C1734" s="2" t="s">
        <v>37</v>
      </c>
      <c r="D1734">
        <v>67384</v>
      </c>
      <c r="E1734">
        <v>67384</v>
      </c>
      <c r="F1734">
        <v>0</v>
      </c>
      <c r="G1734" s="2" t="s">
        <v>145</v>
      </c>
      <c r="H1734" s="2" t="s">
        <v>78</v>
      </c>
      <c r="I1734" s="2" t="s">
        <v>79</v>
      </c>
      <c r="J1734" s="2" t="s">
        <v>48</v>
      </c>
      <c r="K1734">
        <v>1</v>
      </c>
      <c r="L1734" s="2" t="s">
        <v>160</v>
      </c>
      <c r="N1734">
        <v>3130</v>
      </c>
      <c r="O1734">
        <v>338.04</v>
      </c>
      <c r="P1734">
        <v>0</v>
      </c>
      <c r="Q1734" s="2" t="s">
        <v>168</v>
      </c>
      <c r="R1734" s="2" t="s">
        <v>75</v>
      </c>
      <c r="T1734">
        <v>0</v>
      </c>
      <c r="U1734">
        <v>12</v>
      </c>
    </row>
    <row r="1735" spans="1:21" x14ac:dyDescent="0.2">
      <c r="A1735" s="2" t="s">
        <v>236</v>
      </c>
      <c r="B1735" s="2" t="s">
        <v>2544</v>
      </c>
      <c r="C1735" s="2" t="s">
        <v>37</v>
      </c>
      <c r="D1735">
        <v>67384</v>
      </c>
      <c r="E1735">
        <v>67384</v>
      </c>
      <c r="F1735">
        <v>0</v>
      </c>
      <c r="G1735" s="2" t="s">
        <v>145</v>
      </c>
      <c r="H1735" s="2" t="s">
        <v>255</v>
      </c>
      <c r="I1735" s="2" t="s">
        <v>55</v>
      </c>
      <c r="J1735" s="2" t="s">
        <v>56</v>
      </c>
      <c r="K1735">
        <v>1</v>
      </c>
      <c r="L1735" s="2" t="s">
        <v>304</v>
      </c>
      <c r="N1735">
        <v>399.98</v>
      </c>
      <c r="O1735">
        <v>43.2</v>
      </c>
      <c r="P1735">
        <v>0</v>
      </c>
      <c r="R1735" s="2" t="s">
        <v>58</v>
      </c>
      <c r="T1735">
        <v>0</v>
      </c>
      <c r="U1735">
        <v>12</v>
      </c>
    </row>
    <row r="1736" spans="1:21" x14ac:dyDescent="0.2">
      <c r="A1736" s="2" t="s">
        <v>236</v>
      </c>
      <c r="B1736" s="2" t="s">
        <v>2545</v>
      </c>
      <c r="C1736" s="2" t="s">
        <v>37</v>
      </c>
      <c r="D1736">
        <v>67384</v>
      </c>
      <c r="E1736">
        <v>67384</v>
      </c>
      <c r="F1736">
        <v>0</v>
      </c>
      <c r="G1736" s="2" t="s">
        <v>145</v>
      </c>
      <c r="H1736" s="2" t="s">
        <v>255</v>
      </c>
      <c r="I1736" s="2" t="s">
        <v>55</v>
      </c>
      <c r="J1736" s="2" t="s">
        <v>56</v>
      </c>
      <c r="K1736">
        <v>1</v>
      </c>
      <c r="L1736" s="2" t="s">
        <v>304</v>
      </c>
      <c r="N1736">
        <v>199</v>
      </c>
      <c r="O1736">
        <v>21.49</v>
      </c>
      <c r="P1736">
        <v>0</v>
      </c>
      <c r="R1736" s="2" t="s">
        <v>58</v>
      </c>
      <c r="T1736">
        <v>0</v>
      </c>
      <c r="U1736">
        <v>12</v>
      </c>
    </row>
    <row r="1737" spans="1:21" x14ac:dyDescent="0.2">
      <c r="A1737" s="2" t="s">
        <v>398</v>
      </c>
      <c r="B1737" s="2" t="s">
        <v>2546</v>
      </c>
      <c r="C1737" s="2" t="s">
        <v>37</v>
      </c>
      <c r="D1737">
        <v>67384</v>
      </c>
      <c r="E1737">
        <v>67384</v>
      </c>
      <c r="F1737">
        <v>0</v>
      </c>
      <c r="G1737" s="2" t="s">
        <v>145</v>
      </c>
      <c r="H1737" s="2" t="s">
        <v>325</v>
      </c>
      <c r="I1737" s="2" t="s">
        <v>85</v>
      </c>
      <c r="J1737" s="2" t="s">
        <v>86</v>
      </c>
      <c r="K1737">
        <v>1</v>
      </c>
      <c r="L1737" s="2" t="s">
        <v>304</v>
      </c>
      <c r="N1737">
        <v>6925</v>
      </c>
      <c r="O1737">
        <v>747.9</v>
      </c>
      <c r="P1737">
        <v>0</v>
      </c>
      <c r="R1737" s="2" t="s">
        <v>75</v>
      </c>
      <c r="T1737">
        <v>0</v>
      </c>
      <c r="U1737">
        <v>12</v>
      </c>
    </row>
    <row r="1738" spans="1:21" x14ac:dyDescent="0.2">
      <c r="A1738" s="2" t="s">
        <v>92</v>
      </c>
      <c r="B1738" s="2" t="s">
        <v>2547</v>
      </c>
      <c r="C1738" s="2" t="s">
        <v>37</v>
      </c>
      <c r="D1738">
        <v>67384</v>
      </c>
      <c r="E1738">
        <v>67384</v>
      </c>
      <c r="F1738">
        <v>0</v>
      </c>
      <c r="G1738" s="2" t="s">
        <v>145</v>
      </c>
      <c r="H1738" s="2" t="s">
        <v>78</v>
      </c>
      <c r="I1738" s="2" t="s">
        <v>79</v>
      </c>
      <c r="J1738" s="2" t="s">
        <v>48</v>
      </c>
      <c r="K1738">
        <v>1</v>
      </c>
      <c r="L1738" s="2" t="s">
        <v>208</v>
      </c>
      <c r="N1738">
        <v>4470</v>
      </c>
      <c r="O1738">
        <v>482.76</v>
      </c>
      <c r="P1738">
        <v>0</v>
      </c>
      <c r="Q1738" s="2" t="s">
        <v>168</v>
      </c>
      <c r="R1738" s="2" t="s">
        <v>75</v>
      </c>
      <c r="T1738">
        <v>0</v>
      </c>
      <c r="U1738">
        <v>12</v>
      </c>
    </row>
    <row r="1739" spans="1:21" x14ac:dyDescent="0.2">
      <c r="A1739" s="2" t="s">
        <v>92</v>
      </c>
      <c r="B1739" s="2" t="s">
        <v>2548</v>
      </c>
      <c r="C1739" s="2" t="s">
        <v>37</v>
      </c>
      <c r="D1739">
        <v>67384</v>
      </c>
      <c r="E1739">
        <v>67384</v>
      </c>
      <c r="F1739">
        <v>0</v>
      </c>
      <c r="G1739" s="2" t="s">
        <v>145</v>
      </c>
      <c r="H1739" s="2" t="s">
        <v>78</v>
      </c>
      <c r="I1739" s="2" t="s">
        <v>79</v>
      </c>
      <c r="J1739" s="2" t="s">
        <v>48</v>
      </c>
      <c r="K1739">
        <v>1</v>
      </c>
      <c r="L1739" s="2" t="s">
        <v>57</v>
      </c>
      <c r="N1739">
        <v>5417</v>
      </c>
      <c r="O1739">
        <v>585.04</v>
      </c>
      <c r="P1739">
        <v>0</v>
      </c>
      <c r="Q1739" s="2" t="s">
        <v>157</v>
      </c>
      <c r="R1739" s="2" t="s">
        <v>51</v>
      </c>
      <c r="T1739">
        <v>0</v>
      </c>
      <c r="U1739">
        <v>12</v>
      </c>
    </row>
    <row r="1740" spans="1:21" x14ac:dyDescent="0.2">
      <c r="A1740" s="2" t="s">
        <v>92</v>
      </c>
      <c r="B1740" s="2" t="s">
        <v>2549</v>
      </c>
      <c r="C1740" s="2" t="s">
        <v>37</v>
      </c>
      <c r="D1740">
        <v>67384</v>
      </c>
      <c r="E1740">
        <v>67384</v>
      </c>
      <c r="F1740">
        <v>0</v>
      </c>
      <c r="G1740" s="2" t="s">
        <v>145</v>
      </c>
      <c r="H1740" s="2" t="s">
        <v>325</v>
      </c>
      <c r="I1740" s="2" t="s">
        <v>85</v>
      </c>
      <c r="J1740" s="2" t="s">
        <v>86</v>
      </c>
      <c r="K1740">
        <v>1</v>
      </c>
      <c r="L1740" s="2" t="s">
        <v>1457</v>
      </c>
      <c r="N1740">
        <v>5145</v>
      </c>
      <c r="O1740">
        <v>555.66</v>
      </c>
      <c r="P1740">
        <v>0</v>
      </c>
      <c r="R1740" s="2" t="s">
        <v>75</v>
      </c>
      <c r="T1740">
        <v>0</v>
      </c>
      <c r="U1740">
        <v>12</v>
      </c>
    </row>
    <row r="1741" spans="1:21" x14ac:dyDescent="0.2">
      <c r="A1741" s="2" t="s">
        <v>64</v>
      </c>
      <c r="B1741" s="2" t="s">
        <v>2550</v>
      </c>
      <c r="C1741" s="2" t="s">
        <v>37</v>
      </c>
      <c r="D1741">
        <v>67384</v>
      </c>
      <c r="E1741">
        <v>67384</v>
      </c>
      <c r="F1741">
        <v>0</v>
      </c>
      <c r="G1741" s="2" t="s">
        <v>145</v>
      </c>
      <c r="H1741" s="2" t="s">
        <v>325</v>
      </c>
      <c r="I1741" s="2" t="s">
        <v>85</v>
      </c>
      <c r="J1741" s="2" t="s">
        <v>86</v>
      </c>
      <c r="K1741">
        <v>1</v>
      </c>
      <c r="L1741" s="2" t="s">
        <v>102</v>
      </c>
      <c r="N1741">
        <v>3237.4</v>
      </c>
      <c r="O1741">
        <v>349.64</v>
      </c>
      <c r="P1741">
        <v>0</v>
      </c>
      <c r="R1741" s="2" t="s">
        <v>75</v>
      </c>
      <c r="T1741">
        <v>0</v>
      </c>
      <c r="U1741">
        <v>12</v>
      </c>
    </row>
    <row r="1742" spans="1:21" x14ac:dyDescent="0.2">
      <c r="A1742" s="2" t="s">
        <v>57</v>
      </c>
      <c r="B1742" s="2" t="s">
        <v>2551</v>
      </c>
      <c r="C1742" s="2" t="s">
        <v>37</v>
      </c>
      <c r="D1742">
        <v>67384</v>
      </c>
      <c r="E1742">
        <v>67384</v>
      </c>
      <c r="F1742">
        <v>0</v>
      </c>
      <c r="G1742" s="2" t="s">
        <v>145</v>
      </c>
      <c r="H1742" s="2" t="s">
        <v>255</v>
      </c>
      <c r="I1742" s="2" t="s">
        <v>55</v>
      </c>
      <c r="J1742" s="2" t="s">
        <v>56</v>
      </c>
      <c r="K1742">
        <v>1</v>
      </c>
      <c r="L1742" s="2" t="s">
        <v>102</v>
      </c>
      <c r="N1742">
        <v>8581.86</v>
      </c>
      <c r="O1742">
        <v>918.8</v>
      </c>
      <c r="P1742">
        <v>0</v>
      </c>
      <c r="R1742" s="2" t="s">
        <v>58</v>
      </c>
      <c r="T1742">
        <v>0</v>
      </c>
      <c r="U1742">
        <v>12</v>
      </c>
    </row>
    <row r="1743" spans="1:21" x14ac:dyDescent="0.2">
      <c r="A1743" s="2" t="s">
        <v>380</v>
      </c>
      <c r="B1743" s="2" t="s">
        <v>2552</v>
      </c>
      <c r="C1743" s="2" t="s">
        <v>37</v>
      </c>
      <c r="D1743">
        <v>67384</v>
      </c>
      <c r="E1743">
        <v>67384</v>
      </c>
      <c r="F1743">
        <v>0</v>
      </c>
      <c r="G1743" s="2" t="s">
        <v>145</v>
      </c>
      <c r="H1743" s="2" t="s">
        <v>78</v>
      </c>
      <c r="I1743" s="2" t="s">
        <v>79</v>
      </c>
      <c r="J1743" s="2" t="s">
        <v>48</v>
      </c>
      <c r="K1743">
        <v>1</v>
      </c>
      <c r="L1743" s="2" t="s">
        <v>465</v>
      </c>
      <c r="N1743">
        <v>7705</v>
      </c>
      <c r="O1743">
        <v>832.14</v>
      </c>
      <c r="P1743">
        <v>0</v>
      </c>
      <c r="Q1743" s="2" t="s">
        <v>89</v>
      </c>
      <c r="R1743" s="2" t="s">
        <v>51</v>
      </c>
      <c r="T1743">
        <v>0</v>
      </c>
      <c r="U1743">
        <v>12</v>
      </c>
    </row>
    <row r="1744" spans="1:21" x14ac:dyDescent="0.2">
      <c r="A1744" s="2" t="s">
        <v>380</v>
      </c>
      <c r="B1744" s="2" t="s">
        <v>2553</v>
      </c>
      <c r="C1744" s="2" t="s">
        <v>37</v>
      </c>
      <c r="D1744">
        <v>67384</v>
      </c>
      <c r="E1744">
        <v>67384</v>
      </c>
      <c r="F1744">
        <v>0</v>
      </c>
      <c r="G1744" s="2" t="s">
        <v>145</v>
      </c>
      <c r="H1744" s="2" t="s">
        <v>325</v>
      </c>
      <c r="I1744" s="2" t="s">
        <v>85</v>
      </c>
      <c r="J1744" s="2" t="s">
        <v>86</v>
      </c>
      <c r="K1744">
        <v>1</v>
      </c>
      <c r="L1744" s="2" t="s">
        <v>286</v>
      </c>
      <c r="N1744">
        <v>7100</v>
      </c>
      <c r="O1744">
        <v>766.8</v>
      </c>
      <c r="P1744">
        <v>0</v>
      </c>
      <c r="R1744" s="2" t="s">
        <v>75</v>
      </c>
      <c r="T1744">
        <v>0</v>
      </c>
      <c r="U1744">
        <v>12</v>
      </c>
    </row>
    <row r="1745" spans="1:21" x14ac:dyDescent="0.2">
      <c r="A1745" s="2" t="s">
        <v>217</v>
      </c>
      <c r="B1745" s="2" t="s">
        <v>2554</v>
      </c>
      <c r="C1745" s="2" t="s">
        <v>37</v>
      </c>
      <c r="D1745">
        <v>67384</v>
      </c>
      <c r="E1745">
        <v>67384</v>
      </c>
      <c r="F1745">
        <v>0</v>
      </c>
      <c r="G1745" s="2" t="s">
        <v>145</v>
      </c>
      <c r="H1745" s="2" t="s">
        <v>78</v>
      </c>
      <c r="I1745" s="2" t="s">
        <v>79</v>
      </c>
      <c r="J1745" s="2" t="s">
        <v>48</v>
      </c>
      <c r="K1745">
        <v>1</v>
      </c>
      <c r="L1745" s="2" t="s">
        <v>141</v>
      </c>
      <c r="N1745">
        <v>3350</v>
      </c>
      <c r="O1745">
        <v>361.8</v>
      </c>
      <c r="P1745">
        <v>0</v>
      </c>
      <c r="Q1745" s="2" t="s">
        <v>123</v>
      </c>
      <c r="R1745" s="2" t="s">
        <v>75</v>
      </c>
      <c r="T1745">
        <v>0</v>
      </c>
      <c r="U1745">
        <v>12</v>
      </c>
    </row>
    <row r="1746" spans="1:21" x14ac:dyDescent="0.2">
      <c r="A1746" s="2" t="s">
        <v>438</v>
      </c>
      <c r="B1746" s="2" t="s">
        <v>2555</v>
      </c>
      <c r="C1746" s="2" t="s">
        <v>37</v>
      </c>
      <c r="D1746">
        <v>67384</v>
      </c>
      <c r="E1746">
        <v>67384</v>
      </c>
      <c r="F1746">
        <v>0</v>
      </c>
      <c r="G1746" s="2" t="s">
        <v>145</v>
      </c>
      <c r="H1746" s="2" t="s">
        <v>78</v>
      </c>
      <c r="I1746" s="2" t="s">
        <v>79</v>
      </c>
      <c r="J1746" s="2" t="s">
        <v>48</v>
      </c>
      <c r="K1746">
        <v>1</v>
      </c>
      <c r="L1746" s="2" t="s">
        <v>50</v>
      </c>
      <c r="N1746">
        <v>4850</v>
      </c>
      <c r="O1746">
        <v>523.79999999999995</v>
      </c>
      <c r="P1746">
        <v>0</v>
      </c>
      <c r="Q1746" s="2" t="s">
        <v>123</v>
      </c>
      <c r="R1746" s="2" t="s">
        <v>75</v>
      </c>
      <c r="T1746">
        <v>0</v>
      </c>
      <c r="U1746">
        <v>12</v>
      </c>
    </row>
    <row r="1747" spans="1:21" x14ac:dyDescent="0.2">
      <c r="A1747" s="2" t="s">
        <v>438</v>
      </c>
      <c r="B1747" s="2" t="s">
        <v>2556</v>
      </c>
      <c r="C1747" s="2" t="s">
        <v>37</v>
      </c>
      <c r="D1747">
        <v>67384</v>
      </c>
      <c r="E1747">
        <v>67384</v>
      </c>
      <c r="F1747">
        <v>0</v>
      </c>
      <c r="G1747" s="2" t="s">
        <v>145</v>
      </c>
      <c r="H1747" s="2" t="s">
        <v>78</v>
      </c>
      <c r="I1747" s="2" t="s">
        <v>79</v>
      </c>
      <c r="J1747" s="2" t="s">
        <v>48</v>
      </c>
      <c r="K1747">
        <v>1</v>
      </c>
      <c r="L1747" s="2" t="s">
        <v>514</v>
      </c>
      <c r="N1747">
        <v>296</v>
      </c>
      <c r="O1747">
        <v>31.97</v>
      </c>
      <c r="P1747">
        <v>0</v>
      </c>
      <c r="Q1747" s="2" t="s">
        <v>157</v>
      </c>
      <c r="R1747" s="2" t="s">
        <v>75</v>
      </c>
      <c r="T1747">
        <v>0</v>
      </c>
      <c r="U1747">
        <v>12</v>
      </c>
    </row>
    <row r="1748" spans="1:21" x14ac:dyDescent="0.2">
      <c r="A1748" s="2" t="s">
        <v>141</v>
      </c>
      <c r="B1748" s="2" t="s">
        <v>2557</v>
      </c>
      <c r="C1748" s="2" t="s">
        <v>37</v>
      </c>
      <c r="D1748">
        <v>67384</v>
      </c>
      <c r="E1748">
        <v>67384</v>
      </c>
      <c r="F1748">
        <v>0</v>
      </c>
      <c r="G1748" s="2" t="s">
        <v>145</v>
      </c>
      <c r="H1748" s="2" t="s">
        <v>78</v>
      </c>
      <c r="I1748" s="2" t="s">
        <v>79</v>
      </c>
      <c r="J1748" s="2" t="s">
        <v>48</v>
      </c>
      <c r="K1748">
        <v>1</v>
      </c>
      <c r="L1748" s="2" t="s">
        <v>380</v>
      </c>
      <c r="N1748">
        <v>6960.9</v>
      </c>
      <c r="O1748">
        <v>751.78</v>
      </c>
      <c r="P1748">
        <v>0</v>
      </c>
      <c r="Q1748" s="2" t="s">
        <v>89</v>
      </c>
      <c r="R1748" s="2" t="s">
        <v>51</v>
      </c>
      <c r="T1748">
        <v>0</v>
      </c>
      <c r="U1748">
        <v>12</v>
      </c>
    </row>
    <row r="1749" spans="1:21" x14ac:dyDescent="0.2">
      <c r="A1749" s="2" t="s">
        <v>141</v>
      </c>
      <c r="B1749" s="2" t="s">
        <v>2558</v>
      </c>
      <c r="C1749" s="2" t="s">
        <v>37</v>
      </c>
      <c r="D1749">
        <v>67384</v>
      </c>
      <c r="E1749">
        <v>67384</v>
      </c>
      <c r="F1749">
        <v>0</v>
      </c>
      <c r="G1749" s="2" t="s">
        <v>145</v>
      </c>
      <c r="H1749" s="2" t="s">
        <v>255</v>
      </c>
      <c r="I1749" s="2" t="s">
        <v>55</v>
      </c>
      <c r="J1749" s="2" t="s">
        <v>56</v>
      </c>
      <c r="K1749">
        <v>1</v>
      </c>
      <c r="L1749" s="2" t="s">
        <v>50</v>
      </c>
      <c r="N1749">
        <v>3540.8</v>
      </c>
      <c r="O1749">
        <v>382.41</v>
      </c>
      <c r="P1749">
        <v>0</v>
      </c>
      <c r="R1749" s="2" t="s">
        <v>58</v>
      </c>
      <c r="T1749">
        <v>0</v>
      </c>
      <c r="U1749">
        <v>12</v>
      </c>
    </row>
    <row r="1750" spans="1:21" x14ac:dyDescent="0.2">
      <c r="A1750" s="2" t="s">
        <v>497</v>
      </c>
      <c r="B1750" s="2" t="s">
        <v>2559</v>
      </c>
      <c r="C1750" s="2" t="s">
        <v>37</v>
      </c>
      <c r="D1750">
        <v>67384</v>
      </c>
      <c r="E1750">
        <v>67384</v>
      </c>
      <c r="F1750">
        <v>0</v>
      </c>
      <c r="G1750" s="2" t="s">
        <v>145</v>
      </c>
      <c r="H1750" s="2" t="s">
        <v>78</v>
      </c>
      <c r="I1750" s="2" t="s">
        <v>79</v>
      </c>
      <c r="J1750" s="2" t="s">
        <v>48</v>
      </c>
      <c r="K1750">
        <v>1</v>
      </c>
      <c r="L1750" s="2" t="s">
        <v>160</v>
      </c>
      <c r="N1750">
        <v>3730</v>
      </c>
      <c r="O1750">
        <v>402.84</v>
      </c>
      <c r="P1750">
        <v>0</v>
      </c>
      <c r="Q1750" s="2" t="s">
        <v>123</v>
      </c>
      <c r="R1750" s="2" t="s">
        <v>75</v>
      </c>
      <c r="T1750">
        <v>0</v>
      </c>
      <c r="U1750">
        <v>12</v>
      </c>
    </row>
    <row r="1751" spans="1:21" x14ac:dyDescent="0.2">
      <c r="A1751" s="2" t="s">
        <v>497</v>
      </c>
      <c r="B1751" s="2" t="s">
        <v>2560</v>
      </c>
      <c r="C1751" s="2" t="s">
        <v>37</v>
      </c>
      <c r="D1751">
        <v>67384</v>
      </c>
      <c r="E1751">
        <v>67384</v>
      </c>
      <c r="F1751">
        <v>0</v>
      </c>
      <c r="G1751" s="2" t="s">
        <v>145</v>
      </c>
      <c r="H1751" s="2" t="s">
        <v>78</v>
      </c>
      <c r="I1751" s="2" t="s">
        <v>79</v>
      </c>
      <c r="J1751" s="2" t="s">
        <v>48</v>
      </c>
      <c r="K1751">
        <v>1</v>
      </c>
      <c r="L1751" s="2" t="s">
        <v>160</v>
      </c>
      <c r="N1751">
        <v>7700</v>
      </c>
      <c r="O1751">
        <v>831.6</v>
      </c>
      <c r="P1751">
        <v>0</v>
      </c>
      <c r="Q1751" s="2" t="s">
        <v>168</v>
      </c>
      <c r="R1751" s="2" t="s">
        <v>51</v>
      </c>
      <c r="T1751">
        <v>0</v>
      </c>
      <c r="U1751">
        <v>12</v>
      </c>
    </row>
    <row r="1752" spans="1:21" x14ac:dyDescent="0.2">
      <c r="A1752" s="2" t="s">
        <v>160</v>
      </c>
      <c r="B1752" s="2" t="s">
        <v>2561</v>
      </c>
      <c r="C1752" s="2" t="s">
        <v>37</v>
      </c>
      <c r="D1752">
        <v>67384</v>
      </c>
      <c r="E1752">
        <v>67384</v>
      </c>
      <c r="F1752">
        <v>0</v>
      </c>
      <c r="G1752" s="2" t="s">
        <v>145</v>
      </c>
      <c r="H1752" s="2" t="s">
        <v>78</v>
      </c>
      <c r="I1752" s="2" t="s">
        <v>79</v>
      </c>
      <c r="J1752" s="2" t="s">
        <v>48</v>
      </c>
      <c r="K1752">
        <v>1</v>
      </c>
      <c r="L1752" s="2" t="s">
        <v>67</v>
      </c>
      <c r="N1752">
        <v>3735.9</v>
      </c>
      <c r="O1752">
        <v>403.48</v>
      </c>
      <c r="P1752">
        <v>0</v>
      </c>
      <c r="Q1752" s="2" t="s">
        <v>123</v>
      </c>
      <c r="R1752" s="2" t="s">
        <v>75</v>
      </c>
      <c r="T1752">
        <v>0</v>
      </c>
      <c r="U1752">
        <v>12</v>
      </c>
    </row>
    <row r="1753" spans="1:21" x14ac:dyDescent="0.2">
      <c r="A1753" s="2" t="s">
        <v>497</v>
      </c>
      <c r="B1753" s="2" t="s">
        <v>2562</v>
      </c>
      <c r="C1753" s="2" t="s">
        <v>37</v>
      </c>
      <c r="D1753">
        <v>67384</v>
      </c>
      <c r="E1753">
        <v>67384</v>
      </c>
      <c r="F1753">
        <v>0</v>
      </c>
      <c r="G1753" s="2" t="s">
        <v>145</v>
      </c>
      <c r="H1753" s="2" t="s">
        <v>78</v>
      </c>
      <c r="I1753" s="2" t="s">
        <v>79</v>
      </c>
      <c r="J1753" s="2" t="s">
        <v>48</v>
      </c>
      <c r="K1753">
        <v>1</v>
      </c>
      <c r="L1753" s="2" t="s">
        <v>208</v>
      </c>
      <c r="N1753">
        <v>7075</v>
      </c>
      <c r="O1753">
        <v>764.1</v>
      </c>
      <c r="P1753">
        <v>0</v>
      </c>
      <c r="Q1753" s="2" t="s">
        <v>168</v>
      </c>
      <c r="R1753" s="2" t="s">
        <v>51</v>
      </c>
      <c r="T1753">
        <v>0</v>
      </c>
      <c r="U1753">
        <v>12</v>
      </c>
    </row>
    <row r="1754" spans="1:21" x14ac:dyDescent="0.2">
      <c r="A1754" s="2" t="s">
        <v>208</v>
      </c>
      <c r="B1754" s="2" t="s">
        <v>2563</v>
      </c>
      <c r="C1754" s="2" t="s">
        <v>37</v>
      </c>
      <c r="D1754">
        <v>67384</v>
      </c>
      <c r="E1754">
        <v>67384</v>
      </c>
      <c r="F1754">
        <v>0</v>
      </c>
      <c r="G1754" s="2" t="s">
        <v>145</v>
      </c>
      <c r="H1754" s="2" t="s">
        <v>78</v>
      </c>
      <c r="I1754" s="2" t="s">
        <v>79</v>
      </c>
      <c r="J1754" s="2" t="s">
        <v>48</v>
      </c>
      <c r="K1754">
        <v>1</v>
      </c>
      <c r="L1754" s="2" t="s">
        <v>438</v>
      </c>
      <c r="N1754">
        <v>9223.2000000000007</v>
      </c>
      <c r="O1754">
        <v>996.11</v>
      </c>
      <c r="P1754">
        <v>0</v>
      </c>
      <c r="Q1754" s="2" t="s">
        <v>123</v>
      </c>
      <c r="R1754" s="2" t="s">
        <v>51</v>
      </c>
      <c r="T1754">
        <v>0</v>
      </c>
      <c r="U1754">
        <v>12</v>
      </c>
    </row>
    <row r="1755" spans="1:21" x14ac:dyDescent="0.2">
      <c r="A1755" s="2" t="s">
        <v>208</v>
      </c>
      <c r="B1755" s="2" t="s">
        <v>2564</v>
      </c>
      <c r="C1755" s="2" t="s">
        <v>37</v>
      </c>
      <c r="D1755">
        <v>67384</v>
      </c>
      <c r="E1755">
        <v>67384</v>
      </c>
      <c r="F1755">
        <v>0</v>
      </c>
      <c r="G1755" s="2" t="s">
        <v>145</v>
      </c>
      <c r="H1755" s="2" t="s">
        <v>78</v>
      </c>
      <c r="I1755" s="2" t="s">
        <v>79</v>
      </c>
      <c r="J1755" s="2" t="s">
        <v>48</v>
      </c>
      <c r="K1755">
        <v>1</v>
      </c>
      <c r="L1755" s="2" t="s">
        <v>438</v>
      </c>
      <c r="N1755">
        <v>6030.15</v>
      </c>
      <c r="O1755">
        <v>651.26</v>
      </c>
      <c r="P1755">
        <v>0</v>
      </c>
      <c r="Q1755" s="2" t="s">
        <v>123</v>
      </c>
      <c r="R1755" s="2" t="s">
        <v>51</v>
      </c>
      <c r="T1755">
        <v>0</v>
      </c>
      <c r="U1755">
        <v>12</v>
      </c>
    </row>
    <row r="1756" spans="1:21" x14ac:dyDescent="0.2">
      <c r="A1756" s="2" t="s">
        <v>208</v>
      </c>
      <c r="B1756" s="2" t="s">
        <v>2565</v>
      </c>
      <c r="C1756" s="2" t="s">
        <v>37</v>
      </c>
      <c r="D1756">
        <v>67384</v>
      </c>
      <c r="E1756">
        <v>67384</v>
      </c>
      <c r="F1756">
        <v>0</v>
      </c>
      <c r="G1756" s="2" t="s">
        <v>145</v>
      </c>
      <c r="H1756" s="2" t="s">
        <v>78</v>
      </c>
      <c r="I1756" s="2" t="s">
        <v>79</v>
      </c>
      <c r="J1756" s="2" t="s">
        <v>48</v>
      </c>
      <c r="K1756">
        <v>1</v>
      </c>
      <c r="L1756" s="2" t="s">
        <v>438</v>
      </c>
      <c r="N1756">
        <v>7458</v>
      </c>
      <c r="O1756">
        <v>805.46</v>
      </c>
      <c r="P1756">
        <v>0</v>
      </c>
      <c r="Q1756" s="2" t="s">
        <v>157</v>
      </c>
      <c r="R1756" s="2" t="s">
        <v>51</v>
      </c>
      <c r="T1756">
        <v>0</v>
      </c>
      <c r="U1756">
        <v>12</v>
      </c>
    </row>
    <row r="1757" spans="1:21" x14ac:dyDescent="0.2">
      <c r="A1757" s="2" t="s">
        <v>67</v>
      </c>
      <c r="B1757" s="2" t="s">
        <v>2566</v>
      </c>
      <c r="C1757" s="2" t="s">
        <v>37</v>
      </c>
      <c r="D1757">
        <v>67384</v>
      </c>
      <c r="E1757">
        <v>67384</v>
      </c>
      <c r="F1757">
        <v>0</v>
      </c>
      <c r="G1757" s="2" t="s">
        <v>145</v>
      </c>
      <c r="H1757" s="2" t="s">
        <v>78</v>
      </c>
      <c r="I1757" s="2" t="s">
        <v>79</v>
      </c>
      <c r="J1757" s="2" t="s">
        <v>48</v>
      </c>
      <c r="K1757">
        <v>1</v>
      </c>
      <c r="L1757" s="2" t="s">
        <v>438</v>
      </c>
      <c r="N1757">
        <v>6270</v>
      </c>
      <c r="O1757">
        <v>677.16</v>
      </c>
      <c r="P1757">
        <v>0</v>
      </c>
      <c r="Q1757" s="2" t="s">
        <v>123</v>
      </c>
      <c r="R1757" s="2" t="s">
        <v>51</v>
      </c>
      <c r="T1757">
        <v>0</v>
      </c>
      <c r="U1757">
        <v>12</v>
      </c>
    </row>
    <row r="1758" spans="1:21" x14ac:dyDescent="0.2">
      <c r="A1758" s="2" t="s">
        <v>208</v>
      </c>
      <c r="B1758" s="2" t="s">
        <v>2567</v>
      </c>
      <c r="C1758" s="2" t="s">
        <v>37</v>
      </c>
      <c r="D1758">
        <v>67384</v>
      </c>
      <c r="E1758">
        <v>67384</v>
      </c>
      <c r="F1758">
        <v>0</v>
      </c>
      <c r="G1758" s="2" t="s">
        <v>145</v>
      </c>
      <c r="H1758" s="2" t="s">
        <v>78</v>
      </c>
      <c r="I1758" s="2" t="s">
        <v>79</v>
      </c>
      <c r="J1758" s="2" t="s">
        <v>48</v>
      </c>
      <c r="K1758">
        <v>1</v>
      </c>
      <c r="L1758" s="2" t="s">
        <v>438</v>
      </c>
      <c r="N1758">
        <v>434</v>
      </c>
      <c r="O1758">
        <v>46.87</v>
      </c>
      <c r="P1758">
        <v>0</v>
      </c>
      <c r="Q1758" s="2" t="s">
        <v>123</v>
      </c>
      <c r="R1758" s="2" t="s">
        <v>75</v>
      </c>
      <c r="T1758">
        <v>0</v>
      </c>
      <c r="U1758">
        <v>12</v>
      </c>
    </row>
    <row r="1759" spans="1:21" x14ac:dyDescent="0.2">
      <c r="A1759" s="2" t="s">
        <v>67</v>
      </c>
      <c r="B1759" s="2" t="s">
        <v>2568</v>
      </c>
      <c r="C1759" s="2" t="s">
        <v>37</v>
      </c>
      <c r="D1759">
        <v>67384</v>
      </c>
      <c r="E1759">
        <v>67384</v>
      </c>
      <c r="F1759">
        <v>0</v>
      </c>
      <c r="G1759" s="2" t="s">
        <v>145</v>
      </c>
      <c r="H1759" s="2" t="s">
        <v>78</v>
      </c>
      <c r="I1759" s="2" t="s">
        <v>79</v>
      </c>
      <c r="J1759" s="2" t="s">
        <v>48</v>
      </c>
      <c r="K1759">
        <v>1</v>
      </c>
      <c r="L1759" s="2" t="s">
        <v>438</v>
      </c>
      <c r="N1759">
        <v>282.79000000000002</v>
      </c>
      <c r="O1759">
        <v>30.54</v>
      </c>
      <c r="P1759">
        <v>0</v>
      </c>
      <c r="Q1759" s="2" t="s">
        <v>123</v>
      </c>
      <c r="R1759" s="2" t="s">
        <v>75</v>
      </c>
      <c r="T1759">
        <v>0</v>
      </c>
      <c r="U1759">
        <v>12</v>
      </c>
    </row>
    <row r="1760" spans="1:21" x14ac:dyDescent="0.2">
      <c r="A1760" s="2" t="s">
        <v>67</v>
      </c>
      <c r="B1760" s="2" t="s">
        <v>2569</v>
      </c>
      <c r="C1760" s="2" t="s">
        <v>37</v>
      </c>
      <c r="D1760">
        <v>67384</v>
      </c>
      <c r="E1760">
        <v>67384</v>
      </c>
      <c r="F1760">
        <v>0</v>
      </c>
      <c r="G1760" s="2" t="s">
        <v>145</v>
      </c>
      <c r="H1760" s="2" t="s">
        <v>255</v>
      </c>
      <c r="I1760" s="2" t="s">
        <v>55</v>
      </c>
      <c r="J1760" s="2" t="s">
        <v>56</v>
      </c>
      <c r="K1760">
        <v>1</v>
      </c>
      <c r="L1760" s="2" t="s">
        <v>217</v>
      </c>
      <c r="N1760">
        <v>415</v>
      </c>
      <c r="O1760">
        <v>44.82</v>
      </c>
      <c r="P1760">
        <v>0</v>
      </c>
      <c r="R1760" s="2" t="s">
        <v>58</v>
      </c>
      <c r="T1760">
        <v>0</v>
      </c>
      <c r="U1760">
        <v>12</v>
      </c>
    </row>
    <row r="1761" spans="1:21" x14ac:dyDescent="0.2">
      <c r="A1761" s="2" t="s">
        <v>57</v>
      </c>
      <c r="B1761" s="2" t="s">
        <v>2570</v>
      </c>
      <c r="C1761" s="2" t="s">
        <v>37</v>
      </c>
      <c r="D1761">
        <v>67073</v>
      </c>
      <c r="E1761">
        <v>65627</v>
      </c>
      <c r="F1761">
        <v>4</v>
      </c>
      <c r="G1761" s="2" t="s">
        <v>2571</v>
      </c>
      <c r="H1761" s="2" t="s">
        <v>84</v>
      </c>
      <c r="I1761" s="2" t="s">
        <v>85</v>
      </c>
      <c r="J1761" s="2" t="s">
        <v>86</v>
      </c>
      <c r="K1761">
        <v>1</v>
      </c>
      <c r="L1761" s="2" t="s">
        <v>67</v>
      </c>
      <c r="M1761">
        <v>13</v>
      </c>
      <c r="N1761">
        <v>6890</v>
      </c>
      <c r="O1761">
        <v>826.8</v>
      </c>
      <c r="P1761">
        <v>1148.33</v>
      </c>
      <c r="R1761" s="2" t="s">
        <v>75</v>
      </c>
      <c r="T1761">
        <v>0</v>
      </c>
    </row>
    <row r="1762" spans="1:21" x14ac:dyDescent="0.2">
      <c r="A1762" s="2" t="s">
        <v>102</v>
      </c>
      <c r="B1762" s="2" t="s">
        <v>2572</v>
      </c>
      <c r="C1762" s="2" t="s">
        <v>37</v>
      </c>
      <c r="D1762">
        <v>64752</v>
      </c>
      <c r="E1762">
        <v>44237</v>
      </c>
      <c r="F1762">
        <v>4</v>
      </c>
      <c r="G1762" s="2" t="s">
        <v>2573</v>
      </c>
      <c r="H1762" s="2" t="s">
        <v>46</v>
      </c>
      <c r="I1762" s="2" t="s">
        <v>47</v>
      </c>
      <c r="J1762" s="2" t="s">
        <v>48</v>
      </c>
      <c r="K1762">
        <v>1</v>
      </c>
      <c r="L1762" s="2" t="s">
        <v>236</v>
      </c>
      <c r="M1762">
        <v>13</v>
      </c>
      <c r="N1762">
        <v>330</v>
      </c>
      <c r="O1762">
        <v>39.6</v>
      </c>
      <c r="P1762">
        <v>55</v>
      </c>
      <c r="Q1762" s="2" t="s">
        <v>123</v>
      </c>
      <c r="R1762" s="2" t="s">
        <v>75</v>
      </c>
      <c r="T1762">
        <v>0</v>
      </c>
    </row>
    <row r="1763" spans="1:21" x14ac:dyDescent="0.2">
      <c r="A1763" s="2" t="s">
        <v>160</v>
      </c>
      <c r="B1763" s="2" t="s">
        <v>2574</v>
      </c>
      <c r="C1763" s="2" t="s">
        <v>37</v>
      </c>
      <c r="D1763">
        <v>66219</v>
      </c>
      <c r="E1763">
        <v>66279</v>
      </c>
      <c r="F1763">
        <v>1</v>
      </c>
      <c r="G1763" s="2" t="s">
        <v>2575</v>
      </c>
      <c r="H1763" s="2" t="s">
        <v>54</v>
      </c>
      <c r="I1763" s="2" t="s">
        <v>55</v>
      </c>
      <c r="J1763" s="2" t="s">
        <v>56</v>
      </c>
      <c r="K1763">
        <v>1</v>
      </c>
      <c r="L1763" s="2" t="s">
        <v>50</v>
      </c>
      <c r="M1763">
        <v>13</v>
      </c>
      <c r="N1763">
        <v>284.94</v>
      </c>
      <c r="O1763">
        <v>34.19</v>
      </c>
      <c r="P1763">
        <v>47.5</v>
      </c>
      <c r="R1763" s="2" t="s">
        <v>58</v>
      </c>
      <c r="T1763">
        <v>0</v>
      </c>
    </row>
    <row r="1764" spans="1:21" x14ac:dyDescent="0.2">
      <c r="A1764" s="2" t="s">
        <v>67</v>
      </c>
      <c r="B1764" s="2" t="s">
        <v>2576</v>
      </c>
      <c r="C1764" s="2" t="s">
        <v>37</v>
      </c>
      <c r="D1764">
        <v>67384</v>
      </c>
      <c r="E1764">
        <v>67384</v>
      </c>
      <c r="F1764">
        <v>0</v>
      </c>
      <c r="G1764" s="2" t="s">
        <v>145</v>
      </c>
      <c r="H1764" s="2" t="s">
        <v>78</v>
      </c>
      <c r="I1764" s="2" t="s">
        <v>79</v>
      </c>
      <c r="J1764" s="2" t="s">
        <v>48</v>
      </c>
      <c r="K1764">
        <v>1</v>
      </c>
      <c r="L1764" s="2" t="s">
        <v>438</v>
      </c>
      <c r="N1764">
        <v>3704</v>
      </c>
      <c r="O1764">
        <v>400.03</v>
      </c>
      <c r="P1764">
        <v>0</v>
      </c>
      <c r="Q1764" s="2" t="s">
        <v>123</v>
      </c>
      <c r="R1764" s="2" t="s">
        <v>75</v>
      </c>
      <c r="T1764">
        <v>0</v>
      </c>
      <c r="U1764">
        <v>12</v>
      </c>
    </row>
    <row r="1765" spans="1:21" x14ac:dyDescent="0.2">
      <c r="A1765" s="2" t="s">
        <v>252</v>
      </c>
      <c r="B1765" s="2" t="s">
        <v>2577</v>
      </c>
      <c r="C1765" s="2" t="s">
        <v>37</v>
      </c>
      <c r="D1765">
        <v>67384</v>
      </c>
      <c r="E1765">
        <v>67384</v>
      </c>
      <c r="F1765">
        <v>0</v>
      </c>
      <c r="G1765" s="2" t="s">
        <v>145</v>
      </c>
      <c r="H1765" s="2" t="s">
        <v>325</v>
      </c>
      <c r="I1765" s="2" t="s">
        <v>85</v>
      </c>
      <c r="J1765" s="2" t="s">
        <v>86</v>
      </c>
      <c r="K1765">
        <v>1</v>
      </c>
      <c r="L1765" s="2" t="s">
        <v>497</v>
      </c>
      <c r="N1765">
        <v>4413</v>
      </c>
      <c r="O1765">
        <v>476.6</v>
      </c>
      <c r="P1765">
        <v>0</v>
      </c>
      <c r="R1765" s="2" t="s">
        <v>75</v>
      </c>
      <c r="T1765">
        <v>0</v>
      </c>
      <c r="U1765">
        <v>12</v>
      </c>
    </row>
    <row r="1766" spans="1:21" x14ac:dyDescent="0.2">
      <c r="A1766" s="2" t="s">
        <v>252</v>
      </c>
      <c r="B1766" s="2" t="s">
        <v>2578</v>
      </c>
      <c r="C1766" s="2" t="s">
        <v>37</v>
      </c>
      <c r="D1766">
        <v>67384</v>
      </c>
      <c r="E1766">
        <v>67384</v>
      </c>
      <c r="F1766">
        <v>0</v>
      </c>
      <c r="G1766" s="2" t="s">
        <v>145</v>
      </c>
      <c r="H1766" s="2" t="s">
        <v>325</v>
      </c>
      <c r="I1766" s="2" t="s">
        <v>85</v>
      </c>
      <c r="J1766" s="2" t="s">
        <v>86</v>
      </c>
      <c r="K1766">
        <v>1</v>
      </c>
      <c r="L1766" s="2" t="s">
        <v>497</v>
      </c>
      <c r="N1766">
        <v>3357</v>
      </c>
      <c r="O1766">
        <v>343.29</v>
      </c>
      <c r="P1766">
        <v>0</v>
      </c>
      <c r="R1766" s="2" t="s">
        <v>75</v>
      </c>
      <c r="T1766">
        <v>0</v>
      </c>
      <c r="U1766">
        <v>12</v>
      </c>
    </row>
    <row r="1767" spans="1:21" x14ac:dyDescent="0.2">
      <c r="A1767" s="2" t="s">
        <v>252</v>
      </c>
      <c r="B1767" s="2" t="s">
        <v>2579</v>
      </c>
      <c r="C1767" s="2" t="s">
        <v>37</v>
      </c>
      <c r="D1767">
        <v>67384</v>
      </c>
      <c r="E1767">
        <v>67384</v>
      </c>
      <c r="F1767">
        <v>0</v>
      </c>
      <c r="G1767" s="2" t="s">
        <v>145</v>
      </c>
      <c r="H1767" s="2" t="s">
        <v>78</v>
      </c>
      <c r="I1767" s="2" t="s">
        <v>79</v>
      </c>
      <c r="J1767" s="2" t="s">
        <v>48</v>
      </c>
      <c r="K1767">
        <v>1</v>
      </c>
      <c r="L1767" s="2" t="s">
        <v>421</v>
      </c>
      <c r="N1767">
        <v>8295.4</v>
      </c>
      <c r="O1767">
        <v>895.9</v>
      </c>
      <c r="P1767">
        <v>0</v>
      </c>
      <c r="Q1767" s="2" t="s">
        <v>168</v>
      </c>
      <c r="R1767" s="2" t="s">
        <v>51</v>
      </c>
      <c r="T1767">
        <v>0</v>
      </c>
      <c r="U1767">
        <v>12</v>
      </c>
    </row>
    <row r="1768" spans="1:21" x14ac:dyDescent="0.2">
      <c r="A1768" s="2" t="s">
        <v>236</v>
      </c>
      <c r="B1768" s="2" t="s">
        <v>2580</v>
      </c>
      <c r="C1768" s="2" t="s">
        <v>37</v>
      </c>
      <c r="D1768">
        <v>67384</v>
      </c>
      <c r="E1768">
        <v>67384</v>
      </c>
      <c r="F1768">
        <v>0</v>
      </c>
      <c r="G1768" s="2" t="s">
        <v>145</v>
      </c>
      <c r="H1768" s="2" t="s">
        <v>78</v>
      </c>
      <c r="I1768" s="2" t="s">
        <v>79</v>
      </c>
      <c r="J1768" s="2" t="s">
        <v>48</v>
      </c>
      <c r="K1768">
        <v>1</v>
      </c>
      <c r="L1768" s="2" t="s">
        <v>160</v>
      </c>
      <c r="N1768">
        <v>7340</v>
      </c>
      <c r="O1768">
        <v>792.72</v>
      </c>
      <c r="P1768">
        <v>0</v>
      </c>
      <c r="Q1768" s="2" t="s">
        <v>168</v>
      </c>
      <c r="R1768" s="2" t="s">
        <v>51</v>
      </c>
      <c r="T1768">
        <v>0</v>
      </c>
      <c r="U1768">
        <v>12</v>
      </c>
    </row>
    <row r="1769" spans="1:21" x14ac:dyDescent="0.2">
      <c r="A1769" s="2" t="s">
        <v>236</v>
      </c>
      <c r="B1769" s="2" t="s">
        <v>2581</v>
      </c>
      <c r="C1769" s="2" t="s">
        <v>37</v>
      </c>
      <c r="D1769">
        <v>67384</v>
      </c>
      <c r="E1769">
        <v>67384</v>
      </c>
      <c r="F1769">
        <v>0</v>
      </c>
      <c r="G1769" s="2" t="s">
        <v>145</v>
      </c>
      <c r="H1769" s="2" t="s">
        <v>325</v>
      </c>
      <c r="I1769" s="2" t="s">
        <v>85</v>
      </c>
      <c r="J1769" s="2" t="s">
        <v>86</v>
      </c>
      <c r="K1769">
        <v>1</v>
      </c>
      <c r="L1769" s="2" t="s">
        <v>160</v>
      </c>
      <c r="N1769">
        <v>3200</v>
      </c>
      <c r="O1769">
        <v>345.6</v>
      </c>
      <c r="P1769">
        <v>0</v>
      </c>
      <c r="R1769" s="2" t="s">
        <v>75</v>
      </c>
      <c r="T1769">
        <v>0</v>
      </c>
      <c r="U1769">
        <v>12</v>
      </c>
    </row>
    <row r="1770" spans="1:21" x14ac:dyDescent="0.2">
      <c r="A1770" s="2" t="s">
        <v>236</v>
      </c>
      <c r="B1770" s="2" t="s">
        <v>2582</v>
      </c>
      <c r="C1770" s="2" t="s">
        <v>37</v>
      </c>
      <c r="D1770">
        <v>67384</v>
      </c>
      <c r="E1770">
        <v>67384</v>
      </c>
      <c r="F1770">
        <v>0</v>
      </c>
      <c r="G1770" s="2" t="s">
        <v>145</v>
      </c>
      <c r="H1770" s="2" t="s">
        <v>78</v>
      </c>
      <c r="I1770" s="2" t="s">
        <v>79</v>
      </c>
      <c r="J1770" s="2" t="s">
        <v>48</v>
      </c>
      <c r="K1770">
        <v>1</v>
      </c>
      <c r="L1770" s="2" t="s">
        <v>497</v>
      </c>
      <c r="N1770">
        <v>5084</v>
      </c>
      <c r="O1770">
        <v>549.07000000000005</v>
      </c>
      <c r="P1770">
        <v>0</v>
      </c>
      <c r="Q1770" s="2" t="s">
        <v>168</v>
      </c>
      <c r="R1770" s="2" t="s">
        <v>51</v>
      </c>
      <c r="T1770">
        <v>0</v>
      </c>
      <c r="U1770">
        <v>12</v>
      </c>
    </row>
    <row r="1771" spans="1:21" x14ac:dyDescent="0.2">
      <c r="A1771" s="2" t="s">
        <v>236</v>
      </c>
      <c r="B1771" s="2" t="s">
        <v>2583</v>
      </c>
      <c r="C1771" s="2" t="s">
        <v>37</v>
      </c>
      <c r="D1771">
        <v>67384</v>
      </c>
      <c r="E1771">
        <v>67384</v>
      </c>
      <c r="F1771">
        <v>0</v>
      </c>
      <c r="G1771" s="2" t="s">
        <v>145</v>
      </c>
      <c r="H1771" s="2" t="s">
        <v>255</v>
      </c>
      <c r="I1771" s="2" t="s">
        <v>55</v>
      </c>
      <c r="J1771" s="2" t="s">
        <v>56</v>
      </c>
      <c r="K1771">
        <v>1</v>
      </c>
      <c r="L1771" s="2" t="s">
        <v>1239</v>
      </c>
      <c r="N1771">
        <v>5680</v>
      </c>
      <c r="O1771">
        <v>613.44000000000005</v>
      </c>
      <c r="P1771">
        <v>0</v>
      </c>
      <c r="R1771" s="2" t="s">
        <v>58</v>
      </c>
      <c r="T1771">
        <v>0</v>
      </c>
      <c r="U1771">
        <v>12</v>
      </c>
    </row>
    <row r="1772" spans="1:21" x14ac:dyDescent="0.2">
      <c r="A1772" s="2" t="s">
        <v>421</v>
      </c>
      <c r="B1772" s="2" t="s">
        <v>2584</v>
      </c>
      <c r="C1772" s="2" t="s">
        <v>37</v>
      </c>
      <c r="D1772">
        <v>67384</v>
      </c>
      <c r="E1772">
        <v>67384</v>
      </c>
      <c r="F1772">
        <v>0</v>
      </c>
      <c r="G1772" s="2" t="s">
        <v>145</v>
      </c>
      <c r="H1772" s="2" t="s">
        <v>325</v>
      </c>
      <c r="I1772" s="2" t="s">
        <v>85</v>
      </c>
      <c r="J1772" s="2" t="s">
        <v>86</v>
      </c>
      <c r="K1772">
        <v>1</v>
      </c>
      <c r="L1772" s="2" t="s">
        <v>160</v>
      </c>
      <c r="N1772">
        <v>3270</v>
      </c>
      <c r="O1772">
        <v>353.16</v>
      </c>
      <c r="P1772">
        <v>0</v>
      </c>
      <c r="R1772" s="2" t="s">
        <v>75</v>
      </c>
      <c r="T1772">
        <v>0</v>
      </c>
      <c r="U1772">
        <v>12</v>
      </c>
    </row>
    <row r="1773" spans="1:21" x14ac:dyDescent="0.2">
      <c r="A1773" s="2" t="s">
        <v>421</v>
      </c>
      <c r="B1773" s="2" t="s">
        <v>2585</v>
      </c>
      <c r="C1773" s="2" t="s">
        <v>37</v>
      </c>
      <c r="D1773">
        <v>67384</v>
      </c>
      <c r="E1773">
        <v>67384</v>
      </c>
      <c r="F1773">
        <v>0</v>
      </c>
      <c r="G1773" s="2" t="s">
        <v>145</v>
      </c>
      <c r="H1773" s="2" t="s">
        <v>78</v>
      </c>
      <c r="I1773" s="2" t="s">
        <v>79</v>
      </c>
      <c r="J1773" s="2" t="s">
        <v>48</v>
      </c>
      <c r="K1773">
        <v>1</v>
      </c>
      <c r="L1773" s="2" t="s">
        <v>160</v>
      </c>
      <c r="N1773">
        <v>3709</v>
      </c>
      <c r="O1773">
        <v>400.57</v>
      </c>
      <c r="P1773">
        <v>0</v>
      </c>
      <c r="Q1773" s="2" t="s">
        <v>168</v>
      </c>
      <c r="R1773" s="2" t="s">
        <v>75</v>
      </c>
      <c r="T1773">
        <v>0</v>
      </c>
      <c r="U1773">
        <v>12</v>
      </c>
    </row>
    <row r="1774" spans="1:21" x14ac:dyDescent="0.2">
      <c r="A1774" s="2" t="s">
        <v>421</v>
      </c>
      <c r="B1774" s="2" t="s">
        <v>2586</v>
      </c>
      <c r="C1774" s="2" t="s">
        <v>37</v>
      </c>
      <c r="D1774">
        <v>67384</v>
      </c>
      <c r="E1774">
        <v>67384</v>
      </c>
      <c r="F1774">
        <v>0</v>
      </c>
      <c r="G1774" s="2" t="s">
        <v>145</v>
      </c>
      <c r="H1774" s="2" t="s">
        <v>78</v>
      </c>
      <c r="I1774" s="2" t="s">
        <v>79</v>
      </c>
      <c r="J1774" s="2" t="s">
        <v>48</v>
      </c>
      <c r="K1774">
        <v>1</v>
      </c>
      <c r="L1774" s="2" t="s">
        <v>497</v>
      </c>
      <c r="N1774">
        <v>549</v>
      </c>
      <c r="O1774">
        <v>59.29</v>
      </c>
      <c r="P1774">
        <v>0</v>
      </c>
      <c r="Q1774" s="2" t="s">
        <v>123</v>
      </c>
      <c r="R1774" s="2" t="s">
        <v>75</v>
      </c>
      <c r="T1774">
        <v>0</v>
      </c>
      <c r="U1774">
        <v>12</v>
      </c>
    </row>
    <row r="1775" spans="1:21" x14ac:dyDescent="0.2">
      <c r="A1775" s="2" t="s">
        <v>421</v>
      </c>
      <c r="B1775" s="2" t="s">
        <v>2587</v>
      </c>
      <c r="C1775" s="2" t="s">
        <v>37</v>
      </c>
      <c r="D1775">
        <v>67384</v>
      </c>
      <c r="E1775">
        <v>67384</v>
      </c>
      <c r="F1775">
        <v>0</v>
      </c>
      <c r="G1775" s="2" t="s">
        <v>145</v>
      </c>
      <c r="H1775" s="2" t="s">
        <v>78</v>
      </c>
      <c r="I1775" s="2" t="s">
        <v>79</v>
      </c>
      <c r="J1775" s="2" t="s">
        <v>48</v>
      </c>
      <c r="K1775">
        <v>1</v>
      </c>
      <c r="L1775" s="2" t="s">
        <v>160</v>
      </c>
      <c r="N1775">
        <v>5825.9</v>
      </c>
      <c r="O1775">
        <v>629.20000000000005</v>
      </c>
      <c r="P1775">
        <v>0</v>
      </c>
      <c r="Q1775" s="2" t="s">
        <v>168</v>
      </c>
      <c r="R1775" s="2" t="s">
        <v>51</v>
      </c>
      <c r="T1775">
        <v>0</v>
      </c>
      <c r="U1775">
        <v>12</v>
      </c>
    </row>
    <row r="1776" spans="1:21" x14ac:dyDescent="0.2">
      <c r="A1776" s="2" t="s">
        <v>304</v>
      </c>
      <c r="B1776" s="2" t="s">
        <v>2588</v>
      </c>
      <c r="C1776" s="2" t="s">
        <v>37</v>
      </c>
      <c r="D1776">
        <v>67384</v>
      </c>
      <c r="E1776">
        <v>67384</v>
      </c>
      <c r="F1776">
        <v>0</v>
      </c>
      <c r="G1776" s="2" t="s">
        <v>145</v>
      </c>
      <c r="H1776" s="2" t="s">
        <v>78</v>
      </c>
      <c r="I1776" s="2" t="s">
        <v>79</v>
      </c>
      <c r="J1776" s="2" t="s">
        <v>48</v>
      </c>
      <c r="K1776">
        <v>1</v>
      </c>
      <c r="L1776" s="2" t="s">
        <v>160</v>
      </c>
      <c r="N1776">
        <v>375.5</v>
      </c>
      <c r="O1776">
        <v>40.549999999999997</v>
      </c>
      <c r="P1776">
        <v>0</v>
      </c>
      <c r="Q1776" s="2" t="s">
        <v>157</v>
      </c>
      <c r="R1776" s="2" t="s">
        <v>75</v>
      </c>
      <c r="T1776">
        <v>0</v>
      </c>
      <c r="U1776">
        <v>12</v>
      </c>
    </row>
    <row r="1777" spans="1:21" x14ac:dyDescent="0.2">
      <c r="A1777" s="2" t="s">
        <v>304</v>
      </c>
      <c r="B1777" s="2" t="s">
        <v>2589</v>
      </c>
      <c r="C1777" s="2" t="s">
        <v>37</v>
      </c>
      <c r="D1777">
        <v>67384</v>
      </c>
      <c r="E1777">
        <v>67384</v>
      </c>
      <c r="F1777">
        <v>0</v>
      </c>
      <c r="G1777" s="2" t="s">
        <v>145</v>
      </c>
      <c r="H1777" s="2" t="s">
        <v>78</v>
      </c>
      <c r="I1777" s="2" t="s">
        <v>79</v>
      </c>
      <c r="J1777" s="2" t="s">
        <v>48</v>
      </c>
      <c r="K1777">
        <v>1</v>
      </c>
      <c r="L1777" s="2" t="s">
        <v>160</v>
      </c>
      <c r="N1777">
        <v>4589</v>
      </c>
      <c r="O1777">
        <v>495.61</v>
      </c>
      <c r="P1777">
        <v>0</v>
      </c>
      <c r="Q1777" s="2" t="s">
        <v>168</v>
      </c>
      <c r="R1777" s="2" t="s">
        <v>75</v>
      </c>
      <c r="T1777">
        <v>0</v>
      </c>
      <c r="U1777">
        <v>12</v>
      </c>
    </row>
    <row r="1778" spans="1:21" x14ac:dyDescent="0.2">
      <c r="A1778" s="2" t="s">
        <v>304</v>
      </c>
      <c r="B1778" s="2" t="s">
        <v>2590</v>
      </c>
      <c r="C1778" s="2" t="s">
        <v>37</v>
      </c>
      <c r="D1778">
        <v>67384</v>
      </c>
      <c r="E1778">
        <v>67384</v>
      </c>
      <c r="F1778">
        <v>0</v>
      </c>
      <c r="G1778" s="2" t="s">
        <v>145</v>
      </c>
      <c r="H1778" s="2" t="s">
        <v>78</v>
      </c>
      <c r="I1778" s="2" t="s">
        <v>79</v>
      </c>
      <c r="J1778" s="2" t="s">
        <v>48</v>
      </c>
      <c r="K1778">
        <v>1</v>
      </c>
      <c r="L1778" s="2" t="s">
        <v>160</v>
      </c>
      <c r="N1778">
        <v>3113.85</v>
      </c>
      <c r="O1778">
        <v>336.3</v>
      </c>
      <c r="P1778">
        <v>0</v>
      </c>
      <c r="Q1778" s="2" t="s">
        <v>168</v>
      </c>
      <c r="R1778" s="2" t="s">
        <v>75</v>
      </c>
      <c r="T1778">
        <v>0</v>
      </c>
      <c r="U1778">
        <v>12</v>
      </c>
    </row>
    <row r="1779" spans="1:21" x14ac:dyDescent="0.2">
      <c r="A1779" s="2" t="s">
        <v>304</v>
      </c>
      <c r="B1779" s="2" t="s">
        <v>2591</v>
      </c>
      <c r="C1779" s="2" t="s">
        <v>37</v>
      </c>
      <c r="D1779">
        <v>67384</v>
      </c>
      <c r="E1779">
        <v>67384</v>
      </c>
      <c r="F1779">
        <v>0</v>
      </c>
      <c r="G1779" s="2" t="s">
        <v>145</v>
      </c>
      <c r="H1779" s="2" t="s">
        <v>325</v>
      </c>
      <c r="I1779" s="2" t="s">
        <v>85</v>
      </c>
      <c r="J1779" s="2" t="s">
        <v>86</v>
      </c>
      <c r="K1779">
        <v>1</v>
      </c>
      <c r="L1779" s="2" t="s">
        <v>160</v>
      </c>
      <c r="N1779">
        <v>5620</v>
      </c>
      <c r="O1779">
        <v>606.96</v>
      </c>
      <c r="P1779">
        <v>0</v>
      </c>
      <c r="R1779" s="2" t="s">
        <v>75</v>
      </c>
      <c r="T1779">
        <v>0</v>
      </c>
      <c r="U1779">
        <v>12</v>
      </c>
    </row>
    <row r="1780" spans="1:21" x14ac:dyDescent="0.2">
      <c r="A1780" s="2" t="s">
        <v>67</v>
      </c>
      <c r="B1780" s="2" t="s">
        <v>2592</v>
      </c>
      <c r="C1780" s="2" t="s">
        <v>37</v>
      </c>
      <c r="D1780">
        <v>67385</v>
      </c>
      <c r="E1780">
        <v>67385</v>
      </c>
      <c r="F1780">
        <v>0</v>
      </c>
      <c r="G1780" s="2" t="s">
        <v>427</v>
      </c>
      <c r="H1780" s="2" t="s">
        <v>78</v>
      </c>
      <c r="I1780" s="2" t="s">
        <v>79</v>
      </c>
      <c r="J1780" s="2" t="s">
        <v>48</v>
      </c>
      <c r="K1780">
        <v>1</v>
      </c>
      <c r="L1780" s="2" t="s">
        <v>438</v>
      </c>
      <c r="N1780">
        <v>3050</v>
      </c>
      <c r="O1780">
        <v>329.4</v>
      </c>
      <c r="P1780">
        <v>0</v>
      </c>
      <c r="Q1780" s="2" t="s">
        <v>123</v>
      </c>
      <c r="R1780" s="2" t="s">
        <v>75</v>
      </c>
      <c r="T1780">
        <v>0</v>
      </c>
      <c r="U1780">
        <v>12</v>
      </c>
    </row>
    <row r="1781" spans="1:21" x14ac:dyDescent="0.2">
      <c r="A1781" s="2" t="s">
        <v>497</v>
      </c>
      <c r="B1781" s="2" t="s">
        <v>2593</v>
      </c>
      <c r="C1781" s="2" t="s">
        <v>37</v>
      </c>
      <c r="D1781">
        <v>67385</v>
      </c>
      <c r="E1781">
        <v>67385</v>
      </c>
      <c r="F1781">
        <v>0</v>
      </c>
      <c r="G1781" s="2" t="s">
        <v>427</v>
      </c>
      <c r="H1781" s="2" t="s">
        <v>325</v>
      </c>
      <c r="I1781" s="2" t="s">
        <v>85</v>
      </c>
      <c r="J1781" s="2" t="s">
        <v>86</v>
      </c>
      <c r="K1781">
        <v>1</v>
      </c>
      <c r="L1781" s="2" t="s">
        <v>160</v>
      </c>
      <c r="N1781">
        <v>3810</v>
      </c>
      <c r="O1781">
        <v>411.48</v>
      </c>
      <c r="P1781">
        <v>0</v>
      </c>
      <c r="R1781" s="2" t="s">
        <v>75</v>
      </c>
      <c r="T1781">
        <v>0</v>
      </c>
      <c r="U1781">
        <v>12</v>
      </c>
    </row>
    <row r="1782" spans="1:21" x14ac:dyDescent="0.2">
      <c r="A1782" s="2" t="s">
        <v>50</v>
      </c>
      <c r="B1782" s="2" t="s">
        <v>2594</v>
      </c>
      <c r="C1782" s="2" t="s">
        <v>37</v>
      </c>
      <c r="D1782">
        <v>67385</v>
      </c>
      <c r="E1782">
        <v>67385</v>
      </c>
      <c r="F1782">
        <v>0</v>
      </c>
      <c r="G1782" s="2" t="s">
        <v>427</v>
      </c>
      <c r="H1782" s="2" t="s">
        <v>78</v>
      </c>
      <c r="I1782" s="2" t="s">
        <v>79</v>
      </c>
      <c r="J1782" s="2" t="s">
        <v>48</v>
      </c>
      <c r="K1782">
        <v>1</v>
      </c>
      <c r="L1782" s="2" t="s">
        <v>514</v>
      </c>
      <c r="N1782">
        <v>5585</v>
      </c>
      <c r="O1782">
        <v>603.17999999999995</v>
      </c>
      <c r="P1782">
        <v>0</v>
      </c>
      <c r="Q1782" s="2" t="s">
        <v>157</v>
      </c>
      <c r="R1782" s="2" t="s">
        <v>51</v>
      </c>
      <c r="T1782">
        <v>0</v>
      </c>
      <c r="U1782">
        <v>12</v>
      </c>
    </row>
    <row r="1783" spans="1:21" x14ac:dyDescent="0.2">
      <c r="A1783" s="2" t="s">
        <v>380</v>
      </c>
      <c r="B1783" s="2" t="s">
        <v>2595</v>
      </c>
      <c r="C1783" s="2" t="s">
        <v>37</v>
      </c>
      <c r="D1783">
        <v>67582</v>
      </c>
      <c r="E1783">
        <v>67582</v>
      </c>
      <c r="F1783">
        <v>4</v>
      </c>
      <c r="G1783" s="2" t="s">
        <v>2596</v>
      </c>
      <c r="H1783" s="2" t="s">
        <v>54</v>
      </c>
      <c r="I1783" s="2" t="s">
        <v>55</v>
      </c>
      <c r="J1783" s="2" t="s">
        <v>56</v>
      </c>
      <c r="K1783">
        <v>1</v>
      </c>
      <c r="L1783" s="2" t="s">
        <v>575</v>
      </c>
      <c r="M1783">
        <v>108</v>
      </c>
      <c r="N1783">
        <v>590</v>
      </c>
      <c r="O1783">
        <v>63.72</v>
      </c>
      <c r="P1783">
        <v>98.33</v>
      </c>
      <c r="R1783" s="2" t="s">
        <v>58</v>
      </c>
      <c r="T1783">
        <v>0</v>
      </c>
    </row>
    <row r="1784" spans="1:21" x14ac:dyDescent="0.2">
      <c r="A1784" s="2" t="s">
        <v>160</v>
      </c>
      <c r="B1784" s="2" t="s">
        <v>2597</v>
      </c>
      <c r="C1784" s="2" t="s">
        <v>37</v>
      </c>
      <c r="D1784">
        <v>67942</v>
      </c>
      <c r="E1784">
        <v>67943</v>
      </c>
      <c r="F1784">
        <v>1</v>
      </c>
      <c r="G1784" s="2" t="s">
        <v>2598</v>
      </c>
      <c r="H1784" s="2" t="s">
        <v>54</v>
      </c>
      <c r="I1784" s="2" t="s">
        <v>55</v>
      </c>
      <c r="J1784" s="2" t="s">
        <v>56</v>
      </c>
      <c r="K1784">
        <v>1</v>
      </c>
      <c r="L1784" s="2" t="s">
        <v>500</v>
      </c>
      <c r="M1784">
        <v>13</v>
      </c>
      <c r="N1784">
        <v>2594</v>
      </c>
      <c r="O1784">
        <v>311.27999999999997</v>
      </c>
      <c r="P1784">
        <v>432.34</v>
      </c>
      <c r="R1784" s="2" t="s">
        <v>58</v>
      </c>
      <c r="T1784">
        <v>0</v>
      </c>
    </row>
    <row r="1785" spans="1:21" x14ac:dyDescent="0.2">
      <c r="A1785" s="2" t="s">
        <v>380</v>
      </c>
      <c r="B1785" s="2" t="s">
        <v>2599</v>
      </c>
      <c r="C1785" s="2" t="s">
        <v>37</v>
      </c>
      <c r="D1785">
        <v>67949</v>
      </c>
      <c r="E1785">
        <v>67949</v>
      </c>
      <c r="F1785">
        <v>1</v>
      </c>
      <c r="G1785" s="2" t="s">
        <v>2600</v>
      </c>
      <c r="H1785" s="2" t="s">
        <v>54</v>
      </c>
      <c r="I1785" s="2" t="s">
        <v>55</v>
      </c>
      <c r="J1785" s="2" t="s">
        <v>56</v>
      </c>
      <c r="K1785">
        <v>1</v>
      </c>
      <c r="L1785" s="2" t="s">
        <v>465</v>
      </c>
      <c r="M1785">
        <v>115</v>
      </c>
      <c r="N1785">
        <v>33550</v>
      </c>
      <c r="O1785">
        <v>5368</v>
      </c>
      <c r="P1785">
        <v>5591.66</v>
      </c>
      <c r="R1785" s="2" t="s">
        <v>58</v>
      </c>
      <c r="T1785">
        <v>0</v>
      </c>
    </row>
    <row r="1786" spans="1:21" x14ac:dyDescent="0.2">
      <c r="A1786" s="2" t="s">
        <v>141</v>
      </c>
      <c r="B1786" s="2" t="s">
        <v>2601</v>
      </c>
      <c r="C1786" s="2" t="s">
        <v>37</v>
      </c>
      <c r="D1786">
        <v>68010</v>
      </c>
      <c r="E1786">
        <v>68010</v>
      </c>
      <c r="F1786">
        <v>4</v>
      </c>
      <c r="G1786" s="2" t="s">
        <v>107</v>
      </c>
      <c r="H1786" s="2" t="s">
        <v>54</v>
      </c>
      <c r="I1786" s="2" t="s">
        <v>55</v>
      </c>
      <c r="J1786" s="2" t="s">
        <v>56</v>
      </c>
      <c r="K1786">
        <v>1</v>
      </c>
      <c r="L1786" s="2" t="s">
        <v>1123</v>
      </c>
      <c r="M1786">
        <v>13</v>
      </c>
      <c r="N1786">
        <v>726</v>
      </c>
      <c r="O1786">
        <v>87.12</v>
      </c>
      <c r="P1786">
        <v>121</v>
      </c>
      <c r="R1786" s="2" t="s">
        <v>58</v>
      </c>
      <c r="T1786">
        <v>0</v>
      </c>
    </row>
    <row r="1787" spans="1:21" x14ac:dyDescent="0.2">
      <c r="A1787" s="2" t="s">
        <v>304</v>
      </c>
      <c r="B1787" s="2" t="s">
        <v>2602</v>
      </c>
      <c r="C1787" s="2" t="s">
        <v>37</v>
      </c>
      <c r="D1787">
        <v>68378</v>
      </c>
      <c r="E1787">
        <v>68378</v>
      </c>
      <c r="F1787">
        <v>4</v>
      </c>
      <c r="G1787" s="2" t="s">
        <v>2603</v>
      </c>
      <c r="H1787" s="2" t="s">
        <v>46</v>
      </c>
      <c r="I1787" s="2" t="s">
        <v>47</v>
      </c>
      <c r="J1787" s="2" t="s">
        <v>48</v>
      </c>
      <c r="K1787">
        <v>1</v>
      </c>
      <c r="L1787" s="2" t="s">
        <v>50</v>
      </c>
      <c r="M1787">
        <v>13</v>
      </c>
      <c r="N1787">
        <v>6460</v>
      </c>
      <c r="O1787">
        <v>775.2</v>
      </c>
      <c r="P1787">
        <v>1076.67</v>
      </c>
      <c r="Q1787" s="2" t="s">
        <v>123</v>
      </c>
      <c r="R1787" s="2" t="s">
        <v>51</v>
      </c>
      <c r="T1787">
        <v>0</v>
      </c>
    </row>
    <row r="1788" spans="1:21" x14ac:dyDescent="0.2">
      <c r="A1788" s="2" t="s">
        <v>160</v>
      </c>
      <c r="B1788" s="2" t="s">
        <v>2604</v>
      </c>
      <c r="C1788" s="2" t="s">
        <v>37</v>
      </c>
      <c r="D1788">
        <v>68610</v>
      </c>
      <c r="E1788">
        <v>68610</v>
      </c>
      <c r="F1788">
        <v>1</v>
      </c>
      <c r="G1788" s="2" t="s">
        <v>2605</v>
      </c>
      <c r="H1788" s="2" t="s">
        <v>54</v>
      </c>
      <c r="I1788" s="2" t="s">
        <v>55</v>
      </c>
      <c r="J1788" s="2" t="s">
        <v>56</v>
      </c>
      <c r="K1788">
        <v>1</v>
      </c>
      <c r="L1788" s="2" t="s">
        <v>438</v>
      </c>
      <c r="M1788">
        <v>140</v>
      </c>
      <c r="N1788">
        <v>266</v>
      </c>
      <c r="O1788">
        <v>31.92</v>
      </c>
      <c r="P1788">
        <v>44.33</v>
      </c>
      <c r="R1788" s="2" t="s">
        <v>58</v>
      </c>
      <c r="T1788">
        <v>0</v>
      </c>
    </row>
    <row r="1789" spans="1:21" x14ac:dyDescent="0.2">
      <c r="A1789" s="2" t="s">
        <v>64</v>
      </c>
      <c r="B1789" s="2" t="s">
        <v>2606</v>
      </c>
      <c r="C1789" s="2" t="s">
        <v>37</v>
      </c>
      <c r="D1789">
        <v>68710</v>
      </c>
      <c r="E1789">
        <v>68710</v>
      </c>
      <c r="F1789">
        <v>4</v>
      </c>
      <c r="G1789" s="2" t="s">
        <v>793</v>
      </c>
      <c r="H1789" s="2" t="s">
        <v>84</v>
      </c>
      <c r="I1789" s="2" t="s">
        <v>79</v>
      </c>
      <c r="J1789" s="2" t="s">
        <v>126</v>
      </c>
      <c r="K1789">
        <v>1</v>
      </c>
      <c r="L1789" s="2" t="s">
        <v>102</v>
      </c>
      <c r="M1789">
        <v>108</v>
      </c>
      <c r="N1789">
        <v>3950</v>
      </c>
      <c r="O1789">
        <v>426.6</v>
      </c>
      <c r="P1789">
        <v>658.33</v>
      </c>
      <c r="Q1789" s="2" t="s">
        <v>123</v>
      </c>
      <c r="R1789" s="2" t="s">
        <v>75</v>
      </c>
      <c r="S1789">
        <v>1</v>
      </c>
      <c r="T1789">
        <v>1</v>
      </c>
      <c r="U1789">
        <v>10</v>
      </c>
    </row>
    <row r="1790" spans="1:21" x14ac:dyDescent="0.2">
      <c r="A1790" s="2" t="s">
        <v>92</v>
      </c>
      <c r="B1790" s="2" t="s">
        <v>2607</v>
      </c>
      <c r="C1790" s="2" t="s">
        <v>37</v>
      </c>
      <c r="D1790">
        <v>68710</v>
      </c>
      <c r="E1790">
        <v>68710</v>
      </c>
      <c r="F1790">
        <v>1</v>
      </c>
      <c r="G1790" s="2" t="s">
        <v>793</v>
      </c>
      <c r="H1790" s="2" t="s">
        <v>54</v>
      </c>
      <c r="I1790" s="2" t="s">
        <v>55</v>
      </c>
      <c r="J1790" s="2" t="s">
        <v>56</v>
      </c>
      <c r="K1790">
        <v>1</v>
      </c>
      <c r="L1790" s="2" t="s">
        <v>64</v>
      </c>
      <c r="M1790">
        <v>140</v>
      </c>
      <c r="N1790">
        <v>810</v>
      </c>
      <c r="O1790">
        <v>97.2</v>
      </c>
      <c r="P1790">
        <v>135</v>
      </c>
      <c r="R1790" s="2" t="s">
        <v>58</v>
      </c>
      <c r="T1790">
        <v>0</v>
      </c>
    </row>
    <row r="1791" spans="1:21" x14ac:dyDescent="0.2">
      <c r="A1791" s="2" t="s">
        <v>64</v>
      </c>
      <c r="B1791" s="2" t="s">
        <v>2608</v>
      </c>
      <c r="C1791" s="2" t="s">
        <v>37</v>
      </c>
      <c r="D1791">
        <v>68785</v>
      </c>
      <c r="E1791">
        <v>68790</v>
      </c>
      <c r="F1791">
        <v>4</v>
      </c>
      <c r="G1791" s="2" t="s">
        <v>71</v>
      </c>
      <c r="H1791" s="2" t="s">
        <v>54</v>
      </c>
      <c r="I1791" s="2" t="s">
        <v>55</v>
      </c>
      <c r="J1791" s="2" t="s">
        <v>56</v>
      </c>
      <c r="K1791">
        <v>1</v>
      </c>
      <c r="L1791" s="2" t="s">
        <v>160</v>
      </c>
      <c r="M1791">
        <v>108</v>
      </c>
      <c r="N1791">
        <v>356.4</v>
      </c>
      <c r="O1791">
        <v>38.49</v>
      </c>
      <c r="P1791">
        <v>59.4</v>
      </c>
      <c r="R1791" s="2" t="s">
        <v>58</v>
      </c>
      <c r="T1791">
        <v>0</v>
      </c>
    </row>
    <row r="1792" spans="1:21" x14ac:dyDescent="0.2">
      <c r="A1792" s="2" t="s">
        <v>64</v>
      </c>
      <c r="B1792" s="2" t="s">
        <v>2609</v>
      </c>
      <c r="C1792" s="2" t="s">
        <v>37</v>
      </c>
      <c r="D1792">
        <v>68785</v>
      </c>
      <c r="E1792">
        <v>68790</v>
      </c>
      <c r="F1792">
        <v>4</v>
      </c>
      <c r="G1792" s="2" t="s">
        <v>71</v>
      </c>
      <c r="H1792" s="2" t="s">
        <v>54</v>
      </c>
      <c r="I1792" s="2" t="s">
        <v>55</v>
      </c>
      <c r="J1792" s="2" t="s">
        <v>56</v>
      </c>
      <c r="K1792">
        <v>1</v>
      </c>
      <c r="L1792" s="2" t="s">
        <v>500</v>
      </c>
      <c r="M1792">
        <v>108</v>
      </c>
      <c r="N1792">
        <v>464.4</v>
      </c>
      <c r="O1792">
        <v>50.16</v>
      </c>
      <c r="P1792">
        <v>77.400000000000006</v>
      </c>
      <c r="R1792" s="2" t="s">
        <v>58</v>
      </c>
      <c r="T1792">
        <v>0</v>
      </c>
    </row>
    <row r="1793" spans="1:21" x14ac:dyDescent="0.2">
      <c r="A1793" s="2" t="s">
        <v>64</v>
      </c>
      <c r="B1793" s="2" t="s">
        <v>2610</v>
      </c>
      <c r="C1793" s="2" t="s">
        <v>37</v>
      </c>
      <c r="D1793">
        <v>68785</v>
      </c>
      <c r="E1793">
        <v>68790</v>
      </c>
      <c r="F1793">
        <v>4</v>
      </c>
      <c r="G1793" s="2" t="s">
        <v>71</v>
      </c>
      <c r="H1793" s="2" t="s">
        <v>46</v>
      </c>
      <c r="I1793" s="2" t="s">
        <v>72</v>
      </c>
      <c r="J1793" s="2" t="s">
        <v>73</v>
      </c>
      <c r="K1793">
        <v>1</v>
      </c>
      <c r="L1793" s="2" t="s">
        <v>500</v>
      </c>
      <c r="M1793">
        <v>228</v>
      </c>
      <c r="N1793">
        <v>356.4</v>
      </c>
      <c r="O1793">
        <v>42.77</v>
      </c>
      <c r="P1793">
        <v>59.4</v>
      </c>
      <c r="R1793" s="2" t="s">
        <v>75</v>
      </c>
      <c r="T1793">
        <v>0</v>
      </c>
      <c r="U1793">
        <v>15</v>
      </c>
    </row>
    <row r="1794" spans="1:21" x14ac:dyDescent="0.2">
      <c r="A1794" s="2" t="s">
        <v>102</v>
      </c>
      <c r="B1794" s="2" t="s">
        <v>2611</v>
      </c>
      <c r="C1794" s="2" t="s">
        <v>37</v>
      </c>
      <c r="D1794">
        <v>68785</v>
      </c>
      <c r="E1794">
        <v>68790</v>
      </c>
      <c r="F1794">
        <v>4</v>
      </c>
      <c r="G1794" s="2" t="s">
        <v>71</v>
      </c>
      <c r="H1794" s="2" t="s">
        <v>54</v>
      </c>
      <c r="I1794" s="2" t="s">
        <v>55</v>
      </c>
      <c r="J1794" s="2" t="s">
        <v>56</v>
      </c>
      <c r="K1794">
        <v>1</v>
      </c>
      <c r="L1794" s="2" t="s">
        <v>500</v>
      </c>
      <c r="M1794">
        <v>108</v>
      </c>
      <c r="N1794">
        <v>375.3</v>
      </c>
      <c r="O1794">
        <v>40.53</v>
      </c>
      <c r="P1794">
        <v>62.55</v>
      </c>
      <c r="R1794" s="2" t="s">
        <v>58</v>
      </c>
      <c r="T1794">
        <v>0</v>
      </c>
    </row>
    <row r="1795" spans="1:21" x14ac:dyDescent="0.2">
      <c r="A1795" s="2" t="s">
        <v>398</v>
      </c>
      <c r="B1795" s="2" t="s">
        <v>2612</v>
      </c>
      <c r="C1795" s="2" t="s">
        <v>37</v>
      </c>
      <c r="D1795">
        <v>68785</v>
      </c>
      <c r="E1795">
        <v>68790</v>
      </c>
      <c r="F1795">
        <v>4</v>
      </c>
      <c r="G1795" s="2" t="s">
        <v>71</v>
      </c>
      <c r="H1795" s="2" t="s">
        <v>46</v>
      </c>
      <c r="I1795" s="2" t="s">
        <v>72</v>
      </c>
      <c r="J1795" s="2" t="s">
        <v>73</v>
      </c>
      <c r="K1795">
        <v>1</v>
      </c>
      <c r="L1795" s="2" t="s">
        <v>500</v>
      </c>
      <c r="M1795">
        <v>228</v>
      </c>
      <c r="N1795">
        <v>501.3</v>
      </c>
      <c r="O1795">
        <v>60.16</v>
      </c>
      <c r="P1795">
        <v>83.55</v>
      </c>
      <c r="R1795" s="2" t="s">
        <v>75</v>
      </c>
      <c r="T1795">
        <v>0</v>
      </c>
      <c r="U1795">
        <v>15</v>
      </c>
    </row>
    <row r="1796" spans="1:21" x14ac:dyDescent="0.2">
      <c r="A1796" s="2" t="s">
        <v>398</v>
      </c>
      <c r="B1796" s="2" t="s">
        <v>2613</v>
      </c>
      <c r="C1796" s="2" t="s">
        <v>37</v>
      </c>
      <c r="D1796">
        <v>68785</v>
      </c>
      <c r="E1796">
        <v>68790</v>
      </c>
      <c r="F1796">
        <v>4</v>
      </c>
      <c r="G1796" s="2" t="s">
        <v>71</v>
      </c>
      <c r="H1796" s="2" t="s">
        <v>46</v>
      </c>
      <c r="I1796" s="2" t="s">
        <v>72</v>
      </c>
      <c r="J1796" s="2" t="s">
        <v>73</v>
      </c>
      <c r="K1796">
        <v>1</v>
      </c>
      <c r="L1796" s="2" t="s">
        <v>500</v>
      </c>
      <c r="M1796">
        <v>228</v>
      </c>
      <c r="N1796">
        <v>306.89999999999998</v>
      </c>
      <c r="O1796">
        <v>36.83</v>
      </c>
      <c r="P1796">
        <v>51.15</v>
      </c>
      <c r="R1796" s="2" t="s">
        <v>75</v>
      </c>
      <c r="T1796">
        <v>0</v>
      </c>
      <c r="U1796">
        <v>15</v>
      </c>
    </row>
    <row r="1797" spans="1:21" x14ac:dyDescent="0.2">
      <c r="A1797" s="2" t="s">
        <v>421</v>
      </c>
      <c r="B1797" s="2" t="s">
        <v>2614</v>
      </c>
      <c r="C1797" s="2" t="s">
        <v>37</v>
      </c>
      <c r="D1797">
        <v>68785</v>
      </c>
      <c r="E1797">
        <v>68790</v>
      </c>
      <c r="F1797">
        <v>4</v>
      </c>
      <c r="G1797" s="2" t="s">
        <v>71</v>
      </c>
      <c r="H1797" s="2" t="s">
        <v>46</v>
      </c>
      <c r="I1797" s="2" t="s">
        <v>72</v>
      </c>
      <c r="J1797" s="2" t="s">
        <v>73</v>
      </c>
      <c r="K1797">
        <v>1</v>
      </c>
      <c r="L1797" s="2" t="s">
        <v>438</v>
      </c>
      <c r="M1797">
        <v>228</v>
      </c>
      <c r="N1797">
        <v>688.5</v>
      </c>
      <c r="O1797">
        <v>82.62</v>
      </c>
      <c r="P1797">
        <v>114.75</v>
      </c>
      <c r="R1797" s="2" t="s">
        <v>75</v>
      </c>
      <c r="T1797">
        <v>0</v>
      </c>
      <c r="U1797">
        <v>15</v>
      </c>
    </row>
    <row r="1798" spans="1:21" x14ac:dyDescent="0.2">
      <c r="A1798" s="2" t="s">
        <v>304</v>
      </c>
      <c r="B1798" s="2" t="s">
        <v>2615</v>
      </c>
      <c r="C1798" s="2" t="s">
        <v>37</v>
      </c>
      <c r="D1798">
        <v>68785</v>
      </c>
      <c r="E1798">
        <v>68790</v>
      </c>
      <c r="F1798">
        <v>4</v>
      </c>
      <c r="G1798" s="2" t="s">
        <v>71</v>
      </c>
      <c r="H1798" s="2" t="s">
        <v>84</v>
      </c>
      <c r="I1798" s="2" t="s">
        <v>79</v>
      </c>
      <c r="J1798" s="2" t="s">
        <v>126</v>
      </c>
      <c r="K1798">
        <v>1</v>
      </c>
      <c r="L1798" s="2" t="s">
        <v>497</v>
      </c>
      <c r="M1798">
        <v>108</v>
      </c>
      <c r="N1798">
        <v>694.8</v>
      </c>
      <c r="O1798">
        <v>75.040000000000006</v>
      </c>
      <c r="P1798">
        <v>115.8</v>
      </c>
      <c r="Q1798" s="2" t="s">
        <v>89</v>
      </c>
      <c r="R1798" s="2" t="s">
        <v>75</v>
      </c>
      <c r="S1798">
        <v>1</v>
      </c>
      <c r="T1798">
        <v>1</v>
      </c>
      <c r="U1798">
        <v>10</v>
      </c>
    </row>
    <row r="1799" spans="1:21" x14ac:dyDescent="0.2">
      <c r="A1799" s="2" t="s">
        <v>236</v>
      </c>
      <c r="B1799" s="2" t="s">
        <v>2616</v>
      </c>
      <c r="C1799" s="2" t="s">
        <v>37</v>
      </c>
      <c r="D1799">
        <v>68785</v>
      </c>
      <c r="E1799">
        <v>68790</v>
      </c>
      <c r="F1799">
        <v>4</v>
      </c>
      <c r="G1799" s="2" t="s">
        <v>71</v>
      </c>
      <c r="H1799" s="2" t="s">
        <v>54</v>
      </c>
      <c r="I1799" s="2" t="s">
        <v>55</v>
      </c>
      <c r="J1799" s="2" t="s">
        <v>56</v>
      </c>
      <c r="K1799">
        <v>1</v>
      </c>
      <c r="L1799" s="2" t="s">
        <v>438</v>
      </c>
      <c r="M1799">
        <v>108</v>
      </c>
      <c r="N1799">
        <v>339</v>
      </c>
      <c r="O1799">
        <v>36.61</v>
      </c>
      <c r="P1799">
        <v>56.5</v>
      </c>
      <c r="R1799" s="2" t="s">
        <v>58</v>
      </c>
      <c r="T1799">
        <v>0</v>
      </c>
    </row>
    <row r="1800" spans="1:21" x14ac:dyDescent="0.2">
      <c r="A1800" s="2" t="s">
        <v>208</v>
      </c>
      <c r="B1800" s="2" t="s">
        <v>2617</v>
      </c>
      <c r="C1800" s="2" t="s">
        <v>37</v>
      </c>
      <c r="D1800">
        <v>68785</v>
      </c>
      <c r="E1800">
        <v>68790</v>
      </c>
      <c r="F1800">
        <v>4</v>
      </c>
      <c r="G1800" s="2" t="s">
        <v>71</v>
      </c>
      <c r="H1800" s="2" t="s">
        <v>54</v>
      </c>
      <c r="I1800" s="2" t="s">
        <v>55</v>
      </c>
      <c r="J1800" s="2" t="s">
        <v>56</v>
      </c>
      <c r="K1800">
        <v>1</v>
      </c>
      <c r="L1800" s="2" t="s">
        <v>438</v>
      </c>
      <c r="M1800">
        <v>108</v>
      </c>
      <c r="N1800">
        <v>523.79999999999995</v>
      </c>
      <c r="O1800">
        <v>56.57</v>
      </c>
      <c r="P1800">
        <v>87.3</v>
      </c>
      <c r="R1800" s="2" t="s">
        <v>58</v>
      </c>
      <c r="T1800">
        <v>0</v>
      </c>
    </row>
    <row r="1801" spans="1:21" x14ac:dyDescent="0.2">
      <c r="A1801" s="2" t="s">
        <v>208</v>
      </c>
      <c r="B1801" s="2" t="s">
        <v>2618</v>
      </c>
      <c r="C1801" s="2" t="s">
        <v>37</v>
      </c>
      <c r="D1801">
        <v>68785</v>
      </c>
      <c r="E1801">
        <v>68790</v>
      </c>
      <c r="F1801">
        <v>4</v>
      </c>
      <c r="G1801" s="2" t="s">
        <v>71</v>
      </c>
      <c r="H1801" s="2" t="s">
        <v>46</v>
      </c>
      <c r="I1801" s="2" t="s">
        <v>72</v>
      </c>
      <c r="J1801" s="2" t="s">
        <v>73</v>
      </c>
      <c r="K1801">
        <v>1</v>
      </c>
      <c r="L1801" s="2" t="s">
        <v>500</v>
      </c>
      <c r="M1801">
        <v>228</v>
      </c>
      <c r="N1801">
        <v>776.7</v>
      </c>
      <c r="O1801">
        <v>93.2</v>
      </c>
      <c r="P1801">
        <v>129.44999999999999</v>
      </c>
      <c r="R1801" s="2" t="s">
        <v>75</v>
      </c>
      <c r="T1801">
        <v>0</v>
      </c>
      <c r="U1801">
        <v>15</v>
      </c>
    </row>
    <row r="1802" spans="1:21" x14ac:dyDescent="0.2">
      <c r="A1802" s="2" t="s">
        <v>67</v>
      </c>
      <c r="B1802" s="2" t="s">
        <v>2619</v>
      </c>
      <c r="C1802" s="2" t="s">
        <v>37</v>
      </c>
      <c r="D1802">
        <v>68785</v>
      </c>
      <c r="E1802">
        <v>68790</v>
      </c>
      <c r="F1802">
        <v>4</v>
      </c>
      <c r="G1802" s="2" t="s">
        <v>71</v>
      </c>
      <c r="H1802" s="2" t="s">
        <v>54</v>
      </c>
      <c r="I1802" s="2" t="s">
        <v>55</v>
      </c>
      <c r="J1802" s="2" t="s">
        <v>56</v>
      </c>
      <c r="K1802">
        <v>1</v>
      </c>
      <c r="L1802" s="2" t="s">
        <v>438</v>
      </c>
      <c r="M1802">
        <v>108</v>
      </c>
      <c r="N1802">
        <v>1198</v>
      </c>
      <c r="O1802">
        <v>129.38</v>
      </c>
      <c r="P1802">
        <v>199.66</v>
      </c>
      <c r="R1802" s="2" t="s">
        <v>58</v>
      </c>
      <c r="T1802">
        <v>0</v>
      </c>
    </row>
    <row r="1803" spans="1:21" x14ac:dyDescent="0.2">
      <c r="A1803" s="2" t="s">
        <v>141</v>
      </c>
      <c r="B1803" s="2" t="s">
        <v>2620</v>
      </c>
      <c r="C1803" s="2" t="s">
        <v>37</v>
      </c>
      <c r="D1803">
        <v>68821</v>
      </c>
      <c r="E1803">
        <v>68821</v>
      </c>
      <c r="F1803">
        <v>4</v>
      </c>
      <c r="G1803" s="2" t="s">
        <v>147</v>
      </c>
      <c r="H1803" s="2" t="s">
        <v>46</v>
      </c>
      <c r="I1803" s="2" t="s">
        <v>47</v>
      </c>
      <c r="J1803" s="2" t="s">
        <v>48</v>
      </c>
      <c r="K1803">
        <v>1</v>
      </c>
      <c r="L1803" s="2" t="s">
        <v>803</v>
      </c>
      <c r="M1803">
        <v>13</v>
      </c>
      <c r="N1803">
        <v>7060</v>
      </c>
      <c r="O1803">
        <v>847.2</v>
      </c>
      <c r="P1803">
        <v>1176.6600000000001</v>
      </c>
      <c r="Q1803" s="2" t="s">
        <v>123</v>
      </c>
      <c r="R1803" s="2" t="s">
        <v>51</v>
      </c>
      <c r="T1803">
        <v>0</v>
      </c>
    </row>
    <row r="1804" spans="1:21" x14ac:dyDescent="0.2">
      <c r="A1804" s="2" t="s">
        <v>304</v>
      </c>
      <c r="B1804" s="2" t="s">
        <v>2621</v>
      </c>
      <c r="C1804" s="2" t="s">
        <v>37</v>
      </c>
      <c r="D1804">
        <v>68821</v>
      </c>
      <c r="E1804">
        <v>68821</v>
      </c>
      <c r="F1804">
        <v>4</v>
      </c>
      <c r="G1804" s="2" t="s">
        <v>147</v>
      </c>
      <c r="H1804" s="2" t="s">
        <v>84</v>
      </c>
      <c r="I1804" s="2" t="s">
        <v>79</v>
      </c>
      <c r="J1804" s="2" t="s">
        <v>126</v>
      </c>
      <c r="K1804">
        <v>1</v>
      </c>
      <c r="L1804" s="2" t="s">
        <v>421</v>
      </c>
      <c r="M1804">
        <v>13</v>
      </c>
      <c r="N1804">
        <v>372</v>
      </c>
      <c r="O1804">
        <v>44.64</v>
      </c>
      <c r="P1804">
        <v>62</v>
      </c>
      <c r="Q1804" s="2" t="s">
        <v>123</v>
      </c>
      <c r="R1804" s="2" t="s">
        <v>75</v>
      </c>
      <c r="S1804">
        <v>1</v>
      </c>
      <c r="T1804">
        <v>1</v>
      </c>
      <c r="U1804">
        <v>10</v>
      </c>
    </row>
    <row r="1805" spans="1:21" x14ac:dyDescent="0.2">
      <c r="A1805" s="2" t="s">
        <v>236</v>
      </c>
      <c r="B1805" s="2" t="s">
        <v>2622</v>
      </c>
      <c r="C1805" s="2" t="s">
        <v>37</v>
      </c>
      <c r="D1805">
        <v>68821</v>
      </c>
      <c r="E1805">
        <v>68821</v>
      </c>
      <c r="F1805">
        <v>4</v>
      </c>
      <c r="G1805" s="2" t="s">
        <v>147</v>
      </c>
      <c r="H1805" s="2" t="s">
        <v>54</v>
      </c>
      <c r="I1805" s="2" t="s">
        <v>55</v>
      </c>
      <c r="J1805" s="2" t="s">
        <v>56</v>
      </c>
      <c r="K1805">
        <v>1</v>
      </c>
      <c r="L1805" s="2" t="s">
        <v>304</v>
      </c>
      <c r="M1805">
        <v>13</v>
      </c>
      <c r="N1805">
        <v>1190</v>
      </c>
      <c r="O1805">
        <v>142.80000000000001</v>
      </c>
      <c r="P1805">
        <v>198.33</v>
      </c>
      <c r="R1805" s="2" t="s">
        <v>58</v>
      </c>
      <c r="T1805">
        <v>0</v>
      </c>
    </row>
    <row r="1806" spans="1:21" x14ac:dyDescent="0.2">
      <c r="A1806" s="2" t="s">
        <v>57</v>
      </c>
      <c r="B1806" s="2" t="s">
        <v>2623</v>
      </c>
      <c r="C1806" s="2" t="s">
        <v>37</v>
      </c>
      <c r="D1806">
        <v>68822</v>
      </c>
      <c r="E1806">
        <v>68822</v>
      </c>
      <c r="F1806">
        <v>4</v>
      </c>
      <c r="G1806" s="2" t="s">
        <v>699</v>
      </c>
      <c r="H1806" s="2" t="s">
        <v>54</v>
      </c>
      <c r="I1806" s="2" t="s">
        <v>55</v>
      </c>
      <c r="J1806" s="2" t="s">
        <v>56</v>
      </c>
      <c r="K1806">
        <v>1</v>
      </c>
      <c r="L1806" s="2" t="s">
        <v>421</v>
      </c>
      <c r="M1806">
        <v>13</v>
      </c>
      <c r="N1806">
        <v>3750</v>
      </c>
      <c r="O1806">
        <v>450</v>
      </c>
      <c r="P1806">
        <v>625</v>
      </c>
      <c r="R1806" s="2" t="s">
        <v>58</v>
      </c>
      <c r="T1806">
        <v>0</v>
      </c>
    </row>
    <row r="1807" spans="1:21" x14ac:dyDescent="0.2">
      <c r="A1807" s="2" t="s">
        <v>421</v>
      </c>
      <c r="B1807" s="2" t="s">
        <v>2624</v>
      </c>
      <c r="C1807" s="2" t="s">
        <v>37</v>
      </c>
      <c r="D1807">
        <v>68822</v>
      </c>
      <c r="E1807">
        <v>68822</v>
      </c>
      <c r="F1807">
        <v>4</v>
      </c>
      <c r="G1807" s="2" t="s">
        <v>699</v>
      </c>
      <c r="H1807" s="2" t="s">
        <v>54</v>
      </c>
      <c r="I1807" s="2" t="s">
        <v>55</v>
      </c>
      <c r="J1807" s="2" t="s">
        <v>56</v>
      </c>
      <c r="K1807">
        <v>1</v>
      </c>
      <c r="L1807" s="2" t="s">
        <v>421</v>
      </c>
      <c r="M1807">
        <v>13</v>
      </c>
      <c r="N1807">
        <v>1150</v>
      </c>
      <c r="O1807">
        <v>138</v>
      </c>
      <c r="P1807">
        <v>191.67</v>
      </c>
      <c r="R1807" s="2" t="s">
        <v>58</v>
      </c>
      <c r="T1807">
        <v>0</v>
      </c>
    </row>
    <row r="1808" spans="1:21" x14ac:dyDescent="0.2">
      <c r="A1808" s="2" t="s">
        <v>438</v>
      </c>
      <c r="B1808" s="2" t="s">
        <v>2625</v>
      </c>
      <c r="C1808" s="2" t="s">
        <v>37</v>
      </c>
      <c r="D1808">
        <v>68822</v>
      </c>
      <c r="E1808">
        <v>68822</v>
      </c>
      <c r="F1808">
        <v>4</v>
      </c>
      <c r="G1808" s="2" t="s">
        <v>699</v>
      </c>
      <c r="H1808" s="2" t="s">
        <v>84</v>
      </c>
      <c r="I1808" s="2" t="s">
        <v>85</v>
      </c>
      <c r="J1808" s="2" t="s">
        <v>86</v>
      </c>
      <c r="K1808">
        <v>1</v>
      </c>
      <c r="L1808" s="2" t="s">
        <v>500</v>
      </c>
      <c r="M1808">
        <v>13</v>
      </c>
      <c r="N1808">
        <v>5890</v>
      </c>
      <c r="O1808">
        <v>706.8</v>
      </c>
      <c r="P1808">
        <v>981.67</v>
      </c>
      <c r="R1808" s="2" t="s">
        <v>75</v>
      </c>
      <c r="T1808">
        <v>0</v>
      </c>
      <c r="U1808">
        <v>10</v>
      </c>
    </row>
    <row r="1809" spans="1:21" x14ac:dyDescent="0.2">
      <c r="A1809" s="2" t="s">
        <v>380</v>
      </c>
      <c r="B1809" s="2" t="s">
        <v>2626</v>
      </c>
      <c r="C1809" s="2" t="s">
        <v>37</v>
      </c>
      <c r="D1809">
        <v>68822</v>
      </c>
      <c r="E1809">
        <v>68822</v>
      </c>
      <c r="F1809">
        <v>4</v>
      </c>
      <c r="G1809" s="2" t="s">
        <v>699</v>
      </c>
      <c r="H1809" s="2" t="s">
        <v>54</v>
      </c>
      <c r="I1809" s="2" t="s">
        <v>55</v>
      </c>
      <c r="J1809" s="2" t="s">
        <v>56</v>
      </c>
      <c r="K1809">
        <v>1</v>
      </c>
      <c r="L1809" s="2" t="s">
        <v>286</v>
      </c>
      <c r="M1809">
        <v>13</v>
      </c>
      <c r="N1809">
        <v>4050</v>
      </c>
      <c r="O1809">
        <v>486</v>
      </c>
      <c r="P1809">
        <v>675</v>
      </c>
      <c r="R1809" s="2" t="s">
        <v>58</v>
      </c>
      <c r="T1809">
        <v>0</v>
      </c>
    </row>
    <row r="1810" spans="1:21" x14ac:dyDescent="0.2">
      <c r="A1810" s="2" t="s">
        <v>141</v>
      </c>
      <c r="B1810" s="2" t="s">
        <v>2627</v>
      </c>
      <c r="C1810" s="2" t="s">
        <v>37</v>
      </c>
      <c r="D1810">
        <v>69307</v>
      </c>
      <c r="E1810">
        <v>69307</v>
      </c>
      <c r="F1810">
        <v>0</v>
      </c>
      <c r="G1810" s="2" t="s">
        <v>2628</v>
      </c>
      <c r="H1810" s="2" t="s">
        <v>255</v>
      </c>
      <c r="I1810" s="2" t="s">
        <v>55</v>
      </c>
      <c r="J1810" s="2" t="s">
        <v>56</v>
      </c>
      <c r="K1810">
        <v>1</v>
      </c>
      <c r="L1810" s="2" t="s">
        <v>455</v>
      </c>
      <c r="N1810">
        <v>328.3</v>
      </c>
      <c r="O1810">
        <v>35.46</v>
      </c>
      <c r="P1810">
        <v>0</v>
      </c>
      <c r="R1810" s="2" t="s">
        <v>58</v>
      </c>
      <c r="T1810">
        <v>0</v>
      </c>
      <c r="U1810">
        <v>12</v>
      </c>
    </row>
    <row r="1811" spans="1:21" x14ac:dyDescent="0.2">
      <c r="A1811" s="2" t="s">
        <v>236</v>
      </c>
      <c r="B1811" s="2" t="s">
        <v>2629</v>
      </c>
      <c r="C1811" s="2" t="s">
        <v>37</v>
      </c>
      <c r="D1811">
        <v>69307</v>
      </c>
      <c r="E1811">
        <v>69307</v>
      </c>
      <c r="F1811">
        <v>0</v>
      </c>
      <c r="G1811" s="2" t="s">
        <v>2628</v>
      </c>
      <c r="H1811" s="2" t="s">
        <v>325</v>
      </c>
      <c r="I1811" s="2" t="s">
        <v>85</v>
      </c>
      <c r="J1811" s="2" t="s">
        <v>86</v>
      </c>
      <c r="K1811">
        <v>1</v>
      </c>
      <c r="L1811" s="2" t="s">
        <v>803</v>
      </c>
      <c r="N1811">
        <v>223.4</v>
      </c>
      <c r="O1811">
        <v>24.13</v>
      </c>
      <c r="P1811">
        <v>0</v>
      </c>
      <c r="R1811" s="2" t="s">
        <v>75</v>
      </c>
      <c r="T1811">
        <v>0</v>
      </c>
      <c r="U1811">
        <v>12</v>
      </c>
    </row>
    <row r="1812" spans="1:21" x14ac:dyDescent="0.2">
      <c r="A1812" s="2" t="s">
        <v>92</v>
      </c>
      <c r="B1812" s="2" t="s">
        <v>2630</v>
      </c>
      <c r="C1812" s="2" t="s">
        <v>37</v>
      </c>
      <c r="D1812">
        <v>69308</v>
      </c>
      <c r="E1812">
        <v>69308</v>
      </c>
      <c r="F1812">
        <v>4</v>
      </c>
      <c r="G1812" s="2" t="s">
        <v>2631</v>
      </c>
      <c r="H1812" s="2" t="s">
        <v>54</v>
      </c>
      <c r="I1812" s="2" t="s">
        <v>55</v>
      </c>
      <c r="J1812" s="2" t="s">
        <v>56</v>
      </c>
      <c r="K1812">
        <v>1</v>
      </c>
      <c r="L1812" s="2" t="s">
        <v>64</v>
      </c>
      <c r="M1812">
        <v>45</v>
      </c>
      <c r="N1812">
        <v>1002.46</v>
      </c>
      <c r="O1812">
        <v>150.37</v>
      </c>
      <c r="P1812">
        <v>167.08</v>
      </c>
      <c r="R1812" s="2" t="s">
        <v>58</v>
      </c>
      <c r="T1812">
        <v>0</v>
      </c>
    </row>
    <row r="1813" spans="1:21" x14ac:dyDescent="0.2">
      <c r="A1813" s="2" t="s">
        <v>92</v>
      </c>
      <c r="B1813" s="2" t="s">
        <v>2632</v>
      </c>
      <c r="C1813" s="2" t="s">
        <v>37</v>
      </c>
      <c r="D1813">
        <v>69308</v>
      </c>
      <c r="E1813">
        <v>69308</v>
      </c>
      <c r="F1813">
        <v>4</v>
      </c>
      <c r="G1813" s="2" t="s">
        <v>2631</v>
      </c>
      <c r="H1813" s="2" t="s">
        <v>54</v>
      </c>
      <c r="I1813" s="2" t="s">
        <v>55</v>
      </c>
      <c r="J1813" s="2" t="s">
        <v>56</v>
      </c>
      <c r="K1813">
        <v>1</v>
      </c>
      <c r="L1813" s="2" t="s">
        <v>64</v>
      </c>
      <c r="M1813">
        <v>45</v>
      </c>
      <c r="N1813">
        <v>409.55</v>
      </c>
      <c r="O1813">
        <v>61.43</v>
      </c>
      <c r="P1813">
        <v>68.260000000000005</v>
      </c>
      <c r="R1813" s="2" t="s">
        <v>58</v>
      </c>
      <c r="T1813">
        <v>0</v>
      </c>
    </row>
    <row r="1814" spans="1:21" x14ac:dyDescent="0.2">
      <c r="A1814" s="2" t="s">
        <v>50</v>
      </c>
      <c r="B1814" s="2" t="s">
        <v>2633</v>
      </c>
      <c r="C1814" s="2" t="s">
        <v>37</v>
      </c>
      <c r="D1814">
        <v>69382</v>
      </c>
      <c r="E1814">
        <v>65601</v>
      </c>
      <c r="F1814">
        <v>1</v>
      </c>
      <c r="G1814" s="2" t="s">
        <v>2634</v>
      </c>
      <c r="H1814" s="2" t="s">
        <v>84</v>
      </c>
      <c r="I1814" s="2" t="s">
        <v>79</v>
      </c>
      <c r="J1814" s="2" t="s">
        <v>126</v>
      </c>
      <c r="K1814">
        <v>1</v>
      </c>
      <c r="L1814" s="2" t="s">
        <v>514</v>
      </c>
      <c r="M1814">
        <v>140</v>
      </c>
      <c r="N1814">
        <v>270</v>
      </c>
      <c r="O1814">
        <v>32.4</v>
      </c>
      <c r="P1814">
        <v>45</v>
      </c>
      <c r="Q1814" s="2" t="s">
        <v>89</v>
      </c>
      <c r="R1814" s="2" t="s">
        <v>75</v>
      </c>
      <c r="S1814">
        <v>1</v>
      </c>
      <c r="T1814">
        <v>1</v>
      </c>
      <c r="U181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8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514</v>
      </c>
      <c r="B2" s="2" t="s">
        <v>2635</v>
      </c>
      <c r="C2" s="2" t="s">
        <v>37</v>
      </c>
      <c r="D2">
        <v>68785</v>
      </c>
      <c r="E2">
        <v>68790</v>
      </c>
      <c r="F2">
        <v>4</v>
      </c>
      <c r="G2" s="2" t="s">
        <v>71</v>
      </c>
      <c r="H2" s="2" t="s">
        <v>46</v>
      </c>
      <c r="I2" s="2" t="s">
        <v>72</v>
      </c>
      <c r="J2" s="2" t="s">
        <v>73</v>
      </c>
      <c r="K2">
        <v>1</v>
      </c>
      <c r="L2" s="2" t="s">
        <v>500</v>
      </c>
      <c r="M2">
        <v>228</v>
      </c>
      <c r="N2">
        <v>392.4</v>
      </c>
      <c r="O2">
        <v>47.09</v>
      </c>
      <c r="P2">
        <v>65.400000000000006</v>
      </c>
      <c r="R2" s="2" t="s">
        <v>75</v>
      </c>
      <c r="T2">
        <v>0</v>
      </c>
      <c r="U2">
        <v>15</v>
      </c>
    </row>
    <row r="3" spans="1:21" x14ac:dyDescent="0.2">
      <c r="A3" s="2" t="s">
        <v>514</v>
      </c>
      <c r="B3" s="2" t="s">
        <v>2636</v>
      </c>
      <c r="C3" s="2" t="s">
        <v>37</v>
      </c>
      <c r="D3">
        <v>69052</v>
      </c>
      <c r="E3">
        <v>69052</v>
      </c>
      <c r="F3">
        <v>1</v>
      </c>
      <c r="G3" s="2" t="s">
        <v>2637</v>
      </c>
      <c r="H3" s="2" t="s">
        <v>84</v>
      </c>
      <c r="I3" s="2" t="s">
        <v>79</v>
      </c>
      <c r="J3" s="2" t="s">
        <v>126</v>
      </c>
      <c r="K3">
        <v>1</v>
      </c>
      <c r="L3" s="2" t="s">
        <v>500</v>
      </c>
      <c r="M3">
        <v>25</v>
      </c>
      <c r="N3">
        <v>10900</v>
      </c>
      <c r="O3">
        <v>1308</v>
      </c>
      <c r="P3">
        <v>1816.66</v>
      </c>
      <c r="Q3" s="2" t="s">
        <v>89</v>
      </c>
      <c r="R3" s="2" t="s">
        <v>51</v>
      </c>
      <c r="S3">
        <v>1</v>
      </c>
      <c r="T3">
        <v>1</v>
      </c>
      <c r="U3">
        <v>10</v>
      </c>
    </row>
    <row r="4" spans="1:21" x14ac:dyDescent="0.2">
      <c r="A4" s="2" t="s">
        <v>514</v>
      </c>
      <c r="B4" s="2" t="s">
        <v>2638</v>
      </c>
      <c r="C4" s="2" t="s">
        <v>37</v>
      </c>
      <c r="D4">
        <v>56564</v>
      </c>
      <c r="E4">
        <v>56564</v>
      </c>
      <c r="F4">
        <v>4</v>
      </c>
      <c r="G4" s="2" t="s">
        <v>2271</v>
      </c>
      <c r="H4" s="2" t="s">
        <v>46</v>
      </c>
      <c r="I4" s="2" t="s">
        <v>47</v>
      </c>
      <c r="J4" s="2" t="s">
        <v>48</v>
      </c>
      <c r="K4">
        <v>1</v>
      </c>
      <c r="L4" s="2" t="s">
        <v>500</v>
      </c>
      <c r="M4">
        <v>13</v>
      </c>
      <c r="N4">
        <v>3788</v>
      </c>
      <c r="O4">
        <v>454.56</v>
      </c>
      <c r="P4">
        <v>631.35</v>
      </c>
      <c r="Q4" s="2" t="s">
        <v>123</v>
      </c>
      <c r="R4" s="2" t="s">
        <v>75</v>
      </c>
      <c r="T4">
        <v>0</v>
      </c>
    </row>
    <row r="5" spans="1:21" x14ac:dyDescent="0.2">
      <c r="A5" s="2" t="s">
        <v>514</v>
      </c>
      <c r="B5" s="2" t="s">
        <v>2639</v>
      </c>
      <c r="C5" s="2" t="s">
        <v>37</v>
      </c>
      <c r="D5">
        <v>19568</v>
      </c>
      <c r="E5">
        <v>19568</v>
      </c>
      <c r="F5">
        <v>1</v>
      </c>
      <c r="G5" s="2" t="s">
        <v>172</v>
      </c>
      <c r="H5" s="2" t="s">
        <v>84</v>
      </c>
      <c r="I5" s="2" t="s">
        <v>79</v>
      </c>
      <c r="J5" s="2" t="s">
        <v>126</v>
      </c>
      <c r="K5">
        <v>1</v>
      </c>
      <c r="L5" s="2" t="s">
        <v>455</v>
      </c>
      <c r="M5">
        <v>25</v>
      </c>
      <c r="N5">
        <v>17500</v>
      </c>
      <c r="O5">
        <v>2100</v>
      </c>
      <c r="P5">
        <v>2916.66</v>
      </c>
      <c r="Q5" s="2" t="s">
        <v>89</v>
      </c>
      <c r="R5" s="2" t="s">
        <v>51</v>
      </c>
      <c r="S5">
        <v>1</v>
      </c>
      <c r="T5">
        <v>1</v>
      </c>
      <c r="U5">
        <v>10</v>
      </c>
    </row>
    <row r="6" spans="1:21" x14ac:dyDescent="0.2">
      <c r="A6" s="2" t="s">
        <v>514</v>
      </c>
      <c r="B6" s="2" t="s">
        <v>2640</v>
      </c>
      <c r="C6" s="2" t="s">
        <v>37</v>
      </c>
      <c r="D6">
        <v>19568</v>
      </c>
      <c r="E6">
        <v>19568</v>
      </c>
      <c r="F6">
        <v>1</v>
      </c>
      <c r="G6" s="2" t="s">
        <v>172</v>
      </c>
      <c r="H6" s="2" t="s">
        <v>84</v>
      </c>
      <c r="I6" s="2" t="s">
        <v>79</v>
      </c>
      <c r="J6" s="2" t="s">
        <v>126</v>
      </c>
      <c r="K6">
        <v>1</v>
      </c>
      <c r="L6" s="2" t="s">
        <v>455</v>
      </c>
      <c r="M6">
        <v>25</v>
      </c>
      <c r="N6">
        <v>12700</v>
      </c>
      <c r="O6">
        <v>1524</v>
      </c>
      <c r="P6">
        <v>2116.67</v>
      </c>
      <c r="Q6" s="2" t="s">
        <v>89</v>
      </c>
      <c r="R6" s="2" t="s">
        <v>51</v>
      </c>
      <c r="S6">
        <v>1</v>
      </c>
      <c r="T6">
        <v>1</v>
      </c>
      <c r="U6">
        <v>10</v>
      </c>
    </row>
    <row r="7" spans="1:21" x14ac:dyDescent="0.2">
      <c r="A7" s="2" t="s">
        <v>514</v>
      </c>
      <c r="B7" s="2" t="s">
        <v>2641</v>
      </c>
      <c r="C7" s="2" t="s">
        <v>37</v>
      </c>
      <c r="D7">
        <v>9057</v>
      </c>
      <c r="E7">
        <v>43872</v>
      </c>
      <c r="F7">
        <v>1</v>
      </c>
      <c r="G7" s="2" t="s">
        <v>411</v>
      </c>
      <c r="H7" s="2" t="s">
        <v>84</v>
      </c>
      <c r="I7" s="2" t="s">
        <v>85</v>
      </c>
      <c r="J7" s="2" t="s">
        <v>86</v>
      </c>
      <c r="K7">
        <v>1</v>
      </c>
      <c r="L7" s="2" t="s">
        <v>465</v>
      </c>
      <c r="M7">
        <v>140</v>
      </c>
      <c r="N7">
        <v>285.3</v>
      </c>
      <c r="O7">
        <v>34.24</v>
      </c>
      <c r="P7">
        <v>47.55</v>
      </c>
      <c r="R7" s="2" t="s">
        <v>75</v>
      </c>
      <c r="T7">
        <v>0</v>
      </c>
    </row>
    <row r="8" spans="1:21" x14ac:dyDescent="0.2">
      <c r="A8" s="2" t="s">
        <v>514</v>
      </c>
      <c r="B8" s="2" t="s">
        <v>2642</v>
      </c>
      <c r="C8" s="2" t="s">
        <v>37</v>
      </c>
      <c r="D8">
        <v>3715</v>
      </c>
      <c r="E8">
        <v>15134</v>
      </c>
      <c r="F8">
        <v>4</v>
      </c>
      <c r="G8" s="2" t="s">
        <v>1034</v>
      </c>
      <c r="H8" s="2" t="s">
        <v>54</v>
      </c>
      <c r="I8" s="2" t="s">
        <v>55</v>
      </c>
      <c r="J8" s="2" t="s">
        <v>56</v>
      </c>
      <c r="K8">
        <v>1</v>
      </c>
      <c r="L8" s="2" t="s">
        <v>127</v>
      </c>
      <c r="M8">
        <v>13</v>
      </c>
      <c r="N8">
        <v>207.25</v>
      </c>
      <c r="O8">
        <v>24.87</v>
      </c>
      <c r="P8">
        <v>34.54</v>
      </c>
      <c r="R8" s="2" t="s">
        <v>58</v>
      </c>
      <c r="T8">
        <v>0</v>
      </c>
    </row>
    <row r="9" spans="1:21" x14ac:dyDescent="0.2">
      <c r="A9" s="2" t="s">
        <v>514</v>
      </c>
      <c r="B9" s="2" t="s">
        <v>2643</v>
      </c>
      <c r="C9" s="2" t="s">
        <v>37</v>
      </c>
      <c r="D9">
        <v>61129</v>
      </c>
      <c r="E9">
        <v>61129</v>
      </c>
      <c r="F9">
        <v>4</v>
      </c>
      <c r="G9" s="2" t="s">
        <v>112</v>
      </c>
      <c r="H9" s="2" t="s">
        <v>54</v>
      </c>
      <c r="I9" s="2" t="s">
        <v>55</v>
      </c>
      <c r="J9" s="2" t="s">
        <v>56</v>
      </c>
      <c r="K9">
        <v>1</v>
      </c>
      <c r="L9" s="2" t="s">
        <v>286</v>
      </c>
      <c r="M9">
        <v>13</v>
      </c>
      <c r="N9">
        <v>4270</v>
      </c>
      <c r="O9">
        <v>512.4</v>
      </c>
      <c r="P9">
        <v>711.67</v>
      </c>
      <c r="R9" s="2" t="s">
        <v>58</v>
      </c>
      <c r="T9">
        <v>0</v>
      </c>
    </row>
    <row r="10" spans="1:21" x14ac:dyDescent="0.2">
      <c r="A10" s="2" t="s">
        <v>514</v>
      </c>
      <c r="B10" s="2" t="s">
        <v>2644</v>
      </c>
      <c r="C10" s="2" t="s">
        <v>37</v>
      </c>
      <c r="D10">
        <v>33204</v>
      </c>
      <c r="E10">
        <v>33204</v>
      </c>
      <c r="F10">
        <v>4</v>
      </c>
      <c r="G10" s="2" t="s">
        <v>45</v>
      </c>
      <c r="H10" s="2" t="s">
        <v>84</v>
      </c>
      <c r="I10" s="2" t="s">
        <v>85</v>
      </c>
      <c r="J10" s="2" t="s">
        <v>86</v>
      </c>
      <c r="K10">
        <v>1</v>
      </c>
      <c r="L10" s="2" t="s">
        <v>500</v>
      </c>
      <c r="M10">
        <v>13</v>
      </c>
      <c r="N10">
        <v>14250</v>
      </c>
      <c r="O10">
        <v>1710</v>
      </c>
      <c r="P10">
        <v>2375</v>
      </c>
      <c r="R10" s="2" t="s">
        <v>75</v>
      </c>
      <c r="T10">
        <v>0</v>
      </c>
    </row>
    <row r="11" spans="1:21" x14ac:dyDescent="0.2">
      <c r="A11" s="2" t="s">
        <v>514</v>
      </c>
      <c r="B11" s="2" t="s">
        <v>2645</v>
      </c>
      <c r="C11" s="2" t="s">
        <v>37</v>
      </c>
      <c r="D11">
        <v>3344</v>
      </c>
      <c r="E11">
        <v>18269</v>
      </c>
      <c r="F11">
        <v>6</v>
      </c>
      <c r="G11" s="2" t="s">
        <v>2646</v>
      </c>
      <c r="H11" s="2" t="s">
        <v>54</v>
      </c>
      <c r="I11" s="2" t="s">
        <v>55</v>
      </c>
      <c r="J11" s="2" t="s">
        <v>56</v>
      </c>
      <c r="K11">
        <v>1</v>
      </c>
      <c r="L11" s="2" t="s">
        <v>286</v>
      </c>
      <c r="M11">
        <v>19</v>
      </c>
      <c r="N11">
        <v>191.55</v>
      </c>
      <c r="O11">
        <v>22.99</v>
      </c>
      <c r="P11">
        <v>31.95</v>
      </c>
      <c r="R11" s="2" t="s">
        <v>58</v>
      </c>
      <c r="T11">
        <v>0</v>
      </c>
    </row>
    <row r="12" spans="1:21" x14ac:dyDescent="0.2">
      <c r="A12" s="2" t="s">
        <v>514</v>
      </c>
      <c r="B12" s="2" t="s">
        <v>2647</v>
      </c>
      <c r="C12" s="2" t="s">
        <v>37</v>
      </c>
      <c r="D12">
        <v>15735</v>
      </c>
      <c r="E12">
        <v>15735</v>
      </c>
      <c r="F12">
        <v>1</v>
      </c>
      <c r="G12" s="2" t="s">
        <v>378</v>
      </c>
      <c r="H12" s="2" t="s">
        <v>84</v>
      </c>
      <c r="I12" s="2" t="s">
        <v>79</v>
      </c>
      <c r="J12" s="2" t="s">
        <v>126</v>
      </c>
      <c r="K12">
        <v>1</v>
      </c>
      <c r="L12" s="2" t="s">
        <v>575</v>
      </c>
      <c r="M12">
        <v>25</v>
      </c>
      <c r="N12">
        <v>13150</v>
      </c>
      <c r="O12">
        <v>1578</v>
      </c>
      <c r="P12">
        <v>2191.67</v>
      </c>
      <c r="Q12" s="2" t="s">
        <v>157</v>
      </c>
      <c r="R12" s="2" t="s">
        <v>51</v>
      </c>
      <c r="S12">
        <v>1</v>
      </c>
      <c r="T12">
        <v>1</v>
      </c>
      <c r="U12">
        <v>10</v>
      </c>
    </row>
    <row r="13" spans="1:21" x14ac:dyDescent="0.2">
      <c r="A13" s="2" t="s">
        <v>514</v>
      </c>
      <c r="B13" s="2" t="s">
        <v>2648</v>
      </c>
      <c r="C13" s="2" t="s">
        <v>37</v>
      </c>
      <c r="D13">
        <v>19568</v>
      </c>
      <c r="E13">
        <v>19568</v>
      </c>
      <c r="F13">
        <v>4</v>
      </c>
      <c r="G13" s="2" t="s">
        <v>172</v>
      </c>
      <c r="H13" s="2" t="s">
        <v>39</v>
      </c>
      <c r="I13" s="2" t="s">
        <v>40</v>
      </c>
      <c r="J13" s="2" t="s">
        <v>41</v>
      </c>
      <c r="K13">
        <v>1</v>
      </c>
      <c r="L13" s="2" t="s">
        <v>1094</v>
      </c>
      <c r="M13">
        <v>24</v>
      </c>
      <c r="N13">
        <v>265</v>
      </c>
      <c r="O13">
        <v>28.62</v>
      </c>
      <c r="P13">
        <v>44.17</v>
      </c>
      <c r="R13" s="2" t="s">
        <v>43</v>
      </c>
      <c r="T13">
        <v>0</v>
      </c>
      <c r="U13">
        <v>11</v>
      </c>
    </row>
    <row r="14" spans="1:21" x14ac:dyDescent="0.2">
      <c r="A14" s="2" t="s">
        <v>514</v>
      </c>
      <c r="B14" s="2" t="s">
        <v>2649</v>
      </c>
      <c r="C14" s="2" t="s">
        <v>37</v>
      </c>
      <c r="D14">
        <v>7181</v>
      </c>
      <c r="E14">
        <v>28449</v>
      </c>
      <c r="F14">
        <v>1</v>
      </c>
      <c r="G14" s="2" t="s">
        <v>1032</v>
      </c>
      <c r="H14" s="2" t="s">
        <v>54</v>
      </c>
      <c r="I14" s="2" t="s">
        <v>55</v>
      </c>
      <c r="J14" s="2" t="s">
        <v>56</v>
      </c>
      <c r="K14">
        <v>1</v>
      </c>
      <c r="L14" s="2" t="s">
        <v>286</v>
      </c>
      <c r="M14">
        <v>13</v>
      </c>
      <c r="N14">
        <v>209</v>
      </c>
      <c r="O14">
        <v>25.08</v>
      </c>
      <c r="P14">
        <v>34.83</v>
      </c>
      <c r="R14" s="2" t="s">
        <v>58</v>
      </c>
      <c r="T14">
        <v>0</v>
      </c>
    </row>
    <row r="15" spans="1:21" x14ac:dyDescent="0.2">
      <c r="A15" s="2" t="s">
        <v>514</v>
      </c>
      <c r="B15" s="2" t="s">
        <v>2650</v>
      </c>
      <c r="C15" s="2" t="s">
        <v>37</v>
      </c>
      <c r="D15">
        <v>67384</v>
      </c>
      <c r="E15">
        <v>67384</v>
      </c>
      <c r="F15">
        <v>0</v>
      </c>
      <c r="G15" s="2" t="s">
        <v>145</v>
      </c>
      <c r="H15" s="2" t="s">
        <v>255</v>
      </c>
      <c r="I15" s="2" t="s">
        <v>55</v>
      </c>
      <c r="J15" s="2" t="s">
        <v>56</v>
      </c>
      <c r="K15">
        <v>1</v>
      </c>
      <c r="L15" s="2" t="s">
        <v>2651</v>
      </c>
      <c r="N15">
        <v>231.92</v>
      </c>
      <c r="O15">
        <v>11.79</v>
      </c>
      <c r="P15">
        <v>0</v>
      </c>
      <c r="R15" s="2" t="s">
        <v>58</v>
      </c>
      <c r="T15">
        <v>0</v>
      </c>
      <c r="U15">
        <v>12</v>
      </c>
    </row>
    <row r="16" spans="1:21" x14ac:dyDescent="0.2">
      <c r="A16" s="2" t="s">
        <v>514</v>
      </c>
      <c r="B16" s="2" t="s">
        <v>2652</v>
      </c>
      <c r="C16" s="2" t="s">
        <v>37</v>
      </c>
      <c r="D16">
        <v>19568</v>
      </c>
      <c r="E16">
        <v>19568</v>
      </c>
      <c r="F16">
        <v>1</v>
      </c>
      <c r="G16" s="2" t="s">
        <v>172</v>
      </c>
      <c r="H16" s="2" t="s">
        <v>84</v>
      </c>
      <c r="I16" s="2" t="s">
        <v>79</v>
      </c>
      <c r="J16" s="2" t="s">
        <v>126</v>
      </c>
      <c r="K16">
        <v>1</v>
      </c>
      <c r="L16" s="2" t="s">
        <v>292</v>
      </c>
      <c r="M16">
        <v>25</v>
      </c>
      <c r="N16">
        <v>5930</v>
      </c>
      <c r="O16">
        <v>711.6</v>
      </c>
      <c r="P16">
        <v>988.33</v>
      </c>
      <c r="Q16" s="2" t="s">
        <v>89</v>
      </c>
      <c r="R16" s="2" t="s">
        <v>51</v>
      </c>
      <c r="S16">
        <v>1</v>
      </c>
      <c r="T16">
        <v>1</v>
      </c>
      <c r="U16">
        <v>10</v>
      </c>
    </row>
    <row r="17" spans="1:21" x14ac:dyDescent="0.2">
      <c r="A17" s="2" t="s">
        <v>514</v>
      </c>
      <c r="B17" s="2" t="s">
        <v>2653</v>
      </c>
      <c r="C17" s="2" t="s">
        <v>37</v>
      </c>
      <c r="D17">
        <v>67384</v>
      </c>
      <c r="E17">
        <v>67384</v>
      </c>
      <c r="F17">
        <v>0</v>
      </c>
      <c r="G17" s="2" t="s">
        <v>145</v>
      </c>
      <c r="H17" s="2" t="s">
        <v>325</v>
      </c>
      <c r="I17" s="2" t="s">
        <v>85</v>
      </c>
      <c r="J17" s="2" t="s">
        <v>86</v>
      </c>
      <c r="K17">
        <v>1</v>
      </c>
      <c r="L17" s="2" t="s">
        <v>286</v>
      </c>
      <c r="N17">
        <v>4376.53</v>
      </c>
      <c r="O17">
        <v>472.67</v>
      </c>
      <c r="P17">
        <v>0</v>
      </c>
      <c r="R17" s="2" t="s">
        <v>75</v>
      </c>
      <c r="T17">
        <v>0</v>
      </c>
      <c r="U17">
        <v>12</v>
      </c>
    </row>
    <row r="18" spans="1:21" x14ac:dyDescent="0.2">
      <c r="A18" s="2" t="s">
        <v>514</v>
      </c>
      <c r="B18" s="2" t="s">
        <v>2654</v>
      </c>
      <c r="C18" s="2" t="s">
        <v>37</v>
      </c>
      <c r="D18">
        <v>67384</v>
      </c>
      <c r="E18">
        <v>67384</v>
      </c>
      <c r="F18">
        <v>0</v>
      </c>
      <c r="G18" s="2" t="s">
        <v>145</v>
      </c>
      <c r="H18" s="2" t="s">
        <v>78</v>
      </c>
      <c r="I18" s="2" t="s">
        <v>79</v>
      </c>
      <c r="J18" s="2" t="s">
        <v>48</v>
      </c>
      <c r="K18">
        <v>1</v>
      </c>
      <c r="L18" s="2" t="s">
        <v>286</v>
      </c>
      <c r="N18">
        <v>3716</v>
      </c>
      <c r="O18">
        <v>401.33</v>
      </c>
      <c r="P18">
        <v>0</v>
      </c>
      <c r="Q18" s="2" t="s">
        <v>123</v>
      </c>
      <c r="R18" s="2" t="s">
        <v>75</v>
      </c>
      <c r="T18">
        <v>0</v>
      </c>
      <c r="U18">
        <v>12</v>
      </c>
    </row>
    <row r="19" spans="1:21" x14ac:dyDescent="0.2">
      <c r="A19" s="2" t="s">
        <v>514</v>
      </c>
      <c r="B19" s="2" t="s">
        <v>2655</v>
      </c>
      <c r="C19" s="2" t="s">
        <v>37</v>
      </c>
      <c r="D19">
        <v>67385</v>
      </c>
      <c r="E19">
        <v>67385</v>
      </c>
      <c r="F19">
        <v>0</v>
      </c>
      <c r="G19" s="2" t="s">
        <v>427</v>
      </c>
      <c r="H19" s="2" t="s">
        <v>325</v>
      </c>
      <c r="I19" s="2" t="s">
        <v>85</v>
      </c>
      <c r="J19" s="2" t="s">
        <v>86</v>
      </c>
      <c r="K19">
        <v>1</v>
      </c>
      <c r="L19" s="2" t="s">
        <v>500</v>
      </c>
      <c r="N19">
        <v>2620</v>
      </c>
      <c r="O19">
        <v>282.95999999999998</v>
      </c>
      <c r="P19">
        <v>0</v>
      </c>
      <c r="R19" s="2" t="s">
        <v>75</v>
      </c>
      <c r="T19">
        <v>0</v>
      </c>
      <c r="U19">
        <v>12</v>
      </c>
    </row>
    <row r="20" spans="1:21" x14ac:dyDescent="0.2">
      <c r="A20" s="2" t="s">
        <v>514</v>
      </c>
      <c r="B20" s="2" t="s">
        <v>2656</v>
      </c>
      <c r="C20" s="2" t="s">
        <v>37</v>
      </c>
      <c r="D20">
        <v>8975</v>
      </c>
      <c r="E20">
        <v>43271</v>
      </c>
      <c r="F20">
        <v>1</v>
      </c>
      <c r="G20" s="2" t="s">
        <v>984</v>
      </c>
      <c r="H20" s="2" t="s">
        <v>54</v>
      </c>
      <c r="I20" s="2" t="s">
        <v>55</v>
      </c>
      <c r="J20" s="2" t="s">
        <v>56</v>
      </c>
      <c r="K20">
        <v>1</v>
      </c>
      <c r="L20" s="2" t="s">
        <v>500</v>
      </c>
      <c r="M20">
        <v>13</v>
      </c>
      <c r="N20">
        <v>12684</v>
      </c>
      <c r="O20">
        <v>1522.08</v>
      </c>
      <c r="P20">
        <v>2114</v>
      </c>
      <c r="R20" s="2" t="s">
        <v>58</v>
      </c>
      <c r="T20">
        <v>0</v>
      </c>
    </row>
    <row r="21" spans="1:21" x14ac:dyDescent="0.2">
      <c r="A21" s="2" t="s">
        <v>514</v>
      </c>
      <c r="B21" s="2" t="s">
        <v>2657</v>
      </c>
      <c r="C21" s="2" t="s">
        <v>37</v>
      </c>
      <c r="D21">
        <v>7129</v>
      </c>
      <c r="E21">
        <v>26991</v>
      </c>
      <c r="F21">
        <v>4</v>
      </c>
      <c r="G21" s="2" t="s">
        <v>2658</v>
      </c>
      <c r="H21" s="2" t="s">
        <v>54</v>
      </c>
      <c r="I21" s="2" t="s">
        <v>55</v>
      </c>
      <c r="J21" s="2" t="s">
        <v>56</v>
      </c>
      <c r="K21">
        <v>1</v>
      </c>
      <c r="L21" s="2" t="s">
        <v>1719</v>
      </c>
      <c r="M21">
        <v>13</v>
      </c>
      <c r="N21">
        <v>500</v>
      </c>
      <c r="O21">
        <v>60</v>
      </c>
      <c r="P21">
        <v>83.33</v>
      </c>
      <c r="R21" s="2" t="s">
        <v>58</v>
      </c>
      <c r="T21">
        <v>0</v>
      </c>
    </row>
    <row r="22" spans="1:21" x14ac:dyDescent="0.2">
      <c r="A22" s="2" t="s">
        <v>514</v>
      </c>
      <c r="B22" s="2" t="s">
        <v>2659</v>
      </c>
      <c r="C22" s="2" t="s">
        <v>37</v>
      </c>
      <c r="D22">
        <v>18399</v>
      </c>
      <c r="E22">
        <v>18399</v>
      </c>
      <c r="F22">
        <v>1</v>
      </c>
      <c r="G22" s="2" t="s">
        <v>134</v>
      </c>
      <c r="H22" s="2" t="s">
        <v>84</v>
      </c>
      <c r="I22" s="2" t="s">
        <v>85</v>
      </c>
      <c r="J22" s="2" t="s">
        <v>86</v>
      </c>
      <c r="K22">
        <v>1</v>
      </c>
      <c r="L22" s="2" t="s">
        <v>465</v>
      </c>
      <c r="M22">
        <v>25</v>
      </c>
      <c r="N22">
        <v>365</v>
      </c>
      <c r="O22">
        <v>43.8</v>
      </c>
      <c r="P22">
        <v>60.83</v>
      </c>
      <c r="R22" s="2" t="s">
        <v>75</v>
      </c>
      <c r="T22">
        <v>0</v>
      </c>
    </row>
    <row r="23" spans="1:21" x14ac:dyDescent="0.2">
      <c r="A23" s="2" t="s">
        <v>514</v>
      </c>
      <c r="B23" s="2" t="s">
        <v>2660</v>
      </c>
      <c r="C23" s="2" t="s">
        <v>37</v>
      </c>
      <c r="D23">
        <v>61129</v>
      </c>
      <c r="E23">
        <v>61129</v>
      </c>
      <c r="F23">
        <v>4</v>
      </c>
      <c r="G23" s="2" t="s">
        <v>112</v>
      </c>
      <c r="H23" s="2" t="s">
        <v>54</v>
      </c>
      <c r="I23" s="2" t="s">
        <v>55</v>
      </c>
      <c r="J23" s="2" t="s">
        <v>56</v>
      </c>
      <c r="K23">
        <v>1</v>
      </c>
      <c r="L23" s="2" t="s">
        <v>803</v>
      </c>
      <c r="M23">
        <v>13</v>
      </c>
      <c r="N23">
        <v>10000</v>
      </c>
      <c r="O23">
        <v>1200</v>
      </c>
      <c r="P23">
        <v>1666.67</v>
      </c>
      <c r="R23" s="2" t="s">
        <v>58</v>
      </c>
      <c r="T23">
        <v>0</v>
      </c>
    </row>
    <row r="24" spans="1:21" x14ac:dyDescent="0.2">
      <c r="A24" s="2" t="s">
        <v>514</v>
      </c>
      <c r="B24" s="2" t="s">
        <v>2661</v>
      </c>
      <c r="C24" s="2" t="s">
        <v>37</v>
      </c>
      <c r="D24">
        <v>27468</v>
      </c>
      <c r="E24">
        <v>27468</v>
      </c>
      <c r="F24">
        <v>1</v>
      </c>
      <c r="G24" s="2" t="s">
        <v>156</v>
      </c>
      <c r="H24" s="2" t="s">
        <v>84</v>
      </c>
      <c r="I24" s="2" t="s">
        <v>79</v>
      </c>
      <c r="J24" s="2" t="s">
        <v>126</v>
      </c>
      <c r="K24">
        <v>1</v>
      </c>
      <c r="L24" s="2" t="s">
        <v>286</v>
      </c>
      <c r="N24">
        <v>3095</v>
      </c>
      <c r="O24">
        <v>371.4</v>
      </c>
      <c r="P24">
        <v>0</v>
      </c>
      <c r="Q24" s="2" t="s">
        <v>157</v>
      </c>
      <c r="R24" s="2" t="s">
        <v>75</v>
      </c>
      <c r="S24">
        <v>1</v>
      </c>
      <c r="T24">
        <v>1</v>
      </c>
      <c r="U24">
        <v>10</v>
      </c>
    </row>
    <row r="25" spans="1:21" x14ac:dyDescent="0.2">
      <c r="A25" s="2" t="s">
        <v>514</v>
      </c>
      <c r="B25" s="2" t="s">
        <v>2662</v>
      </c>
      <c r="C25" s="2" t="s">
        <v>37</v>
      </c>
      <c r="D25">
        <v>27468</v>
      </c>
      <c r="E25">
        <v>27468</v>
      </c>
      <c r="F25">
        <v>4</v>
      </c>
      <c r="G25" s="2" t="s">
        <v>156</v>
      </c>
      <c r="H25" s="2" t="s">
        <v>46</v>
      </c>
      <c r="I25" s="2" t="s">
        <v>72</v>
      </c>
      <c r="J25" s="2" t="s">
        <v>110</v>
      </c>
      <c r="K25">
        <v>1</v>
      </c>
      <c r="L25" s="2" t="s">
        <v>500</v>
      </c>
      <c r="N25">
        <v>5447.5</v>
      </c>
      <c r="O25">
        <v>588.33000000000004</v>
      </c>
      <c r="P25">
        <v>0</v>
      </c>
      <c r="Q25" s="2" t="s">
        <v>168</v>
      </c>
      <c r="R25" s="2" t="s">
        <v>51</v>
      </c>
      <c r="T25">
        <v>0</v>
      </c>
    </row>
    <row r="26" spans="1:21" x14ac:dyDescent="0.2">
      <c r="A26" s="2" t="s">
        <v>514</v>
      </c>
      <c r="B26" s="2" t="s">
        <v>2663</v>
      </c>
      <c r="C26" s="2" t="s">
        <v>37</v>
      </c>
      <c r="D26">
        <v>27468</v>
      </c>
      <c r="E26">
        <v>27468</v>
      </c>
      <c r="F26">
        <v>1</v>
      </c>
      <c r="G26" s="2" t="s">
        <v>156</v>
      </c>
      <c r="H26" s="2" t="s">
        <v>84</v>
      </c>
      <c r="I26" s="2" t="s">
        <v>79</v>
      </c>
      <c r="J26" s="2" t="s">
        <v>126</v>
      </c>
      <c r="K26">
        <v>1</v>
      </c>
      <c r="L26" s="2" t="s">
        <v>500</v>
      </c>
      <c r="N26">
        <v>7430</v>
      </c>
      <c r="O26">
        <v>891.6</v>
      </c>
      <c r="P26">
        <v>0</v>
      </c>
      <c r="Q26" s="2" t="s">
        <v>89</v>
      </c>
      <c r="R26" s="2" t="s">
        <v>51</v>
      </c>
      <c r="S26">
        <v>1</v>
      </c>
      <c r="T26">
        <v>1</v>
      </c>
      <c r="U26">
        <v>10</v>
      </c>
    </row>
    <row r="27" spans="1:21" x14ac:dyDescent="0.2">
      <c r="A27" s="2" t="s">
        <v>514</v>
      </c>
      <c r="B27" s="2" t="s">
        <v>2664</v>
      </c>
      <c r="C27" s="2" t="s">
        <v>37</v>
      </c>
      <c r="D27">
        <v>27609</v>
      </c>
      <c r="E27">
        <v>27609</v>
      </c>
      <c r="F27">
        <v>4</v>
      </c>
      <c r="G27" s="2" t="s">
        <v>362</v>
      </c>
      <c r="H27" s="2" t="s">
        <v>46</v>
      </c>
      <c r="I27" s="2" t="s">
        <v>72</v>
      </c>
      <c r="J27" s="2" t="s">
        <v>110</v>
      </c>
      <c r="K27">
        <v>1</v>
      </c>
      <c r="L27" s="2" t="s">
        <v>570</v>
      </c>
      <c r="N27">
        <v>2990</v>
      </c>
      <c r="O27">
        <v>322.92</v>
      </c>
      <c r="P27">
        <v>0</v>
      </c>
      <c r="Q27" s="2" t="s">
        <v>168</v>
      </c>
      <c r="R27" s="2" t="s">
        <v>75</v>
      </c>
      <c r="T27">
        <v>0</v>
      </c>
    </row>
    <row r="28" spans="1:21" x14ac:dyDescent="0.2">
      <c r="A28" s="2" t="s">
        <v>514</v>
      </c>
      <c r="B28" s="2" t="s">
        <v>2665</v>
      </c>
      <c r="C28" s="2" t="s">
        <v>37</v>
      </c>
      <c r="D28">
        <v>27468</v>
      </c>
      <c r="E28">
        <v>27468</v>
      </c>
      <c r="F28">
        <v>1</v>
      </c>
      <c r="G28" s="2" t="s">
        <v>156</v>
      </c>
      <c r="H28" s="2" t="s">
        <v>84</v>
      </c>
      <c r="I28" s="2" t="s">
        <v>79</v>
      </c>
      <c r="J28" s="2" t="s">
        <v>126</v>
      </c>
      <c r="K28">
        <v>1</v>
      </c>
      <c r="L28" s="2" t="s">
        <v>575</v>
      </c>
      <c r="N28">
        <v>16522.5</v>
      </c>
      <c r="O28">
        <v>1982.7</v>
      </c>
      <c r="P28">
        <v>0</v>
      </c>
      <c r="Q28" s="2" t="s">
        <v>157</v>
      </c>
      <c r="R28" s="2" t="s">
        <v>51</v>
      </c>
      <c r="S28">
        <v>1</v>
      </c>
      <c r="T28">
        <v>1</v>
      </c>
      <c r="U28">
        <v>10</v>
      </c>
    </row>
    <row r="29" spans="1:21" x14ac:dyDescent="0.2">
      <c r="A29" s="2" t="s">
        <v>514</v>
      </c>
      <c r="B29" s="2" t="s">
        <v>2666</v>
      </c>
      <c r="C29" s="2" t="s">
        <v>37</v>
      </c>
      <c r="D29">
        <v>6325</v>
      </c>
      <c r="E29">
        <v>6325</v>
      </c>
      <c r="F29">
        <v>1</v>
      </c>
      <c r="G29" s="2" t="s">
        <v>2667</v>
      </c>
      <c r="H29" s="2" t="s">
        <v>54</v>
      </c>
      <c r="I29" s="2" t="s">
        <v>55</v>
      </c>
      <c r="J29" s="2" t="s">
        <v>56</v>
      </c>
      <c r="K29">
        <v>1</v>
      </c>
      <c r="L29" s="2" t="s">
        <v>514</v>
      </c>
      <c r="M29">
        <v>18</v>
      </c>
      <c r="N29">
        <v>21840.799999999999</v>
      </c>
      <c r="O29">
        <v>2839.3</v>
      </c>
      <c r="P29">
        <v>3640.13</v>
      </c>
      <c r="R29" s="2" t="s">
        <v>58</v>
      </c>
      <c r="T29">
        <v>0</v>
      </c>
    </row>
    <row r="30" spans="1:21" x14ac:dyDescent="0.2">
      <c r="A30" s="2" t="s">
        <v>803</v>
      </c>
      <c r="B30" s="2" t="s">
        <v>2668</v>
      </c>
      <c r="C30" s="2" t="s">
        <v>37</v>
      </c>
      <c r="D30">
        <v>64765</v>
      </c>
      <c r="E30">
        <v>64765</v>
      </c>
      <c r="F30">
        <v>4</v>
      </c>
      <c r="G30" s="2" t="s">
        <v>2326</v>
      </c>
      <c r="H30" s="2" t="s">
        <v>84</v>
      </c>
      <c r="I30" s="2" t="s">
        <v>79</v>
      </c>
      <c r="J30" s="2" t="s">
        <v>126</v>
      </c>
      <c r="K30">
        <v>1</v>
      </c>
      <c r="L30" s="2" t="s">
        <v>575</v>
      </c>
      <c r="M30">
        <v>15</v>
      </c>
      <c r="N30">
        <v>6365</v>
      </c>
      <c r="O30">
        <v>1060.83</v>
      </c>
      <c r="P30">
        <v>1060.83</v>
      </c>
      <c r="Q30" s="2" t="s">
        <v>89</v>
      </c>
      <c r="R30" s="2" t="s">
        <v>51</v>
      </c>
      <c r="S30">
        <v>1</v>
      </c>
      <c r="T30">
        <v>1</v>
      </c>
      <c r="U30">
        <v>10</v>
      </c>
    </row>
    <row r="31" spans="1:21" x14ac:dyDescent="0.2">
      <c r="A31" s="2" t="s">
        <v>803</v>
      </c>
      <c r="B31" s="2" t="s">
        <v>2669</v>
      </c>
      <c r="C31" s="2" t="s">
        <v>37</v>
      </c>
      <c r="D31">
        <v>8540</v>
      </c>
      <c r="E31">
        <v>37755</v>
      </c>
      <c r="F31">
        <v>1</v>
      </c>
      <c r="G31" s="2" t="s">
        <v>183</v>
      </c>
      <c r="H31" s="2" t="s">
        <v>84</v>
      </c>
      <c r="I31" s="2" t="s">
        <v>79</v>
      </c>
      <c r="J31" s="2" t="s">
        <v>126</v>
      </c>
      <c r="K31">
        <v>1</v>
      </c>
      <c r="L31" s="2" t="s">
        <v>286</v>
      </c>
      <c r="M31">
        <v>102</v>
      </c>
      <c r="N31">
        <v>5000</v>
      </c>
      <c r="O31">
        <v>500</v>
      </c>
      <c r="P31">
        <v>833.33</v>
      </c>
      <c r="Q31" s="2" t="s">
        <v>157</v>
      </c>
      <c r="R31" s="2" t="s">
        <v>75</v>
      </c>
      <c r="S31">
        <v>1</v>
      </c>
      <c r="T31">
        <v>1</v>
      </c>
      <c r="U31">
        <v>10</v>
      </c>
    </row>
    <row r="32" spans="1:21" x14ac:dyDescent="0.2">
      <c r="A32" s="2" t="s">
        <v>803</v>
      </c>
      <c r="B32" s="2" t="s">
        <v>2670</v>
      </c>
      <c r="C32" s="2" t="s">
        <v>37</v>
      </c>
      <c r="D32">
        <v>8540</v>
      </c>
      <c r="E32">
        <v>47807</v>
      </c>
      <c r="F32">
        <v>1</v>
      </c>
      <c r="G32" s="2" t="s">
        <v>213</v>
      </c>
      <c r="H32" s="2" t="s">
        <v>54</v>
      </c>
      <c r="I32" s="2" t="s">
        <v>55</v>
      </c>
      <c r="J32" s="2" t="s">
        <v>56</v>
      </c>
      <c r="K32">
        <v>1</v>
      </c>
      <c r="L32" s="2" t="s">
        <v>286</v>
      </c>
      <c r="M32">
        <v>102</v>
      </c>
      <c r="N32">
        <v>2525</v>
      </c>
      <c r="O32">
        <v>252.5</v>
      </c>
      <c r="P32">
        <v>420.84</v>
      </c>
      <c r="R32" s="2" t="s">
        <v>58</v>
      </c>
      <c r="T32">
        <v>0</v>
      </c>
    </row>
    <row r="33" spans="1:21" x14ac:dyDescent="0.2">
      <c r="A33" s="2" t="s">
        <v>803</v>
      </c>
      <c r="B33" s="2" t="s">
        <v>2671</v>
      </c>
      <c r="C33" s="2" t="s">
        <v>37</v>
      </c>
      <c r="D33">
        <v>13247</v>
      </c>
      <c r="E33">
        <v>13247</v>
      </c>
      <c r="F33">
        <v>1</v>
      </c>
      <c r="G33" s="2" t="s">
        <v>1906</v>
      </c>
      <c r="H33" s="2" t="s">
        <v>54</v>
      </c>
      <c r="I33" s="2" t="s">
        <v>55</v>
      </c>
      <c r="J33" s="2" t="s">
        <v>56</v>
      </c>
      <c r="K33">
        <v>1</v>
      </c>
      <c r="L33" s="2" t="s">
        <v>500</v>
      </c>
      <c r="M33">
        <v>13</v>
      </c>
      <c r="N33">
        <v>355</v>
      </c>
      <c r="O33">
        <v>42.6</v>
      </c>
      <c r="P33">
        <v>59.17</v>
      </c>
      <c r="R33" s="2" t="s">
        <v>58</v>
      </c>
      <c r="T33">
        <v>0</v>
      </c>
    </row>
    <row r="34" spans="1:21" x14ac:dyDescent="0.2">
      <c r="A34" s="2" t="s">
        <v>803</v>
      </c>
      <c r="B34" s="2" t="s">
        <v>2672</v>
      </c>
      <c r="C34" s="2" t="s">
        <v>37</v>
      </c>
      <c r="D34">
        <v>8540</v>
      </c>
      <c r="E34">
        <v>37745</v>
      </c>
      <c r="F34">
        <v>1</v>
      </c>
      <c r="G34" s="2" t="s">
        <v>82</v>
      </c>
      <c r="H34" s="2" t="s">
        <v>54</v>
      </c>
      <c r="I34" s="2" t="s">
        <v>55</v>
      </c>
      <c r="J34" s="2" t="s">
        <v>56</v>
      </c>
      <c r="K34">
        <v>1</v>
      </c>
      <c r="L34" s="2" t="s">
        <v>575</v>
      </c>
      <c r="M34">
        <v>102</v>
      </c>
      <c r="N34">
        <v>10345</v>
      </c>
      <c r="O34">
        <v>1034.5</v>
      </c>
      <c r="P34">
        <v>1724.17</v>
      </c>
      <c r="R34" s="2" t="s">
        <v>58</v>
      </c>
      <c r="T34">
        <v>0</v>
      </c>
    </row>
    <row r="35" spans="1:21" x14ac:dyDescent="0.2">
      <c r="A35" s="2" t="s">
        <v>803</v>
      </c>
      <c r="B35" s="2" t="s">
        <v>2673</v>
      </c>
      <c r="C35" s="2" t="s">
        <v>37</v>
      </c>
      <c r="D35">
        <v>49899</v>
      </c>
      <c r="E35">
        <v>49899</v>
      </c>
      <c r="F35">
        <v>4</v>
      </c>
      <c r="G35" s="2" t="s">
        <v>714</v>
      </c>
      <c r="H35" s="2" t="s">
        <v>54</v>
      </c>
      <c r="I35" s="2" t="s">
        <v>55</v>
      </c>
      <c r="J35" s="2" t="s">
        <v>56</v>
      </c>
      <c r="K35">
        <v>1</v>
      </c>
      <c r="L35" s="2" t="s">
        <v>286</v>
      </c>
      <c r="M35">
        <v>13</v>
      </c>
      <c r="N35">
        <v>189</v>
      </c>
      <c r="O35">
        <v>22.68</v>
      </c>
      <c r="P35">
        <v>31.5</v>
      </c>
      <c r="R35" s="2" t="s">
        <v>58</v>
      </c>
      <c r="T35">
        <v>0</v>
      </c>
    </row>
    <row r="36" spans="1:21" x14ac:dyDescent="0.2">
      <c r="A36" s="2" t="s">
        <v>803</v>
      </c>
      <c r="B36" s="2" t="s">
        <v>2674</v>
      </c>
      <c r="C36" s="2" t="s">
        <v>37</v>
      </c>
      <c r="D36">
        <v>8173</v>
      </c>
      <c r="E36">
        <v>47107</v>
      </c>
      <c r="F36">
        <v>4</v>
      </c>
      <c r="G36" s="2" t="s">
        <v>2675</v>
      </c>
      <c r="H36" s="2" t="s">
        <v>54</v>
      </c>
      <c r="I36" s="2" t="s">
        <v>55</v>
      </c>
      <c r="J36" s="2" t="s">
        <v>56</v>
      </c>
      <c r="K36">
        <v>1</v>
      </c>
      <c r="L36" s="2" t="s">
        <v>232</v>
      </c>
      <c r="M36">
        <v>13</v>
      </c>
      <c r="N36">
        <v>419</v>
      </c>
      <c r="O36">
        <v>50.28</v>
      </c>
      <c r="P36">
        <v>69.84</v>
      </c>
      <c r="R36" s="2" t="s">
        <v>58</v>
      </c>
      <c r="T36">
        <v>0</v>
      </c>
    </row>
    <row r="37" spans="1:21" x14ac:dyDescent="0.2">
      <c r="A37" s="2" t="s">
        <v>803</v>
      </c>
      <c r="B37" s="2" t="s">
        <v>2676</v>
      </c>
      <c r="C37" s="2" t="s">
        <v>37</v>
      </c>
      <c r="D37">
        <v>8540</v>
      </c>
      <c r="E37">
        <v>37745</v>
      </c>
      <c r="F37">
        <v>1</v>
      </c>
      <c r="G37" s="2" t="s">
        <v>82</v>
      </c>
      <c r="H37" s="2" t="s">
        <v>84</v>
      </c>
      <c r="I37" s="2" t="s">
        <v>79</v>
      </c>
      <c r="J37" s="2" t="s">
        <v>126</v>
      </c>
      <c r="K37">
        <v>1</v>
      </c>
      <c r="L37" s="2" t="s">
        <v>500</v>
      </c>
      <c r="M37">
        <v>102</v>
      </c>
      <c r="N37">
        <v>9950</v>
      </c>
      <c r="O37">
        <v>995</v>
      </c>
      <c r="P37">
        <v>1658.33</v>
      </c>
      <c r="Q37" s="2" t="s">
        <v>157</v>
      </c>
      <c r="R37" s="2" t="s">
        <v>51</v>
      </c>
      <c r="S37">
        <v>1</v>
      </c>
      <c r="T37">
        <v>1</v>
      </c>
      <c r="U37">
        <v>10</v>
      </c>
    </row>
    <row r="38" spans="1:21" x14ac:dyDescent="0.2">
      <c r="A38" s="2" t="s">
        <v>803</v>
      </c>
      <c r="B38" s="2" t="s">
        <v>2677</v>
      </c>
      <c r="C38" s="2" t="s">
        <v>37</v>
      </c>
      <c r="D38">
        <v>8540</v>
      </c>
      <c r="E38">
        <v>37745</v>
      </c>
      <c r="F38">
        <v>1</v>
      </c>
      <c r="G38" s="2" t="s">
        <v>82</v>
      </c>
      <c r="H38" s="2" t="s">
        <v>84</v>
      </c>
      <c r="I38" s="2" t="s">
        <v>79</v>
      </c>
      <c r="J38" s="2" t="s">
        <v>126</v>
      </c>
      <c r="K38">
        <v>1</v>
      </c>
      <c r="L38" s="2" t="s">
        <v>455</v>
      </c>
      <c r="M38">
        <v>102</v>
      </c>
      <c r="N38">
        <v>10115</v>
      </c>
      <c r="O38">
        <v>1011.5</v>
      </c>
      <c r="P38">
        <v>1685.84</v>
      </c>
      <c r="Q38" s="2" t="s">
        <v>157</v>
      </c>
      <c r="R38" s="2" t="s">
        <v>51</v>
      </c>
      <c r="S38">
        <v>1</v>
      </c>
      <c r="T38">
        <v>1</v>
      </c>
      <c r="U38">
        <v>10</v>
      </c>
    </row>
    <row r="39" spans="1:21" x14ac:dyDescent="0.2">
      <c r="A39" s="2" t="s">
        <v>803</v>
      </c>
      <c r="B39" s="2" t="s">
        <v>2678</v>
      </c>
      <c r="C39" s="2" t="s">
        <v>37</v>
      </c>
      <c r="D39">
        <v>61104</v>
      </c>
      <c r="E39">
        <v>67745</v>
      </c>
      <c r="F39">
        <v>4</v>
      </c>
      <c r="G39" s="2" t="s">
        <v>2427</v>
      </c>
      <c r="H39" s="2" t="s">
        <v>54</v>
      </c>
      <c r="I39" s="2" t="s">
        <v>55</v>
      </c>
      <c r="J39" s="2" t="s">
        <v>56</v>
      </c>
      <c r="K39">
        <v>1</v>
      </c>
      <c r="L39" s="2" t="s">
        <v>940</v>
      </c>
      <c r="M39">
        <v>13</v>
      </c>
      <c r="N39">
        <v>277</v>
      </c>
      <c r="O39">
        <v>33.24</v>
      </c>
      <c r="P39">
        <v>46.17</v>
      </c>
      <c r="R39" s="2" t="s">
        <v>58</v>
      </c>
      <c r="T39">
        <v>0</v>
      </c>
    </row>
    <row r="40" spans="1:21" x14ac:dyDescent="0.2">
      <c r="A40" s="2" t="s">
        <v>803</v>
      </c>
      <c r="B40" s="2" t="s">
        <v>2679</v>
      </c>
      <c r="C40" s="2" t="s">
        <v>37</v>
      </c>
      <c r="D40">
        <v>18399</v>
      </c>
      <c r="E40">
        <v>18399</v>
      </c>
      <c r="F40">
        <v>1</v>
      </c>
      <c r="G40" s="2" t="s">
        <v>134</v>
      </c>
      <c r="H40" s="2" t="s">
        <v>84</v>
      </c>
      <c r="I40" s="2" t="s">
        <v>79</v>
      </c>
      <c r="J40" s="2" t="s">
        <v>126</v>
      </c>
      <c r="K40">
        <v>1</v>
      </c>
      <c r="L40" s="2" t="s">
        <v>455</v>
      </c>
      <c r="M40">
        <v>25</v>
      </c>
      <c r="N40">
        <v>6480</v>
      </c>
      <c r="O40">
        <v>777.6</v>
      </c>
      <c r="P40">
        <v>1079.99</v>
      </c>
      <c r="Q40" s="2" t="s">
        <v>89</v>
      </c>
      <c r="R40" s="2" t="s">
        <v>51</v>
      </c>
      <c r="S40">
        <v>1</v>
      </c>
      <c r="T40">
        <v>1</v>
      </c>
      <c r="U40">
        <v>10</v>
      </c>
    </row>
    <row r="41" spans="1:21" x14ac:dyDescent="0.2">
      <c r="A41" s="2" t="s">
        <v>803</v>
      </c>
      <c r="B41" s="2" t="s">
        <v>2680</v>
      </c>
      <c r="C41" s="2" t="s">
        <v>37</v>
      </c>
      <c r="D41">
        <v>8540</v>
      </c>
      <c r="E41">
        <v>37745</v>
      </c>
      <c r="F41">
        <v>1</v>
      </c>
      <c r="G41" s="2" t="s">
        <v>82</v>
      </c>
      <c r="H41" s="2" t="s">
        <v>54</v>
      </c>
      <c r="I41" s="2" t="s">
        <v>55</v>
      </c>
      <c r="J41" s="2" t="s">
        <v>56</v>
      </c>
      <c r="K41">
        <v>1</v>
      </c>
      <c r="L41" s="2" t="s">
        <v>500</v>
      </c>
      <c r="M41">
        <v>102</v>
      </c>
      <c r="N41">
        <v>5050</v>
      </c>
      <c r="O41">
        <v>505</v>
      </c>
      <c r="P41">
        <v>841.67</v>
      </c>
      <c r="R41" s="2" t="s">
        <v>58</v>
      </c>
      <c r="T41">
        <v>0</v>
      </c>
    </row>
    <row r="42" spans="1:21" x14ac:dyDescent="0.2">
      <c r="A42" s="2" t="s">
        <v>803</v>
      </c>
      <c r="B42" s="2" t="s">
        <v>2681</v>
      </c>
      <c r="C42" s="2" t="s">
        <v>37</v>
      </c>
      <c r="D42">
        <v>40318</v>
      </c>
      <c r="E42">
        <v>40318</v>
      </c>
      <c r="F42">
        <v>0</v>
      </c>
      <c r="G42" s="2" t="s">
        <v>2682</v>
      </c>
      <c r="H42" s="2" t="s">
        <v>54</v>
      </c>
      <c r="I42" s="2" t="s">
        <v>55</v>
      </c>
      <c r="J42" s="2" t="s">
        <v>56</v>
      </c>
      <c r="K42">
        <v>1</v>
      </c>
      <c r="L42" s="2" t="s">
        <v>575</v>
      </c>
      <c r="M42">
        <v>24</v>
      </c>
      <c r="N42">
        <v>498</v>
      </c>
      <c r="O42">
        <v>53.78</v>
      </c>
      <c r="P42">
        <v>83</v>
      </c>
      <c r="R42" s="2" t="s">
        <v>58</v>
      </c>
      <c r="T42">
        <v>0</v>
      </c>
    </row>
    <row r="43" spans="1:21" x14ac:dyDescent="0.2">
      <c r="A43" s="2" t="s">
        <v>803</v>
      </c>
      <c r="B43" s="2" t="s">
        <v>2683</v>
      </c>
      <c r="C43" s="2" t="s">
        <v>37</v>
      </c>
      <c r="D43">
        <v>8540</v>
      </c>
      <c r="E43">
        <v>47807</v>
      </c>
      <c r="F43">
        <v>1</v>
      </c>
      <c r="G43" s="2" t="s">
        <v>213</v>
      </c>
      <c r="H43" s="2" t="s">
        <v>84</v>
      </c>
      <c r="I43" s="2" t="s">
        <v>79</v>
      </c>
      <c r="J43" s="2" t="s">
        <v>126</v>
      </c>
      <c r="K43">
        <v>1</v>
      </c>
      <c r="L43" s="2" t="s">
        <v>286</v>
      </c>
      <c r="M43">
        <v>102</v>
      </c>
      <c r="N43">
        <v>8105</v>
      </c>
      <c r="O43">
        <v>810.5</v>
      </c>
      <c r="P43">
        <v>1350.84</v>
      </c>
      <c r="Q43" s="2" t="s">
        <v>1183</v>
      </c>
      <c r="R43" s="2" t="s">
        <v>51</v>
      </c>
      <c r="S43">
        <v>1</v>
      </c>
      <c r="T43">
        <v>1</v>
      </c>
      <c r="U43">
        <v>10</v>
      </c>
    </row>
    <row r="44" spans="1:21" x14ac:dyDescent="0.2">
      <c r="A44" s="2" t="s">
        <v>803</v>
      </c>
      <c r="B44" s="2" t="s">
        <v>2684</v>
      </c>
      <c r="C44" s="2" t="s">
        <v>37</v>
      </c>
      <c r="D44">
        <v>8540</v>
      </c>
      <c r="E44">
        <v>37745</v>
      </c>
      <c r="F44">
        <v>1</v>
      </c>
      <c r="G44" s="2" t="s">
        <v>82</v>
      </c>
      <c r="H44" s="2" t="s">
        <v>84</v>
      </c>
      <c r="I44" s="2" t="s">
        <v>79</v>
      </c>
      <c r="J44" s="2" t="s">
        <v>126</v>
      </c>
      <c r="K44">
        <v>1</v>
      </c>
      <c r="L44" s="2" t="s">
        <v>286</v>
      </c>
      <c r="M44">
        <v>102</v>
      </c>
      <c r="N44">
        <v>14495</v>
      </c>
      <c r="O44">
        <v>1449.5</v>
      </c>
      <c r="P44">
        <v>2415.84</v>
      </c>
      <c r="Q44" s="2" t="s">
        <v>123</v>
      </c>
      <c r="R44" s="2" t="s">
        <v>51</v>
      </c>
      <c r="S44">
        <v>1</v>
      </c>
      <c r="T44">
        <v>1</v>
      </c>
      <c r="U44">
        <v>10</v>
      </c>
    </row>
    <row r="45" spans="1:21" x14ac:dyDescent="0.2">
      <c r="A45" s="2" t="s">
        <v>803</v>
      </c>
      <c r="B45" s="2" t="s">
        <v>2685</v>
      </c>
      <c r="C45" s="2" t="s">
        <v>37</v>
      </c>
      <c r="D45">
        <v>8257</v>
      </c>
      <c r="E45">
        <v>33221</v>
      </c>
      <c r="F45">
        <v>1</v>
      </c>
      <c r="G45" s="2" t="s">
        <v>250</v>
      </c>
      <c r="H45" s="2" t="s">
        <v>84</v>
      </c>
      <c r="I45" s="2" t="s">
        <v>79</v>
      </c>
      <c r="J45" s="2" t="s">
        <v>126</v>
      </c>
      <c r="K45">
        <v>1</v>
      </c>
      <c r="L45" s="2" t="s">
        <v>455</v>
      </c>
      <c r="M45">
        <v>13</v>
      </c>
      <c r="N45">
        <v>3710</v>
      </c>
      <c r="O45">
        <v>445.2</v>
      </c>
      <c r="P45">
        <v>618.33000000000004</v>
      </c>
      <c r="R45" s="2" t="s">
        <v>75</v>
      </c>
      <c r="S45">
        <v>1</v>
      </c>
      <c r="T45">
        <v>1</v>
      </c>
      <c r="U45">
        <v>10</v>
      </c>
    </row>
    <row r="46" spans="1:21" x14ac:dyDescent="0.2">
      <c r="A46" s="2" t="s">
        <v>803</v>
      </c>
      <c r="B46" s="2" t="s">
        <v>2686</v>
      </c>
      <c r="C46" s="2" t="s">
        <v>37</v>
      </c>
      <c r="D46">
        <v>5240</v>
      </c>
      <c r="E46">
        <v>41034</v>
      </c>
      <c r="F46">
        <v>1</v>
      </c>
      <c r="G46" s="2" t="s">
        <v>1229</v>
      </c>
      <c r="H46" s="2" t="s">
        <v>54</v>
      </c>
      <c r="I46" s="2" t="s">
        <v>55</v>
      </c>
      <c r="J46" s="2" t="s">
        <v>56</v>
      </c>
      <c r="K46">
        <v>1</v>
      </c>
      <c r="L46" s="2" t="s">
        <v>1457</v>
      </c>
      <c r="M46">
        <v>13</v>
      </c>
      <c r="N46">
        <v>359</v>
      </c>
      <c r="O46">
        <v>43.08</v>
      </c>
      <c r="P46">
        <v>59.83</v>
      </c>
      <c r="R46" s="2" t="s">
        <v>58</v>
      </c>
      <c r="T46">
        <v>0</v>
      </c>
    </row>
    <row r="47" spans="1:21" x14ac:dyDescent="0.2">
      <c r="A47" s="2" t="s">
        <v>803</v>
      </c>
      <c r="B47" s="2" t="s">
        <v>2687</v>
      </c>
      <c r="C47" s="2" t="s">
        <v>37</v>
      </c>
      <c r="D47">
        <v>19568</v>
      </c>
      <c r="E47">
        <v>19568</v>
      </c>
      <c r="F47">
        <v>1</v>
      </c>
      <c r="G47" s="2" t="s">
        <v>172</v>
      </c>
      <c r="H47" s="2" t="s">
        <v>54</v>
      </c>
      <c r="I47" s="2" t="s">
        <v>55</v>
      </c>
      <c r="J47" s="2" t="s">
        <v>56</v>
      </c>
      <c r="K47">
        <v>1</v>
      </c>
      <c r="L47" s="2" t="s">
        <v>575</v>
      </c>
      <c r="M47">
        <v>25</v>
      </c>
      <c r="N47">
        <v>2080</v>
      </c>
      <c r="O47">
        <v>249.6</v>
      </c>
      <c r="P47">
        <v>346.67</v>
      </c>
      <c r="R47" s="2" t="s">
        <v>58</v>
      </c>
      <c r="T47">
        <v>0</v>
      </c>
    </row>
    <row r="48" spans="1:21" x14ac:dyDescent="0.2">
      <c r="A48" s="2" t="s">
        <v>803</v>
      </c>
      <c r="B48" s="2" t="s">
        <v>2688</v>
      </c>
      <c r="C48" s="2" t="s">
        <v>37</v>
      </c>
      <c r="D48">
        <v>8540</v>
      </c>
      <c r="E48">
        <v>37755</v>
      </c>
      <c r="F48">
        <v>1</v>
      </c>
      <c r="G48" s="2" t="s">
        <v>183</v>
      </c>
      <c r="H48" s="2" t="s">
        <v>84</v>
      </c>
      <c r="I48" s="2" t="s">
        <v>79</v>
      </c>
      <c r="J48" s="2" t="s">
        <v>126</v>
      </c>
      <c r="K48">
        <v>1</v>
      </c>
      <c r="L48" s="2" t="s">
        <v>500</v>
      </c>
      <c r="M48">
        <v>102</v>
      </c>
      <c r="N48">
        <v>9795</v>
      </c>
      <c r="O48">
        <v>979.5</v>
      </c>
      <c r="P48">
        <v>1632.49</v>
      </c>
      <c r="Q48" s="2" t="s">
        <v>740</v>
      </c>
      <c r="R48" s="2" t="s">
        <v>51</v>
      </c>
      <c r="S48">
        <v>1</v>
      </c>
      <c r="T48">
        <v>1</v>
      </c>
      <c r="U48">
        <v>10</v>
      </c>
    </row>
    <row r="49" spans="1:21" x14ac:dyDescent="0.2">
      <c r="A49" s="2" t="s">
        <v>803</v>
      </c>
      <c r="B49" s="2" t="s">
        <v>2689</v>
      </c>
      <c r="C49" s="2" t="s">
        <v>37</v>
      </c>
      <c r="D49">
        <v>9057</v>
      </c>
      <c r="E49">
        <v>43872</v>
      </c>
      <c r="F49">
        <v>1</v>
      </c>
      <c r="G49" s="2" t="s">
        <v>411</v>
      </c>
      <c r="H49" s="2" t="s">
        <v>84</v>
      </c>
      <c r="I49" s="2" t="s">
        <v>85</v>
      </c>
      <c r="J49" s="2" t="s">
        <v>86</v>
      </c>
      <c r="K49">
        <v>1</v>
      </c>
      <c r="L49" s="2" t="s">
        <v>465</v>
      </c>
      <c r="M49">
        <v>140</v>
      </c>
      <c r="N49">
        <v>396</v>
      </c>
      <c r="O49">
        <v>47.52</v>
      </c>
      <c r="P49">
        <v>66</v>
      </c>
      <c r="R49" s="2" t="s">
        <v>75</v>
      </c>
      <c r="T49">
        <v>0</v>
      </c>
    </row>
    <row r="50" spans="1:21" x14ac:dyDescent="0.2">
      <c r="A50" s="2" t="s">
        <v>803</v>
      </c>
      <c r="B50" s="2" t="s">
        <v>2690</v>
      </c>
      <c r="C50" s="2" t="s">
        <v>37</v>
      </c>
      <c r="D50">
        <v>27615</v>
      </c>
      <c r="E50">
        <v>27615</v>
      </c>
      <c r="F50">
        <v>1</v>
      </c>
      <c r="G50" s="2" t="s">
        <v>362</v>
      </c>
      <c r="H50" s="2" t="s">
        <v>84</v>
      </c>
      <c r="I50" s="2" t="s">
        <v>85</v>
      </c>
      <c r="J50" s="2" t="s">
        <v>86</v>
      </c>
      <c r="K50">
        <v>1</v>
      </c>
      <c r="L50" s="2" t="s">
        <v>1109</v>
      </c>
      <c r="M50">
        <v>13</v>
      </c>
      <c r="N50">
        <v>609.45000000000005</v>
      </c>
      <c r="O50">
        <v>73.13</v>
      </c>
      <c r="P50">
        <v>101.57</v>
      </c>
      <c r="R50" s="2" t="s">
        <v>75</v>
      </c>
      <c r="T50">
        <v>0</v>
      </c>
    </row>
    <row r="51" spans="1:21" x14ac:dyDescent="0.2">
      <c r="A51" s="2" t="s">
        <v>803</v>
      </c>
      <c r="B51" s="2" t="s">
        <v>2691</v>
      </c>
      <c r="C51" s="2" t="s">
        <v>37</v>
      </c>
      <c r="D51">
        <v>9992</v>
      </c>
      <c r="E51">
        <v>55577</v>
      </c>
      <c r="F51">
        <v>1</v>
      </c>
      <c r="G51" s="2" t="s">
        <v>278</v>
      </c>
      <c r="H51" s="2" t="s">
        <v>84</v>
      </c>
      <c r="I51" s="2" t="s">
        <v>79</v>
      </c>
      <c r="J51" s="2" t="s">
        <v>126</v>
      </c>
      <c r="K51">
        <v>1</v>
      </c>
      <c r="L51" s="2" t="s">
        <v>465</v>
      </c>
      <c r="M51">
        <v>13</v>
      </c>
      <c r="N51">
        <v>522.5</v>
      </c>
      <c r="O51">
        <v>62.7</v>
      </c>
      <c r="P51">
        <v>87.08</v>
      </c>
      <c r="Q51" s="2" t="s">
        <v>89</v>
      </c>
      <c r="R51" s="2" t="s">
        <v>75</v>
      </c>
      <c r="S51">
        <v>1</v>
      </c>
      <c r="T51">
        <v>1</v>
      </c>
      <c r="U51">
        <v>10</v>
      </c>
    </row>
    <row r="52" spans="1:21" x14ac:dyDescent="0.2">
      <c r="A52" s="2" t="s">
        <v>803</v>
      </c>
      <c r="B52" s="2" t="s">
        <v>2692</v>
      </c>
      <c r="C52" s="2" t="s">
        <v>37</v>
      </c>
      <c r="D52">
        <v>8540</v>
      </c>
      <c r="E52">
        <v>37745</v>
      </c>
      <c r="F52">
        <v>1</v>
      </c>
      <c r="G52" s="2" t="s">
        <v>82</v>
      </c>
      <c r="H52" s="2" t="s">
        <v>84</v>
      </c>
      <c r="I52" s="2" t="s">
        <v>79</v>
      </c>
      <c r="J52" s="2" t="s">
        <v>126</v>
      </c>
      <c r="K52">
        <v>1</v>
      </c>
      <c r="L52" s="2" t="s">
        <v>575</v>
      </c>
      <c r="M52">
        <v>102</v>
      </c>
      <c r="N52">
        <v>21442</v>
      </c>
      <c r="O52">
        <v>2144.1999999999998</v>
      </c>
      <c r="P52">
        <v>3573.67</v>
      </c>
      <c r="Q52" s="2" t="s">
        <v>740</v>
      </c>
      <c r="R52" s="2" t="s">
        <v>51</v>
      </c>
      <c r="S52">
        <v>1</v>
      </c>
      <c r="T52">
        <v>1</v>
      </c>
      <c r="U52">
        <v>10</v>
      </c>
    </row>
    <row r="53" spans="1:21" x14ac:dyDescent="0.2">
      <c r="A53" s="2" t="s">
        <v>803</v>
      </c>
      <c r="B53" s="2" t="s">
        <v>2693</v>
      </c>
      <c r="C53" s="2" t="s">
        <v>37</v>
      </c>
      <c r="D53">
        <v>67130</v>
      </c>
      <c r="E53">
        <v>67130</v>
      </c>
      <c r="F53">
        <v>1</v>
      </c>
      <c r="G53" s="2" t="s">
        <v>2694</v>
      </c>
      <c r="H53" s="2" t="s">
        <v>84</v>
      </c>
      <c r="I53" s="2" t="s">
        <v>85</v>
      </c>
      <c r="J53" s="2" t="s">
        <v>86</v>
      </c>
      <c r="K53">
        <v>1</v>
      </c>
      <c r="L53" s="2" t="s">
        <v>127</v>
      </c>
      <c r="M53">
        <v>13</v>
      </c>
      <c r="N53">
        <v>1330</v>
      </c>
      <c r="O53">
        <v>159.6</v>
      </c>
      <c r="P53">
        <v>221.67</v>
      </c>
      <c r="R53" s="2" t="s">
        <v>75</v>
      </c>
      <c r="T53">
        <v>0</v>
      </c>
    </row>
    <row r="54" spans="1:21" x14ac:dyDescent="0.2">
      <c r="A54" s="2" t="s">
        <v>803</v>
      </c>
      <c r="B54" s="2" t="s">
        <v>2695</v>
      </c>
      <c r="C54" s="2" t="s">
        <v>37</v>
      </c>
      <c r="D54">
        <v>59490</v>
      </c>
      <c r="E54">
        <v>65844</v>
      </c>
      <c r="F54">
        <v>1</v>
      </c>
      <c r="G54" s="2" t="s">
        <v>436</v>
      </c>
      <c r="H54" s="2" t="s">
        <v>84</v>
      </c>
      <c r="I54" s="2" t="s">
        <v>79</v>
      </c>
      <c r="J54" s="2" t="s">
        <v>126</v>
      </c>
      <c r="K54">
        <v>1</v>
      </c>
      <c r="L54" s="2" t="s">
        <v>286</v>
      </c>
      <c r="M54">
        <v>15</v>
      </c>
      <c r="N54">
        <v>73140</v>
      </c>
      <c r="O54">
        <v>12190</v>
      </c>
      <c r="P54">
        <v>12190</v>
      </c>
      <c r="Q54" s="2" t="s">
        <v>89</v>
      </c>
      <c r="R54" s="2" t="s">
        <v>51</v>
      </c>
      <c r="S54">
        <v>1</v>
      </c>
      <c r="T54">
        <v>1</v>
      </c>
      <c r="U54">
        <v>10</v>
      </c>
    </row>
    <row r="55" spans="1:21" x14ac:dyDescent="0.2">
      <c r="A55" s="2" t="s">
        <v>803</v>
      </c>
      <c r="B55" s="2" t="s">
        <v>2696</v>
      </c>
      <c r="C55" s="2" t="s">
        <v>37</v>
      </c>
      <c r="D55">
        <v>6750</v>
      </c>
      <c r="E55">
        <v>25245</v>
      </c>
      <c r="F55">
        <v>4</v>
      </c>
      <c r="G55" s="2" t="s">
        <v>2697</v>
      </c>
      <c r="H55" s="2" t="s">
        <v>54</v>
      </c>
      <c r="I55" s="2" t="s">
        <v>55</v>
      </c>
      <c r="J55" s="2" t="s">
        <v>56</v>
      </c>
      <c r="K55">
        <v>1</v>
      </c>
      <c r="L55" s="2" t="s">
        <v>1094</v>
      </c>
      <c r="M55">
        <v>18</v>
      </c>
      <c r="N55">
        <v>14837</v>
      </c>
      <c r="O55">
        <v>1928.81</v>
      </c>
      <c r="P55">
        <v>2472.83</v>
      </c>
      <c r="R55" s="2" t="s">
        <v>58</v>
      </c>
      <c r="T55">
        <v>0</v>
      </c>
    </row>
    <row r="56" spans="1:21" x14ac:dyDescent="0.2">
      <c r="A56" s="2" t="s">
        <v>803</v>
      </c>
      <c r="B56" s="2" t="s">
        <v>2698</v>
      </c>
      <c r="C56" s="2" t="s">
        <v>37</v>
      </c>
      <c r="D56">
        <v>5536</v>
      </c>
      <c r="E56">
        <v>19344</v>
      </c>
      <c r="F56">
        <v>4</v>
      </c>
      <c r="G56" s="2" t="s">
        <v>2699</v>
      </c>
      <c r="H56" s="2" t="s">
        <v>54</v>
      </c>
      <c r="I56" s="2" t="s">
        <v>55</v>
      </c>
      <c r="J56" s="2" t="s">
        <v>56</v>
      </c>
      <c r="K56">
        <v>1</v>
      </c>
      <c r="L56" s="2" t="s">
        <v>292</v>
      </c>
      <c r="M56">
        <v>18</v>
      </c>
      <c r="N56">
        <v>239.61</v>
      </c>
      <c r="O56">
        <v>31.15</v>
      </c>
      <c r="P56">
        <v>39.94</v>
      </c>
      <c r="R56" s="2" t="s">
        <v>58</v>
      </c>
      <c r="T56">
        <v>0</v>
      </c>
    </row>
    <row r="57" spans="1:21" x14ac:dyDescent="0.2">
      <c r="A57" s="2" t="s">
        <v>803</v>
      </c>
      <c r="B57" s="2" t="s">
        <v>2700</v>
      </c>
      <c r="C57" s="2" t="s">
        <v>37</v>
      </c>
      <c r="D57">
        <v>8540</v>
      </c>
      <c r="E57">
        <v>37755</v>
      </c>
      <c r="F57">
        <v>1</v>
      </c>
      <c r="G57" s="2" t="s">
        <v>183</v>
      </c>
      <c r="H57" s="2" t="s">
        <v>54</v>
      </c>
      <c r="I57" s="2" t="s">
        <v>55</v>
      </c>
      <c r="J57" s="2" t="s">
        <v>56</v>
      </c>
      <c r="K57">
        <v>1</v>
      </c>
      <c r="L57" s="2" t="s">
        <v>575</v>
      </c>
      <c r="M57">
        <v>102</v>
      </c>
      <c r="N57">
        <v>665</v>
      </c>
      <c r="O57">
        <v>66.5</v>
      </c>
      <c r="P57">
        <v>110.83</v>
      </c>
      <c r="R57" s="2" t="s">
        <v>58</v>
      </c>
      <c r="T57">
        <v>0</v>
      </c>
    </row>
    <row r="58" spans="1:21" x14ac:dyDescent="0.2">
      <c r="A58" s="2" t="s">
        <v>803</v>
      </c>
      <c r="B58" s="2" t="s">
        <v>2701</v>
      </c>
      <c r="C58" s="2" t="s">
        <v>37</v>
      </c>
      <c r="D58">
        <v>58399</v>
      </c>
      <c r="E58">
        <v>58399</v>
      </c>
      <c r="F58">
        <v>4</v>
      </c>
      <c r="G58" s="2" t="s">
        <v>718</v>
      </c>
      <c r="H58" s="2" t="s">
        <v>84</v>
      </c>
      <c r="I58" s="2" t="s">
        <v>79</v>
      </c>
      <c r="J58" s="2" t="s">
        <v>126</v>
      </c>
      <c r="K58">
        <v>1</v>
      </c>
      <c r="L58" s="2" t="s">
        <v>575</v>
      </c>
      <c r="M58">
        <v>13</v>
      </c>
      <c r="N58">
        <v>3885</v>
      </c>
      <c r="O58">
        <v>466.2</v>
      </c>
      <c r="P58">
        <v>647.5</v>
      </c>
      <c r="Q58" s="2" t="s">
        <v>89</v>
      </c>
      <c r="R58" s="2" t="s">
        <v>75</v>
      </c>
      <c r="S58">
        <v>1</v>
      </c>
      <c r="T58">
        <v>1</v>
      </c>
      <c r="U58">
        <v>10</v>
      </c>
    </row>
    <row r="59" spans="1:21" x14ac:dyDescent="0.2">
      <c r="A59" s="2" t="s">
        <v>803</v>
      </c>
      <c r="B59" s="2" t="s">
        <v>2702</v>
      </c>
      <c r="C59" s="2" t="s">
        <v>37</v>
      </c>
      <c r="D59">
        <v>15735</v>
      </c>
      <c r="E59">
        <v>15735</v>
      </c>
      <c r="F59">
        <v>4</v>
      </c>
      <c r="G59" s="2" t="s">
        <v>378</v>
      </c>
      <c r="H59" s="2" t="s">
        <v>39</v>
      </c>
      <c r="I59" s="2" t="s">
        <v>40</v>
      </c>
      <c r="J59" s="2" t="s">
        <v>41</v>
      </c>
      <c r="K59">
        <v>1</v>
      </c>
      <c r="L59" s="2" t="s">
        <v>575</v>
      </c>
      <c r="M59">
        <v>24</v>
      </c>
      <c r="N59">
        <v>5795</v>
      </c>
      <c r="O59">
        <v>625.86</v>
      </c>
      <c r="P59">
        <v>965.83</v>
      </c>
      <c r="R59" s="2" t="s">
        <v>43</v>
      </c>
      <c r="T59">
        <v>0</v>
      </c>
      <c r="U59">
        <v>11</v>
      </c>
    </row>
    <row r="60" spans="1:21" x14ac:dyDescent="0.2">
      <c r="A60" s="2" t="s">
        <v>803</v>
      </c>
      <c r="B60" s="2" t="s">
        <v>2703</v>
      </c>
      <c r="C60" s="2" t="s">
        <v>37</v>
      </c>
      <c r="D60">
        <v>8540</v>
      </c>
      <c r="E60">
        <v>37745</v>
      </c>
      <c r="F60">
        <v>1</v>
      </c>
      <c r="G60" s="2" t="s">
        <v>82</v>
      </c>
      <c r="H60" s="2" t="s">
        <v>84</v>
      </c>
      <c r="I60" s="2" t="s">
        <v>85</v>
      </c>
      <c r="J60" s="2" t="s">
        <v>86</v>
      </c>
      <c r="K60">
        <v>1</v>
      </c>
      <c r="L60" s="2" t="s">
        <v>1109</v>
      </c>
      <c r="M60">
        <v>102</v>
      </c>
      <c r="N60">
        <v>22210</v>
      </c>
      <c r="O60">
        <v>2221</v>
      </c>
      <c r="P60">
        <v>3701.67</v>
      </c>
      <c r="R60" s="2" t="s">
        <v>75</v>
      </c>
      <c r="T60">
        <v>0</v>
      </c>
    </row>
    <row r="61" spans="1:21" x14ac:dyDescent="0.2">
      <c r="A61" s="2" t="s">
        <v>803</v>
      </c>
      <c r="B61" s="2" t="s">
        <v>2704</v>
      </c>
      <c r="C61" s="2" t="s">
        <v>37</v>
      </c>
      <c r="D61">
        <v>8173</v>
      </c>
      <c r="E61">
        <v>54095</v>
      </c>
      <c r="F61">
        <v>1</v>
      </c>
      <c r="G61" s="2" t="s">
        <v>616</v>
      </c>
      <c r="H61" s="2" t="s">
        <v>84</v>
      </c>
      <c r="I61" s="2" t="s">
        <v>85</v>
      </c>
      <c r="J61" s="2" t="s">
        <v>86</v>
      </c>
      <c r="K61">
        <v>1</v>
      </c>
      <c r="L61" s="2" t="s">
        <v>1109</v>
      </c>
      <c r="M61">
        <v>13</v>
      </c>
      <c r="N61">
        <v>562</v>
      </c>
      <c r="O61">
        <v>67.44</v>
      </c>
      <c r="P61">
        <v>93.67</v>
      </c>
      <c r="R61" s="2" t="s">
        <v>75</v>
      </c>
      <c r="T61">
        <v>0</v>
      </c>
    </row>
    <row r="62" spans="1:21" x14ac:dyDescent="0.2">
      <c r="A62" s="2" t="s">
        <v>803</v>
      </c>
      <c r="B62" s="2" t="s">
        <v>2705</v>
      </c>
      <c r="C62" s="2" t="s">
        <v>37</v>
      </c>
      <c r="D62">
        <v>5570</v>
      </c>
      <c r="E62">
        <v>25858</v>
      </c>
      <c r="F62">
        <v>4</v>
      </c>
      <c r="G62" s="2" t="s">
        <v>2706</v>
      </c>
      <c r="H62" s="2" t="s">
        <v>54</v>
      </c>
      <c r="I62" s="2" t="s">
        <v>55</v>
      </c>
      <c r="J62" s="2" t="s">
        <v>56</v>
      </c>
      <c r="K62">
        <v>1</v>
      </c>
      <c r="L62" s="2" t="s">
        <v>292</v>
      </c>
      <c r="M62">
        <v>18</v>
      </c>
      <c r="N62">
        <v>321.83</v>
      </c>
      <c r="O62">
        <v>41.84</v>
      </c>
      <c r="P62">
        <v>53.68</v>
      </c>
      <c r="R62" s="2" t="s">
        <v>58</v>
      </c>
      <c r="T62">
        <v>0</v>
      </c>
    </row>
    <row r="63" spans="1:21" x14ac:dyDescent="0.2">
      <c r="A63" s="2" t="s">
        <v>803</v>
      </c>
      <c r="B63" s="2" t="s">
        <v>2707</v>
      </c>
      <c r="C63" s="2" t="s">
        <v>37</v>
      </c>
      <c r="D63">
        <v>8540</v>
      </c>
      <c r="E63">
        <v>47807</v>
      </c>
      <c r="F63">
        <v>1</v>
      </c>
      <c r="G63" s="2" t="s">
        <v>213</v>
      </c>
      <c r="H63" s="2" t="s">
        <v>84</v>
      </c>
      <c r="I63" s="2" t="s">
        <v>85</v>
      </c>
      <c r="J63" s="2" t="s">
        <v>86</v>
      </c>
      <c r="K63">
        <v>1</v>
      </c>
      <c r="L63" s="2" t="s">
        <v>465</v>
      </c>
      <c r="M63">
        <v>102</v>
      </c>
      <c r="N63">
        <v>5610</v>
      </c>
      <c r="O63">
        <v>561</v>
      </c>
      <c r="P63">
        <v>935</v>
      </c>
      <c r="R63" s="2" t="s">
        <v>75</v>
      </c>
      <c r="T63">
        <v>0</v>
      </c>
    </row>
    <row r="64" spans="1:21" x14ac:dyDescent="0.2">
      <c r="A64" s="2" t="s">
        <v>803</v>
      </c>
      <c r="B64" s="2" t="s">
        <v>2708</v>
      </c>
      <c r="C64" s="2" t="s">
        <v>37</v>
      </c>
      <c r="D64">
        <v>3344</v>
      </c>
      <c r="E64">
        <v>56529</v>
      </c>
      <c r="F64">
        <v>6</v>
      </c>
      <c r="G64" s="2" t="s">
        <v>2709</v>
      </c>
      <c r="H64" s="2" t="s">
        <v>54</v>
      </c>
      <c r="I64" s="2" t="s">
        <v>55</v>
      </c>
      <c r="J64" s="2" t="s">
        <v>56</v>
      </c>
      <c r="K64">
        <v>1</v>
      </c>
      <c r="L64" s="2" t="s">
        <v>465</v>
      </c>
      <c r="M64">
        <v>19</v>
      </c>
      <c r="N64">
        <v>235.4</v>
      </c>
      <c r="O64">
        <v>28.25</v>
      </c>
      <c r="P64">
        <v>39.26</v>
      </c>
      <c r="R64" s="2" t="s">
        <v>58</v>
      </c>
      <c r="T64">
        <v>0</v>
      </c>
    </row>
    <row r="65" spans="1:21" x14ac:dyDescent="0.2">
      <c r="A65" s="2" t="s">
        <v>803</v>
      </c>
      <c r="B65" s="2" t="s">
        <v>2710</v>
      </c>
      <c r="C65" s="2" t="s">
        <v>37</v>
      </c>
      <c r="D65">
        <v>9463</v>
      </c>
      <c r="E65">
        <v>64510</v>
      </c>
      <c r="F65">
        <v>4</v>
      </c>
      <c r="G65" s="2" t="s">
        <v>2711</v>
      </c>
      <c r="H65" s="2" t="s">
        <v>46</v>
      </c>
      <c r="I65" s="2" t="s">
        <v>72</v>
      </c>
      <c r="J65" s="2" t="s">
        <v>110</v>
      </c>
      <c r="K65">
        <v>1</v>
      </c>
      <c r="L65" s="2" t="s">
        <v>575</v>
      </c>
      <c r="M65">
        <v>18</v>
      </c>
      <c r="N65">
        <v>190</v>
      </c>
      <c r="O65">
        <v>24.7</v>
      </c>
      <c r="P65">
        <v>31.67</v>
      </c>
      <c r="Q65" s="2" t="s">
        <v>123</v>
      </c>
      <c r="R65" s="2" t="s">
        <v>75</v>
      </c>
      <c r="T65">
        <v>0</v>
      </c>
    </row>
    <row r="66" spans="1:21" x14ac:dyDescent="0.2">
      <c r="A66" s="2" t="s">
        <v>803</v>
      </c>
      <c r="B66" s="2" t="s">
        <v>2712</v>
      </c>
      <c r="C66" s="2" t="s">
        <v>37</v>
      </c>
      <c r="D66">
        <v>27213</v>
      </c>
      <c r="E66">
        <v>27213</v>
      </c>
      <c r="F66">
        <v>1</v>
      </c>
      <c r="G66" s="2" t="s">
        <v>138</v>
      </c>
      <c r="H66" s="2" t="s">
        <v>54</v>
      </c>
      <c r="I66" s="2" t="s">
        <v>55</v>
      </c>
      <c r="J66" s="2" t="s">
        <v>56</v>
      </c>
      <c r="K66">
        <v>1</v>
      </c>
      <c r="L66" s="2" t="s">
        <v>500</v>
      </c>
      <c r="M66">
        <v>13</v>
      </c>
      <c r="N66">
        <v>1850</v>
      </c>
      <c r="O66">
        <v>222</v>
      </c>
      <c r="P66">
        <v>308.33</v>
      </c>
      <c r="R66" s="2" t="s">
        <v>58</v>
      </c>
      <c r="T66">
        <v>0</v>
      </c>
    </row>
    <row r="67" spans="1:21" x14ac:dyDescent="0.2">
      <c r="A67" s="2" t="s">
        <v>803</v>
      </c>
      <c r="B67" s="2" t="s">
        <v>2713</v>
      </c>
      <c r="C67" s="2" t="s">
        <v>37</v>
      </c>
      <c r="D67">
        <v>61104</v>
      </c>
      <c r="E67">
        <v>61109</v>
      </c>
      <c r="F67">
        <v>4</v>
      </c>
      <c r="G67" s="2" t="s">
        <v>405</v>
      </c>
      <c r="H67" s="2" t="s">
        <v>54</v>
      </c>
      <c r="I67" s="2" t="s">
        <v>55</v>
      </c>
      <c r="J67" s="2" t="s">
        <v>56</v>
      </c>
      <c r="K67">
        <v>1</v>
      </c>
      <c r="L67" s="2" t="s">
        <v>434</v>
      </c>
      <c r="M67">
        <v>13</v>
      </c>
      <c r="N67">
        <v>201.5</v>
      </c>
      <c r="O67">
        <v>24.18</v>
      </c>
      <c r="P67">
        <v>33.58</v>
      </c>
      <c r="R67" s="2" t="s">
        <v>58</v>
      </c>
      <c r="T67">
        <v>0</v>
      </c>
    </row>
    <row r="68" spans="1:21" x14ac:dyDescent="0.2">
      <c r="A68" s="2" t="s">
        <v>803</v>
      </c>
      <c r="B68" s="2" t="s">
        <v>2714</v>
      </c>
      <c r="C68" s="2" t="s">
        <v>37</v>
      </c>
      <c r="D68">
        <v>57083</v>
      </c>
      <c r="E68">
        <v>57083</v>
      </c>
      <c r="F68">
        <v>4</v>
      </c>
      <c r="G68" s="2" t="s">
        <v>77</v>
      </c>
      <c r="H68" s="2" t="s">
        <v>78</v>
      </c>
      <c r="I68" s="2" t="s">
        <v>79</v>
      </c>
      <c r="J68" s="2" t="s">
        <v>48</v>
      </c>
      <c r="K68">
        <v>1</v>
      </c>
      <c r="L68" s="2" t="s">
        <v>575</v>
      </c>
      <c r="M68">
        <v>73</v>
      </c>
      <c r="N68">
        <v>9265.02</v>
      </c>
      <c r="O68">
        <v>1544.17</v>
      </c>
      <c r="P68">
        <v>1544.17</v>
      </c>
      <c r="Q68" s="2" t="s">
        <v>89</v>
      </c>
      <c r="R68" s="2" t="s">
        <v>51</v>
      </c>
      <c r="T68">
        <v>0</v>
      </c>
      <c r="U68">
        <v>13</v>
      </c>
    </row>
    <row r="69" spans="1:21" x14ac:dyDescent="0.2">
      <c r="A69" s="2" t="s">
        <v>803</v>
      </c>
      <c r="B69" s="2" t="s">
        <v>2715</v>
      </c>
      <c r="C69" s="2" t="s">
        <v>37</v>
      </c>
      <c r="D69">
        <v>36615</v>
      </c>
      <c r="E69">
        <v>36615</v>
      </c>
      <c r="F69">
        <v>4</v>
      </c>
      <c r="G69" s="2" t="s">
        <v>2179</v>
      </c>
      <c r="H69" s="2" t="s">
        <v>84</v>
      </c>
      <c r="I69" s="2" t="s">
        <v>85</v>
      </c>
      <c r="J69" s="2" t="s">
        <v>86</v>
      </c>
      <c r="K69">
        <v>1</v>
      </c>
      <c r="L69" s="2" t="s">
        <v>500</v>
      </c>
      <c r="M69">
        <v>13</v>
      </c>
      <c r="N69">
        <v>2450</v>
      </c>
      <c r="O69">
        <v>294</v>
      </c>
      <c r="P69">
        <v>408.33</v>
      </c>
      <c r="R69" s="2" t="s">
        <v>75</v>
      </c>
      <c r="T69">
        <v>0</v>
      </c>
    </row>
    <row r="70" spans="1:21" x14ac:dyDescent="0.2">
      <c r="A70" s="2" t="s">
        <v>803</v>
      </c>
      <c r="B70" s="2" t="s">
        <v>2716</v>
      </c>
      <c r="C70" s="2" t="s">
        <v>37</v>
      </c>
      <c r="D70">
        <v>8540</v>
      </c>
      <c r="E70">
        <v>37755</v>
      </c>
      <c r="F70">
        <v>1</v>
      </c>
      <c r="G70" s="2" t="s">
        <v>183</v>
      </c>
      <c r="H70" s="2" t="s">
        <v>84</v>
      </c>
      <c r="I70" s="2" t="s">
        <v>79</v>
      </c>
      <c r="J70" s="2" t="s">
        <v>126</v>
      </c>
      <c r="K70">
        <v>1</v>
      </c>
      <c r="L70" s="2" t="s">
        <v>286</v>
      </c>
      <c r="M70">
        <v>102</v>
      </c>
      <c r="N70">
        <v>10926</v>
      </c>
      <c r="O70">
        <v>1092.5999999999999</v>
      </c>
      <c r="P70">
        <v>1820.99</v>
      </c>
      <c r="Q70" s="2" t="s">
        <v>1183</v>
      </c>
      <c r="R70" s="2" t="s">
        <v>51</v>
      </c>
      <c r="S70">
        <v>1</v>
      </c>
      <c r="T70">
        <v>1</v>
      </c>
      <c r="U70">
        <v>10</v>
      </c>
    </row>
    <row r="71" spans="1:21" x14ac:dyDescent="0.2">
      <c r="A71" s="2" t="s">
        <v>803</v>
      </c>
      <c r="B71" s="2" t="s">
        <v>2717</v>
      </c>
      <c r="C71" s="2" t="s">
        <v>37</v>
      </c>
      <c r="D71">
        <v>8173</v>
      </c>
      <c r="E71">
        <v>54854</v>
      </c>
      <c r="F71">
        <v>4</v>
      </c>
      <c r="G71" s="2" t="s">
        <v>197</v>
      </c>
      <c r="H71" s="2" t="s">
        <v>54</v>
      </c>
      <c r="I71" s="2" t="s">
        <v>55</v>
      </c>
      <c r="J71" s="2" t="s">
        <v>56</v>
      </c>
      <c r="K71">
        <v>1</v>
      </c>
      <c r="L71" s="2" t="s">
        <v>286</v>
      </c>
      <c r="M71">
        <v>13</v>
      </c>
      <c r="N71">
        <v>223.2</v>
      </c>
      <c r="O71">
        <v>26.78</v>
      </c>
      <c r="P71">
        <v>37.200000000000003</v>
      </c>
      <c r="R71" s="2" t="s">
        <v>58</v>
      </c>
      <c r="T71">
        <v>0</v>
      </c>
    </row>
    <row r="72" spans="1:21" x14ac:dyDescent="0.2">
      <c r="A72" s="2" t="s">
        <v>803</v>
      </c>
      <c r="B72" s="2" t="s">
        <v>2718</v>
      </c>
      <c r="C72" s="2" t="s">
        <v>37</v>
      </c>
      <c r="D72">
        <v>41007</v>
      </c>
      <c r="E72">
        <v>41007</v>
      </c>
      <c r="F72">
        <v>4</v>
      </c>
      <c r="G72" s="2" t="s">
        <v>2202</v>
      </c>
      <c r="H72" s="2" t="s">
        <v>54</v>
      </c>
      <c r="I72" s="2" t="s">
        <v>55</v>
      </c>
      <c r="J72" s="2" t="s">
        <v>56</v>
      </c>
      <c r="K72">
        <v>1</v>
      </c>
      <c r="L72" s="2" t="s">
        <v>286</v>
      </c>
      <c r="M72">
        <v>13</v>
      </c>
      <c r="N72">
        <v>437.4</v>
      </c>
      <c r="O72">
        <v>52.49</v>
      </c>
      <c r="P72">
        <v>72.900000000000006</v>
      </c>
      <c r="R72" s="2" t="s">
        <v>58</v>
      </c>
      <c r="T72">
        <v>0</v>
      </c>
    </row>
    <row r="73" spans="1:21" x14ac:dyDescent="0.2">
      <c r="A73" s="2" t="s">
        <v>803</v>
      </c>
      <c r="B73" s="2" t="s">
        <v>2719</v>
      </c>
      <c r="C73" s="2" t="s">
        <v>37</v>
      </c>
      <c r="D73">
        <v>61104</v>
      </c>
      <c r="E73">
        <v>61109</v>
      </c>
      <c r="F73">
        <v>1</v>
      </c>
      <c r="G73" s="2" t="s">
        <v>405</v>
      </c>
      <c r="H73" s="2" t="s">
        <v>54</v>
      </c>
      <c r="I73" s="2" t="s">
        <v>55</v>
      </c>
      <c r="J73" s="2" t="s">
        <v>56</v>
      </c>
      <c r="K73">
        <v>1</v>
      </c>
      <c r="L73" s="2" t="s">
        <v>465</v>
      </c>
      <c r="M73">
        <v>13</v>
      </c>
      <c r="N73">
        <v>183.6</v>
      </c>
      <c r="O73">
        <v>22.03</v>
      </c>
      <c r="P73">
        <v>30.6</v>
      </c>
      <c r="R73" s="2" t="s">
        <v>58</v>
      </c>
      <c r="T73">
        <v>0</v>
      </c>
    </row>
    <row r="74" spans="1:21" x14ac:dyDescent="0.2">
      <c r="A74" s="2" t="s">
        <v>803</v>
      </c>
      <c r="B74" s="2" t="s">
        <v>2720</v>
      </c>
      <c r="C74" s="2" t="s">
        <v>37</v>
      </c>
      <c r="D74">
        <v>6750</v>
      </c>
      <c r="E74">
        <v>25100</v>
      </c>
      <c r="F74">
        <v>1</v>
      </c>
      <c r="G74" s="2" t="s">
        <v>2721</v>
      </c>
      <c r="H74" s="2" t="s">
        <v>54</v>
      </c>
      <c r="I74" s="2" t="s">
        <v>55</v>
      </c>
      <c r="J74" s="2" t="s">
        <v>56</v>
      </c>
      <c r="K74">
        <v>1</v>
      </c>
      <c r="L74" s="2" t="s">
        <v>292</v>
      </c>
      <c r="M74">
        <v>18</v>
      </c>
      <c r="N74">
        <v>207.91</v>
      </c>
      <c r="O74">
        <v>27.03</v>
      </c>
      <c r="P74">
        <v>34.65</v>
      </c>
      <c r="R74" s="2" t="s">
        <v>58</v>
      </c>
      <c r="T74">
        <v>0</v>
      </c>
    </row>
    <row r="75" spans="1:21" x14ac:dyDescent="0.2">
      <c r="A75" s="2" t="s">
        <v>803</v>
      </c>
      <c r="B75" s="2" t="s">
        <v>2722</v>
      </c>
      <c r="C75" s="2" t="s">
        <v>37</v>
      </c>
      <c r="D75">
        <v>61104</v>
      </c>
      <c r="E75">
        <v>68956</v>
      </c>
      <c r="F75">
        <v>4</v>
      </c>
      <c r="G75" s="2" t="s">
        <v>1024</v>
      </c>
      <c r="H75" s="2" t="s">
        <v>54</v>
      </c>
      <c r="I75" s="2" t="s">
        <v>55</v>
      </c>
      <c r="J75" s="2" t="s">
        <v>56</v>
      </c>
      <c r="K75">
        <v>1</v>
      </c>
      <c r="L75" s="2" t="s">
        <v>292</v>
      </c>
      <c r="M75">
        <v>13</v>
      </c>
      <c r="N75">
        <v>242.5</v>
      </c>
      <c r="O75">
        <v>29.1</v>
      </c>
      <c r="P75">
        <v>40.42</v>
      </c>
      <c r="R75" s="2" t="s">
        <v>58</v>
      </c>
      <c r="T75">
        <v>0</v>
      </c>
    </row>
    <row r="76" spans="1:21" x14ac:dyDescent="0.2">
      <c r="A76" s="2" t="s">
        <v>803</v>
      </c>
      <c r="B76" s="2" t="s">
        <v>2723</v>
      </c>
      <c r="C76" s="2" t="s">
        <v>37</v>
      </c>
      <c r="D76">
        <v>9608</v>
      </c>
      <c r="E76">
        <v>50570</v>
      </c>
      <c r="F76">
        <v>4</v>
      </c>
      <c r="G76" s="2" t="s">
        <v>343</v>
      </c>
      <c r="H76" s="2" t="s">
        <v>46</v>
      </c>
      <c r="I76" s="2" t="s">
        <v>72</v>
      </c>
      <c r="J76" s="2" t="s">
        <v>110</v>
      </c>
      <c r="K76">
        <v>1</v>
      </c>
      <c r="L76" s="2" t="s">
        <v>211</v>
      </c>
      <c r="M76">
        <v>13</v>
      </c>
      <c r="N76">
        <v>919</v>
      </c>
      <c r="O76">
        <v>110.28</v>
      </c>
      <c r="P76">
        <v>153.16999999999999</v>
      </c>
      <c r="Q76" s="2" t="s">
        <v>89</v>
      </c>
      <c r="R76" s="2" t="s">
        <v>75</v>
      </c>
      <c r="T76">
        <v>0</v>
      </c>
    </row>
    <row r="77" spans="1:21" x14ac:dyDescent="0.2">
      <c r="A77" s="2" t="s">
        <v>803</v>
      </c>
      <c r="B77" s="2" t="s">
        <v>2724</v>
      </c>
      <c r="C77" s="2" t="s">
        <v>37</v>
      </c>
      <c r="D77">
        <v>61104</v>
      </c>
      <c r="E77">
        <v>61109</v>
      </c>
      <c r="F77">
        <v>4</v>
      </c>
      <c r="G77" s="2" t="s">
        <v>405</v>
      </c>
      <c r="H77" s="2" t="s">
        <v>54</v>
      </c>
      <c r="I77" s="2" t="s">
        <v>55</v>
      </c>
      <c r="J77" s="2" t="s">
        <v>56</v>
      </c>
      <c r="K77">
        <v>1</v>
      </c>
      <c r="L77" s="2" t="s">
        <v>465</v>
      </c>
      <c r="M77">
        <v>13</v>
      </c>
      <c r="N77">
        <v>235</v>
      </c>
      <c r="O77">
        <v>28.2</v>
      </c>
      <c r="P77">
        <v>39.17</v>
      </c>
      <c r="R77" s="2" t="s">
        <v>58</v>
      </c>
      <c r="T77">
        <v>0</v>
      </c>
    </row>
    <row r="78" spans="1:21" x14ac:dyDescent="0.2">
      <c r="A78" s="2" t="s">
        <v>803</v>
      </c>
      <c r="B78" s="2" t="s">
        <v>2725</v>
      </c>
      <c r="C78" s="2" t="s">
        <v>37</v>
      </c>
      <c r="D78">
        <v>5688</v>
      </c>
      <c r="E78">
        <v>52650</v>
      </c>
      <c r="F78">
        <v>4</v>
      </c>
      <c r="G78" s="2" t="s">
        <v>1288</v>
      </c>
      <c r="H78" s="2" t="s">
        <v>54</v>
      </c>
      <c r="I78" s="2" t="s">
        <v>55</v>
      </c>
      <c r="J78" s="2" t="s">
        <v>56</v>
      </c>
      <c r="K78">
        <v>1</v>
      </c>
      <c r="L78" s="2" t="s">
        <v>127</v>
      </c>
      <c r="M78">
        <v>13</v>
      </c>
      <c r="N78">
        <v>616.11</v>
      </c>
      <c r="O78">
        <v>73.930000000000007</v>
      </c>
      <c r="P78">
        <v>102.68</v>
      </c>
      <c r="R78" s="2" t="s">
        <v>58</v>
      </c>
      <c r="T78">
        <v>0</v>
      </c>
    </row>
    <row r="79" spans="1:21" x14ac:dyDescent="0.2">
      <c r="A79" s="2" t="s">
        <v>803</v>
      </c>
      <c r="B79" s="2" t="s">
        <v>2726</v>
      </c>
      <c r="C79" s="2" t="s">
        <v>37</v>
      </c>
      <c r="D79">
        <v>8540</v>
      </c>
      <c r="E79">
        <v>37745</v>
      </c>
      <c r="F79">
        <v>1</v>
      </c>
      <c r="G79" s="2" t="s">
        <v>82</v>
      </c>
      <c r="H79" s="2" t="s">
        <v>54</v>
      </c>
      <c r="I79" s="2" t="s">
        <v>55</v>
      </c>
      <c r="J79" s="2" t="s">
        <v>56</v>
      </c>
      <c r="K79">
        <v>1</v>
      </c>
      <c r="L79" s="2" t="s">
        <v>1109</v>
      </c>
      <c r="M79">
        <v>102</v>
      </c>
      <c r="N79">
        <v>1250</v>
      </c>
      <c r="O79">
        <v>125</v>
      </c>
      <c r="P79">
        <v>208.33</v>
      </c>
      <c r="R79" s="2" t="s">
        <v>58</v>
      </c>
      <c r="T79">
        <v>0</v>
      </c>
    </row>
    <row r="80" spans="1:21" x14ac:dyDescent="0.2">
      <c r="A80" s="2" t="s">
        <v>803</v>
      </c>
      <c r="B80" s="2" t="s">
        <v>2727</v>
      </c>
      <c r="C80" s="2" t="s">
        <v>37</v>
      </c>
      <c r="D80">
        <v>3171</v>
      </c>
      <c r="E80">
        <v>49836</v>
      </c>
      <c r="F80">
        <v>1</v>
      </c>
      <c r="G80" s="2" t="s">
        <v>485</v>
      </c>
      <c r="H80" s="2" t="s">
        <v>54</v>
      </c>
      <c r="I80" s="2" t="s">
        <v>55</v>
      </c>
      <c r="J80" s="2" t="s">
        <v>56</v>
      </c>
      <c r="K80">
        <v>1</v>
      </c>
      <c r="L80" s="2" t="s">
        <v>455</v>
      </c>
      <c r="M80">
        <v>13</v>
      </c>
      <c r="N80">
        <v>260</v>
      </c>
      <c r="O80">
        <v>31.2</v>
      </c>
      <c r="P80">
        <v>43.33</v>
      </c>
      <c r="R80" s="2" t="s">
        <v>58</v>
      </c>
      <c r="T80">
        <v>0</v>
      </c>
    </row>
    <row r="81" spans="1:21" x14ac:dyDescent="0.2">
      <c r="A81" s="2" t="s">
        <v>803</v>
      </c>
      <c r="B81" s="2" t="s">
        <v>2728</v>
      </c>
      <c r="C81" s="2" t="s">
        <v>37</v>
      </c>
      <c r="D81">
        <v>8540</v>
      </c>
      <c r="E81">
        <v>37745</v>
      </c>
      <c r="F81">
        <v>1</v>
      </c>
      <c r="G81" s="2" t="s">
        <v>82</v>
      </c>
      <c r="H81" s="2" t="s">
        <v>84</v>
      </c>
      <c r="I81" s="2" t="s">
        <v>85</v>
      </c>
      <c r="J81" s="2" t="s">
        <v>86</v>
      </c>
      <c r="K81">
        <v>1</v>
      </c>
      <c r="L81" s="2" t="s">
        <v>1094</v>
      </c>
      <c r="M81">
        <v>102</v>
      </c>
      <c r="N81">
        <v>2650</v>
      </c>
      <c r="O81">
        <v>265</v>
      </c>
      <c r="P81">
        <v>441.67</v>
      </c>
      <c r="R81" s="2" t="s">
        <v>75</v>
      </c>
      <c r="T81">
        <v>0</v>
      </c>
    </row>
    <row r="82" spans="1:21" x14ac:dyDescent="0.2">
      <c r="A82" s="2" t="s">
        <v>803</v>
      </c>
      <c r="B82" s="2" t="s">
        <v>2729</v>
      </c>
      <c r="C82" s="2" t="s">
        <v>37</v>
      </c>
      <c r="D82">
        <v>3344</v>
      </c>
      <c r="E82">
        <v>56274</v>
      </c>
      <c r="F82">
        <v>6</v>
      </c>
      <c r="G82" s="2" t="s">
        <v>330</v>
      </c>
      <c r="H82" s="2" t="s">
        <v>54</v>
      </c>
      <c r="I82" s="2" t="s">
        <v>55</v>
      </c>
      <c r="J82" s="2" t="s">
        <v>56</v>
      </c>
      <c r="K82">
        <v>1</v>
      </c>
      <c r="L82" s="2" t="s">
        <v>476</v>
      </c>
      <c r="M82">
        <v>19</v>
      </c>
      <c r="N82">
        <v>207.35</v>
      </c>
      <c r="O82">
        <v>24.88</v>
      </c>
      <c r="P82">
        <v>34.58</v>
      </c>
      <c r="R82" s="2" t="s">
        <v>58</v>
      </c>
      <c r="T82">
        <v>0</v>
      </c>
    </row>
    <row r="83" spans="1:21" x14ac:dyDescent="0.2">
      <c r="A83" s="2" t="s">
        <v>803</v>
      </c>
      <c r="B83" s="2" t="s">
        <v>2730</v>
      </c>
      <c r="C83" s="2" t="s">
        <v>37</v>
      </c>
      <c r="D83">
        <v>63448</v>
      </c>
      <c r="E83">
        <v>63448</v>
      </c>
      <c r="F83">
        <v>1</v>
      </c>
      <c r="G83" s="2" t="s">
        <v>391</v>
      </c>
      <c r="H83" s="2" t="s">
        <v>84</v>
      </c>
      <c r="I83" s="2" t="s">
        <v>85</v>
      </c>
      <c r="J83" s="2" t="s">
        <v>86</v>
      </c>
      <c r="K83">
        <v>1</v>
      </c>
      <c r="L83" s="2" t="s">
        <v>455</v>
      </c>
      <c r="M83">
        <v>140</v>
      </c>
      <c r="N83">
        <v>4255</v>
      </c>
      <c r="O83">
        <v>510.6</v>
      </c>
      <c r="P83">
        <v>709.17</v>
      </c>
      <c r="R83" s="2" t="s">
        <v>75</v>
      </c>
      <c r="T83">
        <v>0</v>
      </c>
    </row>
    <row r="84" spans="1:21" x14ac:dyDescent="0.2">
      <c r="A84" s="2" t="s">
        <v>803</v>
      </c>
      <c r="B84" s="2" t="s">
        <v>2731</v>
      </c>
      <c r="C84" s="2" t="s">
        <v>37</v>
      </c>
      <c r="D84">
        <v>68785</v>
      </c>
      <c r="E84">
        <v>68790</v>
      </c>
      <c r="F84">
        <v>4</v>
      </c>
      <c r="G84" s="2" t="s">
        <v>71</v>
      </c>
      <c r="H84" s="2" t="s">
        <v>46</v>
      </c>
      <c r="I84" s="2" t="s">
        <v>72</v>
      </c>
      <c r="J84" s="2" t="s">
        <v>73</v>
      </c>
      <c r="K84">
        <v>1</v>
      </c>
      <c r="L84" s="2" t="s">
        <v>455</v>
      </c>
      <c r="M84">
        <v>228</v>
      </c>
      <c r="N84">
        <v>211</v>
      </c>
      <c r="O84">
        <v>25.32</v>
      </c>
      <c r="P84">
        <v>35.17</v>
      </c>
      <c r="R84" s="2" t="s">
        <v>75</v>
      </c>
      <c r="T84">
        <v>0</v>
      </c>
      <c r="U84">
        <v>15</v>
      </c>
    </row>
    <row r="85" spans="1:21" x14ac:dyDescent="0.2">
      <c r="A85" s="2" t="s">
        <v>803</v>
      </c>
      <c r="B85" s="2" t="s">
        <v>2732</v>
      </c>
      <c r="C85" s="2" t="s">
        <v>37</v>
      </c>
      <c r="D85">
        <v>8540</v>
      </c>
      <c r="E85">
        <v>37745</v>
      </c>
      <c r="F85">
        <v>1</v>
      </c>
      <c r="G85" s="2" t="s">
        <v>82</v>
      </c>
      <c r="H85" s="2" t="s">
        <v>54</v>
      </c>
      <c r="I85" s="2" t="s">
        <v>55</v>
      </c>
      <c r="J85" s="2" t="s">
        <v>56</v>
      </c>
      <c r="K85">
        <v>1</v>
      </c>
      <c r="L85" s="2" t="s">
        <v>1837</v>
      </c>
      <c r="M85">
        <v>102</v>
      </c>
      <c r="N85">
        <v>7000</v>
      </c>
      <c r="O85">
        <v>700</v>
      </c>
      <c r="P85">
        <v>1166.67</v>
      </c>
      <c r="R85" s="2" t="s">
        <v>58</v>
      </c>
      <c r="T85">
        <v>0</v>
      </c>
    </row>
    <row r="86" spans="1:21" x14ac:dyDescent="0.2">
      <c r="A86" s="2" t="s">
        <v>803</v>
      </c>
      <c r="B86" s="2" t="s">
        <v>2733</v>
      </c>
      <c r="C86" s="2" t="s">
        <v>37</v>
      </c>
      <c r="D86">
        <v>8540</v>
      </c>
      <c r="E86">
        <v>47807</v>
      </c>
      <c r="F86">
        <v>1</v>
      </c>
      <c r="G86" s="2" t="s">
        <v>213</v>
      </c>
      <c r="H86" s="2" t="s">
        <v>54</v>
      </c>
      <c r="I86" s="2" t="s">
        <v>55</v>
      </c>
      <c r="J86" s="2" t="s">
        <v>56</v>
      </c>
      <c r="K86">
        <v>1</v>
      </c>
      <c r="L86" s="2" t="s">
        <v>575</v>
      </c>
      <c r="M86">
        <v>102</v>
      </c>
      <c r="N86">
        <v>7100</v>
      </c>
      <c r="O86">
        <v>710</v>
      </c>
      <c r="P86">
        <v>1183.33</v>
      </c>
      <c r="R86" s="2" t="s">
        <v>58</v>
      </c>
      <c r="T86">
        <v>0</v>
      </c>
    </row>
    <row r="87" spans="1:21" x14ac:dyDescent="0.2">
      <c r="A87" s="2" t="s">
        <v>803</v>
      </c>
      <c r="B87" s="2" t="s">
        <v>2734</v>
      </c>
      <c r="C87" s="2" t="s">
        <v>37</v>
      </c>
      <c r="D87">
        <v>56665</v>
      </c>
      <c r="E87">
        <v>56666</v>
      </c>
      <c r="F87">
        <v>4</v>
      </c>
      <c r="G87" s="2" t="s">
        <v>533</v>
      </c>
      <c r="H87" s="2" t="s">
        <v>84</v>
      </c>
      <c r="I87" s="2" t="s">
        <v>79</v>
      </c>
      <c r="J87" s="2" t="s">
        <v>126</v>
      </c>
      <c r="K87">
        <v>1</v>
      </c>
      <c r="L87" s="2" t="s">
        <v>292</v>
      </c>
      <c r="M87">
        <v>13</v>
      </c>
      <c r="N87">
        <v>10754</v>
      </c>
      <c r="O87">
        <v>1290.48</v>
      </c>
      <c r="P87">
        <v>1792.34</v>
      </c>
      <c r="Q87" s="2" t="s">
        <v>123</v>
      </c>
      <c r="R87" s="2" t="s">
        <v>51</v>
      </c>
      <c r="S87">
        <v>1</v>
      </c>
      <c r="T87">
        <v>1</v>
      </c>
      <c r="U87">
        <v>10</v>
      </c>
    </row>
    <row r="88" spans="1:21" x14ac:dyDescent="0.2">
      <c r="A88" s="2" t="s">
        <v>803</v>
      </c>
      <c r="B88" s="2" t="s">
        <v>2735</v>
      </c>
      <c r="C88" s="2" t="s">
        <v>37</v>
      </c>
      <c r="D88">
        <v>58824</v>
      </c>
      <c r="E88">
        <v>58824</v>
      </c>
      <c r="F88">
        <v>1</v>
      </c>
      <c r="G88" s="2" t="s">
        <v>2736</v>
      </c>
      <c r="H88" s="2" t="s">
        <v>54</v>
      </c>
      <c r="I88" s="2" t="s">
        <v>55</v>
      </c>
      <c r="J88" s="2" t="s">
        <v>56</v>
      </c>
      <c r="K88">
        <v>1</v>
      </c>
      <c r="L88" s="2" t="s">
        <v>465</v>
      </c>
      <c r="M88">
        <v>140</v>
      </c>
      <c r="N88">
        <v>2830</v>
      </c>
      <c r="O88">
        <v>339.6</v>
      </c>
      <c r="P88">
        <v>471.66</v>
      </c>
      <c r="R88" s="2" t="s">
        <v>58</v>
      </c>
      <c r="T88">
        <v>0</v>
      </c>
    </row>
    <row r="89" spans="1:21" x14ac:dyDescent="0.2">
      <c r="A89" s="2" t="s">
        <v>803</v>
      </c>
      <c r="B89" s="2" t="s">
        <v>2737</v>
      </c>
      <c r="C89" s="2" t="s">
        <v>37</v>
      </c>
      <c r="D89">
        <v>57899</v>
      </c>
      <c r="E89">
        <v>57899</v>
      </c>
      <c r="F89">
        <v>4</v>
      </c>
      <c r="G89" s="2" t="s">
        <v>2310</v>
      </c>
      <c r="H89" s="2" t="s">
        <v>84</v>
      </c>
      <c r="I89" s="2" t="s">
        <v>79</v>
      </c>
      <c r="J89" s="2" t="s">
        <v>126</v>
      </c>
      <c r="K89">
        <v>1</v>
      </c>
      <c r="L89" s="2" t="s">
        <v>500</v>
      </c>
      <c r="M89">
        <v>13</v>
      </c>
      <c r="N89">
        <v>3850</v>
      </c>
      <c r="O89">
        <v>462</v>
      </c>
      <c r="P89">
        <v>641.66999999999996</v>
      </c>
      <c r="Q89" s="2" t="s">
        <v>123</v>
      </c>
      <c r="R89" s="2" t="s">
        <v>75</v>
      </c>
      <c r="S89">
        <v>1</v>
      </c>
      <c r="T89">
        <v>1</v>
      </c>
      <c r="U89">
        <v>10</v>
      </c>
    </row>
    <row r="90" spans="1:21" x14ac:dyDescent="0.2">
      <c r="A90" s="2" t="s">
        <v>803</v>
      </c>
      <c r="B90" s="2" t="s">
        <v>2738</v>
      </c>
      <c r="C90" s="2" t="s">
        <v>37</v>
      </c>
      <c r="D90">
        <v>63930</v>
      </c>
      <c r="E90">
        <v>63930</v>
      </c>
      <c r="F90">
        <v>4</v>
      </c>
      <c r="G90" s="2" t="s">
        <v>842</v>
      </c>
      <c r="H90" s="2" t="s">
        <v>54</v>
      </c>
      <c r="I90" s="2" t="s">
        <v>55</v>
      </c>
      <c r="J90" s="2" t="s">
        <v>56</v>
      </c>
      <c r="K90">
        <v>1</v>
      </c>
      <c r="L90" s="2" t="s">
        <v>500</v>
      </c>
      <c r="M90">
        <v>108</v>
      </c>
      <c r="N90">
        <v>267.79000000000002</v>
      </c>
      <c r="O90">
        <v>23.59</v>
      </c>
      <c r="P90">
        <v>36.799999999999997</v>
      </c>
      <c r="R90" s="2" t="s">
        <v>58</v>
      </c>
      <c r="T90">
        <v>0</v>
      </c>
    </row>
    <row r="91" spans="1:21" x14ac:dyDescent="0.2">
      <c r="A91" s="2" t="s">
        <v>803</v>
      </c>
      <c r="B91" s="2" t="s">
        <v>2739</v>
      </c>
      <c r="C91" s="2" t="s">
        <v>37</v>
      </c>
      <c r="D91">
        <v>27468</v>
      </c>
      <c r="E91">
        <v>27468</v>
      </c>
      <c r="F91">
        <v>4</v>
      </c>
      <c r="G91" s="2" t="s">
        <v>156</v>
      </c>
      <c r="H91" s="2" t="s">
        <v>46</v>
      </c>
      <c r="I91" s="2" t="s">
        <v>47</v>
      </c>
      <c r="J91" s="2" t="s">
        <v>48</v>
      </c>
      <c r="K91">
        <v>1</v>
      </c>
      <c r="L91" s="2" t="s">
        <v>500</v>
      </c>
      <c r="N91">
        <v>2811.81</v>
      </c>
      <c r="O91">
        <v>303.68</v>
      </c>
      <c r="P91">
        <v>0</v>
      </c>
      <c r="Q91" s="2" t="s">
        <v>123</v>
      </c>
      <c r="R91" s="2" t="s">
        <v>75</v>
      </c>
      <c r="T91">
        <v>0</v>
      </c>
    </row>
    <row r="92" spans="1:21" x14ac:dyDescent="0.2">
      <c r="A92" s="2" t="s">
        <v>803</v>
      </c>
      <c r="B92" s="2" t="s">
        <v>2740</v>
      </c>
      <c r="C92" s="2" t="s">
        <v>37</v>
      </c>
      <c r="D92">
        <v>9992</v>
      </c>
      <c r="E92">
        <v>55577</v>
      </c>
      <c r="F92">
        <v>1</v>
      </c>
      <c r="G92" s="2" t="s">
        <v>278</v>
      </c>
      <c r="H92" s="2" t="s">
        <v>54</v>
      </c>
      <c r="I92" s="2" t="s">
        <v>55</v>
      </c>
      <c r="J92" s="2" t="s">
        <v>56</v>
      </c>
      <c r="K92">
        <v>1</v>
      </c>
      <c r="L92" s="2" t="s">
        <v>455</v>
      </c>
      <c r="M92">
        <v>13</v>
      </c>
      <c r="N92">
        <v>234</v>
      </c>
      <c r="O92">
        <v>28.08</v>
      </c>
      <c r="P92">
        <v>39</v>
      </c>
      <c r="R92" s="2" t="s">
        <v>58</v>
      </c>
      <c r="T92">
        <v>0</v>
      </c>
    </row>
    <row r="93" spans="1:21" x14ac:dyDescent="0.2">
      <c r="A93" s="2" t="s">
        <v>803</v>
      </c>
      <c r="B93" s="2" t="s">
        <v>2741</v>
      </c>
      <c r="C93" s="2" t="s">
        <v>37</v>
      </c>
      <c r="D93">
        <v>67130</v>
      </c>
      <c r="E93">
        <v>67130</v>
      </c>
      <c r="F93">
        <v>1</v>
      </c>
      <c r="G93" s="2" t="s">
        <v>2694</v>
      </c>
      <c r="H93" s="2" t="s">
        <v>54</v>
      </c>
      <c r="I93" s="2" t="s">
        <v>55</v>
      </c>
      <c r="J93" s="2" t="s">
        <v>56</v>
      </c>
      <c r="K93">
        <v>1</v>
      </c>
      <c r="L93" s="2" t="s">
        <v>465</v>
      </c>
      <c r="M93">
        <v>13</v>
      </c>
      <c r="N93">
        <v>390</v>
      </c>
      <c r="O93">
        <v>46.8</v>
      </c>
      <c r="P93">
        <v>65</v>
      </c>
      <c r="R93" s="2" t="s">
        <v>58</v>
      </c>
      <c r="T93">
        <v>0</v>
      </c>
    </row>
    <row r="94" spans="1:21" x14ac:dyDescent="0.2">
      <c r="A94" s="2" t="s">
        <v>803</v>
      </c>
      <c r="B94" s="2" t="s">
        <v>2742</v>
      </c>
      <c r="C94" s="2" t="s">
        <v>37</v>
      </c>
      <c r="D94">
        <v>63428</v>
      </c>
      <c r="E94">
        <v>63707</v>
      </c>
      <c r="F94">
        <v>4</v>
      </c>
      <c r="G94" s="2" t="s">
        <v>2743</v>
      </c>
      <c r="H94" s="2" t="s">
        <v>54</v>
      </c>
      <c r="I94" s="2" t="s">
        <v>55</v>
      </c>
      <c r="J94" s="2" t="s">
        <v>56</v>
      </c>
      <c r="K94">
        <v>1</v>
      </c>
      <c r="L94" s="2" t="s">
        <v>127</v>
      </c>
      <c r="M94">
        <v>108</v>
      </c>
      <c r="N94">
        <v>982</v>
      </c>
      <c r="O94">
        <v>106.06</v>
      </c>
      <c r="P94">
        <v>163.66999999999999</v>
      </c>
      <c r="R94" s="2" t="s">
        <v>58</v>
      </c>
      <c r="T94">
        <v>0</v>
      </c>
    </row>
    <row r="95" spans="1:21" x14ac:dyDescent="0.2">
      <c r="A95" s="2" t="s">
        <v>803</v>
      </c>
      <c r="B95" s="2" t="s">
        <v>2744</v>
      </c>
      <c r="C95" s="2" t="s">
        <v>37</v>
      </c>
      <c r="D95">
        <v>19568</v>
      </c>
      <c r="E95">
        <v>19568</v>
      </c>
      <c r="F95">
        <v>1</v>
      </c>
      <c r="G95" s="2" t="s">
        <v>172</v>
      </c>
      <c r="H95" s="2" t="s">
        <v>54</v>
      </c>
      <c r="I95" s="2" t="s">
        <v>55</v>
      </c>
      <c r="J95" s="2" t="s">
        <v>56</v>
      </c>
      <c r="K95">
        <v>1</v>
      </c>
      <c r="L95" s="2" t="s">
        <v>570</v>
      </c>
      <c r="M95">
        <v>25</v>
      </c>
      <c r="N95">
        <v>4150</v>
      </c>
      <c r="O95">
        <v>498</v>
      </c>
      <c r="P95">
        <v>691.66</v>
      </c>
      <c r="R95" s="2" t="s">
        <v>58</v>
      </c>
      <c r="T95">
        <v>0</v>
      </c>
    </row>
    <row r="96" spans="1:21" x14ac:dyDescent="0.2">
      <c r="A96" s="2" t="s">
        <v>803</v>
      </c>
      <c r="B96" s="2" t="s">
        <v>2745</v>
      </c>
      <c r="C96" s="2" t="s">
        <v>37</v>
      </c>
      <c r="D96">
        <v>27560</v>
      </c>
      <c r="E96">
        <v>27560</v>
      </c>
      <c r="F96">
        <v>1</v>
      </c>
      <c r="G96" s="2" t="s">
        <v>362</v>
      </c>
      <c r="H96" s="2" t="s">
        <v>54</v>
      </c>
      <c r="I96" s="2" t="s">
        <v>55</v>
      </c>
      <c r="J96" s="2" t="s">
        <v>56</v>
      </c>
      <c r="K96">
        <v>1</v>
      </c>
      <c r="L96" s="2" t="s">
        <v>940</v>
      </c>
      <c r="M96">
        <v>107</v>
      </c>
      <c r="N96">
        <v>623.5</v>
      </c>
      <c r="O96">
        <v>74.819999999999993</v>
      </c>
      <c r="P96">
        <v>103.92</v>
      </c>
      <c r="R96" s="2" t="s">
        <v>58</v>
      </c>
      <c r="T96">
        <v>0</v>
      </c>
    </row>
    <row r="97" spans="1:21" x14ac:dyDescent="0.2">
      <c r="A97" s="2" t="s">
        <v>803</v>
      </c>
      <c r="B97" s="2" t="s">
        <v>2746</v>
      </c>
      <c r="C97" s="2" t="s">
        <v>37</v>
      </c>
      <c r="D97">
        <v>19568</v>
      </c>
      <c r="E97">
        <v>19568</v>
      </c>
      <c r="F97">
        <v>1</v>
      </c>
      <c r="G97" s="2" t="s">
        <v>172</v>
      </c>
      <c r="H97" s="2" t="s">
        <v>84</v>
      </c>
      <c r="I97" s="2" t="s">
        <v>85</v>
      </c>
      <c r="J97" s="2" t="s">
        <v>86</v>
      </c>
      <c r="K97">
        <v>1</v>
      </c>
      <c r="L97" s="2" t="s">
        <v>292</v>
      </c>
      <c r="M97">
        <v>25</v>
      </c>
      <c r="N97">
        <v>6800</v>
      </c>
      <c r="O97">
        <v>816</v>
      </c>
      <c r="P97">
        <v>1133.3399999999999</v>
      </c>
      <c r="R97" s="2" t="s">
        <v>75</v>
      </c>
      <c r="T97">
        <v>0</v>
      </c>
    </row>
    <row r="98" spans="1:21" x14ac:dyDescent="0.2">
      <c r="A98" s="2" t="s">
        <v>803</v>
      </c>
      <c r="B98" s="2" t="s">
        <v>2747</v>
      </c>
      <c r="C98" s="2" t="s">
        <v>37</v>
      </c>
      <c r="D98">
        <v>65155</v>
      </c>
      <c r="E98">
        <v>65156</v>
      </c>
      <c r="F98">
        <v>4</v>
      </c>
      <c r="G98" s="2" t="s">
        <v>2507</v>
      </c>
      <c r="H98" s="2" t="s">
        <v>84</v>
      </c>
      <c r="I98" s="2" t="s">
        <v>85</v>
      </c>
      <c r="J98" s="2" t="s">
        <v>86</v>
      </c>
      <c r="K98">
        <v>1</v>
      </c>
      <c r="L98" s="2" t="s">
        <v>292</v>
      </c>
      <c r="M98">
        <v>140</v>
      </c>
      <c r="N98">
        <v>518.84</v>
      </c>
      <c r="O98">
        <v>62.26</v>
      </c>
      <c r="P98">
        <v>86.47</v>
      </c>
      <c r="R98" s="2" t="s">
        <v>75</v>
      </c>
      <c r="T98">
        <v>0</v>
      </c>
      <c r="U98">
        <v>10</v>
      </c>
    </row>
    <row r="99" spans="1:21" x14ac:dyDescent="0.2">
      <c r="A99" s="2" t="s">
        <v>286</v>
      </c>
      <c r="B99" s="2" t="s">
        <v>2748</v>
      </c>
      <c r="C99" s="2" t="s">
        <v>37</v>
      </c>
      <c r="D99">
        <v>9955</v>
      </c>
      <c r="E99">
        <v>45494</v>
      </c>
      <c r="F99">
        <v>1</v>
      </c>
      <c r="G99" s="2" t="s">
        <v>2749</v>
      </c>
      <c r="H99" s="2" t="s">
        <v>84</v>
      </c>
      <c r="I99" s="2" t="s">
        <v>79</v>
      </c>
      <c r="J99" s="2" t="s">
        <v>126</v>
      </c>
      <c r="K99">
        <v>1</v>
      </c>
      <c r="L99" s="2" t="s">
        <v>292</v>
      </c>
      <c r="M99">
        <v>136</v>
      </c>
      <c r="N99">
        <v>7750</v>
      </c>
      <c r="O99">
        <v>775</v>
      </c>
      <c r="P99">
        <v>1291.6600000000001</v>
      </c>
      <c r="Q99" s="2" t="s">
        <v>123</v>
      </c>
      <c r="R99" s="2" t="s">
        <v>51</v>
      </c>
      <c r="S99">
        <v>1</v>
      </c>
      <c r="T99">
        <v>1</v>
      </c>
      <c r="U99">
        <v>10</v>
      </c>
    </row>
    <row r="100" spans="1:21" x14ac:dyDescent="0.2">
      <c r="A100" s="2" t="s">
        <v>286</v>
      </c>
      <c r="B100" s="2" t="s">
        <v>2750</v>
      </c>
      <c r="C100" s="2" t="s">
        <v>37</v>
      </c>
      <c r="D100">
        <v>8540</v>
      </c>
      <c r="E100">
        <v>37745</v>
      </c>
      <c r="F100">
        <v>1</v>
      </c>
      <c r="G100" s="2" t="s">
        <v>82</v>
      </c>
      <c r="H100" s="2" t="s">
        <v>84</v>
      </c>
      <c r="I100" s="2" t="s">
        <v>79</v>
      </c>
      <c r="J100" s="2" t="s">
        <v>126</v>
      </c>
      <c r="K100">
        <v>1</v>
      </c>
      <c r="L100" s="2" t="s">
        <v>575</v>
      </c>
      <c r="M100">
        <v>102</v>
      </c>
      <c r="N100">
        <v>8590</v>
      </c>
      <c r="O100">
        <v>859</v>
      </c>
      <c r="P100">
        <v>1431.67</v>
      </c>
      <c r="Q100" s="2" t="s">
        <v>157</v>
      </c>
      <c r="R100" s="2" t="s">
        <v>51</v>
      </c>
      <c r="S100">
        <v>1</v>
      </c>
      <c r="T100">
        <v>1</v>
      </c>
      <c r="U100">
        <v>10</v>
      </c>
    </row>
    <row r="101" spans="1:21" x14ac:dyDescent="0.2">
      <c r="A101" s="2" t="s">
        <v>286</v>
      </c>
      <c r="B101" s="2" t="s">
        <v>2751</v>
      </c>
      <c r="C101" s="2" t="s">
        <v>37</v>
      </c>
      <c r="D101">
        <v>55833</v>
      </c>
      <c r="E101">
        <v>55834</v>
      </c>
      <c r="F101">
        <v>4</v>
      </c>
      <c r="G101" s="2" t="s">
        <v>903</v>
      </c>
      <c r="H101" s="2" t="s">
        <v>46</v>
      </c>
      <c r="I101" s="2" t="s">
        <v>47</v>
      </c>
      <c r="J101" s="2" t="s">
        <v>48</v>
      </c>
      <c r="K101">
        <v>1</v>
      </c>
      <c r="L101" s="2" t="s">
        <v>575</v>
      </c>
      <c r="M101">
        <v>13</v>
      </c>
      <c r="N101">
        <v>391</v>
      </c>
      <c r="O101">
        <v>46.92</v>
      </c>
      <c r="P101">
        <v>65.16</v>
      </c>
      <c r="Q101" s="2" t="s">
        <v>123</v>
      </c>
      <c r="R101" s="2" t="s">
        <v>75</v>
      </c>
      <c r="T101">
        <v>0</v>
      </c>
    </row>
    <row r="102" spans="1:21" x14ac:dyDescent="0.2">
      <c r="A102" s="2" t="s">
        <v>286</v>
      </c>
      <c r="B102" s="2" t="s">
        <v>2752</v>
      </c>
      <c r="C102" s="2" t="s">
        <v>37</v>
      </c>
      <c r="D102">
        <v>67337</v>
      </c>
      <c r="E102">
        <v>67547</v>
      </c>
      <c r="F102">
        <v>1</v>
      </c>
      <c r="G102" s="2" t="s">
        <v>2537</v>
      </c>
      <c r="H102" s="2" t="s">
        <v>54</v>
      </c>
      <c r="I102" s="2" t="s">
        <v>55</v>
      </c>
      <c r="J102" s="2" t="s">
        <v>56</v>
      </c>
      <c r="K102">
        <v>1</v>
      </c>
      <c r="L102" s="2" t="s">
        <v>292</v>
      </c>
      <c r="M102">
        <v>108</v>
      </c>
      <c r="N102">
        <v>579</v>
      </c>
      <c r="O102">
        <v>62.53</v>
      </c>
      <c r="P102">
        <v>96.5</v>
      </c>
      <c r="R102" s="2" t="s">
        <v>58</v>
      </c>
      <c r="T102">
        <v>0</v>
      </c>
    </row>
    <row r="103" spans="1:21" x14ac:dyDescent="0.2">
      <c r="A103" s="2" t="s">
        <v>286</v>
      </c>
      <c r="B103" s="2" t="s">
        <v>2753</v>
      </c>
      <c r="C103" s="2" t="s">
        <v>37</v>
      </c>
      <c r="D103">
        <v>69052</v>
      </c>
      <c r="E103">
        <v>69052</v>
      </c>
      <c r="F103">
        <v>1</v>
      </c>
      <c r="G103" s="2" t="s">
        <v>2637</v>
      </c>
      <c r="H103" s="2" t="s">
        <v>84</v>
      </c>
      <c r="I103" s="2" t="s">
        <v>79</v>
      </c>
      <c r="J103" s="2" t="s">
        <v>126</v>
      </c>
      <c r="K103">
        <v>1</v>
      </c>
      <c r="L103" s="2" t="s">
        <v>465</v>
      </c>
      <c r="M103">
        <v>25</v>
      </c>
      <c r="N103">
        <v>16635</v>
      </c>
      <c r="O103">
        <v>1996.2</v>
      </c>
      <c r="P103">
        <v>2772.51</v>
      </c>
      <c r="Q103" s="2" t="s">
        <v>123</v>
      </c>
      <c r="R103" s="2" t="s">
        <v>51</v>
      </c>
      <c r="S103">
        <v>1</v>
      </c>
      <c r="T103">
        <v>1</v>
      </c>
      <c r="U103">
        <v>10</v>
      </c>
    </row>
    <row r="104" spans="1:21" x14ac:dyDescent="0.2">
      <c r="A104" s="2" t="s">
        <v>286</v>
      </c>
      <c r="B104" s="2" t="s">
        <v>2754</v>
      </c>
      <c r="C104" s="2" t="s">
        <v>37</v>
      </c>
      <c r="D104">
        <v>5997</v>
      </c>
      <c r="E104">
        <v>38216</v>
      </c>
      <c r="F104">
        <v>1</v>
      </c>
      <c r="G104" s="2" t="s">
        <v>1322</v>
      </c>
      <c r="H104" s="2" t="s">
        <v>54</v>
      </c>
      <c r="I104" s="2" t="s">
        <v>55</v>
      </c>
      <c r="J104" s="2" t="s">
        <v>56</v>
      </c>
      <c r="K104">
        <v>1</v>
      </c>
      <c r="L104" s="2" t="s">
        <v>434</v>
      </c>
      <c r="M104">
        <v>13</v>
      </c>
      <c r="N104">
        <v>641.05999999999995</v>
      </c>
      <c r="O104">
        <v>76.930000000000007</v>
      </c>
      <c r="P104">
        <v>106.84</v>
      </c>
      <c r="R104" s="2" t="s">
        <v>58</v>
      </c>
      <c r="T104">
        <v>0</v>
      </c>
    </row>
    <row r="105" spans="1:21" x14ac:dyDescent="0.2">
      <c r="A105" s="2" t="s">
        <v>286</v>
      </c>
      <c r="B105" s="2" t="s">
        <v>2755</v>
      </c>
      <c r="C105" s="2" t="s">
        <v>37</v>
      </c>
      <c r="D105">
        <v>8540</v>
      </c>
      <c r="E105">
        <v>37755</v>
      </c>
      <c r="F105">
        <v>1</v>
      </c>
      <c r="G105" s="2" t="s">
        <v>183</v>
      </c>
      <c r="H105" s="2" t="s">
        <v>54</v>
      </c>
      <c r="I105" s="2" t="s">
        <v>55</v>
      </c>
      <c r="J105" s="2" t="s">
        <v>56</v>
      </c>
      <c r="K105">
        <v>1</v>
      </c>
      <c r="L105" s="2" t="s">
        <v>779</v>
      </c>
      <c r="M105">
        <v>102</v>
      </c>
      <c r="N105">
        <v>2110</v>
      </c>
      <c r="O105">
        <v>211</v>
      </c>
      <c r="P105">
        <v>351.67</v>
      </c>
      <c r="R105" s="2" t="s">
        <v>58</v>
      </c>
      <c r="T105">
        <v>0</v>
      </c>
    </row>
    <row r="106" spans="1:21" x14ac:dyDescent="0.2">
      <c r="A106" s="2" t="s">
        <v>286</v>
      </c>
      <c r="B106" s="2" t="s">
        <v>2756</v>
      </c>
      <c r="C106" s="2" t="s">
        <v>37</v>
      </c>
      <c r="D106">
        <v>67305</v>
      </c>
      <c r="E106">
        <v>67306</v>
      </c>
      <c r="F106">
        <v>4</v>
      </c>
      <c r="G106" s="2" t="s">
        <v>743</v>
      </c>
      <c r="H106" s="2" t="s">
        <v>46</v>
      </c>
      <c r="I106" s="2" t="s">
        <v>47</v>
      </c>
      <c r="J106" s="2" t="s">
        <v>48</v>
      </c>
      <c r="K106">
        <v>1</v>
      </c>
      <c r="L106" s="2" t="s">
        <v>570</v>
      </c>
      <c r="M106">
        <v>108</v>
      </c>
      <c r="N106">
        <v>540</v>
      </c>
      <c r="O106">
        <v>58.32</v>
      </c>
      <c r="P106">
        <v>90</v>
      </c>
      <c r="Q106" s="2" t="s">
        <v>89</v>
      </c>
      <c r="R106" s="2" t="s">
        <v>75</v>
      </c>
      <c r="T106">
        <v>0</v>
      </c>
    </row>
    <row r="107" spans="1:21" x14ac:dyDescent="0.2">
      <c r="A107" s="2" t="s">
        <v>286</v>
      </c>
      <c r="B107" s="2" t="s">
        <v>2757</v>
      </c>
      <c r="C107" s="2" t="s">
        <v>37</v>
      </c>
      <c r="D107">
        <v>69052</v>
      </c>
      <c r="E107">
        <v>69052</v>
      </c>
      <c r="F107">
        <v>1</v>
      </c>
      <c r="G107" s="2" t="s">
        <v>2637</v>
      </c>
      <c r="H107" s="2" t="s">
        <v>84</v>
      </c>
      <c r="I107" s="2" t="s">
        <v>79</v>
      </c>
      <c r="J107" s="2" t="s">
        <v>126</v>
      </c>
      <c r="K107">
        <v>1</v>
      </c>
      <c r="L107" s="2" t="s">
        <v>575</v>
      </c>
      <c r="M107">
        <v>25</v>
      </c>
      <c r="N107">
        <v>6340</v>
      </c>
      <c r="O107">
        <v>760.8</v>
      </c>
      <c r="P107">
        <v>1056.67</v>
      </c>
      <c r="Q107" s="2" t="s">
        <v>157</v>
      </c>
      <c r="R107" s="2" t="s">
        <v>51</v>
      </c>
      <c r="S107">
        <v>1</v>
      </c>
      <c r="T107">
        <v>1</v>
      </c>
      <c r="U107">
        <v>10</v>
      </c>
    </row>
    <row r="108" spans="1:21" x14ac:dyDescent="0.2">
      <c r="A108" s="2" t="s">
        <v>286</v>
      </c>
      <c r="B108" s="2" t="s">
        <v>2758</v>
      </c>
      <c r="C108" s="2" t="s">
        <v>37</v>
      </c>
      <c r="D108">
        <v>9608</v>
      </c>
      <c r="E108">
        <v>50570</v>
      </c>
      <c r="F108">
        <v>4</v>
      </c>
      <c r="G108" s="2" t="s">
        <v>343</v>
      </c>
      <c r="H108" s="2" t="s">
        <v>46</v>
      </c>
      <c r="I108" s="2" t="s">
        <v>72</v>
      </c>
      <c r="J108" s="2" t="s">
        <v>110</v>
      </c>
      <c r="K108">
        <v>1</v>
      </c>
      <c r="L108" s="2" t="s">
        <v>292</v>
      </c>
      <c r="M108">
        <v>13</v>
      </c>
      <c r="N108">
        <v>1183.95</v>
      </c>
      <c r="O108">
        <v>142.07</v>
      </c>
      <c r="P108">
        <v>197.33</v>
      </c>
      <c r="Q108" s="2" t="s">
        <v>123</v>
      </c>
      <c r="R108" s="2" t="s">
        <v>75</v>
      </c>
      <c r="T108">
        <v>0</v>
      </c>
    </row>
    <row r="109" spans="1:21" x14ac:dyDescent="0.2">
      <c r="A109" s="2" t="s">
        <v>286</v>
      </c>
      <c r="B109" s="2" t="s">
        <v>2759</v>
      </c>
      <c r="C109" s="2" t="s">
        <v>37</v>
      </c>
      <c r="D109">
        <v>19568</v>
      </c>
      <c r="E109">
        <v>19568</v>
      </c>
      <c r="F109">
        <v>1</v>
      </c>
      <c r="G109" s="2" t="s">
        <v>172</v>
      </c>
      <c r="H109" s="2" t="s">
        <v>84</v>
      </c>
      <c r="I109" s="2" t="s">
        <v>79</v>
      </c>
      <c r="J109" s="2" t="s">
        <v>126</v>
      </c>
      <c r="K109">
        <v>1</v>
      </c>
      <c r="L109" s="2" t="s">
        <v>575</v>
      </c>
      <c r="M109">
        <v>25</v>
      </c>
      <c r="N109">
        <v>2520</v>
      </c>
      <c r="O109">
        <v>302.39999999999998</v>
      </c>
      <c r="P109">
        <v>420</v>
      </c>
      <c r="Q109" s="2" t="s">
        <v>123</v>
      </c>
      <c r="R109" s="2" t="s">
        <v>75</v>
      </c>
      <c r="S109">
        <v>1</v>
      </c>
      <c r="T109">
        <v>1</v>
      </c>
      <c r="U109">
        <v>10</v>
      </c>
    </row>
    <row r="110" spans="1:21" x14ac:dyDescent="0.2">
      <c r="A110" s="2" t="s">
        <v>286</v>
      </c>
      <c r="B110" s="2" t="s">
        <v>2760</v>
      </c>
      <c r="C110" s="2" t="s">
        <v>37</v>
      </c>
      <c r="D110">
        <v>6446</v>
      </c>
      <c r="E110">
        <v>6446</v>
      </c>
      <c r="F110">
        <v>1</v>
      </c>
      <c r="G110" s="2" t="s">
        <v>2761</v>
      </c>
      <c r="H110" s="2" t="s">
        <v>54</v>
      </c>
      <c r="I110" s="2" t="s">
        <v>55</v>
      </c>
      <c r="J110" s="2" t="s">
        <v>56</v>
      </c>
      <c r="K110">
        <v>1</v>
      </c>
      <c r="L110" s="2" t="s">
        <v>211</v>
      </c>
      <c r="M110">
        <v>13</v>
      </c>
      <c r="N110">
        <v>3200</v>
      </c>
      <c r="O110">
        <v>384</v>
      </c>
      <c r="P110">
        <v>533.33000000000004</v>
      </c>
      <c r="R110" s="2" t="s">
        <v>58</v>
      </c>
      <c r="T110">
        <v>0</v>
      </c>
    </row>
    <row r="111" spans="1:21" x14ac:dyDescent="0.2">
      <c r="A111" s="2" t="s">
        <v>286</v>
      </c>
      <c r="B111" s="2" t="s">
        <v>2762</v>
      </c>
      <c r="C111" s="2" t="s">
        <v>37</v>
      </c>
      <c r="D111">
        <v>60374</v>
      </c>
      <c r="E111">
        <v>60404</v>
      </c>
      <c r="F111">
        <v>1</v>
      </c>
      <c r="G111" s="2" t="s">
        <v>2363</v>
      </c>
      <c r="H111" s="2" t="s">
        <v>54</v>
      </c>
      <c r="I111" s="2" t="s">
        <v>55</v>
      </c>
      <c r="J111" s="2" t="s">
        <v>56</v>
      </c>
      <c r="K111">
        <v>1</v>
      </c>
      <c r="L111" s="2" t="s">
        <v>465</v>
      </c>
      <c r="M111">
        <v>13</v>
      </c>
      <c r="N111">
        <v>470</v>
      </c>
      <c r="O111">
        <v>56.4</v>
      </c>
      <c r="P111">
        <v>78.33</v>
      </c>
      <c r="R111" s="2" t="s">
        <v>58</v>
      </c>
      <c r="T111">
        <v>0</v>
      </c>
    </row>
    <row r="112" spans="1:21" x14ac:dyDescent="0.2">
      <c r="A112" s="2" t="s">
        <v>286</v>
      </c>
      <c r="B112" s="2" t="s">
        <v>2763</v>
      </c>
      <c r="C112" s="2" t="s">
        <v>37</v>
      </c>
      <c r="D112">
        <v>9944</v>
      </c>
      <c r="E112">
        <v>63523</v>
      </c>
      <c r="F112">
        <v>4</v>
      </c>
      <c r="G112" s="2" t="s">
        <v>1883</v>
      </c>
      <c r="H112" s="2" t="s">
        <v>84</v>
      </c>
      <c r="I112" s="2" t="s">
        <v>79</v>
      </c>
      <c r="J112" s="2" t="s">
        <v>126</v>
      </c>
      <c r="K112">
        <v>1</v>
      </c>
      <c r="L112" s="2" t="s">
        <v>292</v>
      </c>
      <c r="M112">
        <v>13</v>
      </c>
      <c r="N112">
        <v>4490</v>
      </c>
      <c r="O112">
        <v>538.79999999999995</v>
      </c>
      <c r="P112">
        <v>748.33</v>
      </c>
      <c r="Q112" s="2" t="s">
        <v>89</v>
      </c>
      <c r="R112" s="2" t="s">
        <v>75</v>
      </c>
      <c r="T112">
        <v>2</v>
      </c>
      <c r="U112">
        <v>10</v>
      </c>
    </row>
    <row r="113" spans="1:21" x14ac:dyDescent="0.2">
      <c r="A113" s="2" t="s">
        <v>286</v>
      </c>
      <c r="B113" s="2" t="s">
        <v>2764</v>
      </c>
      <c r="C113" s="2" t="s">
        <v>37</v>
      </c>
      <c r="D113">
        <v>8540</v>
      </c>
      <c r="E113">
        <v>37745</v>
      </c>
      <c r="F113">
        <v>5</v>
      </c>
      <c r="G113" s="2" t="s">
        <v>82</v>
      </c>
      <c r="H113" s="2" t="s">
        <v>54</v>
      </c>
      <c r="I113" s="2" t="s">
        <v>55</v>
      </c>
      <c r="J113" s="2" t="s">
        <v>56</v>
      </c>
      <c r="K113">
        <v>1</v>
      </c>
      <c r="L113" s="2" t="s">
        <v>465</v>
      </c>
      <c r="M113">
        <v>102</v>
      </c>
      <c r="N113">
        <v>10500</v>
      </c>
      <c r="O113">
        <v>1050</v>
      </c>
      <c r="P113">
        <v>1750</v>
      </c>
      <c r="R113" s="2" t="s">
        <v>58</v>
      </c>
      <c r="T113">
        <v>0</v>
      </c>
    </row>
    <row r="114" spans="1:21" x14ac:dyDescent="0.2">
      <c r="A114" s="2" t="s">
        <v>286</v>
      </c>
      <c r="B114" s="2" t="s">
        <v>2765</v>
      </c>
      <c r="C114" s="2" t="s">
        <v>37</v>
      </c>
      <c r="D114">
        <v>5240</v>
      </c>
      <c r="E114">
        <v>18080</v>
      </c>
      <c r="F114">
        <v>4</v>
      </c>
      <c r="G114" s="2" t="s">
        <v>604</v>
      </c>
      <c r="H114" s="2" t="s">
        <v>54</v>
      </c>
      <c r="I114" s="2" t="s">
        <v>55</v>
      </c>
      <c r="J114" s="2" t="s">
        <v>56</v>
      </c>
      <c r="K114">
        <v>1</v>
      </c>
      <c r="L114" s="2" t="s">
        <v>181</v>
      </c>
      <c r="M114">
        <v>13</v>
      </c>
      <c r="N114">
        <v>249.99</v>
      </c>
      <c r="O114">
        <v>30</v>
      </c>
      <c r="P114">
        <v>41.67</v>
      </c>
      <c r="R114" s="2" t="s">
        <v>58</v>
      </c>
      <c r="T114">
        <v>0</v>
      </c>
    </row>
    <row r="115" spans="1:21" x14ac:dyDescent="0.2">
      <c r="A115" s="2" t="s">
        <v>286</v>
      </c>
      <c r="B115" s="2" t="s">
        <v>2766</v>
      </c>
      <c r="C115" s="2" t="s">
        <v>37</v>
      </c>
      <c r="D115">
        <v>36566</v>
      </c>
      <c r="E115">
        <v>36566</v>
      </c>
      <c r="F115">
        <v>4</v>
      </c>
      <c r="G115" s="2" t="s">
        <v>318</v>
      </c>
      <c r="H115" s="2" t="s">
        <v>46</v>
      </c>
      <c r="I115" s="2" t="s">
        <v>79</v>
      </c>
      <c r="J115" s="2" t="s">
        <v>48</v>
      </c>
      <c r="K115">
        <v>1</v>
      </c>
      <c r="L115" s="2" t="s">
        <v>783</v>
      </c>
      <c r="M115">
        <v>13</v>
      </c>
      <c r="N115">
        <v>5550</v>
      </c>
      <c r="O115">
        <v>666</v>
      </c>
      <c r="P115">
        <v>925</v>
      </c>
      <c r="Q115" s="2" t="s">
        <v>89</v>
      </c>
      <c r="R115" s="2" t="s">
        <v>51</v>
      </c>
      <c r="T115">
        <v>0</v>
      </c>
    </row>
    <row r="116" spans="1:21" x14ac:dyDescent="0.2">
      <c r="A116" s="2" t="s">
        <v>286</v>
      </c>
      <c r="B116" s="2" t="s">
        <v>2767</v>
      </c>
      <c r="C116" s="2" t="s">
        <v>37</v>
      </c>
      <c r="D116">
        <v>27468</v>
      </c>
      <c r="E116">
        <v>27468</v>
      </c>
      <c r="F116">
        <v>4</v>
      </c>
      <c r="G116" s="2" t="s">
        <v>156</v>
      </c>
      <c r="H116" s="2" t="s">
        <v>46</v>
      </c>
      <c r="I116" s="2" t="s">
        <v>47</v>
      </c>
      <c r="J116" s="2" t="s">
        <v>48</v>
      </c>
      <c r="K116">
        <v>1</v>
      </c>
      <c r="L116" s="2" t="s">
        <v>500</v>
      </c>
      <c r="N116">
        <v>5100</v>
      </c>
      <c r="O116">
        <v>550.79999999999995</v>
      </c>
      <c r="P116">
        <v>0</v>
      </c>
      <c r="Q116" s="2" t="s">
        <v>123</v>
      </c>
      <c r="R116" s="2" t="s">
        <v>51</v>
      </c>
      <c r="T116">
        <v>0</v>
      </c>
    </row>
    <row r="117" spans="1:21" x14ac:dyDescent="0.2">
      <c r="A117" s="2" t="s">
        <v>286</v>
      </c>
      <c r="B117" s="2" t="s">
        <v>2768</v>
      </c>
      <c r="C117" s="2" t="s">
        <v>37</v>
      </c>
      <c r="D117">
        <v>8510</v>
      </c>
      <c r="E117">
        <v>67229</v>
      </c>
      <c r="F117">
        <v>4</v>
      </c>
      <c r="G117" s="2" t="s">
        <v>2769</v>
      </c>
      <c r="H117" s="2" t="s">
        <v>54</v>
      </c>
      <c r="I117" s="2" t="s">
        <v>55</v>
      </c>
      <c r="J117" s="2" t="s">
        <v>56</v>
      </c>
      <c r="K117">
        <v>1</v>
      </c>
      <c r="L117" s="2" t="s">
        <v>2349</v>
      </c>
      <c r="M117">
        <v>74</v>
      </c>
      <c r="N117">
        <v>385.48</v>
      </c>
      <c r="O117">
        <v>44.62</v>
      </c>
      <c r="P117">
        <v>54.52</v>
      </c>
      <c r="R117" s="2" t="s">
        <v>58</v>
      </c>
      <c r="T117">
        <v>0</v>
      </c>
    </row>
    <row r="118" spans="1:21" x14ac:dyDescent="0.2">
      <c r="A118" s="2" t="s">
        <v>286</v>
      </c>
      <c r="B118" s="2" t="s">
        <v>2770</v>
      </c>
      <c r="C118" s="2" t="s">
        <v>37</v>
      </c>
      <c r="D118">
        <v>65437</v>
      </c>
      <c r="E118">
        <v>65438</v>
      </c>
      <c r="F118">
        <v>5</v>
      </c>
      <c r="G118" s="2" t="s">
        <v>2771</v>
      </c>
      <c r="H118" s="2" t="s">
        <v>54</v>
      </c>
      <c r="I118" s="2" t="s">
        <v>55</v>
      </c>
      <c r="J118" s="2" t="s">
        <v>56</v>
      </c>
      <c r="K118">
        <v>1</v>
      </c>
      <c r="L118" s="2" t="s">
        <v>434</v>
      </c>
      <c r="M118">
        <v>143</v>
      </c>
      <c r="N118">
        <v>510.8</v>
      </c>
      <c r="O118">
        <v>66.400000000000006</v>
      </c>
      <c r="P118">
        <v>85.13</v>
      </c>
      <c r="R118" s="2" t="s">
        <v>58</v>
      </c>
      <c r="T118">
        <v>0</v>
      </c>
    </row>
    <row r="119" spans="1:21" x14ac:dyDescent="0.2">
      <c r="A119" s="2" t="s">
        <v>286</v>
      </c>
      <c r="B119" s="2" t="s">
        <v>2772</v>
      </c>
      <c r="C119" s="2" t="s">
        <v>37</v>
      </c>
      <c r="D119">
        <v>8540</v>
      </c>
      <c r="E119">
        <v>37745</v>
      </c>
      <c r="F119">
        <v>1</v>
      </c>
      <c r="G119" s="2" t="s">
        <v>82</v>
      </c>
      <c r="H119" s="2" t="s">
        <v>84</v>
      </c>
      <c r="I119" s="2" t="s">
        <v>79</v>
      </c>
      <c r="J119" s="2" t="s">
        <v>126</v>
      </c>
      <c r="K119">
        <v>1</v>
      </c>
      <c r="L119" s="2" t="s">
        <v>570</v>
      </c>
      <c r="M119">
        <v>102</v>
      </c>
      <c r="N119">
        <v>10024</v>
      </c>
      <c r="O119">
        <v>1002.4</v>
      </c>
      <c r="P119">
        <v>1670.67</v>
      </c>
      <c r="Q119" s="2" t="s">
        <v>740</v>
      </c>
      <c r="R119" s="2" t="s">
        <v>51</v>
      </c>
      <c r="S119">
        <v>1</v>
      </c>
      <c r="T119">
        <v>1</v>
      </c>
      <c r="U119">
        <v>10</v>
      </c>
    </row>
    <row r="120" spans="1:21" x14ac:dyDescent="0.2">
      <c r="A120" s="2" t="s">
        <v>286</v>
      </c>
      <c r="B120" s="2" t="s">
        <v>2773</v>
      </c>
      <c r="C120" s="2" t="s">
        <v>37</v>
      </c>
      <c r="D120">
        <v>33804</v>
      </c>
      <c r="E120">
        <v>33804</v>
      </c>
      <c r="F120">
        <v>4</v>
      </c>
      <c r="G120" s="2" t="s">
        <v>69</v>
      </c>
      <c r="H120" s="2" t="s">
        <v>46</v>
      </c>
      <c r="I120" s="2" t="s">
        <v>47</v>
      </c>
      <c r="J120" s="2" t="s">
        <v>48</v>
      </c>
      <c r="K120">
        <v>1</v>
      </c>
      <c r="L120" s="2" t="s">
        <v>575</v>
      </c>
      <c r="M120">
        <v>13</v>
      </c>
      <c r="N120">
        <v>6500</v>
      </c>
      <c r="O120">
        <v>780</v>
      </c>
      <c r="P120">
        <v>1083.33</v>
      </c>
      <c r="Q120" s="2" t="s">
        <v>123</v>
      </c>
      <c r="R120" s="2" t="s">
        <v>51</v>
      </c>
      <c r="T120">
        <v>0</v>
      </c>
    </row>
    <row r="121" spans="1:21" x14ac:dyDescent="0.2">
      <c r="A121" s="2" t="s">
        <v>286</v>
      </c>
      <c r="B121" s="2" t="s">
        <v>2774</v>
      </c>
      <c r="C121" s="2" t="s">
        <v>37</v>
      </c>
      <c r="D121">
        <v>67384</v>
      </c>
      <c r="E121">
        <v>67384</v>
      </c>
      <c r="F121">
        <v>0</v>
      </c>
      <c r="G121" s="2" t="s">
        <v>145</v>
      </c>
      <c r="H121" s="2" t="s">
        <v>78</v>
      </c>
      <c r="I121" s="2" t="s">
        <v>79</v>
      </c>
      <c r="J121" s="2" t="s">
        <v>48</v>
      </c>
      <c r="K121">
        <v>1</v>
      </c>
      <c r="L121" s="2" t="s">
        <v>575</v>
      </c>
      <c r="N121">
        <v>3426.4</v>
      </c>
      <c r="O121">
        <v>370.05</v>
      </c>
      <c r="P121">
        <v>0</v>
      </c>
      <c r="Q121" s="2" t="s">
        <v>157</v>
      </c>
      <c r="R121" s="2" t="s">
        <v>75</v>
      </c>
      <c r="T121">
        <v>0</v>
      </c>
      <c r="U121">
        <v>12</v>
      </c>
    </row>
    <row r="122" spans="1:21" x14ac:dyDescent="0.2">
      <c r="A122" s="2" t="s">
        <v>286</v>
      </c>
      <c r="B122" s="2" t="s">
        <v>2775</v>
      </c>
      <c r="C122" s="2" t="s">
        <v>37</v>
      </c>
      <c r="D122">
        <v>58625</v>
      </c>
      <c r="E122">
        <v>58625</v>
      </c>
      <c r="F122">
        <v>1</v>
      </c>
      <c r="G122" s="2" t="s">
        <v>268</v>
      </c>
      <c r="H122" s="2" t="s">
        <v>84</v>
      </c>
      <c r="I122" s="2" t="s">
        <v>79</v>
      </c>
      <c r="J122" s="2" t="s">
        <v>126</v>
      </c>
      <c r="K122">
        <v>1</v>
      </c>
      <c r="L122" s="2" t="s">
        <v>292</v>
      </c>
      <c r="M122">
        <v>13</v>
      </c>
      <c r="N122">
        <v>5790</v>
      </c>
      <c r="O122">
        <v>694.8</v>
      </c>
      <c r="P122">
        <v>965</v>
      </c>
      <c r="Q122" s="2" t="s">
        <v>123</v>
      </c>
      <c r="R122" s="2" t="s">
        <v>51</v>
      </c>
      <c r="S122">
        <v>1</v>
      </c>
      <c r="T122">
        <v>1</v>
      </c>
      <c r="U122">
        <v>10</v>
      </c>
    </row>
    <row r="123" spans="1:21" x14ac:dyDescent="0.2">
      <c r="A123" s="2" t="s">
        <v>286</v>
      </c>
      <c r="B123" s="2" t="s">
        <v>2776</v>
      </c>
      <c r="C123" s="2" t="s">
        <v>37</v>
      </c>
      <c r="D123">
        <v>19568</v>
      </c>
      <c r="E123">
        <v>19568</v>
      </c>
      <c r="F123">
        <v>1</v>
      </c>
      <c r="G123" s="2" t="s">
        <v>172</v>
      </c>
      <c r="H123" s="2" t="s">
        <v>54</v>
      </c>
      <c r="I123" s="2" t="s">
        <v>55</v>
      </c>
      <c r="J123" s="2" t="s">
        <v>56</v>
      </c>
      <c r="K123">
        <v>1</v>
      </c>
      <c r="L123" s="2" t="s">
        <v>455</v>
      </c>
      <c r="M123">
        <v>25</v>
      </c>
      <c r="N123">
        <v>3600</v>
      </c>
      <c r="O123">
        <v>432</v>
      </c>
      <c r="P123">
        <v>600.01</v>
      </c>
      <c r="R123" s="2" t="s">
        <v>58</v>
      </c>
      <c r="T123">
        <v>0</v>
      </c>
    </row>
    <row r="124" spans="1:21" x14ac:dyDescent="0.2">
      <c r="A124" s="2" t="s">
        <v>286</v>
      </c>
      <c r="B124" s="2" t="s">
        <v>2777</v>
      </c>
      <c r="C124" s="2" t="s">
        <v>37</v>
      </c>
      <c r="D124">
        <v>10004</v>
      </c>
      <c r="E124">
        <v>67435</v>
      </c>
      <c r="F124">
        <v>1</v>
      </c>
      <c r="G124" s="2" t="s">
        <v>2778</v>
      </c>
      <c r="H124" s="2" t="s">
        <v>54</v>
      </c>
      <c r="I124" s="2" t="s">
        <v>55</v>
      </c>
      <c r="J124" s="2" t="s">
        <v>56</v>
      </c>
      <c r="K124">
        <v>1</v>
      </c>
      <c r="L124" s="2" t="s">
        <v>292</v>
      </c>
      <c r="M124">
        <v>13</v>
      </c>
      <c r="N124">
        <v>223</v>
      </c>
      <c r="O124">
        <v>26.76</v>
      </c>
      <c r="P124">
        <v>37.17</v>
      </c>
      <c r="R124" s="2" t="s">
        <v>58</v>
      </c>
      <c r="T124">
        <v>0</v>
      </c>
    </row>
    <row r="125" spans="1:21" x14ac:dyDescent="0.2">
      <c r="A125" s="2" t="s">
        <v>286</v>
      </c>
      <c r="B125" s="2" t="s">
        <v>2779</v>
      </c>
      <c r="C125" s="2" t="s">
        <v>37</v>
      </c>
      <c r="D125">
        <v>27213</v>
      </c>
      <c r="E125">
        <v>27213</v>
      </c>
      <c r="F125">
        <v>4</v>
      </c>
      <c r="G125" s="2" t="s">
        <v>138</v>
      </c>
      <c r="H125" s="2" t="s">
        <v>46</v>
      </c>
      <c r="I125" s="2" t="s">
        <v>79</v>
      </c>
      <c r="J125" s="2" t="s">
        <v>48</v>
      </c>
      <c r="K125">
        <v>1</v>
      </c>
      <c r="L125" s="2" t="s">
        <v>575</v>
      </c>
      <c r="M125">
        <v>13</v>
      </c>
      <c r="N125">
        <v>7300</v>
      </c>
      <c r="O125">
        <v>876</v>
      </c>
      <c r="P125">
        <v>1216.67</v>
      </c>
      <c r="Q125" s="2" t="s">
        <v>123</v>
      </c>
      <c r="R125" s="2" t="s">
        <v>51</v>
      </c>
      <c r="T125">
        <v>0</v>
      </c>
    </row>
    <row r="126" spans="1:21" x14ac:dyDescent="0.2">
      <c r="A126" s="2" t="s">
        <v>286</v>
      </c>
      <c r="B126" s="2" t="s">
        <v>2780</v>
      </c>
      <c r="C126" s="2" t="s">
        <v>37</v>
      </c>
      <c r="D126">
        <v>58719</v>
      </c>
      <c r="E126">
        <v>58719</v>
      </c>
      <c r="F126">
        <v>4</v>
      </c>
      <c r="G126" s="2" t="s">
        <v>2326</v>
      </c>
      <c r="H126" s="2" t="s">
        <v>46</v>
      </c>
      <c r="I126" s="2" t="s">
        <v>47</v>
      </c>
      <c r="J126" s="2" t="s">
        <v>48</v>
      </c>
      <c r="K126">
        <v>1</v>
      </c>
      <c r="L126" s="2" t="s">
        <v>575</v>
      </c>
      <c r="M126">
        <v>13</v>
      </c>
      <c r="N126">
        <v>3007</v>
      </c>
      <c r="O126">
        <v>360.84</v>
      </c>
      <c r="P126">
        <v>501.17</v>
      </c>
      <c r="Q126" s="2" t="s">
        <v>123</v>
      </c>
      <c r="R126" s="2" t="s">
        <v>75</v>
      </c>
      <c r="T126">
        <v>0</v>
      </c>
    </row>
    <row r="127" spans="1:21" x14ac:dyDescent="0.2">
      <c r="A127" s="2" t="s">
        <v>286</v>
      </c>
      <c r="B127" s="2" t="s">
        <v>2781</v>
      </c>
      <c r="C127" s="2" t="s">
        <v>37</v>
      </c>
      <c r="D127">
        <v>58350</v>
      </c>
      <c r="E127">
        <v>58350</v>
      </c>
      <c r="F127">
        <v>1</v>
      </c>
      <c r="G127" s="2" t="s">
        <v>2782</v>
      </c>
      <c r="H127" s="2" t="s">
        <v>2460</v>
      </c>
      <c r="I127" s="2" t="s">
        <v>98</v>
      </c>
      <c r="J127" s="2" t="s">
        <v>2461</v>
      </c>
      <c r="K127">
        <v>1</v>
      </c>
      <c r="L127" s="2" t="s">
        <v>575</v>
      </c>
      <c r="M127">
        <v>154</v>
      </c>
      <c r="N127">
        <v>265.86</v>
      </c>
      <c r="O127">
        <v>31.9</v>
      </c>
      <c r="P127">
        <v>44.31</v>
      </c>
      <c r="Q127" s="2" t="s">
        <v>123</v>
      </c>
      <c r="R127" s="2" t="s">
        <v>43</v>
      </c>
      <c r="S127">
        <v>1</v>
      </c>
      <c r="T127">
        <v>1</v>
      </c>
      <c r="U127">
        <v>14</v>
      </c>
    </row>
    <row r="128" spans="1:21" x14ac:dyDescent="0.2">
      <c r="A128" s="2" t="s">
        <v>286</v>
      </c>
      <c r="B128" s="2" t="s">
        <v>2783</v>
      </c>
      <c r="C128" s="2" t="s">
        <v>37</v>
      </c>
      <c r="D128">
        <v>3344</v>
      </c>
      <c r="E128">
        <v>25660</v>
      </c>
      <c r="F128">
        <v>6</v>
      </c>
      <c r="G128" s="2" t="s">
        <v>2784</v>
      </c>
      <c r="H128" s="2" t="s">
        <v>54</v>
      </c>
      <c r="I128" s="2" t="s">
        <v>55</v>
      </c>
      <c r="J128" s="2" t="s">
        <v>56</v>
      </c>
      <c r="K128">
        <v>1</v>
      </c>
      <c r="L128" s="2" t="s">
        <v>940</v>
      </c>
      <c r="M128">
        <v>19</v>
      </c>
      <c r="N128">
        <v>218.4</v>
      </c>
      <c r="O128">
        <v>26.21</v>
      </c>
      <c r="P128">
        <v>36.409999999999997</v>
      </c>
      <c r="R128" s="2" t="s">
        <v>58</v>
      </c>
      <c r="T128">
        <v>0</v>
      </c>
    </row>
    <row r="129" spans="1:21" x14ac:dyDescent="0.2">
      <c r="A129" s="2" t="s">
        <v>286</v>
      </c>
      <c r="B129" s="2" t="s">
        <v>2785</v>
      </c>
      <c r="C129" s="2" t="s">
        <v>37</v>
      </c>
      <c r="D129">
        <v>9243</v>
      </c>
      <c r="E129">
        <v>41089</v>
      </c>
      <c r="F129">
        <v>4</v>
      </c>
      <c r="G129" s="2" t="s">
        <v>272</v>
      </c>
      <c r="H129" s="2" t="s">
        <v>84</v>
      </c>
      <c r="I129" s="2" t="s">
        <v>79</v>
      </c>
      <c r="J129" s="2" t="s">
        <v>126</v>
      </c>
      <c r="K129">
        <v>1</v>
      </c>
      <c r="L129" s="2" t="s">
        <v>575</v>
      </c>
      <c r="M129">
        <v>13</v>
      </c>
      <c r="N129">
        <v>3495</v>
      </c>
      <c r="O129">
        <v>419.4</v>
      </c>
      <c r="P129">
        <v>582.5</v>
      </c>
      <c r="Q129" s="2" t="s">
        <v>89</v>
      </c>
      <c r="R129" s="2" t="s">
        <v>75</v>
      </c>
      <c r="S129">
        <v>1</v>
      </c>
      <c r="T129">
        <v>1</v>
      </c>
      <c r="U129">
        <v>10</v>
      </c>
    </row>
    <row r="130" spans="1:21" x14ac:dyDescent="0.2">
      <c r="A130" s="2" t="s">
        <v>286</v>
      </c>
      <c r="B130" s="2" t="s">
        <v>2786</v>
      </c>
      <c r="C130" s="2" t="s">
        <v>37</v>
      </c>
      <c r="D130">
        <v>1063</v>
      </c>
      <c r="E130">
        <v>1063</v>
      </c>
      <c r="F130">
        <v>4</v>
      </c>
      <c r="G130" s="2" t="s">
        <v>483</v>
      </c>
      <c r="H130" s="2" t="s">
        <v>54</v>
      </c>
      <c r="I130" s="2" t="s">
        <v>55</v>
      </c>
      <c r="J130" s="2" t="s">
        <v>56</v>
      </c>
      <c r="K130">
        <v>1</v>
      </c>
      <c r="L130" s="2" t="s">
        <v>1109</v>
      </c>
      <c r="M130">
        <v>13</v>
      </c>
      <c r="N130">
        <v>6600</v>
      </c>
      <c r="O130">
        <v>792</v>
      </c>
      <c r="P130">
        <v>1100</v>
      </c>
      <c r="R130" s="2" t="s">
        <v>58</v>
      </c>
      <c r="T130">
        <v>0</v>
      </c>
    </row>
    <row r="131" spans="1:21" x14ac:dyDescent="0.2">
      <c r="A131" s="2" t="s">
        <v>286</v>
      </c>
      <c r="B131" s="2" t="s">
        <v>2787</v>
      </c>
      <c r="C131" s="2" t="s">
        <v>37</v>
      </c>
      <c r="D131">
        <v>27213</v>
      </c>
      <c r="E131">
        <v>27213</v>
      </c>
      <c r="F131">
        <v>1</v>
      </c>
      <c r="G131" s="2" t="s">
        <v>138</v>
      </c>
      <c r="H131" s="2" t="s">
        <v>54</v>
      </c>
      <c r="I131" s="2" t="s">
        <v>55</v>
      </c>
      <c r="J131" s="2" t="s">
        <v>56</v>
      </c>
      <c r="K131">
        <v>1</v>
      </c>
      <c r="L131" s="2" t="s">
        <v>292</v>
      </c>
      <c r="M131">
        <v>13</v>
      </c>
      <c r="N131">
        <v>4900</v>
      </c>
      <c r="O131">
        <v>588</v>
      </c>
      <c r="P131">
        <v>816.67</v>
      </c>
      <c r="R131" s="2" t="s">
        <v>58</v>
      </c>
      <c r="T131">
        <v>0</v>
      </c>
    </row>
    <row r="132" spans="1:21" x14ac:dyDescent="0.2">
      <c r="A132" s="2" t="s">
        <v>286</v>
      </c>
      <c r="B132" s="2" t="s">
        <v>2788</v>
      </c>
      <c r="C132" s="2" t="s">
        <v>37</v>
      </c>
      <c r="D132">
        <v>1315</v>
      </c>
      <c r="E132">
        <v>35481</v>
      </c>
      <c r="F132">
        <v>4</v>
      </c>
      <c r="G132" s="2" t="s">
        <v>1096</v>
      </c>
      <c r="H132" s="2" t="s">
        <v>54</v>
      </c>
      <c r="I132" s="2" t="s">
        <v>55</v>
      </c>
      <c r="J132" s="2" t="s">
        <v>56</v>
      </c>
      <c r="K132">
        <v>1</v>
      </c>
      <c r="L132" s="2" t="s">
        <v>575</v>
      </c>
      <c r="M132">
        <v>13</v>
      </c>
      <c r="N132">
        <v>254.96</v>
      </c>
      <c r="O132">
        <v>30.6</v>
      </c>
      <c r="P132">
        <v>42.49</v>
      </c>
      <c r="R132" s="2" t="s">
        <v>58</v>
      </c>
      <c r="T132">
        <v>0</v>
      </c>
    </row>
    <row r="133" spans="1:21" x14ac:dyDescent="0.2">
      <c r="A133" s="2" t="s">
        <v>286</v>
      </c>
      <c r="B133" s="2" t="s">
        <v>2789</v>
      </c>
      <c r="C133" s="2" t="s">
        <v>37</v>
      </c>
      <c r="D133">
        <v>9938</v>
      </c>
      <c r="E133">
        <v>55045</v>
      </c>
      <c r="F133">
        <v>1</v>
      </c>
      <c r="G133" s="2" t="s">
        <v>2790</v>
      </c>
      <c r="H133" s="2" t="s">
        <v>54</v>
      </c>
      <c r="I133" s="2" t="s">
        <v>55</v>
      </c>
      <c r="J133" s="2" t="s">
        <v>56</v>
      </c>
      <c r="K133">
        <v>1</v>
      </c>
      <c r="L133" s="2" t="s">
        <v>2651</v>
      </c>
      <c r="M133">
        <v>13</v>
      </c>
      <c r="N133">
        <v>870</v>
      </c>
      <c r="O133">
        <v>104.4</v>
      </c>
      <c r="P133">
        <v>145</v>
      </c>
      <c r="R133" s="2" t="s">
        <v>58</v>
      </c>
      <c r="T133">
        <v>0</v>
      </c>
    </row>
    <row r="134" spans="1:21" x14ac:dyDescent="0.2">
      <c r="A134" s="2" t="s">
        <v>286</v>
      </c>
      <c r="B134" s="2" t="s">
        <v>2791</v>
      </c>
      <c r="C134" s="2" t="s">
        <v>37</v>
      </c>
      <c r="D134">
        <v>61129</v>
      </c>
      <c r="E134">
        <v>61129</v>
      </c>
      <c r="F134">
        <v>4</v>
      </c>
      <c r="G134" s="2" t="s">
        <v>112</v>
      </c>
      <c r="H134" s="2" t="s">
        <v>84</v>
      </c>
      <c r="I134" s="2" t="s">
        <v>79</v>
      </c>
      <c r="J134" s="2" t="s">
        <v>126</v>
      </c>
      <c r="K134">
        <v>1</v>
      </c>
      <c r="L134" s="2" t="s">
        <v>455</v>
      </c>
      <c r="M134">
        <v>13</v>
      </c>
      <c r="N134">
        <v>10810</v>
      </c>
      <c r="O134">
        <v>1297.2</v>
      </c>
      <c r="P134">
        <v>1801.67</v>
      </c>
      <c r="Q134" s="2" t="s">
        <v>89</v>
      </c>
      <c r="R134" s="2" t="s">
        <v>51</v>
      </c>
      <c r="S134">
        <v>1</v>
      </c>
      <c r="T134">
        <v>1</v>
      </c>
      <c r="U134">
        <v>10</v>
      </c>
    </row>
    <row r="135" spans="1:21" x14ac:dyDescent="0.2">
      <c r="A135" s="2" t="s">
        <v>286</v>
      </c>
      <c r="B135" s="2" t="s">
        <v>2792</v>
      </c>
      <c r="C135" s="2" t="s">
        <v>37</v>
      </c>
      <c r="D135">
        <v>7129</v>
      </c>
      <c r="E135">
        <v>26991</v>
      </c>
      <c r="F135">
        <v>4</v>
      </c>
      <c r="G135" s="2" t="s">
        <v>2658</v>
      </c>
      <c r="H135" s="2" t="s">
        <v>54</v>
      </c>
      <c r="I135" s="2" t="s">
        <v>55</v>
      </c>
      <c r="J135" s="2" t="s">
        <v>56</v>
      </c>
      <c r="K135">
        <v>1</v>
      </c>
      <c r="L135" s="2" t="s">
        <v>1719</v>
      </c>
      <c r="M135">
        <v>13</v>
      </c>
      <c r="N135">
        <v>423</v>
      </c>
      <c r="O135">
        <v>50.76</v>
      </c>
      <c r="P135">
        <v>70.5</v>
      </c>
      <c r="R135" s="2" t="s">
        <v>58</v>
      </c>
      <c r="T135">
        <v>0</v>
      </c>
    </row>
    <row r="136" spans="1:21" x14ac:dyDescent="0.2">
      <c r="A136" s="2" t="s">
        <v>286</v>
      </c>
      <c r="B136" s="2" t="s">
        <v>2793</v>
      </c>
      <c r="C136" s="2" t="s">
        <v>37</v>
      </c>
      <c r="D136">
        <v>66805</v>
      </c>
      <c r="E136">
        <v>66806</v>
      </c>
      <c r="F136">
        <v>4</v>
      </c>
      <c r="G136" s="2" t="s">
        <v>2529</v>
      </c>
      <c r="H136" s="2" t="s">
        <v>54</v>
      </c>
      <c r="I136" s="2" t="s">
        <v>55</v>
      </c>
      <c r="J136" s="2" t="s">
        <v>56</v>
      </c>
      <c r="K136">
        <v>1</v>
      </c>
      <c r="L136" s="2" t="s">
        <v>292</v>
      </c>
      <c r="M136">
        <v>13</v>
      </c>
      <c r="N136">
        <v>950.89</v>
      </c>
      <c r="O136">
        <v>114.11</v>
      </c>
      <c r="P136">
        <v>158.47999999999999</v>
      </c>
      <c r="R136" s="2" t="s">
        <v>58</v>
      </c>
      <c r="T136">
        <v>0</v>
      </c>
    </row>
    <row r="137" spans="1:21" x14ac:dyDescent="0.2">
      <c r="A137" s="2" t="s">
        <v>286</v>
      </c>
      <c r="B137" s="2" t="s">
        <v>2794</v>
      </c>
      <c r="C137" s="2" t="s">
        <v>37</v>
      </c>
      <c r="D137">
        <v>8540</v>
      </c>
      <c r="E137">
        <v>37745</v>
      </c>
      <c r="F137">
        <v>1</v>
      </c>
      <c r="G137" s="2" t="s">
        <v>82</v>
      </c>
      <c r="H137" s="2" t="s">
        <v>121</v>
      </c>
      <c r="I137" s="2" t="s">
        <v>122</v>
      </c>
      <c r="J137" s="2" t="s">
        <v>41</v>
      </c>
      <c r="K137">
        <v>1</v>
      </c>
      <c r="L137" s="2" t="s">
        <v>2795</v>
      </c>
      <c r="M137">
        <v>102</v>
      </c>
      <c r="N137">
        <v>7650</v>
      </c>
      <c r="O137">
        <v>765</v>
      </c>
      <c r="P137">
        <v>1275</v>
      </c>
      <c r="Q137" s="2" t="s">
        <v>238</v>
      </c>
      <c r="R137" s="2" t="s">
        <v>124</v>
      </c>
      <c r="T137">
        <v>0</v>
      </c>
      <c r="U137">
        <v>10</v>
      </c>
    </row>
    <row r="138" spans="1:21" x14ac:dyDescent="0.2">
      <c r="A138" s="2" t="s">
        <v>286</v>
      </c>
      <c r="B138" s="2" t="s">
        <v>2796</v>
      </c>
      <c r="C138" s="2" t="s">
        <v>37</v>
      </c>
      <c r="D138">
        <v>67384</v>
      </c>
      <c r="E138">
        <v>67384</v>
      </c>
      <c r="F138">
        <v>0</v>
      </c>
      <c r="G138" s="2" t="s">
        <v>145</v>
      </c>
      <c r="H138" s="2" t="s">
        <v>255</v>
      </c>
      <c r="I138" s="2" t="s">
        <v>55</v>
      </c>
      <c r="J138" s="2" t="s">
        <v>56</v>
      </c>
      <c r="K138">
        <v>1</v>
      </c>
      <c r="L138" s="2" t="s">
        <v>168</v>
      </c>
      <c r="N138">
        <v>245</v>
      </c>
      <c r="O138">
        <v>26.46</v>
      </c>
      <c r="P138">
        <v>0</v>
      </c>
      <c r="R138" s="2" t="s">
        <v>58</v>
      </c>
      <c r="T138">
        <v>0</v>
      </c>
      <c r="U138">
        <v>12</v>
      </c>
    </row>
    <row r="139" spans="1:21" x14ac:dyDescent="0.2">
      <c r="A139" s="2" t="s">
        <v>286</v>
      </c>
      <c r="B139" s="2" t="s">
        <v>2797</v>
      </c>
      <c r="C139" s="2" t="s">
        <v>37</v>
      </c>
      <c r="D139">
        <v>69052</v>
      </c>
      <c r="E139">
        <v>69052</v>
      </c>
      <c r="F139">
        <v>1</v>
      </c>
      <c r="G139" s="2" t="s">
        <v>2637</v>
      </c>
      <c r="H139" s="2" t="s">
        <v>84</v>
      </c>
      <c r="I139" s="2" t="s">
        <v>79</v>
      </c>
      <c r="J139" s="2" t="s">
        <v>126</v>
      </c>
      <c r="K139">
        <v>1</v>
      </c>
      <c r="L139" s="2" t="s">
        <v>465</v>
      </c>
      <c r="M139">
        <v>25</v>
      </c>
      <c r="N139">
        <v>9780</v>
      </c>
      <c r="O139">
        <v>1173.5999999999999</v>
      </c>
      <c r="P139">
        <v>1630</v>
      </c>
      <c r="Q139" s="2" t="s">
        <v>89</v>
      </c>
      <c r="R139" s="2" t="s">
        <v>51</v>
      </c>
      <c r="S139">
        <v>1</v>
      </c>
      <c r="T139">
        <v>1</v>
      </c>
      <c r="U139">
        <v>10</v>
      </c>
    </row>
    <row r="140" spans="1:21" x14ac:dyDescent="0.2">
      <c r="A140" s="2" t="s">
        <v>286</v>
      </c>
      <c r="B140" s="2" t="s">
        <v>2798</v>
      </c>
      <c r="C140" s="2" t="s">
        <v>37</v>
      </c>
      <c r="D140">
        <v>63448</v>
      </c>
      <c r="E140">
        <v>63448</v>
      </c>
      <c r="F140">
        <v>1</v>
      </c>
      <c r="G140" s="2" t="s">
        <v>391</v>
      </c>
      <c r="H140" s="2" t="s">
        <v>84</v>
      </c>
      <c r="I140" s="2" t="s">
        <v>79</v>
      </c>
      <c r="J140" s="2" t="s">
        <v>126</v>
      </c>
      <c r="K140">
        <v>1</v>
      </c>
      <c r="L140" s="2" t="s">
        <v>575</v>
      </c>
      <c r="M140">
        <v>140</v>
      </c>
      <c r="N140">
        <v>5740</v>
      </c>
      <c r="O140">
        <v>688.8</v>
      </c>
      <c r="P140">
        <v>956.66</v>
      </c>
      <c r="Q140" s="2" t="s">
        <v>123</v>
      </c>
      <c r="R140" s="2" t="s">
        <v>51</v>
      </c>
      <c r="S140">
        <v>1</v>
      </c>
      <c r="T140">
        <v>1</v>
      </c>
      <c r="U140">
        <v>10</v>
      </c>
    </row>
    <row r="141" spans="1:21" x14ac:dyDescent="0.2">
      <c r="A141" s="2" t="s">
        <v>286</v>
      </c>
      <c r="B141" s="2" t="s">
        <v>2799</v>
      </c>
      <c r="C141" s="2" t="s">
        <v>37</v>
      </c>
      <c r="D141">
        <v>19568</v>
      </c>
      <c r="E141">
        <v>19568</v>
      </c>
      <c r="F141">
        <v>4</v>
      </c>
      <c r="G141" s="2" t="s">
        <v>172</v>
      </c>
      <c r="H141" s="2" t="s">
        <v>84</v>
      </c>
      <c r="I141" s="2" t="s">
        <v>79</v>
      </c>
      <c r="J141" s="2" t="s">
        <v>126</v>
      </c>
      <c r="K141">
        <v>1</v>
      </c>
      <c r="L141" s="2" t="s">
        <v>575</v>
      </c>
      <c r="M141">
        <v>24</v>
      </c>
      <c r="N141">
        <v>3060</v>
      </c>
      <c r="O141">
        <v>330.48</v>
      </c>
      <c r="P141">
        <v>509.99</v>
      </c>
      <c r="Q141" s="2" t="s">
        <v>89</v>
      </c>
      <c r="R141" s="2" t="s">
        <v>75</v>
      </c>
      <c r="S141">
        <v>1</v>
      </c>
      <c r="T141">
        <v>1</v>
      </c>
      <c r="U141">
        <v>10</v>
      </c>
    </row>
    <row r="142" spans="1:21" x14ac:dyDescent="0.2">
      <c r="A142" s="2" t="s">
        <v>286</v>
      </c>
      <c r="B142" s="2" t="s">
        <v>2800</v>
      </c>
      <c r="C142" s="2" t="s">
        <v>37</v>
      </c>
      <c r="D142">
        <v>67384</v>
      </c>
      <c r="E142">
        <v>67384</v>
      </c>
      <c r="F142">
        <v>0</v>
      </c>
      <c r="G142" s="2" t="s">
        <v>145</v>
      </c>
      <c r="H142" s="2" t="s">
        <v>78</v>
      </c>
      <c r="I142" s="2" t="s">
        <v>79</v>
      </c>
      <c r="J142" s="2" t="s">
        <v>48</v>
      </c>
      <c r="K142">
        <v>1</v>
      </c>
      <c r="L142" s="2" t="s">
        <v>575</v>
      </c>
      <c r="N142">
        <v>5038</v>
      </c>
      <c r="O142">
        <v>544.1</v>
      </c>
      <c r="P142">
        <v>0</v>
      </c>
      <c r="Q142" s="2" t="s">
        <v>123</v>
      </c>
      <c r="R142" s="2" t="s">
        <v>51</v>
      </c>
      <c r="T142">
        <v>0</v>
      </c>
      <c r="U142">
        <v>12</v>
      </c>
    </row>
    <row r="143" spans="1:21" x14ac:dyDescent="0.2">
      <c r="A143" s="2" t="s">
        <v>286</v>
      </c>
      <c r="B143" s="2" t="s">
        <v>2801</v>
      </c>
      <c r="C143" s="2" t="s">
        <v>37</v>
      </c>
      <c r="D143">
        <v>61129</v>
      </c>
      <c r="E143">
        <v>61129</v>
      </c>
      <c r="F143">
        <v>4</v>
      </c>
      <c r="G143" s="2" t="s">
        <v>112</v>
      </c>
      <c r="H143" s="2" t="s">
        <v>54</v>
      </c>
      <c r="I143" s="2" t="s">
        <v>55</v>
      </c>
      <c r="J143" s="2" t="s">
        <v>56</v>
      </c>
      <c r="K143">
        <v>1</v>
      </c>
      <c r="L143" s="2" t="s">
        <v>500</v>
      </c>
      <c r="M143">
        <v>13</v>
      </c>
      <c r="N143">
        <v>4544</v>
      </c>
      <c r="O143">
        <v>545.28</v>
      </c>
      <c r="P143">
        <v>757.33</v>
      </c>
      <c r="R143" s="2" t="s">
        <v>58</v>
      </c>
      <c r="T143">
        <v>0</v>
      </c>
    </row>
    <row r="144" spans="1:21" x14ac:dyDescent="0.2">
      <c r="A144" s="2" t="s">
        <v>286</v>
      </c>
      <c r="B144" s="2" t="s">
        <v>2802</v>
      </c>
      <c r="C144" s="2" t="s">
        <v>37</v>
      </c>
      <c r="D144">
        <v>8540</v>
      </c>
      <c r="E144">
        <v>47807</v>
      </c>
      <c r="F144">
        <v>1</v>
      </c>
      <c r="G144" s="2" t="s">
        <v>213</v>
      </c>
      <c r="H144" s="2" t="s">
        <v>54</v>
      </c>
      <c r="I144" s="2" t="s">
        <v>55</v>
      </c>
      <c r="J144" s="2" t="s">
        <v>56</v>
      </c>
      <c r="K144">
        <v>1</v>
      </c>
      <c r="L144" s="2" t="s">
        <v>575</v>
      </c>
      <c r="M144">
        <v>102</v>
      </c>
      <c r="N144">
        <v>350</v>
      </c>
      <c r="O144">
        <v>35</v>
      </c>
      <c r="P144">
        <v>58.33</v>
      </c>
      <c r="R144" s="2" t="s">
        <v>58</v>
      </c>
      <c r="T144">
        <v>0</v>
      </c>
    </row>
    <row r="145" spans="1:21" x14ac:dyDescent="0.2">
      <c r="A145" s="2" t="s">
        <v>286</v>
      </c>
      <c r="B145" s="2" t="s">
        <v>2803</v>
      </c>
      <c r="C145" s="2" t="s">
        <v>37</v>
      </c>
      <c r="D145">
        <v>36615</v>
      </c>
      <c r="E145">
        <v>36615</v>
      </c>
      <c r="F145">
        <v>4</v>
      </c>
      <c r="G145" s="2" t="s">
        <v>2179</v>
      </c>
      <c r="H145" s="2" t="s">
        <v>46</v>
      </c>
      <c r="I145" s="2" t="s">
        <v>79</v>
      </c>
      <c r="J145" s="2" t="s">
        <v>48</v>
      </c>
      <c r="K145">
        <v>1</v>
      </c>
      <c r="L145" s="2" t="s">
        <v>292</v>
      </c>
      <c r="M145">
        <v>13</v>
      </c>
      <c r="N145">
        <v>3750</v>
      </c>
      <c r="O145">
        <v>450</v>
      </c>
      <c r="P145">
        <v>625</v>
      </c>
      <c r="Q145" s="2" t="s">
        <v>123</v>
      </c>
      <c r="R145" s="2" t="s">
        <v>75</v>
      </c>
      <c r="T145">
        <v>0</v>
      </c>
    </row>
    <row r="146" spans="1:21" x14ac:dyDescent="0.2">
      <c r="A146" s="2" t="s">
        <v>286</v>
      </c>
      <c r="B146" s="2" t="s">
        <v>2804</v>
      </c>
      <c r="C146" s="2" t="s">
        <v>37</v>
      </c>
      <c r="D146">
        <v>44699</v>
      </c>
      <c r="E146">
        <v>44699</v>
      </c>
      <c r="F146">
        <v>1</v>
      </c>
      <c r="G146" s="2" t="s">
        <v>2226</v>
      </c>
      <c r="H146" s="2" t="s">
        <v>84</v>
      </c>
      <c r="I146" s="2" t="s">
        <v>79</v>
      </c>
      <c r="J146" s="2" t="s">
        <v>126</v>
      </c>
      <c r="K146">
        <v>1</v>
      </c>
      <c r="L146" s="2" t="s">
        <v>940</v>
      </c>
      <c r="M146">
        <v>102</v>
      </c>
      <c r="N146">
        <v>10150</v>
      </c>
      <c r="O146">
        <v>1015</v>
      </c>
      <c r="P146">
        <v>1691.67</v>
      </c>
      <c r="Q146" s="2" t="s">
        <v>89</v>
      </c>
      <c r="R146" s="2" t="s">
        <v>51</v>
      </c>
      <c r="S146">
        <v>1</v>
      </c>
      <c r="T146">
        <v>1</v>
      </c>
      <c r="U146">
        <v>10</v>
      </c>
    </row>
    <row r="147" spans="1:21" x14ac:dyDescent="0.2">
      <c r="A147" s="2" t="s">
        <v>286</v>
      </c>
      <c r="B147" s="2" t="s">
        <v>2805</v>
      </c>
      <c r="C147" s="2" t="s">
        <v>37</v>
      </c>
      <c r="D147">
        <v>3715</v>
      </c>
      <c r="E147">
        <v>53913</v>
      </c>
      <c r="F147">
        <v>1</v>
      </c>
      <c r="G147" s="2" t="s">
        <v>2806</v>
      </c>
      <c r="H147" s="2" t="s">
        <v>54</v>
      </c>
      <c r="I147" s="2" t="s">
        <v>55</v>
      </c>
      <c r="J147" s="2" t="s">
        <v>56</v>
      </c>
      <c r="K147">
        <v>1</v>
      </c>
      <c r="L147" s="2" t="s">
        <v>500</v>
      </c>
      <c r="M147">
        <v>13</v>
      </c>
      <c r="N147">
        <v>475.75</v>
      </c>
      <c r="O147">
        <v>57.09</v>
      </c>
      <c r="P147">
        <v>79.3</v>
      </c>
      <c r="R147" s="2" t="s">
        <v>58</v>
      </c>
      <c r="T147">
        <v>0</v>
      </c>
    </row>
    <row r="148" spans="1:21" x14ac:dyDescent="0.2">
      <c r="A148" s="2" t="s">
        <v>286</v>
      </c>
      <c r="B148" s="2" t="s">
        <v>2807</v>
      </c>
      <c r="C148" s="2" t="s">
        <v>37</v>
      </c>
      <c r="D148">
        <v>15735</v>
      </c>
      <c r="E148">
        <v>15735</v>
      </c>
      <c r="F148">
        <v>1</v>
      </c>
      <c r="G148" s="2" t="s">
        <v>378</v>
      </c>
      <c r="H148" s="2" t="s">
        <v>54</v>
      </c>
      <c r="I148" s="2" t="s">
        <v>55</v>
      </c>
      <c r="J148" s="2" t="s">
        <v>56</v>
      </c>
      <c r="K148">
        <v>1</v>
      </c>
      <c r="L148" s="2" t="s">
        <v>292</v>
      </c>
      <c r="M148">
        <v>25</v>
      </c>
      <c r="N148">
        <v>3580</v>
      </c>
      <c r="O148">
        <v>429.6</v>
      </c>
      <c r="P148">
        <v>596.66999999999996</v>
      </c>
      <c r="R148" s="2" t="s">
        <v>58</v>
      </c>
      <c r="T148">
        <v>0</v>
      </c>
    </row>
    <row r="149" spans="1:21" x14ac:dyDescent="0.2">
      <c r="A149" s="2" t="s">
        <v>286</v>
      </c>
      <c r="B149" s="2" t="s">
        <v>2808</v>
      </c>
      <c r="C149" s="2" t="s">
        <v>37</v>
      </c>
      <c r="D149">
        <v>6795</v>
      </c>
      <c r="E149">
        <v>58008</v>
      </c>
      <c r="F149">
        <v>0</v>
      </c>
      <c r="G149" s="2" t="s">
        <v>471</v>
      </c>
      <c r="H149" s="2" t="s">
        <v>84</v>
      </c>
      <c r="I149" s="2" t="s">
        <v>85</v>
      </c>
      <c r="J149" s="2" t="s">
        <v>86</v>
      </c>
      <c r="K149">
        <v>1</v>
      </c>
      <c r="L149" s="2" t="s">
        <v>455</v>
      </c>
      <c r="M149">
        <v>140</v>
      </c>
      <c r="N149">
        <v>2690</v>
      </c>
      <c r="O149">
        <v>322.8</v>
      </c>
      <c r="P149">
        <v>448.33</v>
      </c>
      <c r="R149" s="2" t="s">
        <v>75</v>
      </c>
      <c r="T149">
        <v>0</v>
      </c>
    </row>
    <row r="150" spans="1:21" x14ac:dyDescent="0.2">
      <c r="A150" s="2" t="s">
        <v>286</v>
      </c>
      <c r="B150" s="2" t="s">
        <v>2809</v>
      </c>
      <c r="C150" s="2" t="s">
        <v>37</v>
      </c>
      <c r="D150">
        <v>8540</v>
      </c>
      <c r="E150">
        <v>37745</v>
      </c>
      <c r="F150">
        <v>1</v>
      </c>
      <c r="G150" s="2" t="s">
        <v>82</v>
      </c>
      <c r="H150" s="2" t="s">
        <v>84</v>
      </c>
      <c r="I150" s="2" t="s">
        <v>79</v>
      </c>
      <c r="J150" s="2" t="s">
        <v>126</v>
      </c>
      <c r="K150">
        <v>1</v>
      </c>
      <c r="L150" s="2" t="s">
        <v>575</v>
      </c>
      <c r="M150">
        <v>102</v>
      </c>
      <c r="N150">
        <v>17000</v>
      </c>
      <c r="O150">
        <v>1700</v>
      </c>
      <c r="P150">
        <v>2833.33</v>
      </c>
      <c r="Q150" s="2" t="s">
        <v>1183</v>
      </c>
      <c r="R150" s="2" t="s">
        <v>51</v>
      </c>
      <c r="S150">
        <v>1</v>
      </c>
      <c r="T150">
        <v>1</v>
      </c>
      <c r="U150">
        <v>10</v>
      </c>
    </row>
    <row r="151" spans="1:21" x14ac:dyDescent="0.2">
      <c r="A151" s="2" t="s">
        <v>286</v>
      </c>
      <c r="B151" s="2" t="s">
        <v>2810</v>
      </c>
      <c r="C151" s="2" t="s">
        <v>37</v>
      </c>
      <c r="D151">
        <v>61129</v>
      </c>
      <c r="E151">
        <v>61129</v>
      </c>
      <c r="F151">
        <v>4</v>
      </c>
      <c r="G151" s="2" t="s">
        <v>112</v>
      </c>
      <c r="H151" s="2" t="s">
        <v>54</v>
      </c>
      <c r="I151" s="2" t="s">
        <v>55</v>
      </c>
      <c r="J151" s="2" t="s">
        <v>56</v>
      </c>
      <c r="K151">
        <v>1</v>
      </c>
      <c r="L151" s="2" t="s">
        <v>455</v>
      </c>
      <c r="M151">
        <v>13</v>
      </c>
      <c r="N151">
        <v>7240</v>
      </c>
      <c r="O151">
        <v>868.8</v>
      </c>
      <c r="P151">
        <v>1206.6600000000001</v>
      </c>
      <c r="R151" s="2" t="s">
        <v>58</v>
      </c>
      <c r="T151">
        <v>0</v>
      </c>
    </row>
    <row r="152" spans="1:21" x14ac:dyDescent="0.2">
      <c r="A152" s="2" t="s">
        <v>286</v>
      </c>
      <c r="B152" s="2" t="s">
        <v>2811</v>
      </c>
      <c r="C152" s="2" t="s">
        <v>37</v>
      </c>
      <c r="D152">
        <v>69052</v>
      </c>
      <c r="E152">
        <v>69052</v>
      </c>
      <c r="F152">
        <v>4</v>
      </c>
      <c r="G152" s="2" t="s">
        <v>2637</v>
      </c>
      <c r="H152" s="2" t="s">
        <v>54</v>
      </c>
      <c r="I152" s="2" t="s">
        <v>55</v>
      </c>
      <c r="J152" s="2" t="s">
        <v>56</v>
      </c>
      <c r="K152">
        <v>1</v>
      </c>
      <c r="L152" s="2" t="s">
        <v>500</v>
      </c>
      <c r="M152">
        <v>24</v>
      </c>
      <c r="N152">
        <v>3130</v>
      </c>
      <c r="O152">
        <v>338.04</v>
      </c>
      <c r="P152">
        <v>521.66999999999996</v>
      </c>
      <c r="R152" s="2" t="s">
        <v>58</v>
      </c>
      <c r="T152">
        <v>0</v>
      </c>
    </row>
    <row r="153" spans="1:21" x14ac:dyDescent="0.2">
      <c r="A153" s="2" t="s">
        <v>286</v>
      </c>
      <c r="B153" s="2" t="s">
        <v>2812</v>
      </c>
      <c r="C153" s="2" t="s">
        <v>37</v>
      </c>
      <c r="D153">
        <v>6750</v>
      </c>
      <c r="E153">
        <v>47901</v>
      </c>
      <c r="F153">
        <v>4</v>
      </c>
      <c r="G153" s="2" t="s">
        <v>1424</v>
      </c>
      <c r="H153" s="2" t="s">
        <v>54</v>
      </c>
      <c r="I153" s="2" t="s">
        <v>55</v>
      </c>
      <c r="J153" s="2" t="s">
        <v>56</v>
      </c>
      <c r="K153">
        <v>1</v>
      </c>
      <c r="L153" s="2" t="s">
        <v>740</v>
      </c>
      <c r="M153">
        <v>18</v>
      </c>
      <c r="N153">
        <v>32210</v>
      </c>
      <c r="O153">
        <v>4187.3</v>
      </c>
      <c r="P153">
        <v>5368.33</v>
      </c>
      <c r="R153" s="2" t="s">
        <v>58</v>
      </c>
      <c r="T153">
        <v>0</v>
      </c>
    </row>
    <row r="154" spans="1:21" x14ac:dyDescent="0.2">
      <c r="A154" s="2" t="s">
        <v>286</v>
      </c>
      <c r="B154" s="2" t="s">
        <v>2813</v>
      </c>
      <c r="C154" s="2" t="s">
        <v>37</v>
      </c>
      <c r="D154">
        <v>61565</v>
      </c>
      <c r="E154">
        <v>60873</v>
      </c>
      <c r="F154">
        <v>4</v>
      </c>
      <c r="G154" s="2" t="s">
        <v>258</v>
      </c>
      <c r="H154" s="2" t="s">
        <v>46</v>
      </c>
      <c r="I154" s="2" t="s">
        <v>47</v>
      </c>
      <c r="J154" s="2" t="s">
        <v>48</v>
      </c>
      <c r="K154">
        <v>1</v>
      </c>
      <c r="L154" s="2" t="s">
        <v>455</v>
      </c>
      <c r="M154">
        <v>13</v>
      </c>
      <c r="N154">
        <v>7310</v>
      </c>
      <c r="O154">
        <v>877.2</v>
      </c>
      <c r="P154">
        <v>1218.33</v>
      </c>
      <c r="Q154" s="2" t="s">
        <v>89</v>
      </c>
      <c r="R154" s="2" t="s">
        <v>51</v>
      </c>
      <c r="T154">
        <v>0</v>
      </c>
    </row>
    <row r="155" spans="1:21" x14ac:dyDescent="0.2">
      <c r="A155" s="2" t="s">
        <v>286</v>
      </c>
      <c r="B155" s="2" t="s">
        <v>2814</v>
      </c>
      <c r="C155" s="2" t="s">
        <v>37</v>
      </c>
      <c r="D155">
        <v>6750</v>
      </c>
      <c r="E155">
        <v>25109</v>
      </c>
      <c r="F155">
        <v>4</v>
      </c>
      <c r="G155" s="2" t="s">
        <v>2815</v>
      </c>
      <c r="H155" s="2" t="s">
        <v>54</v>
      </c>
      <c r="I155" s="2" t="s">
        <v>55</v>
      </c>
      <c r="J155" s="2" t="s">
        <v>56</v>
      </c>
      <c r="K155">
        <v>1</v>
      </c>
      <c r="L155" s="2" t="s">
        <v>292</v>
      </c>
      <c r="M155">
        <v>45</v>
      </c>
      <c r="N155">
        <v>492.91</v>
      </c>
      <c r="O155">
        <v>73.94</v>
      </c>
      <c r="P155">
        <v>82.16</v>
      </c>
      <c r="R155" s="2" t="s">
        <v>58</v>
      </c>
      <c r="T155">
        <v>0</v>
      </c>
    </row>
    <row r="156" spans="1:21" x14ac:dyDescent="0.2">
      <c r="A156" s="2" t="s">
        <v>286</v>
      </c>
      <c r="B156" s="2" t="s">
        <v>2816</v>
      </c>
      <c r="C156" s="2" t="s">
        <v>37</v>
      </c>
      <c r="D156">
        <v>27468</v>
      </c>
      <c r="E156">
        <v>27468</v>
      </c>
      <c r="F156">
        <v>1</v>
      </c>
      <c r="G156" s="2" t="s">
        <v>156</v>
      </c>
      <c r="H156" s="2" t="s">
        <v>84</v>
      </c>
      <c r="I156" s="2" t="s">
        <v>79</v>
      </c>
      <c r="J156" s="2" t="s">
        <v>126</v>
      </c>
      <c r="K156">
        <v>1</v>
      </c>
      <c r="L156" s="2" t="s">
        <v>575</v>
      </c>
      <c r="N156">
        <v>10379</v>
      </c>
      <c r="O156">
        <v>1245.48</v>
      </c>
      <c r="P156">
        <v>0</v>
      </c>
      <c r="Q156" s="2" t="s">
        <v>123</v>
      </c>
      <c r="R156" s="2" t="s">
        <v>51</v>
      </c>
      <c r="S156">
        <v>1</v>
      </c>
      <c r="T156">
        <v>1</v>
      </c>
      <c r="U156">
        <v>10</v>
      </c>
    </row>
    <row r="157" spans="1:21" x14ac:dyDescent="0.2">
      <c r="A157" s="2" t="s">
        <v>286</v>
      </c>
      <c r="B157" s="2" t="s">
        <v>2817</v>
      </c>
      <c r="C157" s="2" t="s">
        <v>37</v>
      </c>
      <c r="D157">
        <v>8540</v>
      </c>
      <c r="E157">
        <v>37745</v>
      </c>
      <c r="F157">
        <v>1</v>
      </c>
      <c r="G157" s="2" t="s">
        <v>82</v>
      </c>
      <c r="H157" s="2" t="s">
        <v>84</v>
      </c>
      <c r="I157" s="2" t="s">
        <v>79</v>
      </c>
      <c r="J157" s="2" t="s">
        <v>126</v>
      </c>
      <c r="K157">
        <v>1</v>
      </c>
      <c r="L157" s="2" t="s">
        <v>455</v>
      </c>
      <c r="M157">
        <v>102</v>
      </c>
      <c r="N157">
        <v>26800</v>
      </c>
      <c r="O157">
        <v>2680</v>
      </c>
      <c r="P157">
        <v>4466.67</v>
      </c>
      <c r="Q157" s="2" t="s">
        <v>157</v>
      </c>
      <c r="R157" s="2" t="s">
        <v>51</v>
      </c>
      <c r="S157">
        <v>1</v>
      </c>
      <c r="T157">
        <v>1</v>
      </c>
      <c r="U157">
        <v>10</v>
      </c>
    </row>
    <row r="158" spans="1:21" x14ac:dyDescent="0.2">
      <c r="A158" s="2" t="s">
        <v>286</v>
      </c>
      <c r="B158" s="2" t="s">
        <v>2818</v>
      </c>
      <c r="C158" s="2" t="s">
        <v>37</v>
      </c>
      <c r="D158">
        <v>19568</v>
      </c>
      <c r="E158">
        <v>19568</v>
      </c>
      <c r="F158">
        <v>1</v>
      </c>
      <c r="G158" s="2" t="s">
        <v>172</v>
      </c>
      <c r="H158" s="2" t="s">
        <v>84</v>
      </c>
      <c r="I158" s="2" t="s">
        <v>79</v>
      </c>
      <c r="J158" s="2" t="s">
        <v>126</v>
      </c>
      <c r="K158">
        <v>1</v>
      </c>
      <c r="L158" s="2" t="s">
        <v>575</v>
      </c>
      <c r="M158">
        <v>25</v>
      </c>
      <c r="N158">
        <v>4985</v>
      </c>
      <c r="O158">
        <v>598.20000000000005</v>
      </c>
      <c r="P158">
        <v>830.83</v>
      </c>
      <c r="Q158" s="2" t="s">
        <v>89</v>
      </c>
      <c r="R158" s="2" t="s">
        <v>75</v>
      </c>
      <c r="S158">
        <v>1</v>
      </c>
      <c r="T158">
        <v>1</v>
      </c>
      <c r="U158">
        <v>10</v>
      </c>
    </row>
    <row r="159" spans="1:21" x14ac:dyDescent="0.2">
      <c r="A159" s="2" t="s">
        <v>286</v>
      </c>
      <c r="B159" s="2" t="s">
        <v>2819</v>
      </c>
      <c r="C159" s="2" t="s">
        <v>37</v>
      </c>
      <c r="D159">
        <v>57083</v>
      </c>
      <c r="E159">
        <v>57083</v>
      </c>
      <c r="F159">
        <v>4</v>
      </c>
      <c r="G159" s="2" t="s">
        <v>77</v>
      </c>
      <c r="H159" s="2" t="s">
        <v>78</v>
      </c>
      <c r="I159" s="2" t="s">
        <v>79</v>
      </c>
      <c r="J159" s="2" t="s">
        <v>48</v>
      </c>
      <c r="K159">
        <v>1</v>
      </c>
      <c r="L159" s="2" t="s">
        <v>575</v>
      </c>
      <c r="M159">
        <v>73</v>
      </c>
      <c r="N159">
        <v>14085</v>
      </c>
      <c r="O159">
        <v>2347.5</v>
      </c>
      <c r="P159">
        <v>2347.5</v>
      </c>
      <c r="Q159" s="2" t="s">
        <v>123</v>
      </c>
      <c r="R159" s="2" t="s">
        <v>51</v>
      </c>
      <c r="T159">
        <v>0</v>
      </c>
      <c r="U159">
        <v>13</v>
      </c>
    </row>
    <row r="160" spans="1:21" x14ac:dyDescent="0.2">
      <c r="A160" s="2" t="s">
        <v>286</v>
      </c>
      <c r="B160" s="2" t="s">
        <v>2820</v>
      </c>
      <c r="C160" s="2" t="s">
        <v>37</v>
      </c>
      <c r="D160">
        <v>9107</v>
      </c>
      <c r="E160">
        <v>67200</v>
      </c>
      <c r="F160">
        <v>4</v>
      </c>
      <c r="G160" s="2" t="s">
        <v>2821</v>
      </c>
      <c r="H160" s="2" t="s">
        <v>54</v>
      </c>
      <c r="I160" s="2" t="s">
        <v>55</v>
      </c>
      <c r="J160" s="2" t="s">
        <v>56</v>
      </c>
      <c r="K160">
        <v>1</v>
      </c>
      <c r="L160" s="2" t="s">
        <v>1094</v>
      </c>
      <c r="M160">
        <v>13</v>
      </c>
      <c r="N160">
        <v>305.2</v>
      </c>
      <c r="O160">
        <v>36.619999999999997</v>
      </c>
      <c r="P160">
        <v>50.87</v>
      </c>
      <c r="R160" s="2" t="s">
        <v>58</v>
      </c>
      <c r="T160">
        <v>0</v>
      </c>
    </row>
    <row r="161" spans="1:21" x14ac:dyDescent="0.2">
      <c r="A161" s="2" t="s">
        <v>286</v>
      </c>
      <c r="B161" s="2" t="s">
        <v>2822</v>
      </c>
      <c r="C161" s="2" t="s">
        <v>37</v>
      </c>
      <c r="D161">
        <v>27468</v>
      </c>
      <c r="E161">
        <v>27468</v>
      </c>
      <c r="F161">
        <v>1</v>
      </c>
      <c r="G161" s="2" t="s">
        <v>156</v>
      </c>
      <c r="H161" s="2" t="s">
        <v>84</v>
      </c>
      <c r="I161" s="2" t="s">
        <v>79</v>
      </c>
      <c r="J161" s="2" t="s">
        <v>126</v>
      </c>
      <c r="K161">
        <v>1</v>
      </c>
      <c r="L161" s="2" t="s">
        <v>575</v>
      </c>
      <c r="N161">
        <v>5590</v>
      </c>
      <c r="O161">
        <v>670.8</v>
      </c>
      <c r="P161">
        <v>0</v>
      </c>
      <c r="Q161" s="2" t="s">
        <v>123</v>
      </c>
      <c r="R161" s="2" t="s">
        <v>51</v>
      </c>
      <c r="S161">
        <v>1</v>
      </c>
      <c r="T161">
        <v>1</v>
      </c>
      <c r="U161">
        <v>10</v>
      </c>
    </row>
    <row r="162" spans="1:21" x14ac:dyDescent="0.2">
      <c r="A162" s="2" t="s">
        <v>286</v>
      </c>
      <c r="B162" s="2" t="s">
        <v>2823</v>
      </c>
      <c r="C162" s="2" t="s">
        <v>37</v>
      </c>
      <c r="D162">
        <v>8540</v>
      </c>
      <c r="E162">
        <v>37745</v>
      </c>
      <c r="F162">
        <v>1</v>
      </c>
      <c r="G162" s="2" t="s">
        <v>82</v>
      </c>
      <c r="H162" s="2" t="s">
        <v>54</v>
      </c>
      <c r="I162" s="2" t="s">
        <v>55</v>
      </c>
      <c r="J162" s="2" t="s">
        <v>56</v>
      </c>
      <c r="K162">
        <v>1</v>
      </c>
      <c r="L162" s="2" t="s">
        <v>292</v>
      </c>
      <c r="M162">
        <v>102</v>
      </c>
      <c r="N162">
        <v>10520</v>
      </c>
      <c r="O162">
        <v>1052</v>
      </c>
      <c r="P162">
        <v>1753.34</v>
      </c>
      <c r="R162" s="2" t="s">
        <v>58</v>
      </c>
      <c r="T162">
        <v>0</v>
      </c>
    </row>
    <row r="163" spans="1:21" x14ac:dyDescent="0.2">
      <c r="A163" s="2" t="s">
        <v>286</v>
      </c>
      <c r="B163" s="2" t="s">
        <v>2824</v>
      </c>
      <c r="C163" s="2" t="s">
        <v>37</v>
      </c>
      <c r="D163">
        <v>27468</v>
      </c>
      <c r="E163">
        <v>27468</v>
      </c>
      <c r="F163">
        <v>1</v>
      </c>
      <c r="G163" s="2" t="s">
        <v>156</v>
      </c>
      <c r="H163" s="2" t="s">
        <v>84</v>
      </c>
      <c r="I163" s="2" t="s">
        <v>79</v>
      </c>
      <c r="J163" s="2" t="s">
        <v>126</v>
      </c>
      <c r="K163">
        <v>1</v>
      </c>
      <c r="L163" s="2" t="s">
        <v>575</v>
      </c>
      <c r="N163">
        <v>5226.2</v>
      </c>
      <c r="O163">
        <v>627.14</v>
      </c>
      <c r="P163">
        <v>0</v>
      </c>
      <c r="Q163" s="2" t="s">
        <v>123</v>
      </c>
      <c r="R163" s="2" t="s">
        <v>51</v>
      </c>
      <c r="S163">
        <v>1</v>
      </c>
      <c r="T163">
        <v>1</v>
      </c>
      <c r="U163">
        <v>10</v>
      </c>
    </row>
    <row r="164" spans="1:21" x14ac:dyDescent="0.2">
      <c r="A164" s="2" t="s">
        <v>286</v>
      </c>
      <c r="B164" s="2" t="s">
        <v>2825</v>
      </c>
      <c r="C164" s="2" t="s">
        <v>37</v>
      </c>
      <c r="D164">
        <v>18399</v>
      </c>
      <c r="E164">
        <v>18399</v>
      </c>
      <c r="F164">
        <v>4</v>
      </c>
      <c r="G164" s="2" t="s">
        <v>134</v>
      </c>
      <c r="H164" s="2" t="s">
        <v>54</v>
      </c>
      <c r="I164" s="2" t="s">
        <v>55</v>
      </c>
      <c r="J164" s="2" t="s">
        <v>56</v>
      </c>
      <c r="K164">
        <v>1</v>
      </c>
      <c r="L164" s="2" t="s">
        <v>465</v>
      </c>
      <c r="M164">
        <v>24</v>
      </c>
      <c r="N164">
        <v>580</v>
      </c>
      <c r="O164">
        <v>62.64</v>
      </c>
      <c r="P164">
        <v>96.67</v>
      </c>
      <c r="R164" s="2" t="s">
        <v>58</v>
      </c>
      <c r="T164">
        <v>0</v>
      </c>
    </row>
    <row r="165" spans="1:21" x14ac:dyDescent="0.2">
      <c r="A165" s="2" t="s">
        <v>286</v>
      </c>
      <c r="B165" s="2" t="s">
        <v>2826</v>
      </c>
      <c r="C165" s="2" t="s">
        <v>37</v>
      </c>
      <c r="D165">
        <v>27483</v>
      </c>
      <c r="E165">
        <v>27483</v>
      </c>
      <c r="F165">
        <v>1</v>
      </c>
      <c r="G165" s="2" t="s">
        <v>109</v>
      </c>
      <c r="H165" s="2" t="s">
        <v>84</v>
      </c>
      <c r="I165" s="2" t="s">
        <v>79</v>
      </c>
      <c r="J165" s="2" t="s">
        <v>126</v>
      </c>
      <c r="K165">
        <v>1</v>
      </c>
      <c r="L165" s="2" t="s">
        <v>575</v>
      </c>
      <c r="N165">
        <v>5445</v>
      </c>
      <c r="O165">
        <v>653.4</v>
      </c>
      <c r="P165">
        <v>0</v>
      </c>
      <c r="Q165" s="2" t="s">
        <v>123</v>
      </c>
      <c r="R165" s="2" t="s">
        <v>51</v>
      </c>
      <c r="S165">
        <v>1</v>
      </c>
      <c r="T165">
        <v>1</v>
      </c>
      <c r="U165">
        <v>10</v>
      </c>
    </row>
    <row r="166" spans="1:21" x14ac:dyDescent="0.2">
      <c r="A166" s="2" t="s">
        <v>286</v>
      </c>
      <c r="B166" s="2" t="s">
        <v>2827</v>
      </c>
      <c r="C166" s="2" t="s">
        <v>37</v>
      </c>
      <c r="D166">
        <v>9608</v>
      </c>
      <c r="E166">
        <v>50570</v>
      </c>
      <c r="F166">
        <v>4</v>
      </c>
      <c r="G166" s="2" t="s">
        <v>343</v>
      </c>
      <c r="H166" s="2" t="s">
        <v>46</v>
      </c>
      <c r="I166" s="2" t="s">
        <v>72</v>
      </c>
      <c r="J166" s="2" t="s">
        <v>110</v>
      </c>
      <c r="K166">
        <v>1</v>
      </c>
      <c r="L166" s="2" t="s">
        <v>575</v>
      </c>
      <c r="M166">
        <v>13</v>
      </c>
      <c r="N166">
        <v>936</v>
      </c>
      <c r="O166">
        <v>112.32</v>
      </c>
      <c r="P166">
        <v>156</v>
      </c>
      <c r="Q166" s="2" t="s">
        <v>123</v>
      </c>
      <c r="R166" s="2" t="s">
        <v>75</v>
      </c>
      <c r="T166">
        <v>0</v>
      </c>
    </row>
    <row r="167" spans="1:21" x14ac:dyDescent="0.2">
      <c r="A167" s="2" t="s">
        <v>286</v>
      </c>
      <c r="B167" s="2" t="s">
        <v>2828</v>
      </c>
      <c r="C167" s="2" t="s">
        <v>37</v>
      </c>
      <c r="D167">
        <v>67384</v>
      </c>
      <c r="E167">
        <v>67384</v>
      </c>
      <c r="F167">
        <v>0</v>
      </c>
      <c r="G167" s="2" t="s">
        <v>145</v>
      </c>
      <c r="H167" s="2" t="s">
        <v>78</v>
      </c>
      <c r="I167" s="2" t="s">
        <v>79</v>
      </c>
      <c r="J167" s="2" t="s">
        <v>48</v>
      </c>
      <c r="K167">
        <v>1</v>
      </c>
      <c r="L167" s="2" t="s">
        <v>575</v>
      </c>
      <c r="N167">
        <v>8426.85</v>
      </c>
      <c r="O167">
        <v>910.1</v>
      </c>
      <c r="P167">
        <v>0</v>
      </c>
      <c r="Q167" s="2" t="s">
        <v>157</v>
      </c>
      <c r="R167" s="2" t="s">
        <v>51</v>
      </c>
      <c r="T167">
        <v>0</v>
      </c>
      <c r="U167">
        <v>12</v>
      </c>
    </row>
    <row r="168" spans="1:21" x14ac:dyDescent="0.2">
      <c r="A168" s="2" t="s">
        <v>286</v>
      </c>
      <c r="B168" s="2" t="s">
        <v>2829</v>
      </c>
      <c r="C168" s="2" t="s">
        <v>37</v>
      </c>
      <c r="D168">
        <v>8540</v>
      </c>
      <c r="E168">
        <v>37749</v>
      </c>
      <c r="F168">
        <v>1</v>
      </c>
      <c r="G168" s="2" t="s">
        <v>523</v>
      </c>
      <c r="H168" s="2" t="s">
        <v>84</v>
      </c>
      <c r="I168" s="2" t="s">
        <v>85</v>
      </c>
      <c r="J168" s="2" t="s">
        <v>86</v>
      </c>
      <c r="K168">
        <v>1</v>
      </c>
      <c r="L168" s="2" t="s">
        <v>1457</v>
      </c>
      <c r="M168">
        <v>102</v>
      </c>
      <c r="N168">
        <v>3650</v>
      </c>
      <c r="O168">
        <v>365</v>
      </c>
      <c r="P168">
        <v>608.33000000000004</v>
      </c>
      <c r="R168" s="2" t="s">
        <v>75</v>
      </c>
      <c r="T168">
        <v>0</v>
      </c>
    </row>
    <row r="169" spans="1:21" x14ac:dyDescent="0.2">
      <c r="A169" s="2" t="s">
        <v>286</v>
      </c>
      <c r="B169" s="2" t="s">
        <v>2830</v>
      </c>
      <c r="C169" s="2" t="s">
        <v>37</v>
      </c>
      <c r="D169">
        <v>27483</v>
      </c>
      <c r="E169">
        <v>27483</v>
      </c>
      <c r="F169">
        <v>1</v>
      </c>
      <c r="G169" s="2" t="s">
        <v>109</v>
      </c>
      <c r="H169" s="2" t="s">
        <v>84</v>
      </c>
      <c r="I169" s="2" t="s">
        <v>79</v>
      </c>
      <c r="J169" s="2" t="s">
        <v>126</v>
      </c>
      <c r="K169">
        <v>1</v>
      </c>
      <c r="L169" s="2" t="s">
        <v>575</v>
      </c>
      <c r="N169">
        <v>5820</v>
      </c>
      <c r="O169">
        <v>698.4</v>
      </c>
      <c r="P169">
        <v>0</v>
      </c>
      <c r="Q169" s="2" t="s">
        <v>123</v>
      </c>
      <c r="R169" s="2" t="s">
        <v>51</v>
      </c>
      <c r="S169">
        <v>1</v>
      </c>
      <c r="T169">
        <v>1</v>
      </c>
      <c r="U169">
        <v>10</v>
      </c>
    </row>
    <row r="170" spans="1:21" x14ac:dyDescent="0.2">
      <c r="A170" s="2" t="s">
        <v>286</v>
      </c>
      <c r="B170" s="2" t="s">
        <v>2831</v>
      </c>
      <c r="C170" s="2" t="s">
        <v>37</v>
      </c>
      <c r="D170">
        <v>6795</v>
      </c>
      <c r="E170">
        <v>58008</v>
      </c>
      <c r="F170">
        <v>0</v>
      </c>
      <c r="G170" s="2" t="s">
        <v>471</v>
      </c>
      <c r="H170" s="2" t="s">
        <v>54</v>
      </c>
      <c r="I170" s="2" t="s">
        <v>55</v>
      </c>
      <c r="J170" s="2" t="s">
        <v>56</v>
      </c>
      <c r="K170">
        <v>1</v>
      </c>
      <c r="L170" s="2" t="s">
        <v>500</v>
      </c>
      <c r="M170">
        <v>140</v>
      </c>
      <c r="N170">
        <v>2605</v>
      </c>
      <c r="O170">
        <v>312.60000000000002</v>
      </c>
      <c r="P170">
        <v>434.18</v>
      </c>
      <c r="R170" s="2" t="s">
        <v>58</v>
      </c>
      <c r="T170">
        <v>0</v>
      </c>
    </row>
    <row r="171" spans="1:21" x14ac:dyDescent="0.2">
      <c r="A171" s="2" t="s">
        <v>286</v>
      </c>
      <c r="B171" s="2" t="s">
        <v>2832</v>
      </c>
      <c r="C171" s="2" t="s">
        <v>37</v>
      </c>
      <c r="D171">
        <v>67384</v>
      </c>
      <c r="E171">
        <v>67384</v>
      </c>
      <c r="F171">
        <v>0</v>
      </c>
      <c r="G171" s="2" t="s">
        <v>145</v>
      </c>
      <c r="H171" s="2" t="s">
        <v>78</v>
      </c>
      <c r="I171" s="2" t="s">
        <v>79</v>
      </c>
      <c r="J171" s="2" t="s">
        <v>48</v>
      </c>
      <c r="K171">
        <v>1</v>
      </c>
      <c r="L171" s="2" t="s">
        <v>575</v>
      </c>
      <c r="N171">
        <v>9100</v>
      </c>
      <c r="O171">
        <v>982.8</v>
      </c>
      <c r="P171">
        <v>0</v>
      </c>
      <c r="Q171" s="2" t="s">
        <v>157</v>
      </c>
      <c r="R171" s="2" t="s">
        <v>51</v>
      </c>
      <c r="T171">
        <v>0</v>
      </c>
      <c r="U171">
        <v>12</v>
      </c>
    </row>
    <row r="172" spans="1:21" x14ac:dyDescent="0.2">
      <c r="A172" s="2" t="s">
        <v>286</v>
      </c>
      <c r="B172" s="2" t="s">
        <v>2833</v>
      </c>
      <c r="C172" s="2" t="s">
        <v>37</v>
      </c>
      <c r="D172">
        <v>8124</v>
      </c>
      <c r="E172">
        <v>31706</v>
      </c>
      <c r="F172">
        <v>4</v>
      </c>
      <c r="G172" s="2" t="s">
        <v>2834</v>
      </c>
      <c r="H172" s="2" t="s">
        <v>54</v>
      </c>
      <c r="I172" s="2" t="s">
        <v>55</v>
      </c>
      <c r="J172" s="2" t="s">
        <v>56</v>
      </c>
      <c r="K172">
        <v>1</v>
      </c>
      <c r="L172" s="2" t="s">
        <v>292</v>
      </c>
      <c r="M172">
        <v>111</v>
      </c>
      <c r="N172">
        <v>479.79</v>
      </c>
      <c r="O172">
        <v>57.57</v>
      </c>
      <c r="P172">
        <v>79.97</v>
      </c>
      <c r="R172" s="2" t="s">
        <v>58</v>
      </c>
      <c r="T172">
        <v>0</v>
      </c>
    </row>
    <row r="173" spans="1:21" x14ac:dyDescent="0.2">
      <c r="A173" s="2" t="s">
        <v>286</v>
      </c>
      <c r="B173" s="2" t="s">
        <v>2835</v>
      </c>
      <c r="C173" s="2" t="s">
        <v>37</v>
      </c>
      <c r="D173">
        <v>62519</v>
      </c>
      <c r="E173">
        <v>62522</v>
      </c>
      <c r="F173">
        <v>4</v>
      </c>
      <c r="G173" s="2" t="s">
        <v>762</v>
      </c>
      <c r="H173" s="2" t="s">
        <v>46</v>
      </c>
      <c r="I173" s="2" t="s">
        <v>47</v>
      </c>
      <c r="J173" s="2" t="s">
        <v>48</v>
      </c>
      <c r="K173">
        <v>1</v>
      </c>
      <c r="L173" s="2" t="s">
        <v>168</v>
      </c>
      <c r="N173">
        <v>189.9</v>
      </c>
      <c r="O173">
        <v>20.51</v>
      </c>
      <c r="P173">
        <v>0</v>
      </c>
      <c r="Q173" s="2" t="s">
        <v>89</v>
      </c>
      <c r="R173" s="2" t="s">
        <v>75</v>
      </c>
      <c r="T173">
        <v>0</v>
      </c>
    </row>
    <row r="174" spans="1:21" x14ac:dyDescent="0.2">
      <c r="A174" s="2" t="s">
        <v>286</v>
      </c>
      <c r="B174" s="2" t="s">
        <v>2836</v>
      </c>
      <c r="C174" s="2" t="s">
        <v>37</v>
      </c>
      <c r="D174">
        <v>8540</v>
      </c>
      <c r="E174">
        <v>37755</v>
      </c>
      <c r="F174">
        <v>1</v>
      </c>
      <c r="G174" s="2" t="s">
        <v>183</v>
      </c>
      <c r="H174" s="2" t="s">
        <v>54</v>
      </c>
      <c r="I174" s="2" t="s">
        <v>55</v>
      </c>
      <c r="J174" s="2" t="s">
        <v>56</v>
      </c>
      <c r="K174">
        <v>1</v>
      </c>
      <c r="L174" s="2" t="s">
        <v>292</v>
      </c>
      <c r="M174">
        <v>102</v>
      </c>
      <c r="N174">
        <v>10755</v>
      </c>
      <c r="O174">
        <v>1075.5</v>
      </c>
      <c r="P174">
        <v>1792.49</v>
      </c>
      <c r="R174" s="2" t="s">
        <v>58</v>
      </c>
      <c r="T174">
        <v>0</v>
      </c>
    </row>
    <row r="175" spans="1:21" x14ac:dyDescent="0.2">
      <c r="A175" s="2" t="s">
        <v>286</v>
      </c>
      <c r="B175" s="2" t="s">
        <v>2837</v>
      </c>
      <c r="C175" s="2" t="s">
        <v>37</v>
      </c>
      <c r="D175">
        <v>8257</v>
      </c>
      <c r="E175">
        <v>33221</v>
      </c>
      <c r="F175">
        <v>4</v>
      </c>
      <c r="G175" s="2" t="s">
        <v>250</v>
      </c>
      <c r="H175" s="2" t="s">
        <v>54</v>
      </c>
      <c r="I175" s="2" t="s">
        <v>55</v>
      </c>
      <c r="J175" s="2" t="s">
        <v>56</v>
      </c>
      <c r="K175">
        <v>1</v>
      </c>
      <c r="L175" s="2" t="s">
        <v>575</v>
      </c>
      <c r="M175">
        <v>13</v>
      </c>
      <c r="N175">
        <v>1850</v>
      </c>
      <c r="O175">
        <v>222</v>
      </c>
      <c r="P175">
        <v>308.33</v>
      </c>
      <c r="R175" s="2" t="s">
        <v>58</v>
      </c>
      <c r="T175">
        <v>0</v>
      </c>
    </row>
    <row r="176" spans="1:21" x14ac:dyDescent="0.2">
      <c r="A176" s="2" t="s">
        <v>286</v>
      </c>
      <c r="B176" s="2" t="s">
        <v>2838</v>
      </c>
      <c r="C176" s="2" t="s">
        <v>37</v>
      </c>
      <c r="D176">
        <v>8540</v>
      </c>
      <c r="E176">
        <v>37745</v>
      </c>
      <c r="F176">
        <v>1</v>
      </c>
      <c r="G176" s="2" t="s">
        <v>82</v>
      </c>
      <c r="H176" s="2" t="s">
        <v>54</v>
      </c>
      <c r="I176" s="2" t="s">
        <v>55</v>
      </c>
      <c r="J176" s="2" t="s">
        <v>56</v>
      </c>
      <c r="K176">
        <v>1</v>
      </c>
      <c r="L176" s="2" t="s">
        <v>292</v>
      </c>
      <c r="M176">
        <v>102</v>
      </c>
      <c r="N176">
        <v>10900</v>
      </c>
      <c r="O176">
        <v>1090</v>
      </c>
      <c r="P176">
        <v>1816.66</v>
      </c>
      <c r="R176" s="2" t="s">
        <v>58</v>
      </c>
      <c r="T176">
        <v>0</v>
      </c>
    </row>
    <row r="177" spans="1:21" x14ac:dyDescent="0.2">
      <c r="A177" s="2" t="s">
        <v>286</v>
      </c>
      <c r="B177" s="2" t="s">
        <v>2839</v>
      </c>
      <c r="C177" s="2" t="s">
        <v>37</v>
      </c>
      <c r="D177">
        <v>8636</v>
      </c>
      <c r="E177">
        <v>28815</v>
      </c>
      <c r="F177">
        <v>4</v>
      </c>
      <c r="G177" s="2" t="s">
        <v>2840</v>
      </c>
      <c r="H177" s="2" t="s">
        <v>54</v>
      </c>
      <c r="I177" s="2" t="s">
        <v>55</v>
      </c>
      <c r="J177" s="2" t="s">
        <v>56</v>
      </c>
      <c r="K177">
        <v>1</v>
      </c>
      <c r="L177" s="2" t="s">
        <v>292</v>
      </c>
      <c r="M177">
        <v>13</v>
      </c>
      <c r="N177">
        <v>234</v>
      </c>
      <c r="O177">
        <v>28.08</v>
      </c>
      <c r="P177">
        <v>39</v>
      </c>
      <c r="R177" s="2" t="s">
        <v>58</v>
      </c>
      <c r="T177">
        <v>0</v>
      </c>
    </row>
    <row r="178" spans="1:21" x14ac:dyDescent="0.2">
      <c r="A178" s="2" t="s">
        <v>286</v>
      </c>
      <c r="B178" s="2" t="s">
        <v>2841</v>
      </c>
      <c r="C178" s="2" t="s">
        <v>37</v>
      </c>
      <c r="D178">
        <v>37729</v>
      </c>
      <c r="E178">
        <v>37729</v>
      </c>
      <c r="F178">
        <v>1</v>
      </c>
      <c r="G178" s="2" t="s">
        <v>276</v>
      </c>
      <c r="H178" s="2" t="s">
        <v>84</v>
      </c>
      <c r="I178" s="2" t="s">
        <v>79</v>
      </c>
      <c r="J178" s="2" t="s">
        <v>126</v>
      </c>
      <c r="K178">
        <v>1</v>
      </c>
      <c r="L178" s="2" t="s">
        <v>575</v>
      </c>
      <c r="M178">
        <v>13</v>
      </c>
      <c r="N178">
        <v>1290</v>
      </c>
      <c r="O178">
        <v>154.80000000000001</v>
      </c>
      <c r="P178">
        <v>215</v>
      </c>
      <c r="Q178" s="2" t="s">
        <v>157</v>
      </c>
      <c r="R178" s="2" t="s">
        <v>75</v>
      </c>
      <c r="S178">
        <v>1</v>
      </c>
      <c r="T178">
        <v>1</v>
      </c>
      <c r="U178">
        <v>10</v>
      </c>
    </row>
    <row r="179" spans="1:21" x14ac:dyDescent="0.2">
      <c r="A179" s="2" t="s">
        <v>286</v>
      </c>
      <c r="B179" s="2" t="s">
        <v>2842</v>
      </c>
      <c r="C179" s="2" t="s">
        <v>37</v>
      </c>
      <c r="D179">
        <v>62519</v>
      </c>
      <c r="E179">
        <v>62522</v>
      </c>
      <c r="F179">
        <v>1</v>
      </c>
      <c r="G179" s="2" t="s">
        <v>762</v>
      </c>
      <c r="H179" s="2" t="s">
        <v>54</v>
      </c>
      <c r="I179" s="2" t="s">
        <v>55</v>
      </c>
      <c r="J179" s="2" t="s">
        <v>56</v>
      </c>
      <c r="K179">
        <v>1</v>
      </c>
      <c r="L179" s="2" t="s">
        <v>575</v>
      </c>
      <c r="N179">
        <v>4155</v>
      </c>
      <c r="O179">
        <v>498.6</v>
      </c>
      <c r="P179">
        <v>0</v>
      </c>
      <c r="R179" s="2" t="s">
        <v>58</v>
      </c>
      <c r="T179">
        <v>0</v>
      </c>
    </row>
    <row r="180" spans="1:21" x14ac:dyDescent="0.2">
      <c r="A180" s="2" t="s">
        <v>286</v>
      </c>
      <c r="B180" s="2" t="s">
        <v>2843</v>
      </c>
      <c r="C180" s="2" t="s">
        <v>37</v>
      </c>
      <c r="D180">
        <v>57312</v>
      </c>
      <c r="E180">
        <v>44950</v>
      </c>
      <c r="F180">
        <v>1</v>
      </c>
      <c r="G180" s="2" t="s">
        <v>549</v>
      </c>
      <c r="H180" s="2" t="s">
        <v>54</v>
      </c>
      <c r="I180" s="2" t="s">
        <v>55</v>
      </c>
      <c r="J180" s="2" t="s">
        <v>56</v>
      </c>
      <c r="K180">
        <v>1</v>
      </c>
      <c r="L180" s="2" t="s">
        <v>570</v>
      </c>
      <c r="M180">
        <v>140</v>
      </c>
      <c r="N180">
        <v>386.48</v>
      </c>
      <c r="O180">
        <v>46.38</v>
      </c>
      <c r="P180">
        <v>64.41</v>
      </c>
      <c r="R180" s="2" t="s">
        <v>58</v>
      </c>
      <c r="T180">
        <v>0</v>
      </c>
    </row>
    <row r="181" spans="1:21" x14ac:dyDescent="0.2">
      <c r="A181" s="2" t="s">
        <v>286</v>
      </c>
      <c r="B181" s="2" t="s">
        <v>2844</v>
      </c>
      <c r="C181" s="2" t="s">
        <v>37</v>
      </c>
      <c r="D181">
        <v>27468</v>
      </c>
      <c r="E181">
        <v>27468</v>
      </c>
      <c r="F181">
        <v>1</v>
      </c>
      <c r="G181" s="2" t="s">
        <v>156</v>
      </c>
      <c r="H181" s="2" t="s">
        <v>84</v>
      </c>
      <c r="I181" s="2" t="s">
        <v>79</v>
      </c>
      <c r="J181" s="2" t="s">
        <v>126</v>
      </c>
      <c r="K181">
        <v>1</v>
      </c>
      <c r="L181" s="2" t="s">
        <v>575</v>
      </c>
      <c r="N181">
        <v>5533.3</v>
      </c>
      <c r="O181">
        <v>664</v>
      </c>
      <c r="P181">
        <v>0</v>
      </c>
      <c r="Q181" s="2" t="s">
        <v>123</v>
      </c>
      <c r="R181" s="2" t="s">
        <v>51</v>
      </c>
      <c r="S181">
        <v>1</v>
      </c>
      <c r="T181">
        <v>1</v>
      </c>
      <c r="U181">
        <v>10</v>
      </c>
    </row>
    <row r="182" spans="1:21" x14ac:dyDescent="0.2">
      <c r="A182" s="2" t="s">
        <v>286</v>
      </c>
      <c r="B182" s="2" t="s">
        <v>2845</v>
      </c>
      <c r="C182" s="2" t="s">
        <v>37</v>
      </c>
      <c r="D182">
        <v>61565</v>
      </c>
      <c r="E182">
        <v>60873</v>
      </c>
      <c r="F182">
        <v>4</v>
      </c>
      <c r="G182" s="2" t="s">
        <v>258</v>
      </c>
      <c r="H182" s="2" t="s">
        <v>84</v>
      </c>
      <c r="I182" s="2" t="s">
        <v>79</v>
      </c>
      <c r="J182" s="2" t="s">
        <v>126</v>
      </c>
      <c r="K182">
        <v>1</v>
      </c>
      <c r="L182" s="2" t="s">
        <v>292</v>
      </c>
      <c r="M182">
        <v>13</v>
      </c>
      <c r="N182">
        <v>10500</v>
      </c>
      <c r="O182">
        <v>1260</v>
      </c>
      <c r="P182">
        <v>1750</v>
      </c>
      <c r="Q182" s="2" t="s">
        <v>89</v>
      </c>
      <c r="R182" s="2" t="s">
        <v>51</v>
      </c>
      <c r="S182">
        <v>1</v>
      </c>
      <c r="T182">
        <v>1</v>
      </c>
      <c r="U182">
        <v>10</v>
      </c>
    </row>
    <row r="183" spans="1:21" x14ac:dyDescent="0.2">
      <c r="A183" s="2" t="s">
        <v>286</v>
      </c>
      <c r="B183" s="2" t="s">
        <v>2846</v>
      </c>
      <c r="C183" s="2" t="s">
        <v>37</v>
      </c>
      <c r="D183">
        <v>63448</v>
      </c>
      <c r="E183">
        <v>63448</v>
      </c>
      <c r="F183">
        <v>1</v>
      </c>
      <c r="G183" s="2" t="s">
        <v>391</v>
      </c>
      <c r="H183" s="2" t="s">
        <v>84</v>
      </c>
      <c r="I183" s="2" t="s">
        <v>79</v>
      </c>
      <c r="J183" s="2" t="s">
        <v>126</v>
      </c>
      <c r="K183">
        <v>1</v>
      </c>
      <c r="L183" s="2" t="s">
        <v>575</v>
      </c>
      <c r="M183">
        <v>140</v>
      </c>
      <c r="N183">
        <v>3330</v>
      </c>
      <c r="O183">
        <v>399.6</v>
      </c>
      <c r="P183">
        <v>555</v>
      </c>
      <c r="Q183" s="2" t="s">
        <v>123</v>
      </c>
      <c r="R183" s="2" t="s">
        <v>75</v>
      </c>
      <c r="S183">
        <v>1</v>
      </c>
      <c r="T183">
        <v>1</v>
      </c>
      <c r="U183">
        <v>10</v>
      </c>
    </row>
    <row r="184" spans="1:21" x14ac:dyDescent="0.2">
      <c r="A184" s="2" t="s">
        <v>286</v>
      </c>
      <c r="B184" s="2" t="s">
        <v>2847</v>
      </c>
      <c r="C184" s="2" t="s">
        <v>37</v>
      </c>
      <c r="D184">
        <v>68822</v>
      </c>
      <c r="E184">
        <v>68822</v>
      </c>
      <c r="F184">
        <v>4</v>
      </c>
      <c r="G184" s="2" t="s">
        <v>699</v>
      </c>
      <c r="H184" s="2" t="s">
        <v>54</v>
      </c>
      <c r="I184" s="2" t="s">
        <v>55</v>
      </c>
      <c r="J184" s="2" t="s">
        <v>56</v>
      </c>
      <c r="K184">
        <v>1</v>
      </c>
      <c r="L184" s="2" t="s">
        <v>575</v>
      </c>
      <c r="M184">
        <v>13</v>
      </c>
      <c r="N184">
        <v>6240</v>
      </c>
      <c r="O184">
        <v>748.8</v>
      </c>
      <c r="P184">
        <v>1039.8800000000001</v>
      </c>
      <c r="R184" s="2" t="s">
        <v>58</v>
      </c>
      <c r="T184">
        <v>0</v>
      </c>
    </row>
    <row r="185" spans="1:21" x14ac:dyDescent="0.2">
      <c r="A185" s="2" t="s">
        <v>286</v>
      </c>
      <c r="B185" s="2" t="s">
        <v>2848</v>
      </c>
      <c r="C185" s="2" t="s">
        <v>37</v>
      </c>
      <c r="D185">
        <v>9608</v>
      </c>
      <c r="E185">
        <v>55332</v>
      </c>
      <c r="F185">
        <v>4</v>
      </c>
      <c r="G185" s="2" t="s">
        <v>1799</v>
      </c>
      <c r="H185" s="2" t="s">
        <v>54</v>
      </c>
      <c r="I185" s="2" t="s">
        <v>55</v>
      </c>
      <c r="J185" s="2" t="s">
        <v>56</v>
      </c>
      <c r="K185">
        <v>1</v>
      </c>
      <c r="L185" s="2" t="s">
        <v>292</v>
      </c>
      <c r="M185">
        <v>13</v>
      </c>
      <c r="N185">
        <v>2178</v>
      </c>
      <c r="O185">
        <v>261.36</v>
      </c>
      <c r="P185">
        <v>363</v>
      </c>
      <c r="R185" s="2" t="s">
        <v>58</v>
      </c>
      <c r="T185">
        <v>0</v>
      </c>
    </row>
    <row r="186" spans="1:21" x14ac:dyDescent="0.2">
      <c r="A186" s="2" t="s">
        <v>500</v>
      </c>
      <c r="B186" s="2" t="s">
        <v>2849</v>
      </c>
      <c r="C186" s="2" t="s">
        <v>37</v>
      </c>
      <c r="D186">
        <v>49946</v>
      </c>
      <c r="E186">
        <v>49946</v>
      </c>
      <c r="F186">
        <v>1</v>
      </c>
      <c r="G186" s="2" t="s">
        <v>2850</v>
      </c>
      <c r="H186" s="2" t="s">
        <v>54</v>
      </c>
      <c r="I186" s="2" t="s">
        <v>55</v>
      </c>
      <c r="J186" s="2" t="s">
        <v>56</v>
      </c>
      <c r="K186">
        <v>1</v>
      </c>
      <c r="L186" s="2" t="s">
        <v>434</v>
      </c>
      <c r="M186">
        <v>18</v>
      </c>
      <c r="N186">
        <v>584.04</v>
      </c>
      <c r="O186">
        <v>50.63</v>
      </c>
      <c r="P186">
        <v>75</v>
      </c>
      <c r="R186" s="2" t="s">
        <v>58</v>
      </c>
      <c r="T186">
        <v>0</v>
      </c>
    </row>
    <row r="187" spans="1:21" x14ac:dyDescent="0.2">
      <c r="A187" s="2" t="s">
        <v>500</v>
      </c>
      <c r="B187" s="2" t="s">
        <v>2851</v>
      </c>
      <c r="C187" s="2" t="s">
        <v>37</v>
      </c>
      <c r="D187">
        <v>9608</v>
      </c>
      <c r="E187">
        <v>62337</v>
      </c>
      <c r="F187">
        <v>4</v>
      </c>
      <c r="G187" s="2" t="s">
        <v>2852</v>
      </c>
      <c r="H187" s="2" t="s">
        <v>54</v>
      </c>
      <c r="I187" s="2" t="s">
        <v>55</v>
      </c>
      <c r="J187" s="2" t="s">
        <v>56</v>
      </c>
      <c r="K187">
        <v>1</v>
      </c>
      <c r="L187" s="2" t="s">
        <v>434</v>
      </c>
      <c r="M187">
        <v>13</v>
      </c>
      <c r="N187">
        <v>529</v>
      </c>
      <c r="O187">
        <v>63.48</v>
      </c>
      <c r="P187">
        <v>88.17</v>
      </c>
      <c r="R187" s="2" t="s">
        <v>58</v>
      </c>
      <c r="T187">
        <v>0</v>
      </c>
    </row>
    <row r="188" spans="1:21" x14ac:dyDescent="0.2">
      <c r="A188" s="2" t="s">
        <v>500</v>
      </c>
      <c r="B188" s="2" t="s">
        <v>2853</v>
      </c>
      <c r="C188" s="2" t="s">
        <v>37</v>
      </c>
      <c r="D188">
        <v>8859</v>
      </c>
      <c r="E188">
        <v>42038</v>
      </c>
      <c r="F188">
        <v>1</v>
      </c>
      <c r="G188" s="2" t="s">
        <v>2854</v>
      </c>
      <c r="H188" s="2" t="s">
        <v>54</v>
      </c>
      <c r="I188" s="2" t="s">
        <v>55</v>
      </c>
      <c r="J188" s="2" t="s">
        <v>56</v>
      </c>
      <c r="K188">
        <v>1</v>
      </c>
      <c r="L188" s="2" t="s">
        <v>500</v>
      </c>
      <c r="M188">
        <v>13</v>
      </c>
      <c r="N188">
        <v>617</v>
      </c>
      <c r="O188">
        <v>74.040000000000006</v>
      </c>
      <c r="P188">
        <v>102.84</v>
      </c>
      <c r="R188" s="2" t="s">
        <v>58</v>
      </c>
      <c r="T188">
        <v>0</v>
      </c>
    </row>
    <row r="189" spans="1:21" x14ac:dyDescent="0.2">
      <c r="A189" s="2" t="s">
        <v>500</v>
      </c>
      <c r="B189" s="2" t="s">
        <v>2855</v>
      </c>
      <c r="C189" s="2" t="s">
        <v>37</v>
      </c>
      <c r="D189">
        <v>5240</v>
      </c>
      <c r="E189">
        <v>18080</v>
      </c>
      <c r="F189">
        <v>4</v>
      </c>
      <c r="G189" s="2" t="s">
        <v>604</v>
      </c>
      <c r="H189" s="2" t="s">
        <v>54</v>
      </c>
      <c r="I189" s="2" t="s">
        <v>55</v>
      </c>
      <c r="J189" s="2" t="s">
        <v>56</v>
      </c>
      <c r="K189">
        <v>1</v>
      </c>
      <c r="L189" s="2" t="s">
        <v>168</v>
      </c>
      <c r="M189">
        <v>13</v>
      </c>
      <c r="N189">
        <v>184.97</v>
      </c>
      <c r="O189">
        <v>22.2</v>
      </c>
      <c r="P189">
        <v>30.84</v>
      </c>
      <c r="R189" s="2" t="s">
        <v>58</v>
      </c>
      <c r="T189">
        <v>0</v>
      </c>
    </row>
    <row r="190" spans="1:21" x14ac:dyDescent="0.2">
      <c r="A190" s="2" t="s">
        <v>500</v>
      </c>
      <c r="B190" s="2" t="s">
        <v>2856</v>
      </c>
      <c r="C190" s="2" t="s">
        <v>37</v>
      </c>
      <c r="D190">
        <v>9915</v>
      </c>
      <c r="E190">
        <v>44475</v>
      </c>
      <c r="F190">
        <v>1</v>
      </c>
      <c r="G190" s="2" t="s">
        <v>202</v>
      </c>
      <c r="H190" s="2" t="s">
        <v>84</v>
      </c>
      <c r="I190" s="2" t="s">
        <v>85</v>
      </c>
      <c r="J190" s="2" t="s">
        <v>86</v>
      </c>
      <c r="K190">
        <v>1</v>
      </c>
      <c r="L190" s="2" t="s">
        <v>292</v>
      </c>
      <c r="M190">
        <v>13</v>
      </c>
      <c r="N190">
        <v>180</v>
      </c>
      <c r="O190">
        <v>21.6</v>
      </c>
      <c r="P190">
        <v>30</v>
      </c>
      <c r="R190" s="2" t="s">
        <v>75</v>
      </c>
      <c r="T190">
        <v>0</v>
      </c>
    </row>
    <row r="191" spans="1:21" x14ac:dyDescent="0.2">
      <c r="A191" s="2" t="s">
        <v>500</v>
      </c>
      <c r="B191" s="2" t="s">
        <v>2857</v>
      </c>
      <c r="C191" s="2" t="s">
        <v>37</v>
      </c>
      <c r="D191">
        <v>3600</v>
      </c>
      <c r="E191">
        <v>14795</v>
      </c>
      <c r="F191">
        <v>4</v>
      </c>
      <c r="G191" s="2" t="s">
        <v>2858</v>
      </c>
      <c r="H191" s="2" t="s">
        <v>54</v>
      </c>
      <c r="I191" s="2" t="s">
        <v>55</v>
      </c>
      <c r="J191" s="2" t="s">
        <v>56</v>
      </c>
      <c r="K191">
        <v>1</v>
      </c>
      <c r="L191" s="2" t="s">
        <v>465</v>
      </c>
      <c r="M191">
        <v>13</v>
      </c>
      <c r="N191">
        <v>834</v>
      </c>
      <c r="O191">
        <v>100.08</v>
      </c>
      <c r="P191">
        <v>139</v>
      </c>
      <c r="R191" s="2" t="s">
        <v>58</v>
      </c>
      <c r="T191">
        <v>0</v>
      </c>
    </row>
    <row r="192" spans="1:21" x14ac:dyDescent="0.2">
      <c r="A192" s="2" t="s">
        <v>500</v>
      </c>
      <c r="B192" s="2" t="s">
        <v>2859</v>
      </c>
      <c r="C192" s="2" t="s">
        <v>37</v>
      </c>
      <c r="D192">
        <v>8540</v>
      </c>
      <c r="E192">
        <v>37745</v>
      </c>
      <c r="F192">
        <v>1</v>
      </c>
      <c r="G192" s="2" t="s">
        <v>82</v>
      </c>
      <c r="H192" s="2" t="s">
        <v>84</v>
      </c>
      <c r="I192" s="2" t="s">
        <v>79</v>
      </c>
      <c r="J192" s="2" t="s">
        <v>126</v>
      </c>
      <c r="K192">
        <v>1</v>
      </c>
      <c r="L192" s="2" t="s">
        <v>2860</v>
      </c>
      <c r="M192">
        <v>102</v>
      </c>
      <c r="N192">
        <v>17295</v>
      </c>
      <c r="O192">
        <v>1729.5</v>
      </c>
      <c r="P192">
        <v>2882.49</v>
      </c>
      <c r="Q192" s="2" t="s">
        <v>89</v>
      </c>
      <c r="R192" s="2" t="s">
        <v>51</v>
      </c>
      <c r="S192">
        <v>1</v>
      </c>
      <c r="T192">
        <v>1</v>
      </c>
      <c r="U192">
        <v>10</v>
      </c>
    </row>
    <row r="193" spans="1:21" x14ac:dyDescent="0.2">
      <c r="A193" s="2" t="s">
        <v>500</v>
      </c>
      <c r="B193" s="2" t="s">
        <v>2861</v>
      </c>
      <c r="C193" s="2" t="s">
        <v>37</v>
      </c>
      <c r="D193">
        <v>61104</v>
      </c>
      <c r="E193">
        <v>61106</v>
      </c>
      <c r="F193">
        <v>4</v>
      </c>
      <c r="G193" s="2" t="s">
        <v>409</v>
      </c>
      <c r="H193" s="2" t="s">
        <v>54</v>
      </c>
      <c r="I193" s="2" t="s">
        <v>55</v>
      </c>
      <c r="J193" s="2" t="s">
        <v>56</v>
      </c>
      <c r="K193">
        <v>1</v>
      </c>
      <c r="L193" s="2" t="s">
        <v>1837</v>
      </c>
      <c r="M193">
        <v>13</v>
      </c>
      <c r="N193">
        <v>178.2</v>
      </c>
      <c r="O193">
        <v>21.38</v>
      </c>
      <c r="P193">
        <v>29.7</v>
      </c>
      <c r="R193" s="2" t="s">
        <v>58</v>
      </c>
      <c r="T193">
        <v>0</v>
      </c>
    </row>
    <row r="194" spans="1:21" x14ac:dyDescent="0.2">
      <c r="A194" s="2" t="s">
        <v>500</v>
      </c>
      <c r="B194" s="2" t="s">
        <v>2862</v>
      </c>
      <c r="C194" s="2" t="s">
        <v>37</v>
      </c>
      <c r="D194">
        <v>15737</v>
      </c>
      <c r="E194">
        <v>15737</v>
      </c>
      <c r="F194">
        <v>4</v>
      </c>
      <c r="G194" s="2" t="s">
        <v>541</v>
      </c>
      <c r="H194" s="2" t="s">
        <v>46</v>
      </c>
      <c r="I194" s="2" t="s">
        <v>47</v>
      </c>
      <c r="J194" s="2" t="s">
        <v>48</v>
      </c>
      <c r="K194">
        <v>1</v>
      </c>
      <c r="L194" s="2" t="s">
        <v>455</v>
      </c>
      <c r="M194">
        <v>24</v>
      </c>
      <c r="N194">
        <v>995</v>
      </c>
      <c r="O194">
        <v>107.46</v>
      </c>
      <c r="P194">
        <v>165.83</v>
      </c>
      <c r="Q194" s="2" t="s">
        <v>157</v>
      </c>
      <c r="R194" s="2" t="s">
        <v>75</v>
      </c>
      <c r="T194">
        <v>0</v>
      </c>
      <c r="U194">
        <v>10</v>
      </c>
    </row>
    <row r="195" spans="1:21" x14ac:dyDescent="0.2">
      <c r="A195" s="2" t="s">
        <v>500</v>
      </c>
      <c r="B195" s="2" t="s">
        <v>2863</v>
      </c>
      <c r="C195" s="2" t="s">
        <v>37</v>
      </c>
      <c r="D195">
        <v>27612</v>
      </c>
      <c r="E195">
        <v>27612</v>
      </c>
      <c r="F195">
        <v>1</v>
      </c>
      <c r="G195" s="2" t="s">
        <v>400</v>
      </c>
      <c r="H195" s="2" t="s">
        <v>54</v>
      </c>
      <c r="I195" s="2" t="s">
        <v>55</v>
      </c>
      <c r="J195" s="2" t="s">
        <v>56</v>
      </c>
      <c r="K195">
        <v>1</v>
      </c>
      <c r="L195" s="2" t="s">
        <v>940</v>
      </c>
      <c r="N195">
        <v>3104.85</v>
      </c>
      <c r="O195">
        <v>372.58</v>
      </c>
      <c r="P195">
        <v>0</v>
      </c>
      <c r="R195" s="2" t="s">
        <v>58</v>
      </c>
      <c r="T195">
        <v>0</v>
      </c>
    </row>
    <row r="196" spans="1:21" x14ac:dyDescent="0.2">
      <c r="A196" s="2" t="s">
        <v>500</v>
      </c>
      <c r="B196" s="2" t="s">
        <v>2864</v>
      </c>
      <c r="C196" s="2" t="s">
        <v>37</v>
      </c>
      <c r="D196">
        <v>7042</v>
      </c>
      <c r="E196">
        <v>28607</v>
      </c>
      <c r="F196">
        <v>1</v>
      </c>
      <c r="G196" s="2" t="s">
        <v>2865</v>
      </c>
      <c r="H196" s="2" t="s">
        <v>54</v>
      </c>
      <c r="I196" s="2" t="s">
        <v>55</v>
      </c>
      <c r="J196" s="2" t="s">
        <v>56</v>
      </c>
      <c r="K196">
        <v>1</v>
      </c>
      <c r="L196" s="2" t="s">
        <v>575</v>
      </c>
      <c r="M196">
        <v>140</v>
      </c>
      <c r="N196">
        <v>238</v>
      </c>
      <c r="O196">
        <v>28.56</v>
      </c>
      <c r="P196">
        <v>39.67</v>
      </c>
      <c r="R196" s="2" t="s">
        <v>58</v>
      </c>
      <c r="T196">
        <v>0</v>
      </c>
    </row>
    <row r="197" spans="1:21" x14ac:dyDescent="0.2">
      <c r="A197" s="2" t="s">
        <v>500</v>
      </c>
      <c r="B197" s="2" t="s">
        <v>2866</v>
      </c>
      <c r="C197" s="2" t="s">
        <v>37</v>
      </c>
      <c r="D197">
        <v>33803</v>
      </c>
      <c r="E197">
        <v>33803</v>
      </c>
      <c r="F197">
        <v>4</v>
      </c>
      <c r="G197" s="2" t="s">
        <v>621</v>
      </c>
      <c r="H197" s="2" t="s">
        <v>84</v>
      </c>
      <c r="I197" s="2" t="s">
        <v>85</v>
      </c>
      <c r="J197" s="2" t="s">
        <v>86</v>
      </c>
      <c r="K197">
        <v>1</v>
      </c>
      <c r="L197" s="2" t="s">
        <v>575</v>
      </c>
      <c r="M197">
        <v>13</v>
      </c>
      <c r="N197">
        <v>19900</v>
      </c>
      <c r="O197">
        <v>2388</v>
      </c>
      <c r="P197">
        <v>3316.67</v>
      </c>
      <c r="R197" s="2" t="s">
        <v>75</v>
      </c>
      <c r="T197">
        <v>0</v>
      </c>
    </row>
    <row r="198" spans="1:21" x14ac:dyDescent="0.2">
      <c r="A198" s="2" t="s">
        <v>500</v>
      </c>
      <c r="B198" s="2" t="s">
        <v>2867</v>
      </c>
      <c r="C198" s="2" t="s">
        <v>37</v>
      </c>
      <c r="D198">
        <v>8540</v>
      </c>
      <c r="E198">
        <v>37745</v>
      </c>
      <c r="F198">
        <v>1</v>
      </c>
      <c r="G198" s="2" t="s">
        <v>82</v>
      </c>
      <c r="H198" s="2" t="s">
        <v>54</v>
      </c>
      <c r="I198" s="2" t="s">
        <v>55</v>
      </c>
      <c r="J198" s="2" t="s">
        <v>56</v>
      </c>
      <c r="K198">
        <v>1</v>
      </c>
      <c r="L198" s="2" t="s">
        <v>292</v>
      </c>
      <c r="M198">
        <v>102</v>
      </c>
      <c r="N198">
        <v>3450</v>
      </c>
      <c r="O198">
        <v>345</v>
      </c>
      <c r="P198">
        <v>575</v>
      </c>
      <c r="R198" s="2" t="s">
        <v>58</v>
      </c>
      <c r="T198">
        <v>0</v>
      </c>
    </row>
    <row r="199" spans="1:21" x14ac:dyDescent="0.2">
      <c r="A199" s="2" t="s">
        <v>500</v>
      </c>
      <c r="B199" s="2" t="s">
        <v>2868</v>
      </c>
      <c r="C199" s="2" t="s">
        <v>37</v>
      </c>
      <c r="D199">
        <v>5240</v>
      </c>
      <c r="E199">
        <v>18094</v>
      </c>
      <c r="F199">
        <v>4</v>
      </c>
      <c r="G199" s="2" t="s">
        <v>2869</v>
      </c>
      <c r="H199" s="2" t="s">
        <v>54</v>
      </c>
      <c r="I199" s="2" t="s">
        <v>55</v>
      </c>
      <c r="J199" s="2" t="s">
        <v>56</v>
      </c>
      <c r="K199">
        <v>1</v>
      </c>
      <c r="L199" s="2" t="s">
        <v>570</v>
      </c>
      <c r="M199">
        <v>13</v>
      </c>
      <c r="N199">
        <v>646.98</v>
      </c>
      <c r="O199">
        <v>77.64</v>
      </c>
      <c r="P199">
        <v>107.84</v>
      </c>
      <c r="R199" s="2" t="s">
        <v>58</v>
      </c>
      <c r="T199">
        <v>0</v>
      </c>
    </row>
    <row r="200" spans="1:21" x14ac:dyDescent="0.2">
      <c r="A200" s="2" t="s">
        <v>500</v>
      </c>
      <c r="B200" s="2" t="s">
        <v>2870</v>
      </c>
      <c r="C200" s="2" t="s">
        <v>37</v>
      </c>
      <c r="D200">
        <v>8540</v>
      </c>
      <c r="E200">
        <v>37748</v>
      </c>
      <c r="F200">
        <v>1</v>
      </c>
      <c r="G200" s="2" t="s">
        <v>1587</v>
      </c>
      <c r="H200" s="2" t="s">
        <v>84</v>
      </c>
      <c r="I200" s="2" t="s">
        <v>79</v>
      </c>
      <c r="J200" s="2" t="s">
        <v>126</v>
      </c>
      <c r="K200">
        <v>1</v>
      </c>
      <c r="L200" s="2" t="s">
        <v>292</v>
      </c>
      <c r="M200">
        <v>102</v>
      </c>
      <c r="N200">
        <v>16900</v>
      </c>
      <c r="O200">
        <v>1690</v>
      </c>
      <c r="P200">
        <v>2816.66</v>
      </c>
      <c r="Q200" s="2" t="s">
        <v>123</v>
      </c>
      <c r="R200" s="2" t="s">
        <v>51</v>
      </c>
      <c r="S200">
        <v>1</v>
      </c>
      <c r="T200">
        <v>1</v>
      </c>
      <c r="U200">
        <v>10</v>
      </c>
    </row>
    <row r="201" spans="1:21" x14ac:dyDescent="0.2">
      <c r="A201" s="2" t="s">
        <v>500</v>
      </c>
      <c r="B201" s="2" t="s">
        <v>2871</v>
      </c>
      <c r="C201" s="2" t="s">
        <v>37</v>
      </c>
      <c r="D201">
        <v>8540</v>
      </c>
      <c r="E201">
        <v>37755</v>
      </c>
      <c r="F201">
        <v>1</v>
      </c>
      <c r="G201" s="2" t="s">
        <v>183</v>
      </c>
      <c r="H201" s="2" t="s">
        <v>84</v>
      </c>
      <c r="I201" s="2" t="s">
        <v>85</v>
      </c>
      <c r="J201" s="2" t="s">
        <v>86</v>
      </c>
      <c r="K201">
        <v>1</v>
      </c>
      <c r="L201" s="2" t="s">
        <v>292</v>
      </c>
      <c r="M201">
        <v>102</v>
      </c>
      <c r="N201">
        <v>8740</v>
      </c>
      <c r="O201">
        <v>874</v>
      </c>
      <c r="P201">
        <v>1456.67</v>
      </c>
      <c r="R201" s="2" t="s">
        <v>75</v>
      </c>
      <c r="T201">
        <v>0</v>
      </c>
    </row>
    <row r="202" spans="1:21" x14ac:dyDescent="0.2">
      <c r="A202" s="2" t="s">
        <v>500</v>
      </c>
      <c r="B202" s="2" t="s">
        <v>2872</v>
      </c>
      <c r="C202" s="2" t="s">
        <v>37</v>
      </c>
      <c r="D202">
        <v>66805</v>
      </c>
      <c r="E202">
        <v>66806</v>
      </c>
      <c r="F202">
        <v>4</v>
      </c>
      <c r="G202" s="2" t="s">
        <v>2529</v>
      </c>
      <c r="H202" s="2" t="s">
        <v>54</v>
      </c>
      <c r="I202" s="2" t="s">
        <v>55</v>
      </c>
      <c r="J202" s="2" t="s">
        <v>56</v>
      </c>
      <c r="K202">
        <v>1</v>
      </c>
      <c r="L202" s="2" t="s">
        <v>292</v>
      </c>
      <c r="M202">
        <v>13</v>
      </c>
      <c r="N202">
        <v>227</v>
      </c>
      <c r="O202">
        <v>27.24</v>
      </c>
      <c r="P202">
        <v>37.83</v>
      </c>
      <c r="R202" s="2" t="s">
        <v>58</v>
      </c>
      <c r="T202">
        <v>0</v>
      </c>
    </row>
    <row r="203" spans="1:21" x14ac:dyDescent="0.2">
      <c r="A203" s="2" t="s">
        <v>500</v>
      </c>
      <c r="B203" s="2" t="s">
        <v>2873</v>
      </c>
      <c r="C203" s="2" t="s">
        <v>37</v>
      </c>
      <c r="D203">
        <v>56665</v>
      </c>
      <c r="E203">
        <v>56666</v>
      </c>
      <c r="F203">
        <v>1</v>
      </c>
      <c r="G203" s="2" t="s">
        <v>533</v>
      </c>
      <c r="H203" s="2" t="s">
        <v>84</v>
      </c>
      <c r="I203" s="2" t="s">
        <v>79</v>
      </c>
      <c r="J203" s="2" t="s">
        <v>126</v>
      </c>
      <c r="K203">
        <v>1</v>
      </c>
      <c r="L203" s="2" t="s">
        <v>455</v>
      </c>
      <c r="M203">
        <v>13</v>
      </c>
      <c r="N203">
        <v>750</v>
      </c>
      <c r="O203">
        <v>90</v>
      </c>
      <c r="P203">
        <v>125</v>
      </c>
      <c r="Q203" s="2" t="s">
        <v>89</v>
      </c>
      <c r="R203" s="2" t="s">
        <v>75</v>
      </c>
      <c r="S203">
        <v>1</v>
      </c>
      <c r="T203">
        <v>1</v>
      </c>
      <c r="U203">
        <v>10</v>
      </c>
    </row>
    <row r="204" spans="1:21" x14ac:dyDescent="0.2">
      <c r="A204" s="2" t="s">
        <v>500</v>
      </c>
      <c r="B204" s="2" t="s">
        <v>2874</v>
      </c>
      <c r="C204" s="2" t="s">
        <v>37</v>
      </c>
      <c r="D204">
        <v>69052</v>
      </c>
      <c r="E204">
        <v>69052</v>
      </c>
      <c r="F204">
        <v>1</v>
      </c>
      <c r="G204" s="2" t="s">
        <v>2637</v>
      </c>
      <c r="H204" s="2" t="s">
        <v>84</v>
      </c>
      <c r="I204" s="2" t="s">
        <v>79</v>
      </c>
      <c r="J204" s="2" t="s">
        <v>126</v>
      </c>
      <c r="K204">
        <v>1</v>
      </c>
      <c r="L204" s="2" t="s">
        <v>1123</v>
      </c>
      <c r="M204">
        <v>25</v>
      </c>
      <c r="N204">
        <v>26000</v>
      </c>
      <c r="O204">
        <v>3120</v>
      </c>
      <c r="P204">
        <v>4333.33</v>
      </c>
      <c r="Q204" s="2" t="s">
        <v>157</v>
      </c>
      <c r="R204" s="2" t="s">
        <v>51</v>
      </c>
      <c r="S204">
        <v>1</v>
      </c>
      <c r="T204">
        <v>1</v>
      </c>
      <c r="U204">
        <v>10</v>
      </c>
    </row>
    <row r="205" spans="1:21" x14ac:dyDescent="0.2">
      <c r="A205" s="2" t="s">
        <v>500</v>
      </c>
      <c r="B205" s="2" t="s">
        <v>2875</v>
      </c>
      <c r="C205" s="2" t="s">
        <v>37</v>
      </c>
      <c r="D205">
        <v>15737</v>
      </c>
      <c r="E205">
        <v>15737</v>
      </c>
      <c r="F205">
        <v>1</v>
      </c>
      <c r="G205" s="2" t="s">
        <v>541</v>
      </c>
      <c r="H205" s="2" t="s">
        <v>84</v>
      </c>
      <c r="I205" s="2" t="s">
        <v>79</v>
      </c>
      <c r="J205" s="2" t="s">
        <v>126</v>
      </c>
      <c r="K205">
        <v>1</v>
      </c>
      <c r="L205" s="2" t="s">
        <v>500</v>
      </c>
      <c r="M205">
        <v>25</v>
      </c>
      <c r="N205">
        <v>340</v>
      </c>
      <c r="O205">
        <v>40.799999999999997</v>
      </c>
      <c r="P205">
        <v>56.67</v>
      </c>
      <c r="Q205" s="2" t="s">
        <v>157</v>
      </c>
      <c r="R205" s="2" t="s">
        <v>75</v>
      </c>
      <c r="S205">
        <v>1</v>
      </c>
      <c r="T205">
        <v>1</v>
      </c>
      <c r="U205">
        <v>10</v>
      </c>
    </row>
    <row r="206" spans="1:21" x14ac:dyDescent="0.2">
      <c r="A206" s="2" t="s">
        <v>500</v>
      </c>
      <c r="B206" s="2" t="s">
        <v>2876</v>
      </c>
      <c r="C206" s="2" t="s">
        <v>37</v>
      </c>
      <c r="D206">
        <v>27561</v>
      </c>
      <c r="E206">
        <v>27561</v>
      </c>
      <c r="F206">
        <v>2</v>
      </c>
      <c r="G206" s="2" t="s">
        <v>362</v>
      </c>
      <c r="H206" s="2" t="s">
        <v>54</v>
      </c>
      <c r="I206" s="2" t="s">
        <v>55</v>
      </c>
      <c r="J206" s="2" t="s">
        <v>56</v>
      </c>
      <c r="K206">
        <v>1</v>
      </c>
      <c r="L206" s="2" t="s">
        <v>1094</v>
      </c>
      <c r="N206">
        <v>383</v>
      </c>
      <c r="O206">
        <v>41.36</v>
      </c>
      <c r="P206">
        <v>0</v>
      </c>
      <c r="R206" s="2" t="s">
        <v>58</v>
      </c>
      <c r="T206">
        <v>0</v>
      </c>
    </row>
    <row r="207" spans="1:21" x14ac:dyDescent="0.2">
      <c r="A207" s="2" t="s">
        <v>500</v>
      </c>
      <c r="B207" s="2" t="s">
        <v>2877</v>
      </c>
      <c r="C207" s="2" t="s">
        <v>37</v>
      </c>
      <c r="D207">
        <v>8540</v>
      </c>
      <c r="E207">
        <v>37745</v>
      </c>
      <c r="F207">
        <v>1</v>
      </c>
      <c r="G207" s="2" t="s">
        <v>82</v>
      </c>
      <c r="H207" s="2" t="s">
        <v>84</v>
      </c>
      <c r="I207" s="2" t="s">
        <v>85</v>
      </c>
      <c r="J207" s="2" t="s">
        <v>86</v>
      </c>
      <c r="K207">
        <v>1</v>
      </c>
      <c r="L207" s="2" t="s">
        <v>1109</v>
      </c>
      <c r="M207">
        <v>102</v>
      </c>
      <c r="N207">
        <v>3900</v>
      </c>
      <c r="O207">
        <v>390</v>
      </c>
      <c r="P207">
        <v>650.01</v>
      </c>
      <c r="R207" s="2" t="s">
        <v>75</v>
      </c>
      <c r="T207">
        <v>0</v>
      </c>
    </row>
    <row r="208" spans="1:21" x14ac:dyDescent="0.2">
      <c r="A208" s="2" t="s">
        <v>500</v>
      </c>
      <c r="B208" s="2" t="s">
        <v>2878</v>
      </c>
      <c r="C208" s="2" t="s">
        <v>37</v>
      </c>
      <c r="D208">
        <v>8540</v>
      </c>
      <c r="E208">
        <v>37745</v>
      </c>
      <c r="F208">
        <v>1</v>
      </c>
      <c r="G208" s="2" t="s">
        <v>82</v>
      </c>
      <c r="H208" s="2" t="s">
        <v>84</v>
      </c>
      <c r="I208" s="2" t="s">
        <v>79</v>
      </c>
      <c r="J208" s="2" t="s">
        <v>126</v>
      </c>
      <c r="K208">
        <v>1</v>
      </c>
      <c r="L208" s="2" t="s">
        <v>465</v>
      </c>
      <c r="M208">
        <v>102</v>
      </c>
      <c r="N208">
        <v>14305</v>
      </c>
      <c r="O208">
        <v>1430.5</v>
      </c>
      <c r="P208">
        <v>2384.17</v>
      </c>
      <c r="Q208" s="2" t="s">
        <v>1183</v>
      </c>
      <c r="R208" s="2" t="s">
        <v>51</v>
      </c>
      <c r="S208">
        <v>1</v>
      </c>
      <c r="T208">
        <v>1</v>
      </c>
      <c r="U208">
        <v>10</v>
      </c>
    </row>
    <row r="209" spans="1:21" x14ac:dyDescent="0.2">
      <c r="A209" s="2" t="s">
        <v>500</v>
      </c>
      <c r="B209" s="2" t="s">
        <v>2879</v>
      </c>
      <c r="C209" s="2" t="s">
        <v>37</v>
      </c>
      <c r="D209">
        <v>67385</v>
      </c>
      <c r="E209">
        <v>67385</v>
      </c>
      <c r="F209">
        <v>0</v>
      </c>
      <c r="G209" s="2" t="s">
        <v>427</v>
      </c>
      <c r="H209" s="2" t="s">
        <v>78</v>
      </c>
      <c r="I209" s="2" t="s">
        <v>79</v>
      </c>
      <c r="J209" s="2" t="s">
        <v>48</v>
      </c>
      <c r="K209">
        <v>1</v>
      </c>
      <c r="L209" s="2" t="s">
        <v>292</v>
      </c>
      <c r="N209">
        <v>6450</v>
      </c>
      <c r="O209">
        <v>696.6</v>
      </c>
      <c r="P209">
        <v>0</v>
      </c>
      <c r="Q209" s="2" t="s">
        <v>157</v>
      </c>
      <c r="R209" s="2" t="s">
        <v>51</v>
      </c>
      <c r="T209">
        <v>0</v>
      </c>
      <c r="U209">
        <v>12</v>
      </c>
    </row>
    <row r="210" spans="1:21" x14ac:dyDescent="0.2">
      <c r="A210" s="2" t="s">
        <v>500</v>
      </c>
      <c r="B210" s="2" t="s">
        <v>2880</v>
      </c>
      <c r="C210" s="2" t="s">
        <v>37</v>
      </c>
      <c r="D210">
        <v>8540</v>
      </c>
      <c r="E210">
        <v>37745</v>
      </c>
      <c r="F210">
        <v>1</v>
      </c>
      <c r="G210" s="2" t="s">
        <v>82</v>
      </c>
      <c r="H210" s="2" t="s">
        <v>84</v>
      </c>
      <c r="I210" s="2" t="s">
        <v>79</v>
      </c>
      <c r="J210" s="2" t="s">
        <v>126</v>
      </c>
      <c r="K210">
        <v>1</v>
      </c>
      <c r="L210" s="2" t="s">
        <v>292</v>
      </c>
      <c r="M210">
        <v>102</v>
      </c>
      <c r="N210">
        <v>13630</v>
      </c>
      <c r="O210">
        <v>1363</v>
      </c>
      <c r="P210">
        <v>2271.66</v>
      </c>
      <c r="Q210" s="2" t="s">
        <v>123</v>
      </c>
      <c r="R210" s="2" t="s">
        <v>51</v>
      </c>
      <c r="S210">
        <v>1</v>
      </c>
      <c r="T210">
        <v>1</v>
      </c>
      <c r="U210">
        <v>10</v>
      </c>
    </row>
    <row r="211" spans="1:21" x14ac:dyDescent="0.2">
      <c r="A211" s="2" t="s">
        <v>500</v>
      </c>
      <c r="B211" s="2" t="s">
        <v>2881</v>
      </c>
      <c r="C211" s="2" t="s">
        <v>37</v>
      </c>
      <c r="D211">
        <v>61104</v>
      </c>
      <c r="E211">
        <v>61109</v>
      </c>
      <c r="F211">
        <v>4</v>
      </c>
      <c r="G211" s="2" t="s">
        <v>405</v>
      </c>
      <c r="H211" s="2" t="s">
        <v>54</v>
      </c>
      <c r="I211" s="2" t="s">
        <v>55</v>
      </c>
      <c r="J211" s="2" t="s">
        <v>56</v>
      </c>
      <c r="K211">
        <v>1</v>
      </c>
      <c r="L211" s="2" t="s">
        <v>1123</v>
      </c>
      <c r="M211">
        <v>13</v>
      </c>
      <c r="N211">
        <v>221</v>
      </c>
      <c r="O211">
        <v>26.52</v>
      </c>
      <c r="P211">
        <v>36.83</v>
      </c>
      <c r="R211" s="2" t="s">
        <v>58</v>
      </c>
      <c r="T211">
        <v>0</v>
      </c>
    </row>
    <row r="212" spans="1:21" x14ac:dyDescent="0.2">
      <c r="A212" s="2" t="s">
        <v>500</v>
      </c>
      <c r="B212" s="2" t="s">
        <v>2882</v>
      </c>
      <c r="C212" s="2" t="s">
        <v>37</v>
      </c>
      <c r="D212">
        <v>18399</v>
      </c>
      <c r="E212">
        <v>18399</v>
      </c>
      <c r="F212">
        <v>1</v>
      </c>
      <c r="G212" s="2" t="s">
        <v>134</v>
      </c>
      <c r="H212" s="2" t="s">
        <v>54</v>
      </c>
      <c r="I212" s="2" t="s">
        <v>55</v>
      </c>
      <c r="J212" s="2" t="s">
        <v>56</v>
      </c>
      <c r="K212">
        <v>1</v>
      </c>
      <c r="L212" s="2" t="s">
        <v>2883</v>
      </c>
      <c r="M212">
        <v>25</v>
      </c>
      <c r="N212">
        <v>7600</v>
      </c>
      <c r="O212">
        <v>912</v>
      </c>
      <c r="P212">
        <v>1266.67</v>
      </c>
      <c r="R212" s="2" t="s">
        <v>58</v>
      </c>
      <c r="T212">
        <v>0</v>
      </c>
    </row>
    <row r="213" spans="1:21" x14ac:dyDescent="0.2">
      <c r="A213" s="2" t="s">
        <v>500</v>
      </c>
      <c r="B213" s="2" t="s">
        <v>2884</v>
      </c>
      <c r="C213" s="2" t="s">
        <v>37</v>
      </c>
      <c r="D213">
        <v>68710</v>
      </c>
      <c r="E213">
        <v>68710</v>
      </c>
      <c r="F213">
        <v>1</v>
      </c>
      <c r="G213" s="2" t="s">
        <v>793</v>
      </c>
      <c r="H213" s="2" t="s">
        <v>54</v>
      </c>
      <c r="I213" s="2" t="s">
        <v>55</v>
      </c>
      <c r="J213" s="2" t="s">
        <v>56</v>
      </c>
      <c r="K213">
        <v>1</v>
      </c>
      <c r="L213" s="2" t="s">
        <v>575</v>
      </c>
      <c r="M213">
        <v>140</v>
      </c>
      <c r="N213">
        <v>340</v>
      </c>
      <c r="O213">
        <v>40.799999999999997</v>
      </c>
      <c r="P213">
        <v>56.67</v>
      </c>
      <c r="R213" s="2" t="s">
        <v>58</v>
      </c>
      <c r="T213">
        <v>0</v>
      </c>
    </row>
    <row r="214" spans="1:21" x14ac:dyDescent="0.2">
      <c r="A214" s="2" t="s">
        <v>500</v>
      </c>
      <c r="B214" s="2" t="s">
        <v>2885</v>
      </c>
      <c r="C214" s="2" t="s">
        <v>37</v>
      </c>
      <c r="D214">
        <v>27609</v>
      </c>
      <c r="E214">
        <v>27609</v>
      </c>
      <c r="F214">
        <v>2</v>
      </c>
      <c r="G214" s="2" t="s">
        <v>362</v>
      </c>
      <c r="H214" s="2" t="s">
        <v>54</v>
      </c>
      <c r="I214" s="2" t="s">
        <v>55</v>
      </c>
      <c r="J214" s="2" t="s">
        <v>56</v>
      </c>
      <c r="K214">
        <v>1</v>
      </c>
      <c r="L214" s="2" t="s">
        <v>575</v>
      </c>
      <c r="N214">
        <v>249</v>
      </c>
      <c r="O214">
        <v>26.89</v>
      </c>
      <c r="P214">
        <v>0</v>
      </c>
      <c r="R214" s="2" t="s">
        <v>58</v>
      </c>
      <c r="T214">
        <v>0</v>
      </c>
    </row>
    <row r="215" spans="1:21" x14ac:dyDescent="0.2">
      <c r="A215" s="2" t="s">
        <v>500</v>
      </c>
      <c r="B215" s="2" t="s">
        <v>2886</v>
      </c>
      <c r="C215" s="2" t="s">
        <v>37</v>
      </c>
      <c r="D215">
        <v>67385</v>
      </c>
      <c r="E215">
        <v>67385</v>
      </c>
      <c r="F215">
        <v>0</v>
      </c>
      <c r="G215" s="2" t="s">
        <v>427</v>
      </c>
      <c r="H215" s="2" t="s">
        <v>78</v>
      </c>
      <c r="I215" s="2" t="s">
        <v>79</v>
      </c>
      <c r="J215" s="2" t="s">
        <v>48</v>
      </c>
      <c r="K215">
        <v>1</v>
      </c>
      <c r="L215" s="2" t="s">
        <v>575</v>
      </c>
      <c r="N215">
        <v>3500</v>
      </c>
      <c r="O215">
        <v>378</v>
      </c>
      <c r="P215">
        <v>0</v>
      </c>
      <c r="Q215" s="2" t="s">
        <v>123</v>
      </c>
      <c r="R215" s="2" t="s">
        <v>75</v>
      </c>
      <c r="T215">
        <v>0</v>
      </c>
      <c r="U215">
        <v>12</v>
      </c>
    </row>
    <row r="216" spans="1:21" x14ac:dyDescent="0.2">
      <c r="A216" s="2" t="s">
        <v>500</v>
      </c>
      <c r="B216" s="2" t="s">
        <v>2887</v>
      </c>
      <c r="C216" s="2" t="s">
        <v>37</v>
      </c>
      <c r="D216">
        <v>8540</v>
      </c>
      <c r="E216">
        <v>37745</v>
      </c>
      <c r="F216">
        <v>1</v>
      </c>
      <c r="G216" s="2" t="s">
        <v>82</v>
      </c>
      <c r="H216" s="2" t="s">
        <v>54</v>
      </c>
      <c r="I216" s="2" t="s">
        <v>55</v>
      </c>
      <c r="J216" s="2" t="s">
        <v>56</v>
      </c>
      <c r="K216">
        <v>1</v>
      </c>
      <c r="L216" s="2" t="s">
        <v>292</v>
      </c>
      <c r="M216">
        <v>102</v>
      </c>
      <c r="N216">
        <v>6205</v>
      </c>
      <c r="O216">
        <v>620.5</v>
      </c>
      <c r="P216">
        <v>1034.17</v>
      </c>
      <c r="R216" s="2" t="s">
        <v>58</v>
      </c>
      <c r="T216">
        <v>0</v>
      </c>
    </row>
    <row r="217" spans="1:21" x14ac:dyDescent="0.2">
      <c r="A217" s="2" t="s">
        <v>500</v>
      </c>
      <c r="B217" s="2" t="s">
        <v>2888</v>
      </c>
      <c r="C217" s="2" t="s">
        <v>37</v>
      </c>
      <c r="D217">
        <v>8258</v>
      </c>
      <c r="E217">
        <v>33254</v>
      </c>
      <c r="F217">
        <v>4</v>
      </c>
      <c r="G217" s="2" t="s">
        <v>2889</v>
      </c>
      <c r="H217" s="2" t="s">
        <v>54</v>
      </c>
      <c r="I217" s="2" t="s">
        <v>55</v>
      </c>
      <c r="J217" s="2" t="s">
        <v>56</v>
      </c>
      <c r="K217">
        <v>1</v>
      </c>
      <c r="L217" s="2" t="s">
        <v>292</v>
      </c>
      <c r="M217">
        <v>18</v>
      </c>
      <c r="N217">
        <v>219.98</v>
      </c>
      <c r="O217">
        <v>28.6</v>
      </c>
      <c r="P217">
        <v>36.659999999999997</v>
      </c>
      <c r="R217" s="2" t="s">
        <v>58</v>
      </c>
      <c r="T217">
        <v>0</v>
      </c>
    </row>
    <row r="218" spans="1:21" x14ac:dyDescent="0.2">
      <c r="A218" s="2" t="s">
        <v>500</v>
      </c>
      <c r="B218" s="2" t="s">
        <v>2890</v>
      </c>
      <c r="C218" s="2" t="s">
        <v>37</v>
      </c>
      <c r="D218">
        <v>18399</v>
      </c>
      <c r="E218">
        <v>18399</v>
      </c>
      <c r="F218">
        <v>1</v>
      </c>
      <c r="G218" s="2" t="s">
        <v>134</v>
      </c>
      <c r="H218" s="2" t="s">
        <v>84</v>
      </c>
      <c r="I218" s="2" t="s">
        <v>85</v>
      </c>
      <c r="J218" s="2" t="s">
        <v>86</v>
      </c>
      <c r="K218">
        <v>1</v>
      </c>
      <c r="L218" s="2" t="s">
        <v>465</v>
      </c>
      <c r="M218">
        <v>25</v>
      </c>
      <c r="N218">
        <v>400</v>
      </c>
      <c r="O218">
        <v>48</v>
      </c>
      <c r="P218">
        <v>66.67</v>
      </c>
      <c r="R218" s="2" t="s">
        <v>75</v>
      </c>
      <c r="T218">
        <v>0</v>
      </c>
    </row>
    <row r="219" spans="1:21" x14ac:dyDescent="0.2">
      <c r="A219" s="2" t="s">
        <v>500</v>
      </c>
      <c r="B219" s="2" t="s">
        <v>2891</v>
      </c>
      <c r="C219" s="2" t="s">
        <v>37</v>
      </c>
      <c r="D219">
        <v>18399</v>
      </c>
      <c r="E219">
        <v>18399</v>
      </c>
      <c r="F219">
        <v>1</v>
      </c>
      <c r="G219" s="2" t="s">
        <v>134</v>
      </c>
      <c r="H219" s="2" t="s">
        <v>84</v>
      </c>
      <c r="I219" s="2" t="s">
        <v>79</v>
      </c>
      <c r="J219" s="2" t="s">
        <v>126</v>
      </c>
      <c r="K219">
        <v>1</v>
      </c>
      <c r="L219" s="2" t="s">
        <v>570</v>
      </c>
      <c r="M219">
        <v>25</v>
      </c>
      <c r="N219">
        <v>3520</v>
      </c>
      <c r="O219">
        <v>422.4</v>
      </c>
      <c r="P219">
        <v>586.66</v>
      </c>
      <c r="Q219" s="2" t="s">
        <v>157</v>
      </c>
      <c r="R219" s="2" t="s">
        <v>75</v>
      </c>
      <c r="S219">
        <v>1</v>
      </c>
      <c r="T219">
        <v>1</v>
      </c>
      <c r="U219">
        <v>10</v>
      </c>
    </row>
    <row r="220" spans="1:21" x14ac:dyDescent="0.2">
      <c r="A220" s="2" t="s">
        <v>500</v>
      </c>
      <c r="B220" s="2" t="s">
        <v>2892</v>
      </c>
      <c r="C220" s="2" t="s">
        <v>37</v>
      </c>
      <c r="D220">
        <v>8540</v>
      </c>
      <c r="E220">
        <v>37755</v>
      </c>
      <c r="F220">
        <v>1</v>
      </c>
      <c r="G220" s="2" t="s">
        <v>183</v>
      </c>
      <c r="H220" s="2" t="s">
        <v>54</v>
      </c>
      <c r="I220" s="2" t="s">
        <v>55</v>
      </c>
      <c r="J220" s="2" t="s">
        <v>56</v>
      </c>
      <c r="K220">
        <v>1</v>
      </c>
      <c r="L220" s="2" t="s">
        <v>575</v>
      </c>
      <c r="M220">
        <v>102</v>
      </c>
      <c r="N220">
        <v>345</v>
      </c>
      <c r="O220">
        <v>34.5</v>
      </c>
      <c r="P220">
        <v>57.5</v>
      </c>
      <c r="R220" s="2" t="s">
        <v>58</v>
      </c>
      <c r="T220">
        <v>0</v>
      </c>
    </row>
    <row r="221" spans="1:21" x14ac:dyDescent="0.2">
      <c r="A221" s="2" t="s">
        <v>500</v>
      </c>
      <c r="B221" s="2" t="s">
        <v>2893</v>
      </c>
      <c r="C221" s="2" t="s">
        <v>37</v>
      </c>
      <c r="D221">
        <v>8540</v>
      </c>
      <c r="E221">
        <v>37745</v>
      </c>
      <c r="F221">
        <v>1</v>
      </c>
      <c r="G221" s="2" t="s">
        <v>82</v>
      </c>
      <c r="H221" s="2" t="s">
        <v>84</v>
      </c>
      <c r="I221" s="2" t="s">
        <v>79</v>
      </c>
      <c r="J221" s="2" t="s">
        <v>126</v>
      </c>
      <c r="K221">
        <v>1</v>
      </c>
      <c r="L221" s="2" t="s">
        <v>455</v>
      </c>
      <c r="M221">
        <v>102</v>
      </c>
      <c r="N221">
        <v>34100</v>
      </c>
      <c r="O221">
        <v>3410</v>
      </c>
      <c r="P221">
        <v>5683.33</v>
      </c>
      <c r="Q221" s="2" t="s">
        <v>157</v>
      </c>
      <c r="R221" s="2" t="s">
        <v>51</v>
      </c>
      <c r="S221">
        <v>1</v>
      </c>
      <c r="T221">
        <v>1</v>
      </c>
      <c r="U221">
        <v>10</v>
      </c>
    </row>
    <row r="222" spans="1:21" x14ac:dyDescent="0.2">
      <c r="A222" s="2" t="s">
        <v>500</v>
      </c>
      <c r="B222" s="2" t="s">
        <v>2894</v>
      </c>
      <c r="C222" s="2" t="s">
        <v>37</v>
      </c>
      <c r="D222">
        <v>3441</v>
      </c>
      <c r="E222">
        <v>44380</v>
      </c>
      <c r="F222">
        <v>1</v>
      </c>
      <c r="G222" s="2" t="s">
        <v>2895</v>
      </c>
      <c r="H222" s="2" t="s">
        <v>54</v>
      </c>
      <c r="I222" s="2" t="s">
        <v>55</v>
      </c>
      <c r="J222" s="2" t="s">
        <v>56</v>
      </c>
      <c r="K222">
        <v>1</v>
      </c>
      <c r="L222" s="2" t="s">
        <v>292</v>
      </c>
      <c r="M222">
        <v>13</v>
      </c>
      <c r="N222">
        <v>240</v>
      </c>
      <c r="O222">
        <v>28.8</v>
      </c>
      <c r="P222">
        <v>40</v>
      </c>
      <c r="R222" s="2" t="s">
        <v>58</v>
      </c>
      <c r="T222">
        <v>0</v>
      </c>
    </row>
    <row r="223" spans="1:21" x14ac:dyDescent="0.2">
      <c r="A223" s="2" t="s">
        <v>500</v>
      </c>
      <c r="B223" s="2" t="s">
        <v>2896</v>
      </c>
      <c r="C223" s="2" t="s">
        <v>37</v>
      </c>
      <c r="D223">
        <v>9819</v>
      </c>
      <c r="E223">
        <v>52618</v>
      </c>
      <c r="F223">
        <v>4</v>
      </c>
      <c r="G223" s="2" t="s">
        <v>366</v>
      </c>
      <c r="H223" s="2" t="s">
        <v>54</v>
      </c>
      <c r="I223" s="2" t="s">
        <v>55</v>
      </c>
      <c r="J223" s="2" t="s">
        <v>56</v>
      </c>
      <c r="K223">
        <v>1</v>
      </c>
      <c r="L223" s="2" t="s">
        <v>500</v>
      </c>
      <c r="M223">
        <v>13</v>
      </c>
      <c r="N223">
        <v>269</v>
      </c>
      <c r="O223">
        <v>32.28</v>
      </c>
      <c r="P223">
        <v>44.83</v>
      </c>
      <c r="R223" s="2" t="s">
        <v>58</v>
      </c>
      <c r="T223">
        <v>0</v>
      </c>
    </row>
    <row r="224" spans="1:21" x14ac:dyDescent="0.2">
      <c r="A224" s="2" t="s">
        <v>500</v>
      </c>
      <c r="B224" s="2" t="s">
        <v>2897</v>
      </c>
      <c r="C224" s="2" t="s">
        <v>37</v>
      </c>
      <c r="D224">
        <v>62519</v>
      </c>
      <c r="E224">
        <v>62522</v>
      </c>
      <c r="F224">
        <v>2</v>
      </c>
      <c r="G224" s="2" t="s">
        <v>762</v>
      </c>
      <c r="H224" s="2" t="s">
        <v>54</v>
      </c>
      <c r="I224" s="2" t="s">
        <v>55</v>
      </c>
      <c r="J224" s="2" t="s">
        <v>56</v>
      </c>
      <c r="K224">
        <v>1</v>
      </c>
      <c r="L224" s="2" t="s">
        <v>570</v>
      </c>
      <c r="N224">
        <v>825</v>
      </c>
      <c r="O224">
        <v>89.1</v>
      </c>
      <c r="P224">
        <v>0</v>
      </c>
      <c r="R224" s="2" t="s">
        <v>58</v>
      </c>
      <c r="T224">
        <v>0</v>
      </c>
    </row>
    <row r="225" spans="1:21" x14ac:dyDescent="0.2">
      <c r="A225" s="2" t="s">
        <v>500</v>
      </c>
      <c r="B225" s="2" t="s">
        <v>2898</v>
      </c>
      <c r="C225" s="2" t="s">
        <v>37</v>
      </c>
      <c r="D225">
        <v>62365</v>
      </c>
      <c r="E225">
        <v>62366</v>
      </c>
      <c r="F225">
        <v>1</v>
      </c>
      <c r="G225" s="2" t="s">
        <v>589</v>
      </c>
      <c r="H225" s="2" t="s">
        <v>2460</v>
      </c>
      <c r="I225" s="2" t="s">
        <v>40</v>
      </c>
      <c r="J225" s="2" t="s">
        <v>2461</v>
      </c>
      <c r="K225">
        <v>1</v>
      </c>
      <c r="L225" s="2" t="s">
        <v>292</v>
      </c>
      <c r="M225">
        <v>154</v>
      </c>
      <c r="N225">
        <v>4505</v>
      </c>
      <c r="O225">
        <v>540.6</v>
      </c>
      <c r="P225">
        <v>750.84</v>
      </c>
      <c r="R225" s="2" t="s">
        <v>43</v>
      </c>
      <c r="T225">
        <v>1</v>
      </c>
      <c r="U225">
        <v>14</v>
      </c>
    </row>
    <row r="226" spans="1:21" x14ac:dyDescent="0.2">
      <c r="A226" s="2" t="s">
        <v>500</v>
      </c>
      <c r="B226" s="2" t="s">
        <v>2899</v>
      </c>
      <c r="C226" s="2" t="s">
        <v>37</v>
      </c>
      <c r="D226">
        <v>58749</v>
      </c>
      <c r="E226">
        <v>58749</v>
      </c>
      <c r="F226">
        <v>1</v>
      </c>
      <c r="G226" s="2" t="s">
        <v>963</v>
      </c>
      <c r="H226" s="2" t="s">
        <v>54</v>
      </c>
      <c r="I226" s="2" t="s">
        <v>55</v>
      </c>
      <c r="J226" s="2" t="s">
        <v>56</v>
      </c>
      <c r="K226">
        <v>1</v>
      </c>
      <c r="L226" s="2" t="s">
        <v>292</v>
      </c>
      <c r="M226">
        <v>13</v>
      </c>
      <c r="N226">
        <v>12310</v>
      </c>
      <c r="O226">
        <v>1477.2</v>
      </c>
      <c r="P226">
        <v>2051.66</v>
      </c>
      <c r="R226" s="2" t="s">
        <v>58</v>
      </c>
      <c r="T226">
        <v>0</v>
      </c>
    </row>
    <row r="227" spans="1:21" x14ac:dyDescent="0.2">
      <c r="A227" s="2" t="s">
        <v>500</v>
      </c>
      <c r="B227" s="2" t="s">
        <v>2900</v>
      </c>
      <c r="C227" s="2" t="s">
        <v>37</v>
      </c>
      <c r="D227">
        <v>3179</v>
      </c>
      <c r="E227">
        <v>26783</v>
      </c>
      <c r="F227">
        <v>1</v>
      </c>
      <c r="G227" s="2" t="s">
        <v>2901</v>
      </c>
      <c r="H227" s="2" t="s">
        <v>54</v>
      </c>
      <c r="I227" s="2" t="s">
        <v>55</v>
      </c>
      <c r="J227" s="2" t="s">
        <v>56</v>
      </c>
      <c r="K227">
        <v>1</v>
      </c>
      <c r="L227" s="2" t="s">
        <v>500</v>
      </c>
      <c r="M227">
        <v>13</v>
      </c>
      <c r="N227">
        <v>307</v>
      </c>
      <c r="O227">
        <v>36.840000000000003</v>
      </c>
      <c r="P227">
        <v>51.16</v>
      </c>
      <c r="R227" s="2" t="s">
        <v>58</v>
      </c>
      <c r="T227">
        <v>0</v>
      </c>
    </row>
    <row r="228" spans="1:21" x14ac:dyDescent="0.2">
      <c r="A228" s="2" t="s">
        <v>500</v>
      </c>
      <c r="B228" s="2" t="s">
        <v>2902</v>
      </c>
      <c r="C228" s="2" t="s">
        <v>37</v>
      </c>
      <c r="D228">
        <v>15735</v>
      </c>
      <c r="E228">
        <v>15735</v>
      </c>
      <c r="F228">
        <v>4</v>
      </c>
      <c r="G228" s="2" t="s">
        <v>378</v>
      </c>
      <c r="H228" s="2" t="s">
        <v>54</v>
      </c>
      <c r="I228" s="2" t="s">
        <v>55</v>
      </c>
      <c r="J228" s="2" t="s">
        <v>56</v>
      </c>
      <c r="K228">
        <v>1</v>
      </c>
      <c r="L228" s="2" t="s">
        <v>455</v>
      </c>
      <c r="M228">
        <v>24</v>
      </c>
      <c r="N228">
        <v>3750</v>
      </c>
      <c r="O228">
        <v>405</v>
      </c>
      <c r="P228">
        <v>625</v>
      </c>
      <c r="R228" s="2" t="s">
        <v>58</v>
      </c>
      <c r="T228">
        <v>0</v>
      </c>
    </row>
    <row r="229" spans="1:21" x14ac:dyDescent="0.2">
      <c r="A229" s="2" t="s">
        <v>500</v>
      </c>
      <c r="B229" s="2" t="s">
        <v>2903</v>
      </c>
      <c r="C229" s="2" t="s">
        <v>37</v>
      </c>
      <c r="D229">
        <v>44699</v>
      </c>
      <c r="E229">
        <v>44699</v>
      </c>
      <c r="F229">
        <v>1</v>
      </c>
      <c r="G229" s="2" t="s">
        <v>2226</v>
      </c>
      <c r="H229" s="2" t="s">
        <v>84</v>
      </c>
      <c r="I229" s="2" t="s">
        <v>79</v>
      </c>
      <c r="J229" s="2" t="s">
        <v>126</v>
      </c>
      <c r="K229">
        <v>1</v>
      </c>
      <c r="L229" s="2" t="s">
        <v>940</v>
      </c>
      <c r="M229">
        <v>102</v>
      </c>
      <c r="N229">
        <v>10900</v>
      </c>
      <c r="O229">
        <v>1090</v>
      </c>
      <c r="P229">
        <v>1816.67</v>
      </c>
      <c r="Q229" s="2" t="s">
        <v>89</v>
      </c>
      <c r="R229" s="2" t="s">
        <v>51</v>
      </c>
      <c r="S229">
        <v>1</v>
      </c>
      <c r="T229">
        <v>1</v>
      </c>
      <c r="U229">
        <v>10</v>
      </c>
    </row>
    <row r="230" spans="1:21" x14ac:dyDescent="0.2">
      <c r="A230" s="2" t="s">
        <v>500</v>
      </c>
      <c r="B230" s="2" t="s">
        <v>2904</v>
      </c>
      <c r="C230" s="2" t="s">
        <v>37</v>
      </c>
      <c r="D230">
        <v>43100</v>
      </c>
      <c r="E230">
        <v>60686</v>
      </c>
      <c r="F230">
        <v>4</v>
      </c>
      <c r="G230" s="2" t="s">
        <v>2905</v>
      </c>
      <c r="H230" s="2" t="s">
        <v>54</v>
      </c>
      <c r="I230" s="2" t="s">
        <v>55</v>
      </c>
      <c r="J230" s="2" t="s">
        <v>56</v>
      </c>
      <c r="K230">
        <v>1</v>
      </c>
      <c r="L230" s="2" t="s">
        <v>455</v>
      </c>
      <c r="M230">
        <v>13</v>
      </c>
      <c r="N230">
        <v>175.4</v>
      </c>
      <c r="O230">
        <v>21.05</v>
      </c>
      <c r="P230">
        <v>29.24</v>
      </c>
      <c r="R230" s="2" t="s">
        <v>58</v>
      </c>
      <c r="T230">
        <v>0</v>
      </c>
    </row>
    <row r="231" spans="1:21" x14ac:dyDescent="0.2">
      <c r="A231" s="2" t="s">
        <v>500</v>
      </c>
      <c r="B231" s="2" t="s">
        <v>2906</v>
      </c>
      <c r="C231" s="2" t="s">
        <v>37</v>
      </c>
      <c r="D231">
        <v>58823</v>
      </c>
      <c r="E231">
        <v>58823</v>
      </c>
      <c r="F231">
        <v>1</v>
      </c>
      <c r="G231" s="2" t="s">
        <v>2907</v>
      </c>
      <c r="H231" s="2" t="s">
        <v>84</v>
      </c>
      <c r="I231" s="2" t="s">
        <v>79</v>
      </c>
      <c r="J231" s="2" t="s">
        <v>48</v>
      </c>
      <c r="K231">
        <v>1</v>
      </c>
      <c r="L231" s="2" t="s">
        <v>455</v>
      </c>
      <c r="M231">
        <v>108</v>
      </c>
      <c r="N231">
        <v>1340</v>
      </c>
      <c r="O231">
        <v>144.72</v>
      </c>
      <c r="P231">
        <v>223.33</v>
      </c>
      <c r="Q231" s="2" t="s">
        <v>123</v>
      </c>
      <c r="R231" s="2" t="s">
        <v>75</v>
      </c>
      <c r="S231">
        <v>1</v>
      </c>
      <c r="T231">
        <v>1</v>
      </c>
    </row>
    <row r="232" spans="1:21" x14ac:dyDescent="0.2">
      <c r="A232" s="2" t="s">
        <v>500</v>
      </c>
      <c r="B232" s="2" t="s">
        <v>2908</v>
      </c>
      <c r="C232" s="2" t="s">
        <v>37</v>
      </c>
      <c r="D232">
        <v>44699</v>
      </c>
      <c r="E232">
        <v>44699</v>
      </c>
      <c r="F232">
        <v>1</v>
      </c>
      <c r="G232" s="2" t="s">
        <v>2226</v>
      </c>
      <c r="H232" s="2" t="s">
        <v>84</v>
      </c>
      <c r="I232" s="2" t="s">
        <v>79</v>
      </c>
      <c r="J232" s="2" t="s">
        <v>126</v>
      </c>
      <c r="K232">
        <v>1</v>
      </c>
      <c r="L232" s="2" t="s">
        <v>940</v>
      </c>
      <c r="M232">
        <v>102</v>
      </c>
      <c r="N232">
        <v>7200</v>
      </c>
      <c r="O232">
        <v>720</v>
      </c>
      <c r="P232">
        <v>1200</v>
      </c>
      <c r="Q232" s="2" t="s">
        <v>89</v>
      </c>
      <c r="R232" s="2" t="s">
        <v>51</v>
      </c>
      <c r="S232">
        <v>1</v>
      </c>
      <c r="T232">
        <v>1</v>
      </c>
      <c r="U232">
        <v>10</v>
      </c>
    </row>
    <row r="233" spans="1:21" x14ac:dyDescent="0.2">
      <c r="A233" s="2" t="s">
        <v>500</v>
      </c>
      <c r="B233" s="2" t="s">
        <v>2909</v>
      </c>
      <c r="C233" s="2" t="s">
        <v>37</v>
      </c>
      <c r="D233">
        <v>67305</v>
      </c>
      <c r="E233">
        <v>67306</v>
      </c>
      <c r="F233">
        <v>1</v>
      </c>
      <c r="G233" s="2" t="s">
        <v>743</v>
      </c>
      <c r="H233" s="2" t="s">
        <v>84</v>
      </c>
      <c r="I233" s="2" t="s">
        <v>79</v>
      </c>
      <c r="J233" s="2" t="s">
        <v>126</v>
      </c>
      <c r="K233">
        <v>1</v>
      </c>
      <c r="L233" s="2" t="s">
        <v>292</v>
      </c>
      <c r="M233">
        <v>140</v>
      </c>
      <c r="N233">
        <v>279</v>
      </c>
      <c r="O233">
        <v>33.479999999999997</v>
      </c>
      <c r="P233">
        <v>46.5</v>
      </c>
      <c r="Q233" s="2" t="s">
        <v>123</v>
      </c>
      <c r="R233" s="2" t="s">
        <v>75</v>
      </c>
      <c r="S233">
        <v>1</v>
      </c>
      <c r="T233">
        <v>1</v>
      </c>
      <c r="U233">
        <v>10</v>
      </c>
    </row>
    <row r="234" spans="1:21" x14ac:dyDescent="0.2">
      <c r="A234" s="2" t="s">
        <v>500</v>
      </c>
      <c r="B234" s="2" t="s">
        <v>2910</v>
      </c>
      <c r="C234" s="2" t="s">
        <v>37</v>
      </c>
      <c r="D234">
        <v>8688</v>
      </c>
      <c r="E234">
        <v>39956</v>
      </c>
      <c r="F234">
        <v>4</v>
      </c>
      <c r="G234" s="2" t="s">
        <v>2911</v>
      </c>
      <c r="H234" s="2" t="s">
        <v>46</v>
      </c>
      <c r="I234" s="2" t="s">
        <v>47</v>
      </c>
      <c r="J234" s="2" t="s">
        <v>48</v>
      </c>
      <c r="K234">
        <v>1</v>
      </c>
      <c r="L234" s="2" t="s">
        <v>570</v>
      </c>
      <c r="M234">
        <v>108</v>
      </c>
      <c r="N234">
        <v>6150</v>
      </c>
      <c r="O234">
        <v>664.2</v>
      </c>
      <c r="P234">
        <v>1025</v>
      </c>
      <c r="Q234" s="2" t="s">
        <v>123</v>
      </c>
      <c r="R234" s="2" t="s">
        <v>51</v>
      </c>
      <c r="T234">
        <v>0</v>
      </c>
    </row>
    <row r="235" spans="1:21" x14ac:dyDescent="0.2">
      <c r="A235" s="2" t="s">
        <v>500</v>
      </c>
      <c r="B235" s="2" t="s">
        <v>2912</v>
      </c>
      <c r="C235" s="2" t="s">
        <v>37</v>
      </c>
      <c r="D235">
        <v>27483</v>
      </c>
      <c r="E235">
        <v>27483</v>
      </c>
      <c r="F235">
        <v>1</v>
      </c>
      <c r="G235" s="2" t="s">
        <v>109</v>
      </c>
      <c r="H235" s="2" t="s">
        <v>84</v>
      </c>
      <c r="I235" s="2" t="s">
        <v>79</v>
      </c>
      <c r="J235" s="2" t="s">
        <v>126</v>
      </c>
      <c r="K235">
        <v>1</v>
      </c>
      <c r="L235" s="2" t="s">
        <v>455</v>
      </c>
      <c r="N235">
        <v>1045</v>
      </c>
      <c r="O235">
        <v>125.4</v>
      </c>
      <c r="P235">
        <v>0</v>
      </c>
      <c r="Q235" s="2" t="s">
        <v>89</v>
      </c>
      <c r="R235" s="2" t="s">
        <v>75</v>
      </c>
      <c r="S235">
        <v>1</v>
      </c>
      <c r="T235">
        <v>1</v>
      </c>
      <c r="U235">
        <v>10</v>
      </c>
    </row>
    <row r="236" spans="1:21" x14ac:dyDescent="0.2">
      <c r="A236" s="2" t="s">
        <v>500</v>
      </c>
      <c r="B236" s="2" t="s">
        <v>2913</v>
      </c>
      <c r="C236" s="2" t="s">
        <v>37</v>
      </c>
      <c r="D236">
        <v>8749</v>
      </c>
      <c r="E236">
        <v>59624</v>
      </c>
      <c r="F236">
        <v>1</v>
      </c>
      <c r="G236" s="2" t="s">
        <v>2914</v>
      </c>
      <c r="H236" s="2" t="s">
        <v>54</v>
      </c>
      <c r="I236" s="2" t="s">
        <v>55</v>
      </c>
      <c r="J236" s="2" t="s">
        <v>56</v>
      </c>
      <c r="K236">
        <v>1</v>
      </c>
      <c r="L236" s="2" t="s">
        <v>575</v>
      </c>
      <c r="M236">
        <v>13</v>
      </c>
      <c r="N236">
        <v>1950</v>
      </c>
      <c r="O236">
        <v>234</v>
      </c>
      <c r="P236">
        <v>325</v>
      </c>
      <c r="R236" s="2" t="s">
        <v>58</v>
      </c>
      <c r="T236">
        <v>0</v>
      </c>
    </row>
    <row r="237" spans="1:21" x14ac:dyDescent="0.2">
      <c r="A237" s="2" t="s">
        <v>500</v>
      </c>
      <c r="B237" s="2" t="s">
        <v>2915</v>
      </c>
      <c r="C237" s="2" t="s">
        <v>37</v>
      </c>
      <c r="D237">
        <v>67384</v>
      </c>
      <c r="E237">
        <v>67384</v>
      </c>
      <c r="F237">
        <v>0</v>
      </c>
      <c r="G237" s="2" t="s">
        <v>145</v>
      </c>
      <c r="H237" s="2" t="s">
        <v>255</v>
      </c>
      <c r="I237" s="2" t="s">
        <v>55</v>
      </c>
      <c r="J237" s="2" t="s">
        <v>56</v>
      </c>
      <c r="K237">
        <v>1</v>
      </c>
      <c r="L237" s="2" t="s">
        <v>168</v>
      </c>
      <c r="N237">
        <v>180</v>
      </c>
      <c r="O237">
        <v>19.440000000000001</v>
      </c>
      <c r="P237">
        <v>0</v>
      </c>
      <c r="R237" s="2" t="s">
        <v>58</v>
      </c>
      <c r="T237">
        <v>0</v>
      </c>
      <c r="U237">
        <v>12</v>
      </c>
    </row>
    <row r="238" spans="1:21" x14ac:dyDescent="0.2">
      <c r="A238" s="2" t="s">
        <v>500</v>
      </c>
      <c r="B238" s="2" t="s">
        <v>2916</v>
      </c>
      <c r="C238" s="2" t="s">
        <v>37</v>
      </c>
      <c r="D238">
        <v>3344</v>
      </c>
      <c r="E238">
        <v>52512</v>
      </c>
      <c r="F238">
        <v>6</v>
      </c>
      <c r="G238" s="2" t="s">
        <v>370</v>
      </c>
      <c r="H238" s="2" t="s">
        <v>54</v>
      </c>
      <c r="I238" s="2" t="s">
        <v>55</v>
      </c>
      <c r="J238" s="2" t="s">
        <v>56</v>
      </c>
      <c r="K238">
        <v>1</v>
      </c>
      <c r="L238" s="2" t="s">
        <v>127</v>
      </c>
      <c r="M238">
        <v>19</v>
      </c>
      <c r="N238">
        <v>434.8</v>
      </c>
      <c r="O238">
        <v>52.18</v>
      </c>
      <c r="P238">
        <v>72.5</v>
      </c>
      <c r="R238" s="2" t="s">
        <v>58</v>
      </c>
      <c r="T238">
        <v>0</v>
      </c>
    </row>
    <row r="239" spans="1:21" x14ac:dyDescent="0.2">
      <c r="A239" s="2" t="s">
        <v>500</v>
      </c>
      <c r="B239" s="2" t="s">
        <v>2917</v>
      </c>
      <c r="C239" s="2" t="s">
        <v>37</v>
      </c>
      <c r="D239">
        <v>67384</v>
      </c>
      <c r="E239">
        <v>67384</v>
      </c>
      <c r="F239">
        <v>0</v>
      </c>
      <c r="G239" s="2" t="s">
        <v>145</v>
      </c>
      <c r="H239" s="2" t="s">
        <v>255</v>
      </c>
      <c r="I239" s="2" t="s">
        <v>55</v>
      </c>
      <c r="J239" s="2" t="s">
        <v>56</v>
      </c>
      <c r="K239">
        <v>1</v>
      </c>
      <c r="L239" s="2" t="s">
        <v>575</v>
      </c>
      <c r="N239">
        <v>6312.5</v>
      </c>
      <c r="O239">
        <v>681.75</v>
      </c>
      <c r="P239">
        <v>0</v>
      </c>
      <c r="R239" s="2" t="s">
        <v>58</v>
      </c>
      <c r="T239">
        <v>0</v>
      </c>
      <c r="U239">
        <v>12</v>
      </c>
    </row>
    <row r="240" spans="1:21" x14ac:dyDescent="0.2">
      <c r="A240" s="2" t="s">
        <v>500</v>
      </c>
      <c r="B240" s="2" t="s">
        <v>2918</v>
      </c>
      <c r="C240" s="2" t="s">
        <v>37</v>
      </c>
      <c r="D240">
        <v>9286</v>
      </c>
      <c r="E240">
        <v>7572</v>
      </c>
      <c r="F240">
        <v>4</v>
      </c>
      <c r="G240" s="2" t="s">
        <v>2919</v>
      </c>
      <c r="H240" s="2" t="s">
        <v>46</v>
      </c>
      <c r="I240" s="2" t="s">
        <v>72</v>
      </c>
      <c r="J240" s="2" t="s">
        <v>110</v>
      </c>
      <c r="K240">
        <v>1</v>
      </c>
      <c r="L240" s="2" t="s">
        <v>292</v>
      </c>
      <c r="M240">
        <v>13</v>
      </c>
      <c r="N240">
        <v>4150</v>
      </c>
      <c r="O240">
        <v>498</v>
      </c>
      <c r="P240">
        <v>691.67</v>
      </c>
      <c r="Q240" s="2" t="s">
        <v>123</v>
      </c>
      <c r="R240" s="2" t="s">
        <v>75</v>
      </c>
      <c r="T240">
        <v>0</v>
      </c>
    </row>
    <row r="241" spans="1:21" x14ac:dyDescent="0.2">
      <c r="A241" s="2" t="s">
        <v>500</v>
      </c>
      <c r="B241" s="2" t="s">
        <v>2920</v>
      </c>
      <c r="C241" s="2" t="s">
        <v>37</v>
      </c>
      <c r="D241">
        <v>47340</v>
      </c>
      <c r="E241">
        <v>35959</v>
      </c>
      <c r="F241">
        <v>4</v>
      </c>
      <c r="G241" s="2" t="s">
        <v>2921</v>
      </c>
      <c r="H241" s="2" t="s">
        <v>54</v>
      </c>
      <c r="I241" s="2" t="s">
        <v>55</v>
      </c>
      <c r="J241" s="2" t="s">
        <v>56</v>
      </c>
      <c r="K241">
        <v>1</v>
      </c>
      <c r="L241" s="2" t="s">
        <v>570</v>
      </c>
      <c r="M241">
        <v>108</v>
      </c>
      <c r="N241">
        <v>356</v>
      </c>
      <c r="O241">
        <v>38.450000000000003</v>
      </c>
      <c r="P241">
        <v>59.33</v>
      </c>
      <c r="R241" s="2" t="s">
        <v>58</v>
      </c>
      <c r="T241">
        <v>0</v>
      </c>
    </row>
    <row r="242" spans="1:21" x14ac:dyDescent="0.2">
      <c r="A242" s="2" t="s">
        <v>500</v>
      </c>
      <c r="B242" s="2" t="s">
        <v>2922</v>
      </c>
      <c r="C242" s="2" t="s">
        <v>37</v>
      </c>
      <c r="D242">
        <v>61104</v>
      </c>
      <c r="E242">
        <v>61109</v>
      </c>
      <c r="F242">
        <v>4</v>
      </c>
      <c r="G242" s="2" t="s">
        <v>405</v>
      </c>
      <c r="H242" s="2" t="s">
        <v>54</v>
      </c>
      <c r="I242" s="2" t="s">
        <v>55</v>
      </c>
      <c r="J242" s="2" t="s">
        <v>56</v>
      </c>
      <c r="K242">
        <v>1</v>
      </c>
      <c r="L242" s="2" t="s">
        <v>1719</v>
      </c>
      <c r="M242">
        <v>13</v>
      </c>
      <c r="N242">
        <v>578</v>
      </c>
      <c r="O242">
        <v>69.36</v>
      </c>
      <c r="P242">
        <v>96.33</v>
      </c>
      <c r="R242" s="2" t="s">
        <v>58</v>
      </c>
      <c r="T242">
        <v>0</v>
      </c>
    </row>
    <row r="243" spans="1:21" x14ac:dyDescent="0.2">
      <c r="A243" s="2" t="s">
        <v>500</v>
      </c>
      <c r="B243" s="2" t="s">
        <v>2923</v>
      </c>
      <c r="C243" s="2" t="s">
        <v>37</v>
      </c>
      <c r="D243">
        <v>8540</v>
      </c>
      <c r="E243">
        <v>37745</v>
      </c>
      <c r="F243">
        <v>1</v>
      </c>
      <c r="G243" s="2" t="s">
        <v>82</v>
      </c>
      <c r="H243" s="2" t="s">
        <v>84</v>
      </c>
      <c r="I243" s="2" t="s">
        <v>79</v>
      </c>
      <c r="J243" s="2" t="s">
        <v>126</v>
      </c>
      <c r="K243">
        <v>1</v>
      </c>
      <c r="L243" s="2" t="s">
        <v>292</v>
      </c>
      <c r="M243">
        <v>102</v>
      </c>
      <c r="N243">
        <v>10010</v>
      </c>
      <c r="O243">
        <v>1001</v>
      </c>
      <c r="P243">
        <v>1668.33</v>
      </c>
      <c r="Q243" s="2" t="s">
        <v>123</v>
      </c>
      <c r="R243" s="2" t="s">
        <v>51</v>
      </c>
      <c r="S243">
        <v>1</v>
      </c>
      <c r="T243">
        <v>1</v>
      </c>
      <c r="U243">
        <v>10</v>
      </c>
    </row>
    <row r="244" spans="1:21" x14ac:dyDescent="0.2">
      <c r="A244" s="2" t="s">
        <v>500</v>
      </c>
      <c r="B244" s="2" t="s">
        <v>2924</v>
      </c>
      <c r="C244" s="2" t="s">
        <v>37</v>
      </c>
      <c r="D244">
        <v>5997</v>
      </c>
      <c r="E244">
        <v>58671</v>
      </c>
      <c r="F244">
        <v>1</v>
      </c>
      <c r="G244" s="2" t="s">
        <v>2925</v>
      </c>
      <c r="H244" s="2" t="s">
        <v>54</v>
      </c>
      <c r="I244" s="2" t="s">
        <v>55</v>
      </c>
      <c r="J244" s="2" t="s">
        <v>56</v>
      </c>
      <c r="K244">
        <v>1</v>
      </c>
      <c r="L244" s="2" t="s">
        <v>455</v>
      </c>
      <c r="M244">
        <v>13</v>
      </c>
      <c r="N244">
        <v>181</v>
      </c>
      <c r="O244">
        <v>21.72</v>
      </c>
      <c r="P244">
        <v>30.17</v>
      </c>
      <c r="R244" s="2" t="s">
        <v>58</v>
      </c>
      <c r="T244">
        <v>0</v>
      </c>
    </row>
    <row r="245" spans="1:21" x14ac:dyDescent="0.2">
      <c r="A245" s="2" t="s">
        <v>500</v>
      </c>
      <c r="B245" s="2" t="s">
        <v>2926</v>
      </c>
      <c r="C245" s="2" t="s">
        <v>37</v>
      </c>
      <c r="D245">
        <v>8540</v>
      </c>
      <c r="E245">
        <v>37755</v>
      </c>
      <c r="F245">
        <v>1</v>
      </c>
      <c r="G245" s="2" t="s">
        <v>183</v>
      </c>
      <c r="H245" s="2" t="s">
        <v>84</v>
      </c>
      <c r="I245" s="2" t="s">
        <v>85</v>
      </c>
      <c r="J245" s="2" t="s">
        <v>86</v>
      </c>
      <c r="K245">
        <v>1</v>
      </c>
      <c r="L245" s="2" t="s">
        <v>292</v>
      </c>
      <c r="M245">
        <v>102</v>
      </c>
      <c r="N245">
        <v>10400</v>
      </c>
      <c r="O245">
        <v>1040</v>
      </c>
      <c r="P245">
        <v>1733.33</v>
      </c>
      <c r="R245" s="2" t="s">
        <v>75</v>
      </c>
      <c r="T245">
        <v>0</v>
      </c>
    </row>
    <row r="246" spans="1:21" x14ac:dyDescent="0.2">
      <c r="A246" s="2" t="s">
        <v>500</v>
      </c>
      <c r="B246" s="2" t="s">
        <v>2927</v>
      </c>
      <c r="C246" s="2" t="s">
        <v>37</v>
      </c>
      <c r="D246">
        <v>3344</v>
      </c>
      <c r="E246">
        <v>56274</v>
      </c>
      <c r="F246">
        <v>6</v>
      </c>
      <c r="G246" s="2" t="s">
        <v>330</v>
      </c>
      <c r="H246" s="2" t="s">
        <v>84</v>
      </c>
      <c r="I246" s="2" t="s">
        <v>79</v>
      </c>
      <c r="J246" s="2" t="s">
        <v>126</v>
      </c>
      <c r="K246">
        <v>1</v>
      </c>
      <c r="L246" s="2" t="s">
        <v>465</v>
      </c>
      <c r="M246">
        <v>19</v>
      </c>
      <c r="N246">
        <v>189.75</v>
      </c>
      <c r="O246">
        <v>22.77</v>
      </c>
      <c r="P246">
        <v>31.64</v>
      </c>
      <c r="Q246" s="2" t="s">
        <v>89</v>
      </c>
      <c r="R246" s="2" t="s">
        <v>75</v>
      </c>
      <c r="S246">
        <v>1</v>
      </c>
      <c r="T246">
        <v>1</v>
      </c>
      <c r="U246">
        <v>10</v>
      </c>
    </row>
    <row r="247" spans="1:21" x14ac:dyDescent="0.2">
      <c r="A247" s="2" t="s">
        <v>500</v>
      </c>
      <c r="B247" s="2" t="s">
        <v>2928</v>
      </c>
      <c r="C247" s="2" t="s">
        <v>37</v>
      </c>
      <c r="D247">
        <v>60692</v>
      </c>
      <c r="E247">
        <v>60724</v>
      </c>
      <c r="F247">
        <v>1</v>
      </c>
      <c r="G247" s="2" t="s">
        <v>2929</v>
      </c>
      <c r="H247" s="2" t="s">
        <v>84</v>
      </c>
      <c r="I247" s="2" t="s">
        <v>79</v>
      </c>
      <c r="J247" s="2" t="s">
        <v>126</v>
      </c>
      <c r="K247">
        <v>1</v>
      </c>
      <c r="L247" s="2" t="s">
        <v>465</v>
      </c>
      <c r="M247">
        <v>13</v>
      </c>
      <c r="N247">
        <v>192.96</v>
      </c>
      <c r="O247">
        <v>23.16</v>
      </c>
      <c r="P247">
        <v>32.159999999999997</v>
      </c>
      <c r="Q247" s="2" t="s">
        <v>123</v>
      </c>
      <c r="R247" s="2" t="s">
        <v>75</v>
      </c>
      <c r="S247">
        <v>1</v>
      </c>
      <c r="T247">
        <v>1</v>
      </c>
      <c r="U247">
        <v>10</v>
      </c>
    </row>
    <row r="248" spans="1:21" x14ac:dyDescent="0.2">
      <c r="A248" s="2" t="s">
        <v>500</v>
      </c>
      <c r="B248" s="2" t="s">
        <v>2930</v>
      </c>
      <c r="C248" s="2" t="s">
        <v>37</v>
      </c>
      <c r="D248">
        <v>8540</v>
      </c>
      <c r="E248">
        <v>37745</v>
      </c>
      <c r="F248">
        <v>1</v>
      </c>
      <c r="G248" s="2" t="s">
        <v>82</v>
      </c>
      <c r="H248" s="2" t="s">
        <v>54</v>
      </c>
      <c r="I248" s="2" t="s">
        <v>55</v>
      </c>
      <c r="J248" s="2" t="s">
        <v>56</v>
      </c>
      <c r="K248">
        <v>1</v>
      </c>
      <c r="L248" s="2" t="s">
        <v>292</v>
      </c>
      <c r="M248">
        <v>102</v>
      </c>
      <c r="N248">
        <v>9944</v>
      </c>
      <c r="O248">
        <v>994.4</v>
      </c>
      <c r="P248">
        <v>1657.35</v>
      </c>
      <c r="R248" s="2" t="s">
        <v>58</v>
      </c>
      <c r="T248">
        <v>0</v>
      </c>
    </row>
    <row r="249" spans="1:21" x14ac:dyDescent="0.2">
      <c r="A249" s="2" t="s">
        <v>500</v>
      </c>
      <c r="B249" s="2" t="s">
        <v>2931</v>
      </c>
      <c r="C249" s="2" t="s">
        <v>37</v>
      </c>
      <c r="D249">
        <v>58113</v>
      </c>
      <c r="E249">
        <v>58113</v>
      </c>
      <c r="F249">
        <v>4</v>
      </c>
      <c r="G249" s="2" t="s">
        <v>2932</v>
      </c>
      <c r="H249" s="2" t="s">
        <v>54</v>
      </c>
      <c r="I249" s="2" t="s">
        <v>55</v>
      </c>
      <c r="J249" s="2" t="s">
        <v>56</v>
      </c>
      <c r="K249">
        <v>1</v>
      </c>
      <c r="L249" s="2" t="s">
        <v>465</v>
      </c>
      <c r="M249">
        <v>13</v>
      </c>
      <c r="N249">
        <v>9500</v>
      </c>
      <c r="O249">
        <v>1140</v>
      </c>
      <c r="P249">
        <v>1583.33</v>
      </c>
      <c r="R249" s="2" t="s">
        <v>58</v>
      </c>
      <c r="T249">
        <v>0</v>
      </c>
    </row>
    <row r="250" spans="1:21" x14ac:dyDescent="0.2">
      <c r="A250" s="2" t="s">
        <v>500</v>
      </c>
      <c r="B250" s="2" t="s">
        <v>2933</v>
      </c>
      <c r="C250" s="2" t="s">
        <v>37</v>
      </c>
      <c r="D250">
        <v>27468</v>
      </c>
      <c r="E250">
        <v>27468</v>
      </c>
      <c r="F250">
        <v>1</v>
      </c>
      <c r="G250" s="2" t="s">
        <v>156</v>
      </c>
      <c r="H250" s="2" t="s">
        <v>84</v>
      </c>
      <c r="I250" s="2" t="s">
        <v>79</v>
      </c>
      <c r="J250" s="2" t="s">
        <v>126</v>
      </c>
      <c r="K250">
        <v>1</v>
      </c>
      <c r="L250" s="2" t="s">
        <v>292</v>
      </c>
      <c r="N250">
        <v>7345</v>
      </c>
      <c r="O250">
        <v>881.4</v>
      </c>
      <c r="P250">
        <v>0</v>
      </c>
      <c r="Q250" s="2" t="s">
        <v>89</v>
      </c>
      <c r="R250" s="2" t="s">
        <v>51</v>
      </c>
      <c r="S250">
        <v>1</v>
      </c>
      <c r="T250">
        <v>1</v>
      </c>
      <c r="U250">
        <v>10</v>
      </c>
    </row>
    <row r="251" spans="1:21" x14ac:dyDescent="0.2">
      <c r="A251" s="2" t="s">
        <v>500</v>
      </c>
      <c r="B251" s="2" t="s">
        <v>2934</v>
      </c>
      <c r="C251" s="2" t="s">
        <v>37</v>
      </c>
      <c r="D251">
        <v>62519</v>
      </c>
      <c r="E251">
        <v>62522</v>
      </c>
      <c r="F251">
        <v>4</v>
      </c>
      <c r="G251" s="2" t="s">
        <v>762</v>
      </c>
      <c r="H251" s="2" t="s">
        <v>46</v>
      </c>
      <c r="I251" s="2" t="s">
        <v>47</v>
      </c>
      <c r="J251" s="2" t="s">
        <v>48</v>
      </c>
      <c r="K251">
        <v>1</v>
      </c>
      <c r="L251" s="2" t="s">
        <v>168</v>
      </c>
      <c r="N251">
        <v>201.33</v>
      </c>
      <c r="O251">
        <v>21.74</v>
      </c>
      <c r="P251">
        <v>0</v>
      </c>
      <c r="Q251" s="2" t="s">
        <v>89</v>
      </c>
      <c r="R251" s="2" t="s">
        <v>75</v>
      </c>
      <c r="T251">
        <v>0</v>
      </c>
    </row>
    <row r="252" spans="1:21" x14ac:dyDescent="0.2">
      <c r="A252" s="2" t="s">
        <v>500</v>
      </c>
      <c r="B252" s="2" t="s">
        <v>2935</v>
      </c>
      <c r="C252" s="2" t="s">
        <v>37</v>
      </c>
      <c r="D252">
        <v>33799</v>
      </c>
      <c r="E252">
        <v>33799</v>
      </c>
      <c r="F252">
        <v>4</v>
      </c>
      <c r="G252" s="2" t="s">
        <v>2139</v>
      </c>
      <c r="H252" s="2" t="s">
        <v>84</v>
      </c>
      <c r="I252" s="2" t="s">
        <v>79</v>
      </c>
      <c r="J252" s="2" t="s">
        <v>126</v>
      </c>
      <c r="K252">
        <v>1</v>
      </c>
      <c r="L252" s="2" t="s">
        <v>455</v>
      </c>
      <c r="M252">
        <v>272</v>
      </c>
      <c r="N252">
        <v>44600</v>
      </c>
      <c r="O252">
        <v>7433.33</v>
      </c>
      <c r="P252">
        <v>7433.33</v>
      </c>
      <c r="Q252" s="2" t="s">
        <v>89</v>
      </c>
      <c r="R252" s="2" t="s">
        <v>51</v>
      </c>
      <c r="S252">
        <v>1</v>
      </c>
      <c r="T252">
        <v>1</v>
      </c>
      <c r="U252">
        <v>10</v>
      </c>
    </row>
    <row r="253" spans="1:21" x14ac:dyDescent="0.2">
      <c r="A253" s="2" t="s">
        <v>500</v>
      </c>
      <c r="B253" s="2" t="s">
        <v>2936</v>
      </c>
      <c r="C253" s="2" t="s">
        <v>37</v>
      </c>
      <c r="D253">
        <v>69052</v>
      </c>
      <c r="E253">
        <v>69052</v>
      </c>
      <c r="F253">
        <v>4</v>
      </c>
      <c r="G253" s="2" t="s">
        <v>2637</v>
      </c>
      <c r="H253" s="2" t="s">
        <v>54</v>
      </c>
      <c r="I253" s="2" t="s">
        <v>55</v>
      </c>
      <c r="J253" s="2" t="s">
        <v>56</v>
      </c>
      <c r="K253">
        <v>1</v>
      </c>
      <c r="L253" s="2" t="s">
        <v>476</v>
      </c>
      <c r="M253">
        <v>24</v>
      </c>
      <c r="N253">
        <v>6000</v>
      </c>
      <c r="O253">
        <v>648</v>
      </c>
      <c r="P253">
        <v>1000</v>
      </c>
      <c r="R253" s="2" t="s">
        <v>58</v>
      </c>
      <c r="T253">
        <v>0</v>
      </c>
    </row>
    <row r="254" spans="1:21" x14ac:dyDescent="0.2">
      <c r="A254" s="2" t="s">
        <v>500</v>
      </c>
      <c r="B254" s="2" t="s">
        <v>2937</v>
      </c>
      <c r="C254" s="2" t="s">
        <v>37</v>
      </c>
      <c r="D254">
        <v>15620</v>
      </c>
      <c r="E254">
        <v>15620</v>
      </c>
      <c r="F254">
        <v>4</v>
      </c>
      <c r="G254" s="2" t="s">
        <v>1917</v>
      </c>
      <c r="H254" s="2" t="s">
        <v>54</v>
      </c>
      <c r="I254" s="2" t="s">
        <v>55</v>
      </c>
      <c r="J254" s="2" t="s">
        <v>56</v>
      </c>
      <c r="K254">
        <v>1</v>
      </c>
      <c r="L254" s="2" t="s">
        <v>455</v>
      </c>
      <c r="M254">
        <v>24</v>
      </c>
      <c r="N254">
        <v>1130</v>
      </c>
      <c r="O254">
        <v>122.04</v>
      </c>
      <c r="P254">
        <v>188.33</v>
      </c>
      <c r="R254" s="2" t="s">
        <v>58</v>
      </c>
      <c r="T254">
        <v>0</v>
      </c>
    </row>
    <row r="255" spans="1:21" x14ac:dyDescent="0.2">
      <c r="A255" s="2" t="s">
        <v>500</v>
      </c>
      <c r="B255" s="2" t="s">
        <v>2938</v>
      </c>
      <c r="C255" s="2" t="s">
        <v>37</v>
      </c>
      <c r="D255">
        <v>7599</v>
      </c>
      <c r="E255">
        <v>28665</v>
      </c>
      <c r="F255">
        <v>4</v>
      </c>
      <c r="G255" s="2" t="s">
        <v>2939</v>
      </c>
      <c r="H255" s="2" t="s">
        <v>54</v>
      </c>
      <c r="I255" s="2" t="s">
        <v>55</v>
      </c>
      <c r="J255" s="2" t="s">
        <v>56</v>
      </c>
      <c r="K255">
        <v>1</v>
      </c>
      <c r="L255" s="2" t="s">
        <v>1123</v>
      </c>
      <c r="M255">
        <v>18</v>
      </c>
      <c r="N255">
        <v>1349.15</v>
      </c>
      <c r="O255">
        <v>175.39</v>
      </c>
      <c r="P255">
        <v>224.85</v>
      </c>
      <c r="R255" s="2" t="s">
        <v>58</v>
      </c>
      <c r="T255">
        <v>0</v>
      </c>
    </row>
    <row r="256" spans="1:21" x14ac:dyDescent="0.2">
      <c r="A256" s="2" t="s">
        <v>500</v>
      </c>
      <c r="B256" s="2" t="s">
        <v>2940</v>
      </c>
      <c r="C256" s="2" t="s">
        <v>37</v>
      </c>
      <c r="D256">
        <v>6371</v>
      </c>
      <c r="E256">
        <v>6371</v>
      </c>
      <c r="F256">
        <v>4</v>
      </c>
      <c r="G256" s="2" t="s">
        <v>2941</v>
      </c>
      <c r="H256" s="2" t="s">
        <v>54</v>
      </c>
      <c r="I256" s="2" t="s">
        <v>55</v>
      </c>
      <c r="J256" s="2" t="s">
        <v>56</v>
      </c>
      <c r="K256">
        <v>1</v>
      </c>
      <c r="L256" s="2" t="s">
        <v>465</v>
      </c>
      <c r="M256">
        <v>13</v>
      </c>
      <c r="N256">
        <v>402.5</v>
      </c>
      <c r="O256">
        <v>48.3</v>
      </c>
      <c r="P256">
        <v>67.09</v>
      </c>
      <c r="R256" s="2" t="s">
        <v>58</v>
      </c>
      <c r="T256">
        <v>0</v>
      </c>
    </row>
    <row r="257" spans="1:21" x14ac:dyDescent="0.2">
      <c r="A257" s="2" t="s">
        <v>500</v>
      </c>
      <c r="B257" s="2" t="s">
        <v>2942</v>
      </c>
      <c r="C257" s="2" t="s">
        <v>37</v>
      </c>
      <c r="D257">
        <v>27468</v>
      </c>
      <c r="E257">
        <v>27468</v>
      </c>
      <c r="F257">
        <v>1</v>
      </c>
      <c r="G257" s="2" t="s">
        <v>156</v>
      </c>
      <c r="H257" s="2" t="s">
        <v>84</v>
      </c>
      <c r="I257" s="2" t="s">
        <v>85</v>
      </c>
      <c r="J257" s="2" t="s">
        <v>86</v>
      </c>
      <c r="K257">
        <v>1</v>
      </c>
      <c r="L257" s="2" t="s">
        <v>292</v>
      </c>
      <c r="N257">
        <v>5765</v>
      </c>
      <c r="O257">
        <v>691.8</v>
      </c>
      <c r="P257">
        <v>0</v>
      </c>
      <c r="R257" s="2" t="s">
        <v>75</v>
      </c>
      <c r="T257">
        <v>0</v>
      </c>
    </row>
    <row r="258" spans="1:21" x14ac:dyDescent="0.2">
      <c r="A258" s="2" t="s">
        <v>500</v>
      </c>
      <c r="B258" s="2" t="s">
        <v>2943</v>
      </c>
      <c r="C258" s="2" t="s">
        <v>37</v>
      </c>
      <c r="D258">
        <v>8391</v>
      </c>
      <c r="E258">
        <v>34326</v>
      </c>
      <c r="F258">
        <v>1</v>
      </c>
      <c r="G258" s="2" t="s">
        <v>60</v>
      </c>
      <c r="H258" s="2" t="s">
        <v>54</v>
      </c>
      <c r="I258" s="2" t="s">
        <v>55</v>
      </c>
      <c r="J258" s="2" t="s">
        <v>56</v>
      </c>
      <c r="K258">
        <v>1</v>
      </c>
      <c r="L258" s="2" t="s">
        <v>292</v>
      </c>
      <c r="M258">
        <v>18</v>
      </c>
      <c r="N258">
        <v>201.98</v>
      </c>
      <c r="O258">
        <v>26.26</v>
      </c>
      <c r="P258">
        <v>33.659999999999997</v>
      </c>
      <c r="R258" s="2" t="s">
        <v>58</v>
      </c>
      <c r="T258">
        <v>0</v>
      </c>
    </row>
    <row r="259" spans="1:21" x14ac:dyDescent="0.2">
      <c r="A259" s="2" t="s">
        <v>500</v>
      </c>
      <c r="B259" s="2" t="s">
        <v>2944</v>
      </c>
      <c r="C259" s="2" t="s">
        <v>37</v>
      </c>
      <c r="D259">
        <v>7065</v>
      </c>
      <c r="E259">
        <v>26728</v>
      </c>
      <c r="F259">
        <v>4</v>
      </c>
      <c r="G259" s="2" t="s">
        <v>2945</v>
      </c>
      <c r="H259" s="2" t="s">
        <v>54</v>
      </c>
      <c r="I259" s="2" t="s">
        <v>55</v>
      </c>
      <c r="J259" s="2" t="s">
        <v>56</v>
      </c>
      <c r="K259">
        <v>1</v>
      </c>
      <c r="L259" s="2" t="s">
        <v>1123</v>
      </c>
      <c r="M259">
        <v>74</v>
      </c>
      <c r="N259">
        <v>373.6</v>
      </c>
      <c r="O259">
        <v>52.3</v>
      </c>
      <c r="P259">
        <v>62.27</v>
      </c>
      <c r="R259" s="2" t="s">
        <v>58</v>
      </c>
      <c r="T259">
        <v>0</v>
      </c>
    </row>
    <row r="260" spans="1:21" x14ac:dyDescent="0.2">
      <c r="A260" s="2" t="s">
        <v>500</v>
      </c>
      <c r="B260" s="2" t="s">
        <v>2946</v>
      </c>
      <c r="C260" s="2" t="s">
        <v>37</v>
      </c>
      <c r="D260">
        <v>7065</v>
      </c>
      <c r="E260">
        <v>26728</v>
      </c>
      <c r="F260">
        <v>4</v>
      </c>
      <c r="G260" s="2" t="s">
        <v>2945</v>
      </c>
      <c r="H260" s="2" t="s">
        <v>54</v>
      </c>
      <c r="I260" s="2" t="s">
        <v>55</v>
      </c>
      <c r="J260" s="2" t="s">
        <v>56</v>
      </c>
      <c r="K260">
        <v>1</v>
      </c>
      <c r="L260" s="2" t="s">
        <v>1123</v>
      </c>
      <c r="M260">
        <v>74</v>
      </c>
      <c r="N260">
        <v>373.6</v>
      </c>
      <c r="O260">
        <v>52.3</v>
      </c>
      <c r="P260">
        <v>62.27</v>
      </c>
      <c r="R260" s="2" t="s">
        <v>58</v>
      </c>
      <c r="T260">
        <v>0</v>
      </c>
    </row>
    <row r="261" spans="1:21" x14ac:dyDescent="0.2">
      <c r="A261" s="2" t="s">
        <v>500</v>
      </c>
      <c r="B261" s="2" t="s">
        <v>2947</v>
      </c>
      <c r="C261" s="2" t="s">
        <v>37</v>
      </c>
      <c r="D261">
        <v>5997</v>
      </c>
      <c r="E261">
        <v>22300</v>
      </c>
      <c r="F261">
        <v>4</v>
      </c>
      <c r="G261" s="2" t="s">
        <v>2948</v>
      </c>
      <c r="H261" s="2" t="s">
        <v>54</v>
      </c>
      <c r="I261" s="2" t="s">
        <v>55</v>
      </c>
      <c r="J261" s="2" t="s">
        <v>56</v>
      </c>
      <c r="K261">
        <v>1</v>
      </c>
      <c r="L261" s="2" t="s">
        <v>465</v>
      </c>
      <c r="M261">
        <v>13</v>
      </c>
      <c r="N261">
        <v>1316.65</v>
      </c>
      <c r="O261">
        <v>158</v>
      </c>
      <c r="P261">
        <v>219.44</v>
      </c>
      <c r="R261" s="2" t="s">
        <v>58</v>
      </c>
      <c r="T261">
        <v>0</v>
      </c>
    </row>
    <row r="262" spans="1:21" x14ac:dyDescent="0.2">
      <c r="A262" s="2" t="s">
        <v>500</v>
      </c>
      <c r="B262" s="2" t="s">
        <v>2949</v>
      </c>
      <c r="C262" s="2" t="s">
        <v>37</v>
      </c>
      <c r="D262">
        <v>8173</v>
      </c>
      <c r="E262">
        <v>45010</v>
      </c>
      <c r="F262">
        <v>4</v>
      </c>
      <c r="G262" s="2" t="s">
        <v>2950</v>
      </c>
      <c r="H262" s="2" t="s">
        <v>54</v>
      </c>
      <c r="I262" s="2" t="s">
        <v>55</v>
      </c>
      <c r="J262" s="2" t="s">
        <v>56</v>
      </c>
      <c r="K262">
        <v>1</v>
      </c>
      <c r="L262" s="2" t="s">
        <v>1123</v>
      </c>
      <c r="M262">
        <v>13</v>
      </c>
      <c r="N262">
        <v>460</v>
      </c>
      <c r="O262">
        <v>55.2</v>
      </c>
      <c r="P262">
        <v>76.67</v>
      </c>
      <c r="R262" s="2" t="s">
        <v>58</v>
      </c>
      <c r="T262">
        <v>0</v>
      </c>
    </row>
    <row r="263" spans="1:21" x14ac:dyDescent="0.2">
      <c r="A263" s="2" t="s">
        <v>500</v>
      </c>
      <c r="B263" s="2" t="s">
        <v>2951</v>
      </c>
      <c r="C263" s="2" t="s">
        <v>37</v>
      </c>
      <c r="D263">
        <v>3344</v>
      </c>
      <c r="E263">
        <v>26344</v>
      </c>
      <c r="F263">
        <v>6</v>
      </c>
      <c r="G263" s="2" t="s">
        <v>223</v>
      </c>
      <c r="H263" s="2" t="s">
        <v>54</v>
      </c>
      <c r="I263" s="2" t="s">
        <v>55</v>
      </c>
      <c r="J263" s="2" t="s">
        <v>56</v>
      </c>
      <c r="K263">
        <v>1</v>
      </c>
      <c r="L263" s="2" t="s">
        <v>292</v>
      </c>
      <c r="M263">
        <v>19</v>
      </c>
      <c r="N263">
        <v>179.9</v>
      </c>
      <c r="O263">
        <v>21.59</v>
      </c>
      <c r="P263">
        <v>29.98</v>
      </c>
      <c r="R263" s="2" t="s">
        <v>58</v>
      </c>
      <c r="T263">
        <v>0</v>
      </c>
    </row>
    <row r="264" spans="1:21" x14ac:dyDescent="0.2">
      <c r="A264" s="2" t="s">
        <v>500</v>
      </c>
      <c r="B264" s="2" t="s">
        <v>2952</v>
      </c>
      <c r="C264" s="2" t="s">
        <v>37</v>
      </c>
      <c r="D264">
        <v>27468</v>
      </c>
      <c r="E264">
        <v>27468</v>
      </c>
      <c r="F264">
        <v>1</v>
      </c>
      <c r="G264" s="2" t="s">
        <v>156</v>
      </c>
      <c r="H264" s="2" t="s">
        <v>84</v>
      </c>
      <c r="I264" s="2" t="s">
        <v>79</v>
      </c>
      <c r="J264" s="2" t="s">
        <v>126</v>
      </c>
      <c r="K264">
        <v>1</v>
      </c>
      <c r="L264" s="2" t="s">
        <v>292</v>
      </c>
      <c r="N264">
        <v>3481.2</v>
      </c>
      <c r="O264">
        <v>417.74</v>
      </c>
      <c r="P264">
        <v>0</v>
      </c>
      <c r="Q264" s="2" t="s">
        <v>157</v>
      </c>
      <c r="R264" s="2" t="s">
        <v>75</v>
      </c>
      <c r="S264">
        <v>1</v>
      </c>
      <c r="T264">
        <v>1</v>
      </c>
      <c r="U264">
        <v>10</v>
      </c>
    </row>
    <row r="265" spans="1:21" x14ac:dyDescent="0.2">
      <c r="A265" s="2" t="s">
        <v>500</v>
      </c>
      <c r="B265" s="2" t="s">
        <v>2953</v>
      </c>
      <c r="C265" s="2" t="s">
        <v>37</v>
      </c>
      <c r="D265">
        <v>27609</v>
      </c>
      <c r="E265">
        <v>27609</v>
      </c>
      <c r="F265">
        <v>1</v>
      </c>
      <c r="G265" s="2" t="s">
        <v>362</v>
      </c>
      <c r="H265" s="2" t="s">
        <v>84</v>
      </c>
      <c r="I265" s="2" t="s">
        <v>79</v>
      </c>
      <c r="J265" s="2" t="s">
        <v>126</v>
      </c>
      <c r="K265">
        <v>1</v>
      </c>
      <c r="L265" s="2" t="s">
        <v>465</v>
      </c>
      <c r="N265">
        <v>179.94</v>
      </c>
      <c r="O265">
        <v>21.59</v>
      </c>
      <c r="P265">
        <v>0</v>
      </c>
      <c r="Q265" s="2" t="s">
        <v>123</v>
      </c>
      <c r="R265" s="2" t="s">
        <v>75</v>
      </c>
      <c r="S265">
        <v>1</v>
      </c>
      <c r="T265">
        <v>1</v>
      </c>
      <c r="U265">
        <v>10</v>
      </c>
    </row>
    <row r="266" spans="1:21" x14ac:dyDescent="0.2">
      <c r="A266" s="2" t="s">
        <v>575</v>
      </c>
      <c r="B266" s="2" t="s">
        <v>2954</v>
      </c>
      <c r="C266" s="2" t="s">
        <v>37</v>
      </c>
      <c r="D266">
        <v>15735</v>
      </c>
      <c r="E266">
        <v>15735</v>
      </c>
      <c r="F266">
        <v>4</v>
      </c>
      <c r="G266" s="2" t="s">
        <v>378</v>
      </c>
      <c r="H266" s="2" t="s">
        <v>54</v>
      </c>
      <c r="I266" s="2" t="s">
        <v>55</v>
      </c>
      <c r="J266" s="2" t="s">
        <v>56</v>
      </c>
      <c r="K266">
        <v>1</v>
      </c>
      <c r="L266" s="2" t="s">
        <v>570</v>
      </c>
      <c r="M266">
        <v>24</v>
      </c>
      <c r="N266">
        <v>980</v>
      </c>
      <c r="O266">
        <v>105.84</v>
      </c>
      <c r="P266">
        <v>163.33000000000001</v>
      </c>
      <c r="R266" s="2" t="s">
        <v>58</v>
      </c>
      <c r="T266">
        <v>0</v>
      </c>
    </row>
    <row r="267" spans="1:21" x14ac:dyDescent="0.2">
      <c r="A267" s="2" t="s">
        <v>575</v>
      </c>
      <c r="B267" s="2" t="s">
        <v>2955</v>
      </c>
      <c r="C267" s="2" t="s">
        <v>37</v>
      </c>
      <c r="D267">
        <v>6087</v>
      </c>
      <c r="E267">
        <v>67814</v>
      </c>
      <c r="F267">
        <v>1</v>
      </c>
      <c r="G267" s="2" t="s">
        <v>2956</v>
      </c>
      <c r="H267" s="2" t="s">
        <v>54</v>
      </c>
      <c r="I267" s="2" t="s">
        <v>55</v>
      </c>
      <c r="J267" s="2" t="s">
        <v>56</v>
      </c>
      <c r="K267">
        <v>1</v>
      </c>
      <c r="L267" s="2" t="s">
        <v>575</v>
      </c>
      <c r="M267">
        <v>143</v>
      </c>
      <c r="N267">
        <v>808.99</v>
      </c>
      <c r="O267">
        <v>105.17</v>
      </c>
      <c r="P267">
        <v>134.83000000000001</v>
      </c>
      <c r="R267" s="2" t="s">
        <v>58</v>
      </c>
      <c r="T267">
        <v>0</v>
      </c>
    </row>
    <row r="268" spans="1:21" x14ac:dyDescent="0.2">
      <c r="A268" s="2" t="s">
        <v>575</v>
      </c>
      <c r="B268" s="2" t="s">
        <v>2957</v>
      </c>
      <c r="C268" s="2" t="s">
        <v>37</v>
      </c>
      <c r="D268">
        <v>3179</v>
      </c>
      <c r="E268">
        <v>46967</v>
      </c>
      <c r="F268">
        <v>1</v>
      </c>
      <c r="G268" s="2" t="s">
        <v>1135</v>
      </c>
      <c r="H268" s="2" t="s">
        <v>84</v>
      </c>
      <c r="I268" s="2" t="s">
        <v>79</v>
      </c>
      <c r="J268" s="2" t="s">
        <v>48</v>
      </c>
      <c r="K268">
        <v>1</v>
      </c>
      <c r="L268" s="2" t="s">
        <v>455</v>
      </c>
      <c r="M268">
        <v>13</v>
      </c>
      <c r="N268">
        <v>585</v>
      </c>
      <c r="O268">
        <v>70.2</v>
      </c>
      <c r="P268">
        <v>97.5</v>
      </c>
      <c r="Q268" s="2" t="s">
        <v>123</v>
      </c>
      <c r="R268" s="2" t="s">
        <v>75</v>
      </c>
      <c r="S268">
        <v>1</v>
      </c>
      <c r="T268">
        <v>1</v>
      </c>
    </row>
    <row r="269" spans="1:21" x14ac:dyDescent="0.2">
      <c r="A269" s="2" t="s">
        <v>575</v>
      </c>
      <c r="B269" s="2" t="s">
        <v>2958</v>
      </c>
      <c r="C269" s="2" t="s">
        <v>37</v>
      </c>
      <c r="D269">
        <v>62017</v>
      </c>
      <c r="E269">
        <v>62018</v>
      </c>
      <c r="F269">
        <v>4</v>
      </c>
      <c r="G269" s="2" t="s">
        <v>2959</v>
      </c>
      <c r="H269" s="2" t="s">
        <v>54</v>
      </c>
      <c r="I269" s="2" t="s">
        <v>55</v>
      </c>
      <c r="J269" s="2" t="s">
        <v>56</v>
      </c>
      <c r="K269">
        <v>1</v>
      </c>
      <c r="L269" s="2" t="s">
        <v>211</v>
      </c>
      <c r="M269">
        <v>13</v>
      </c>
      <c r="N269">
        <v>199</v>
      </c>
      <c r="O269">
        <v>23.88</v>
      </c>
      <c r="P269">
        <v>33.17</v>
      </c>
      <c r="R269" s="2" t="s">
        <v>58</v>
      </c>
      <c r="T269">
        <v>0</v>
      </c>
    </row>
    <row r="270" spans="1:21" x14ac:dyDescent="0.2">
      <c r="A270" s="2" t="s">
        <v>575</v>
      </c>
      <c r="B270" s="2" t="s">
        <v>2960</v>
      </c>
      <c r="C270" s="2" t="s">
        <v>37</v>
      </c>
      <c r="D270">
        <v>8540</v>
      </c>
      <c r="E270">
        <v>37755</v>
      </c>
      <c r="F270">
        <v>1</v>
      </c>
      <c r="G270" s="2" t="s">
        <v>183</v>
      </c>
      <c r="H270" s="2" t="s">
        <v>84</v>
      </c>
      <c r="I270" s="2" t="s">
        <v>85</v>
      </c>
      <c r="J270" s="2" t="s">
        <v>86</v>
      </c>
      <c r="K270">
        <v>1</v>
      </c>
      <c r="L270" s="2" t="s">
        <v>292</v>
      </c>
      <c r="M270">
        <v>102</v>
      </c>
      <c r="N270">
        <v>6225</v>
      </c>
      <c r="O270">
        <v>622.5</v>
      </c>
      <c r="P270">
        <v>1037.5</v>
      </c>
      <c r="R270" s="2" t="s">
        <v>75</v>
      </c>
      <c r="T270">
        <v>0</v>
      </c>
    </row>
    <row r="271" spans="1:21" x14ac:dyDescent="0.2">
      <c r="A271" s="2" t="s">
        <v>575</v>
      </c>
      <c r="B271" s="2" t="s">
        <v>2961</v>
      </c>
      <c r="C271" s="2" t="s">
        <v>37</v>
      </c>
      <c r="D271">
        <v>37256</v>
      </c>
      <c r="E271">
        <v>37256</v>
      </c>
      <c r="F271">
        <v>4</v>
      </c>
      <c r="G271" s="2" t="s">
        <v>665</v>
      </c>
      <c r="H271" s="2" t="s">
        <v>84</v>
      </c>
      <c r="I271" s="2" t="s">
        <v>79</v>
      </c>
      <c r="J271" s="2" t="s">
        <v>126</v>
      </c>
      <c r="K271">
        <v>1</v>
      </c>
      <c r="L271" s="2" t="s">
        <v>455</v>
      </c>
      <c r="M271">
        <v>272</v>
      </c>
      <c r="N271">
        <v>27451</v>
      </c>
      <c r="O271">
        <v>4575.17</v>
      </c>
      <c r="P271">
        <v>4575.17</v>
      </c>
      <c r="Q271" s="2" t="s">
        <v>89</v>
      </c>
      <c r="R271" s="2" t="s">
        <v>51</v>
      </c>
      <c r="S271">
        <v>1</v>
      </c>
      <c r="T271">
        <v>1</v>
      </c>
      <c r="U271">
        <v>10</v>
      </c>
    </row>
    <row r="272" spans="1:21" x14ac:dyDescent="0.2">
      <c r="A272" s="2" t="s">
        <v>575</v>
      </c>
      <c r="B272" s="2" t="s">
        <v>2962</v>
      </c>
      <c r="C272" s="2" t="s">
        <v>37</v>
      </c>
      <c r="D272">
        <v>27613</v>
      </c>
      <c r="E272">
        <v>27613</v>
      </c>
      <c r="F272">
        <v>1</v>
      </c>
      <c r="G272" s="2" t="s">
        <v>362</v>
      </c>
      <c r="H272" s="2" t="s">
        <v>54</v>
      </c>
      <c r="I272" s="2" t="s">
        <v>55</v>
      </c>
      <c r="J272" s="2" t="s">
        <v>56</v>
      </c>
      <c r="K272">
        <v>1</v>
      </c>
      <c r="L272" s="2" t="s">
        <v>292</v>
      </c>
      <c r="N272">
        <v>269</v>
      </c>
      <c r="O272">
        <v>32.28</v>
      </c>
      <c r="P272">
        <v>0</v>
      </c>
      <c r="R272" s="2" t="s">
        <v>58</v>
      </c>
      <c r="T272">
        <v>0</v>
      </c>
    </row>
    <row r="273" spans="1:21" x14ac:dyDescent="0.2">
      <c r="A273" s="2" t="s">
        <v>575</v>
      </c>
      <c r="B273" s="2" t="s">
        <v>2963</v>
      </c>
      <c r="C273" s="2" t="s">
        <v>37</v>
      </c>
      <c r="D273">
        <v>9915</v>
      </c>
      <c r="E273">
        <v>44475</v>
      </c>
      <c r="F273">
        <v>4</v>
      </c>
      <c r="G273" s="2" t="s">
        <v>202</v>
      </c>
      <c r="H273" s="2" t="s">
        <v>54</v>
      </c>
      <c r="I273" s="2" t="s">
        <v>55</v>
      </c>
      <c r="J273" s="2" t="s">
        <v>56</v>
      </c>
      <c r="K273">
        <v>1</v>
      </c>
      <c r="L273" s="2" t="s">
        <v>292</v>
      </c>
      <c r="M273">
        <v>13</v>
      </c>
      <c r="N273">
        <v>272</v>
      </c>
      <c r="O273">
        <v>32.64</v>
      </c>
      <c r="P273">
        <v>45.33</v>
      </c>
      <c r="R273" s="2" t="s">
        <v>58</v>
      </c>
      <c r="T273">
        <v>0</v>
      </c>
    </row>
    <row r="274" spans="1:21" x14ac:dyDescent="0.2">
      <c r="A274" s="2" t="s">
        <v>575</v>
      </c>
      <c r="B274" s="2" t="s">
        <v>2964</v>
      </c>
      <c r="C274" s="2" t="s">
        <v>37</v>
      </c>
      <c r="D274">
        <v>8540</v>
      </c>
      <c r="E274">
        <v>37745</v>
      </c>
      <c r="F274">
        <v>1</v>
      </c>
      <c r="G274" s="2" t="s">
        <v>82</v>
      </c>
      <c r="H274" s="2" t="s">
        <v>84</v>
      </c>
      <c r="I274" s="2" t="s">
        <v>79</v>
      </c>
      <c r="J274" s="2" t="s">
        <v>126</v>
      </c>
      <c r="K274">
        <v>1</v>
      </c>
      <c r="L274" s="2" t="s">
        <v>292</v>
      </c>
      <c r="M274">
        <v>102</v>
      </c>
      <c r="N274">
        <v>11711</v>
      </c>
      <c r="O274">
        <v>1171.0999999999999</v>
      </c>
      <c r="P274">
        <v>1951.84</v>
      </c>
      <c r="Q274" s="2" t="s">
        <v>157</v>
      </c>
      <c r="R274" s="2" t="s">
        <v>51</v>
      </c>
      <c r="S274">
        <v>1</v>
      </c>
      <c r="T274">
        <v>1</v>
      </c>
      <c r="U274">
        <v>10</v>
      </c>
    </row>
    <row r="275" spans="1:21" x14ac:dyDescent="0.2">
      <c r="A275" s="2" t="s">
        <v>575</v>
      </c>
      <c r="B275" s="2" t="s">
        <v>2965</v>
      </c>
      <c r="C275" s="2" t="s">
        <v>37</v>
      </c>
      <c r="D275">
        <v>19568</v>
      </c>
      <c r="E275">
        <v>19568</v>
      </c>
      <c r="F275">
        <v>1</v>
      </c>
      <c r="G275" s="2" t="s">
        <v>172</v>
      </c>
      <c r="H275" s="2" t="s">
        <v>84</v>
      </c>
      <c r="I275" s="2" t="s">
        <v>79</v>
      </c>
      <c r="J275" s="2" t="s">
        <v>126</v>
      </c>
      <c r="K275">
        <v>1</v>
      </c>
      <c r="L275" s="2" t="s">
        <v>455</v>
      </c>
      <c r="M275">
        <v>25</v>
      </c>
      <c r="N275">
        <v>3480</v>
      </c>
      <c r="O275">
        <v>417.6</v>
      </c>
      <c r="P275">
        <v>580</v>
      </c>
      <c r="Q275" s="2" t="s">
        <v>89</v>
      </c>
      <c r="R275" s="2" t="s">
        <v>75</v>
      </c>
      <c r="S275">
        <v>1</v>
      </c>
      <c r="T275">
        <v>1</v>
      </c>
      <c r="U275">
        <v>10</v>
      </c>
    </row>
    <row r="276" spans="1:21" x14ac:dyDescent="0.2">
      <c r="A276" s="2" t="s">
        <v>575</v>
      </c>
      <c r="B276" s="2" t="s">
        <v>2966</v>
      </c>
      <c r="C276" s="2" t="s">
        <v>37</v>
      </c>
      <c r="D276">
        <v>61104</v>
      </c>
      <c r="E276">
        <v>61106</v>
      </c>
      <c r="F276">
        <v>4</v>
      </c>
      <c r="G276" s="2" t="s">
        <v>409</v>
      </c>
      <c r="H276" s="2" t="s">
        <v>54</v>
      </c>
      <c r="I276" s="2" t="s">
        <v>55</v>
      </c>
      <c r="J276" s="2" t="s">
        <v>56</v>
      </c>
      <c r="K276">
        <v>1</v>
      </c>
      <c r="L276" s="2" t="s">
        <v>465</v>
      </c>
      <c r="M276">
        <v>13</v>
      </c>
      <c r="N276">
        <v>258.3</v>
      </c>
      <c r="O276">
        <v>31</v>
      </c>
      <c r="P276">
        <v>43.05</v>
      </c>
      <c r="R276" s="2" t="s">
        <v>58</v>
      </c>
      <c r="T276">
        <v>0</v>
      </c>
    </row>
    <row r="277" spans="1:21" x14ac:dyDescent="0.2">
      <c r="A277" s="2" t="s">
        <v>575</v>
      </c>
      <c r="B277" s="2" t="s">
        <v>2967</v>
      </c>
      <c r="C277" s="2" t="s">
        <v>37</v>
      </c>
      <c r="D277">
        <v>62519</v>
      </c>
      <c r="E277">
        <v>62522</v>
      </c>
      <c r="F277">
        <v>2</v>
      </c>
      <c r="G277" s="2" t="s">
        <v>762</v>
      </c>
      <c r="H277" s="2" t="s">
        <v>54</v>
      </c>
      <c r="I277" s="2" t="s">
        <v>55</v>
      </c>
      <c r="J277" s="2" t="s">
        <v>56</v>
      </c>
      <c r="K277">
        <v>1</v>
      </c>
      <c r="L277" s="2" t="s">
        <v>455</v>
      </c>
      <c r="N277">
        <v>2125.7600000000002</v>
      </c>
      <c r="O277">
        <v>229.58</v>
      </c>
      <c r="P277">
        <v>0</v>
      </c>
      <c r="R277" s="2" t="s">
        <v>58</v>
      </c>
      <c r="T277">
        <v>0</v>
      </c>
    </row>
    <row r="278" spans="1:21" x14ac:dyDescent="0.2">
      <c r="A278" s="2" t="s">
        <v>575</v>
      </c>
      <c r="B278" s="2" t="s">
        <v>2968</v>
      </c>
      <c r="C278" s="2" t="s">
        <v>37</v>
      </c>
      <c r="D278">
        <v>65654</v>
      </c>
      <c r="E278">
        <v>65654</v>
      </c>
      <c r="F278">
        <v>4</v>
      </c>
      <c r="G278" s="2" t="s">
        <v>2969</v>
      </c>
      <c r="H278" s="2" t="s">
        <v>54</v>
      </c>
      <c r="I278" s="2" t="s">
        <v>55</v>
      </c>
      <c r="J278" s="2" t="s">
        <v>56</v>
      </c>
      <c r="K278">
        <v>1</v>
      </c>
      <c r="L278" s="2" t="s">
        <v>653</v>
      </c>
      <c r="M278">
        <v>108</v>
      </c>
      <c r="N278">
        <v>306.5</v>
      </c>
      <c r="O278">
        <v>33.1</v>
      </c>
      <c r="P278">
        <v>51.08</v>
      </c>
      <c r="R278" s="2" t="s">
        <v>58</v>
      </c>
      <c r="T278">
        <v>0</v>
      </c>
    </row>
    <row r="279" spans="1:21" x14ac:dyDescent="0.2">
      <c r="A279" s="2" t="s">
        <v>575</v>
      </c>
      <c r="B279" s="2" t="s">
        <v>2970</v>
      </c>
      <c r="C279" s="2" t="s">
        <v>37</v>
      </c>
      <c r="D279">
        <v>8540</v>
      </c>
      <c r="E279">
        <v>37755</v>
      </c>
      <c r="F279">
        <v>1</v>
      </c>
      <c r="G279" s="2" t="s">
        <v>183</v>
      </c>
      <c r="H279" s="2" t="s">
        <v>84</v>
      </c>
      <c r="I279" s="2" t="s">
        <v>79</v>
      </c>
      <c r="J279" s="2" t="s">
        <v>126</v>
      </c>
      <c r="K279">
        <v>1</v>
      </c>
      <c r="L279" s="2" t="s">
        <v>465</v>
      </c>
      <c r="M279">
        <v>102</v>
      </c>
      <c r="N279">
        <v>8000</v>
      </c>
      <c r="O279">
        <v>800</v>
      </c>
      <c r="P279">
        <v>1333.33</v>
      </c>
      <c r="Q279" s="2" t="s">
        <v>740</v>
      </c>
      <c r="R279" s="2" t="s">
        <v>51</v>
      </c>
      <c r="S279">
        <v>1</v>
      </c>
      <c r="T279">
        <v>1</v>
      </c>
      <c r="U279">
        <v>10</v>
      </c>
    </row>
    <row r="280" spans="1:21" x14ac:dyDescent="0.2">
      <c r="A280" s="2" t="s">
        <v>575</v>
      </c>
      <c r="B280" s="2" t="s">
        <v>2971</v>
      </c>
      <c r="C280" s="2" t="s">
        <v>37</v>
      </c>
      <c r="D280">
        <v>27468</v>
      </c>
      <c r="E280">
        <v>27468</v>
      </c>
      <c r="F280">
        <v>4</v>
      </c>
      <c r="G280" s="2" t="s">
        <v>156</v>
      </c>
      <c r="H280" s="2" t="s">
        <v>46</v>
      </c>
      <c r="I280" s="2" t="s">
        <v>47</v>
      </c>
      <c r="J280" s="2" t="s">
        <v>48</v>
      </c>
      <c r="K280">
        <v>1</v>
      </c>
      <c r="L280" s="2" t="s">
        <v>465</v>
      </c>
      <c r="N280">
        <v>5375</v>
      </c>
      <c r="O280">
        <v>580.5</v>
      </c>
      <c r="P280">
        <v>0</v>
      </c>
      <c r="Q280" s="2" t="s">
        <v>123</v>
      </c>
      <c r="R280" s="2" t="s">
        <v>51</v>
      </c>
      <c r="T280">
        <v>0</v>
      </c>
    </row>
    <row r="281" spans="1:21" x14ac:dyDescent="0.2">
      <c r="A281" s="2" t="s">
        <v>575</v>
      </c>
      <c r="B281" s="2" t="s">
        <v>2972</v>
      </c>
      <c r="C281" s="2" t="s">
        <v>37</v>
      </c>
      <c r="D281">
        <v>61104</v>
      </c>
      <c r="E281">
        <v>61106</v>
      </c>
      <c r="F281">
        <v>4</v>
      </c>
      <c r="G281" s="2" t="s">
        <v>409</v>
      </c>
      <c r="H281" s="2" t="s">
        <v>54</v>
      </c>
      <c r="I281" s="2" t="s">
        <v>55</v>
      </c>
      <c r="J281" s="2" t="s">
        <v>56</v>
      </c>
      <c r="K281">
        <v>1</v>
      </c>
      <c r="L281" s="2" t="s">
        <v>455</v>
      </c>
      <c r="M281">
        <v>13</v>
      </c>
      <c r="N281">
        <v>186.5</v>
      </c>
      <c r="O281">
        <v>22.38</v>
      </c>
      <c r="P281">
        <v>31.08</v>
      </c>
      <c r="R281" s="2" t="s">
        <v>58</v>
      </c>
      <c r="T281">
        <v>0</v>
      </c>
    </row>
    <row r="282" spans="1:21" x14ac:dyDescent="0.2">
      <c r="A282" s="2" t="s">
        <v>575</v>
      </c>
      <c r="B282" s="2" t="s">
        <v>2973</v>
      </c>
      <c r="C282" s="2" t="s">
        <v>37</v>
      </c>
      <c r="D282">
        <v>39094</v>
      </c>
      <c r="E282">
        <v>39094</v>
      </c>
      <c r="F282">
        <v>1</v>
      </c>
      <c r="G282" s="2" t="s">
        <v>468</v>
      </c>
      <c r="H282" s="2" t="s">
        <v>54</v>
      </c>
      <c r="I282" s="2" t="s">
        <v>55</v>
      </c>
      <c r="J282" s="2" t="s">
        <v>56</v>
      </c>
      <c r="K282">
        <v>1</v>
      </c>
      <c r="L282" s="2" t="s">
        <v>434</v>
      </c>
      <c r="M282">
        <v>45</v>
      </c>
      <c r="N282">
        <v>207.96</v>
      </c>
      <c r="O282">
        <v>31.19</v>
      </c>
      <c r="P282">
        <v>34.659999999999997</v>
      </c>
      <c r="R282" s="2" t="s">
        <v>58</v>
      </c>
      <c r="T282">
        <v>0</v>
      </c>
    </row>
    <row r="283" spans="1:21" x14ac:dyDescent="0.2">
      <c r="A283" s="2" t="s">
        <v>575</v>
      </c>
      <c r="B283" s="2" t="s">
        <v>2974</v>
      </c>
      <c r="C283" s="2" t="s">
        <v>37</v>
      </c>
      <c r="D283">
        <v>27468</v>
      </c>
      <c r="E283">
        <v>27468</v>
      </c>
      <c r="F283">
        <v>4</v>
      </c>
      <c r="G283" s="2" t="s">
        <v>156</v>
      </c>
      <c r="H283" s="2" t="s">
        <v>46</v>
      </c>
      <c r="I283" s="2" t="s">
        <v>47</v>
      </c>
      <c r="J283" s="2" t="s">
        <v>48</v>
      </c>
      <c r="K283">
        <v>1</v>
      </c>
      <c r="L283" s="2" t="s">
        <v>465</v>
      </c>
      <c r="N283">
        <v>8388</v>
      </c>
      <c r="O283">
        <v>905.9</v>
      </c>
      <c r="P283">
        <v>0</v>
      </c>
      <c r="Q283" s="2" t="s">
        <v>123</v>
      </c>
      <c r="R283" s="2" t="s">
        <v>51</v>
      </c>
      <c r="T283">
        <v>0</v>
      </c>
    </row>
    <row r="284" spans="1:21" x14ac:dyDescent="0.2">
      <c r="A284" s="2" t="s">
        <v>575</v>
      </c>
      <c r="B284" s="2" t="s">
        <v>2975</v>
      </c>
      <c r="C284" s="2" t="s">
        <v>37</v>
      </c>
      <c r="D284">
        <v>27468</v>
      </c>
      <c r="E284">
        <v>27468</v>
      </c>
      <c r="F284">
        <v>4</v>
      </c>
      <c r="G284" s="2" t="s">
        <v>156</v>
      </c>
      <c r="H284" s="2" t="s">
        <v>46</v>
      </c>
      <c r="I284" s="2" t="s">
        <v>47</v>
      </c>
      <c r="J284" s="2" t="s">
        <v>48</v>
      </c>
      <c r="K284">
        <v>1</v>
      </c>
      <c r="L284" s="2" t="s">
        <v>465</v>
      </c>
      <c r="N284">
        <v>5490</v>
      </c>
      <c r="O284">
        <v>592.91999999999996</v>
      </c>
      <c r="P284">
        <v>0</v>
      </c>
      <c r="Q284" s="2" t="s">
        <v>123</v>
      </c>
      <c r="R284" s="2" t="s">
        <v>51</v>
      </c>
      <c r="T284">
        <v>0</v>
      </c>
    </row>
    <row r="285" spans="1:21" x14ac:dyDescent="0.2">
      <c r="A285" s="2" t="s">
        <v>575</v>
      </c>
      <c r="B285" s="2" t="s">
        <v>2976</v>
      </c>
      <c r="C285" s="2" t="s">
        <v>37</v>
      </c>
      <c r="D285">
        <v>27468</v>
      </c>
      <c r="E285">
        <v>27468</v>
      </c>
      <c r="F285">
        <v>4</v>
      </c>
      <c r="G285" s="2" t="s">
        <v>156</v>
      </c>
      <c r="H285" s="2" t="s">
        <v>46</v>
      </c>
      <c r="I285" s="2" t="s">
        <v>47</v>
      </c>
      <c r="J285" s="2" t="s">
        <v>48</v>
      </c>
      <c r="K285">
        <v>1</v>
      </c>
      <c r="L285" s="2" t="s">
        <v>465</v>
      </c>
      <c r="N285">
        <v>8562</v>
      </c>
      <c r="O285">
        <v>924.7</v>
      </c>
      <c r="P285">
        <v>0</v>
      </c>
      <c r="Q285" s="2" t="s">
        <v>123</v>
      </c>
      <c r="R285" s="2" t="s">
        <v>51</v>
      </c>
      <c r="T285">
        <v>0</v>
      </c>
    </row>
    <row r="286" spans="1:21" x14ac:dyDescent="0.2">
      <c r="A286" s="2" t="s">
        <v>575</v>
      </c>
      <c r="B286" s="2" t="s">
        <v>2977</v>
      </c>
      <c r="C286" s="2" t="s">
        <v>37</v>
      </c>
      <c r="D286">
        <v>23311</v>
      </c>
      <c r="E286">
        <v>23311</v>
      </c>
      <c r="F286">
        <v>4</v>
      </c>
      <c r="G286" s="2" t="s">
        <v>96</v>
      </c>
      <c r="H286" s="2" t="s">
        <v>84</v>
      </c>
      <c r="I286" s="2" t="s">
        <v>79</v>
      </c>
      <c r="J286" s="2" t="s">
        <v>126</v>
      </c>
      <c r="K286">
        <v>1</v>
      </c>
      <c r="L286" s="2" t="s">
        <v>465</v>
      </c>
      <c r="M286">
        <v>13</v>
      </c>
      <c r="N286">
        <v>6420</v>
      </c>
      <c r="O286">
        <v>770.4</v>
      </c>
      <c r="P286">
        <v>1070</v>
      </c>
      <c r="R286" s="2" t="s">
        <v>2978</v>
      </c>
      <c r="T286">
        <v>0</v>
      </c>
      <c r="U286">
        <v>10</v>
      </c>
    </row>
    <row r="287" spans="1:21" x14ac:dyDescent="0.2">
      <c r="A287" s="2" t="s">
        <v>575</v>
      </c>
      <c r="B287" s="2" t="s">
        <v>2979</v>
      </c>
      <c r="C287" s="2" t="s">
        <v>37</v>
      </c>
      <c r="D287">
        <v>61104</v>
      </c>
      <c r="E287">
        <v>68956</v>
      </c>
      <c r="F287">
        <v>4</v>
      </c>
      <c r="G287" s="2" t="s">
        <v>1024</v>
      </c>
      <c r="H287" s="2" t="s">
        <v>54</v>
      </c>
      <c r="I287" s="2" t="s">
        <v>55</v>
      </c>
      <c r="J287" s="2" t="s">
        <v>56</v>
      </c>
      <c r="K287">
        <v>1</v>
      </c>
      <c r="L287" s="2" t="s">
        <v>292</v>
      </c>
      <c r="M287">
        <v>13</v>
      </c>
      <c r="N287">
        <v>218.2</v>
      </c>
      <c r="O287">
        <v>26.18</v>
      </c>
      <c r="P287">
        <v>36.369999999999997</v>
      </c>
      <c r="R287" s="2" t="s">
        <v>58</v>
      </c>
      <c r="T287">
        <v>0</v>
      </c>
    </row>
    <row r="288" spans="1:21" x14ac:dyDescent="0.2">
      <c r="A288" s="2" t="s">
        <v>575</v>
      </c>
      <c r="B288" s="2" t="s">
        <v>2980</v>
      </c>
      <c r="C288" s="2" t="s">
        <v>37</v>
      </c>
      <c r="D288">
        <v>5240</v>
      </c>
      <c r="E288">
        <v>63297</v>
      </c>
      <c r="F288">
        <v>4</v>
      </c>
      <c r="G288" s="2" t="s">
        <v>2981</v>
      </c>
      <c r="H288" s="2" t="s">
        <v>46</v>
      </c>
      <c r="I288" s="2" t="s">
        <v>47</v>
      </c>
      <c r="J288" s="2" t="s">
        <v>48</v>
      </c>
      <c r="K288">
        <v>1</v>
      </c>
      <c r="L288" s="2" t="s">
        <v>455</v>
      </c>
      <c r="M288">
        <v>13</v>
      </c>
      <c r="N288">
        <v>2696.67</v>
      </c>
      <c r="O288">
        <v>323.60000000000002</v>
      </c>
      <c r="P288">
        <v>449.44</v>
      </c>
      <c r="Q288" s="2" t="s">
        <v>89</v>
      </c>
      <c r="R288" s="2" t="s">
        <v>75</v>
      </c>
      <c r="T288">
        <v>0</v>
      </c>
    </row>
    <row r="289" spans="1:21" x14ac:dyDescent="0.2">
      <c r="A289" s="2" t="s">
        <v>575</v>
      </c>
      <c r="B289" s="2" t="s">
        <v>2982</v>
      </c>
      <c r="C289" s="2" t="s">
        <v>37</v>
      </c>
      <c r="D289">
        <v>8257</v>
      </c>
      <c r="E289">
        <v>33221</v>
      </c>
      <c r="F289">
        <v>1</v>
      </c>
      <c r="G289" s="2" t="s">
        <v>250</v>
      </c>
      <c r="H289" s="2" t="s">
        <v>54</v>
      </c>
      <c r="I289" s="2" t="s">
        <v>55</v>
      </c>
      <c r="J289" s="2" t="s">
        <v>56</v>
      </c>
      <c r="K289">
        <v>1</v>
      </c>
      <c r="L289" s="2" t="s">
        <v>465</v>
      </c>
      <c r="M289">
        <v>13</v>
      </c>
      <c r="N289">
        <v>2920</v>
      </c>
      <c r="O289">
        <v>350.4</v>
      </c>
      <c r="P289">
        <v>486.67</v>
      </c>
      <c r="R289" s="2" t="s">
        <v>58</v>
      </c>
      <c r="T289">
        <v>0</v>
      </c>
    </row>
    <row r="290" spans="1:21" x14ac:dyDescent="0.2">
      <c r="A290" s="2" t="s">
        <v>575</v>
      </c>
      <c r="B290" s="2" t="s">
        <v>2983</v>
      </c>
      <c r="C290" s="2" t="s">
        <v>37</v>
      </c>
      <c r="D290">
        <v>8636</v>
      </c>
      <c r="E290">
        <v>63339</v>
      </c>
      <c r="F290">
        <v>4</v>
      </c>
      <c r="G290" s="2" t="s">
        <v>2984</v>
      </c>
      <c r="H290" s="2" t="s">
        <v>84</v>
      </c>
      <c r="I290" s="2" t="s">
        <v>85</v>
      </c>
      <c r="J290" s="2" t="s">
        <v>86</v>
      </c>
      <c r="K290">
        <v>1</v>
      </c>
      <c r="L290" s="2" t="s">
        <v>1109</v>
      </c>
      <c r="M290">
        <v>13</v>
      </c>
      <c r="N290">
        <v>315</v>
      </c>
      <c r="O290">
        <v>37.799999999999997</v>
      </c>
      <c r="P290">
        <v>52.5</v>
      </c>
      <c r="R290" s="2" t="s">
        <v>75</v>
      </c>
      <c r="T290">
        <v>0</v>
      </c>
    </row>
    <row r="291" spans="1:21" x14ac:dyDescent="0.2">
      <c r="A291" s="2" t="s">
        <v>575</v>
      </c>
      <c r="B291" s="2" t="s">
        <v>2985</v>
      </c>
      <c r="C291" s="2" t="s">
        <v>37</v>
      </c>
      <c r="D291">
        <v>61104</v>
      </c>
      <c r="E291">
        <v>61109</v>
      </c>
      <c r="F291">
        <v>4</v>
      </c>
      <c r="G291" s="2" t="s">
        <v>405</v>
      </c>
      <c r="H291" s="2" t="s">
        <v>54</v>
      </c>
      <c r="I291" s="2" t="s">
        <v>55</v>
      </c>
      <c r="J291" s="2" t="s">
        <v>56</v>
      </c>
      <c r="K291">
        <v>1</v>
      </c>
      <c r="L291" s="2" t="s">
        <v>465</v>
      </c>
      <c r="M291">
        <v>13</v>
      </c>
      <c r="N291">
        <v>229.05</v>
      </c>
      <c r="O291">
        <v>27.49</v>
      </c>
      <c r="P291">
        <v>38.17</v>
      </c>
      <c r="R291" s="2" t="s">
        <v>58</v>
      </c>
      <c r="T291">
        <v>0</v>
      </c>
    </row>
    <row r="292" spans="1:21" x14ac:dyDescent="0.2">
      <c r="A292" s="2" t="s">
        <v>575</v>
      </c>
      <c r="B292" s="2" t="s">
        <v>2986</v>
      </c>
      <c r="C292" s="2" t="s">
        <v>37</v>
      </c>
      <c r="D292">
        <v>37730</v>
      </c>
      <c r="E292">
        <v>37730</v>
      </c>
      <c r="F292">
        <v>4</v>
      </c>
      <c r="G292" s="2" t="s">
        <v>350</v>
      </c>
      <c r="H292" s="2" t="s">
        <v>54</v>
      </c>
      <c r="I292" s="2" t="s">
        <v>55</v>
      </c>
      <c r="J292" s="2" t="s">
        <v>56</v>
      </c>
      <c r="K292">
        <v>1</v>
      </c>
      <c r="L292" s="2" t="s">
        <v>1109</v>
      </c>
      <c r="M292">
        <v>13</v>
      </c>
      <c r="N292">
        <v>814</v>
      </c>
      <c r="O292">
        <v>97.68</v>
      </c>
      <c r="P292">
        <v>135.66999999999999</v>
      </c>
      <c r="R292" s="2" t="s">
        <v>58</v>
      </c>
      <c r="T292">
        <v>0</v>
      </c>
    </row>
    <row r="293" spans="1:21" x14ac:dyDescent="0.2">
      <c r="A293" s="2" t="s">
        <v>575</v>
      </c>
      <c r="B293" s="2" t="s">
        <v>2987</v>
      </c>
      <c r="C293" s="2" t="s">
        <v>37</v>
      </c>
      <c r="D293">
        <v>27468</v>
      </c>
      <c r="E293">
        <v>27468</v>
      </c>
      <c r="F293">
        <v>1</v>
      </c>
      <c r="G293" s="2" t="s">
        <v>156</v>
      </c>
      <c r="H293" s="2" t="s">
        <v>54</v>
      </c>
      <c r="I293" s="2" t="s">
        <v>55</v>
      </c>
      <c r="J293" s="2" t="s">
        <v>56</v>
      </c>
      <c r="K293">
        <v>1</v>
      </c>
      <c r="L293" s="2" t="s">
        <v>465</v>
      </c>
      <c r="N293">
        <v>19665.599999999999</v>
      </c>
      <c r="O293">
        <v>2359.87</v>
      </c>
      <c r="P293">
        <v>0</v>
      </c>
      <c r="R293" s="2" t="s">
        <v>58</v>
      </c>
      <c r="T293">
        <v>0</v>
      </c>
    </row>
    <row r="294" spans="1:21" x14ac:dyDescent="0.2">
      <c r="A294" s="2" t="s">
        <v>575</v>
      </c>
      <c r="B294" s="2" t="s">
        <v>2988</v>
      </c>
      <c r="C294" s="2" t="s">
        <v>37</v>
      </c>
      <c r="D294">
        <v>62854</v>
      </c>
      <c r="E294">
        <v>62854</v>
      </c>
      <c r="F294">
        <v>1</v>
      </c>
      <c r="G294" s="2" t="s">
        <v>316</v>
      </c>
      <c r="H294" s="2" t="s">
        <v>54</v>
      </c>
      <c r="I294" s="2" t="s">
        <v>55</v>
      </c>
      <c r="J294" s="2" t="s">
        <v>56</v>
      </c>
      <c r="K294">
        <v>1</v>
      </c>
      <c r="L294" s="2" t="s">
        <v>570</v>
      </c>
      <c r="M294">
        <v>13</v>
      </c>
      <c r="N294">
        <v>190</v>
      </c>
      <c r="O294">
        <v>22.8</v>
      </c>
      <c r="P294">
        <v>31.67</v>
      </c>
      <c r="R294" s="2" t="s">
        <v>58</v>
      </c>
      <c r="T294">
        <v>0</v>
      </c>
    </row>
    <row r="295" spans="1:21" x14ac:dyDescent="0.2">
      <c r="A295" s="2" t="s">
        <v>575</v>
      </c>
      <c r="B295" s="2" t="s">
        <v>2989</v>
      </c>
      <c r="C295" s="2" t="s">
        <v>37</v>
      </c>
      <c r="D295">
        <v>54011</v>
      </c>
      <c r="E295">
        <v>54011</v>
      </c>
      <c r="F295">
        <v>4</v>
      </c>
      <c r="G295" s="2" t="s">
        <v>2250</v>
      </c>
      <c r="H295" s="2" t="s">
        <v>54</v>
      </c>
      <c r="I295" s="2" t="s">
        <v>55</v>
      </c>
      <c r="J295" s="2" t="s">
        <v>56</v>
      </c>
      <c r="K295">
        <v>1</v>
      </c>
      <c r="L295" s="2" t="s">
        <v>434</v>
      </c>
      <c r="M295">
        <v>13</v>
      </c>
      <c r="N295">
        <v>2200</v>
      </c>
      <c r="O295">
        <v>264</v>
      </c>
      <c r="P295">
        <v>366.67</v>
      </c>
      <c r="R295" s="2" t="s">
        <v>58</v>
      </c>
      <c r="T295">
        <v>0</v>
      </c>
    </row>
    <row r="296" spans="1:21" x14ac:dyDescent="0.2">
      <c r="A296" s="2" t="s">
        <v>575</v>
      </c>
      <c r="B296" s="2" t="s">
        <v>2990</v>
      </c>
      <c r="C296" s="2" t="s">
        <v>37</v>
      </c>
      <c r="D296">
        <v>68821</v>
      </c>
      <c r="E296">
        <v>68821</v>
      </c>
      <c r="F296">
        <v>4</v>
      </c>
      <c r="G296" s="2" t="s">
        <v>147</v>
      </c>
      <c r="H296" s="2" t="s">
        <v>54</v>
      </c>
      <c r="I296" s="2" t="s">
        <v>55</v>
      </c>
      <c r="J296" s="2" t="s">
        <v>56</v>
      </c>
      <c r="K296">
        <v>1</v>
      </c>
      <c r="L296" s="2" t="s">
        <v>570</v>
      </c>
      <c r="M296">
        <v>13</v>
      </c>
      <c r="N296">
        <v>1090</v>
      </c>
      <c r="O296">
        <v>130.80000000000001</v>
      </c>
      <c r="P296">
        <v>181.67</v>
      </c>
      <c r="R296" s="2" t="s">
        <v>58</v>
      </c>
      <c r="T296">
        <v>0</v>
      </c>
    </row>
    <row r="297" spans="1:21" x14ac:dyDescent="0.2">
      <c r="A297" s="2" t="s">
        <v>575</v>
      </c>
      <c r="B297" s="2" t="s">
        <v>2991</v>
      </c>
      <c r="C297" s="2" t="s">
        <v>37</v>
      </c>
      <c r="D297">
        <v>67384</v>
      </c>
      <c r="E297">
        <v>67384</v>
      </c>
      <c r="F297">
        <v>0</v>
      </c>
      <c r="G297" s="2" t="s">
        <v>145</v>
      </c>
      <c r="H297" s="2" t="s">
        <v>78</v>
      </c>
      <c r="I297" s="2" t="s">
        <v>79</v>
      </c>
      <c r="J297" s="2" t="s">
        <v>48</v>
      </c>
      <c r="K297">
        <v>1</v>
      </c>
      <c r="L297" s="2" t="s">
        <v>465</v>
      </c>
      <c r="N297">
        <v>3976.5</v>
      </c>
      <c r="O297">
        <v>429.46</v>
      </c>
      <c r="P297">
        <v>0</v>
      </c>
      <c r="Q297" s="2" t="s">
        <v>157</v>
      </c>
      <c r="R297" s="2" t="s">
        <v>75</v>
      </c>
      <c r="T297">
        <v>0</v>
      </c>
      <c r="U297">
        <v>12</v>
      </c>
    </row>
    <row r="298" spans="1:21" x14ac:dyDescent="0.2">
      <c r="A298" s="2" t="s">
        <v>575</v>
      </c>
      <c r="B298" s="2" t="s">
        <v>2992</v>
      </c>
      <c r="C298" s="2" t="s">
        <v>37</v>
      </c>
      <c r="D298">
        <v>59490</v>
      </c>
      <c r="E298">
        <v>65844</v>
      </c>
      <c r="F298">
        <v>1</v>
      </c>
      <c r="G298" s="2" t="s">
        <v>436</v>
      </c>
      <c r="H298" s="2" t="s">
        <v>84</v>
      </c>
      <c r="I298" s="2" t="s">
        <v>79</v>
      </c>
      <c r="J298" s="2" t="s">
        <v>126</v>
      </c>
      <c r="K298">
        <v>1</v>
      </c>
      <c r="L298" s="2" t="s">
        <v>2795</v>
      </c>
      <c r="M298">
        <v>15</v>
      </c>
      <c r="N298">
        <v>15600</v>
      </c>
      <c r="O298">
        <v>2600</v>
      </c>
      <c r="P298">
        <v>2600</v>
      </c>
      <c r="R298" s="2" t="s">
        <v>75</v>
      </c>
      <c r="T298">
        <v>0</v>
      </c>
    </row>
    <row r="299" spans="1:21" x14ac:dyDescent="0.2">
      <c r="A299" s="2" t="s">
        <v>575</v>
      </c>
      <c r="B299" s="2" t="s">
        <v>2993</v>
      </c>
      <c r="C299" s="2" t="s">
        <v>37</v>
      </c>
      <c r="D299">
        <v>19568</v>
      </c>
      <c r="E299">
        <v>19568</v>
      </c>
      <c r="F299">
        <v>1</v>
      </c>
      <c r="G299" s="2" t="s">
        <v>172</v>
      </c>
      <c r="H299" s="2" t="s">
        <v>54</v>
      </c>
      <c r="I299" s="2" t="s">
        <v>55</v>
      </c>
      <c r="J299" s="2" t="s">
        <v>56</v>
      </c>
      <c r="K299">
        <v>1</v>
      </c>
      <c r="L299" s="2" t="s">
        <v>1094</v>
      </c>
      <c r="M299">
        <v>25</v>
      </c>
      <c r="N299">
        <v>4180</v>
      </c>
      <c r="O299">
        <v>501.6</v>
      </c>
      <c r="P299">
        <v>696.67</v>
      </c>
      <c r="R299" s="2" t="s">
        <v>58</v>
      </c>
      <c r="T299">
        <v>0</v>
      </c>
    </row>
    <row r="300" spans="1:21" x14ac:dyDescent="0.2">
      <c r="A300" s="2" t="s">
        <v>575</v>
      </c>
      <c r="B300" s="2" t="s">
        <v>2994</v>
      </c>
      <c r="C300" s="2" t="s">
        <v>37</v>
      </c>
      <c r="D300">
        <v>8540</v>
      </c>
      <c r="E300">
        <v>37745</v>
      </c>
      <c r="F300">
        <v>1</v>
      </c>
      <c r="G300" s="2" t="s">
        <v>82</v>
      </c>
      <c r="H300" s="2" t="s">
        <v>54</v>
      </c>
      <c r="I300" s="2" t="s">
        <v>55</v>
      </c>
      <c r="J300" s="2" t="s">
        <v>56</v>
      </c>
      <c r="K300">
        <v>1</v>
      </c>
      <c r="L300" s="2" t="s">
        <v>570</v>
      </c>
      <c r="M300">
        <v>102</v>
      </c>
      <c r="N300">
        <v>7200</v>
      </c>
      <c r="O300">
        <v>720</v>
      </c>
      <c r="P300">
        <v>1200</v>
      </c>
      <c r="R300" s="2" t="s">
        <v>58</v>
      </c>
      <c r="T300">
        <v>0</v>
      </c>
    </row>
    <row r="301" spans="1:21" x14ac:dyDescent="0.2">
      <c r="A301" s="2" t="s">
        <v>575</v>
      </c>
      <c r="B301" s="2" t="s">
        <v>2995</v>
      </c>
      <c r="C301" s="2" t="s">
        <v>37</v>
      </c>
      <c r="D301">
        <v>15876</v>
      </c>
      <c r="E301">
        <v>15876</v>
      </c>
      <c r="F301">
        <v>4</v>
      </c>
      <c r="G301" s="2" t="s">
        <v>1953</v>
      </c>
      <c r="H301" s="2" t="s">
        <v>46</v>
      </c>
      <c r="I301" s="2" t="s">
        <v>79</v>
      </c>
      <c r="J301" s="2" t="s">
        <v>48</v>
      </c>
      <c r="K301">
        <v>1</v>
      </c>
      <c r="L301" s="2" t="s">
        <v>570</v>
      </c>
      <c r="M301">
        <v>13</v>
      </c>
      <c r="N301">
        <v>5780</v>
      </c>
      <c r="O301">
        <v>693.6</v>
      </c>
      <c r="P301">
        <v>963.34</v>
      </c>
      <c r="Q301" s="2" t="s">
        <v>123</v>
      </c>
      <c r="R301" s="2" t="s">
        <v>51</v>
      </c>
      <c r="T301">
        <v>0</v>
      </c>
    </row>
    <row r="302" spans="1:21" x14ac:dyDescent="0.2">
      <c r="A302" s="2" t="s">
        <v>575</v>
      </c>
      <c r="B302" s="2" t="s">
        <v>2996</v>
      </c>
      <c r="C302" s="2" t="s">
        <v>37</v>
      </c>
      <c r="D302">
        <v>3179</v>
      </c>
      <c r="E302">
        <v>45854</v>
      </c>
      <c r="F302">
        <v>4</v>
      </c>
      <c r="G302" s="2" t="s">
        <v>2997</v>
      </c>
      <c r="H302" s="2" t="s">
        <v>54</v>
      </c>
      <c r="I302" s="2" t="s">
        <v>55</v>
      </c>
      <c r="J302" s="2" t="s">
        <v>56</v>
      </c>
      <c r="K302">
        <v>1</v>
      </c>
      <c r="L302" s="2" t="s">
        <v>783</v>
      </c>
      <c r="M302">
        <v>13</v>
      </c>
      <c r="N302">
        <v>248</v>
      </c>
      <c r="O302">
        <v>29.76</v>
      </c>
      <c r="P302">
        <v>41.32</v>
      </c>
      <c r="R302" s="2" t="s">
        <v>58</v>
      </c>
      <c r="T302">
        <v>0</v>
      </c>
    </row>
    <row r="303" spans="1:21" x14ac:dyDescent="0.2">
      <c r="A303" s="2" t="s">
        <v>575</v>
      </c>
      <c r="B303" s="2" t="s">
        <v>2998</v>
      </c>
      <c r="C303" s="2" t="s">
        <v>37</v>
      </c>
      <c r="D303">
        <v>8591</v>
      </c>
      <c r="E303">
        <v>38565</v>
      </c>
      <c r="F303">
        <v>4</v>
      </c>
      <c r="G303" s="2" t="s">
        <v>2999</v>
      </c>
      <c r="H303" s="2" t="s">
        <v>54</v>
      </c>
      <c r="I303" s="2" t="s">
        <v>55</v>
      </c>
      <c r="J303" s="2" t="s">
        <v>56</v>
      </c>
      <c r="K303">
        <v>1</v>
      </c>
      <c r="L303" s="2" t="s">
        <v>779</v>
      </c>
      <c r="M303">
        <v>13</v>
      </c>
      <c r="N303">
        <v>3950</v>
      </c>
      <c r="O303">
        <v>474</v>
      </c>
      <c r="P303">
        <v>658.34</v>
      </c>
      <c r="R303" s="2" t="s">
        <v>58</v>
      </c>
      <c r="T303">
        <v>0</v>
      </c>
    </row>
    <row r="304" spans="1:21" x14ac:dyDescent="0.2">
      <c r="A304" s="2" t="s">
        <v>575</v>
      </c>
      <c r="B304" s="2" t="s">
        <v>3000</v>
      </c>
      <c r="C304" s="2" t="s">
        <v>37</v>
      </c>
      <c r="D304">
        <v>8540</v>
      </c>
      <c r="E304">
        <v>37745</v>
      </c>
      <c r="F304">
        <v>1</v>
      </c>
      <c r="G304" s="2" t="s">
        <v>82</v>
      </c>
      <c r="H304" s="2" t="s">
        <v>84</v>
      </c>
      <c r="I304" s="2" t="s">
        <v>79</v>
      </c>
      <c r="J304" s="2" t="s">
        <v>126</v>
      </c>
      <c r="K304">
        <v>1</v>
      </c>
      <c r="L304" s="2" t="s">
        <v>465</v>
      </c>
      <c r="M304">
        <v>102</v>
      </c>
      <c r="N304">
        <v>7900</v>
      </c>
      <c r="O304">
        <v>790</v>
      </c>
      <c r="P304">
        <v>1316.67</v>
      </c>
      <c r="Q304" s="2" t="s">
        <v>89</v>
      </c>
      <c r="R304" s="2" t="s">
        <v>51</v>
      </c>
      <c r="S304">
        <v>1</v>
      </c>
      <c r="T304">
        <v>1</v>
      </c>
      <c r="U304">
        <v>10</v>
      </c>
    </row>
    <row r="305" spans="1:21" x14ac:dyDescent="0.2">
      <c r="A305" s="2" t="s">
        <v>575</v>
      </c>
      <c r="B305" s="2" t="s">
        <v>3001</v>
      </c>
      <c r="C305" s="2" t="s">
        <v>37</v>
      </c>
      <c r="D305">
        <v>27213</v>
      </c>
      <c r="E305">
        <v>27213</v>
      </c>
      <c r="F305">
        <v>1</v>
      </c>
      <c r="G305" s="2" t="s">
        <v>138</v>
      </c>
      <c r="H305" s="2" t="s">
        <v>54</v>
      </c>
      <c r="I305" s="2" t="s">
        <v>55</v>
      </c>
      <c r="J305" s="2" t="s">
        <v>56</v>
      </c>
      <c r="K305">
        <v>1</v>
      </c>
      <c r="L305" s="2" t="s">
        <v>455</v>
      </c>
      <c r="M305">
        <v>13</v>
      </c>
      <c r="N305">
        <v>10410</v>
      </c>
      <c r="O305">
        <v>1249.2</v>
      </c>
      <c r="P305">
        <v>1735</v>
      </c>
      <c r="R305" s="2" t="s">
        <v>58</v>
      </c>
      <c r="T305">
        <v>0</v>
      </c>
    </row>
    <row r="306" spans="1:21" x14ac:dyDescent="0.2">
      <c r="A306" s="2" t="s">
        <v>575</v>
      </c>
      <c r="B306" s="2" t="s">
        <v>3002</v>
      </c>
      <c r="C306" s="2" t="s">
        <v>37</v>
      </c>
      <c r="D306">
        <v>61104</v>
      </c>
      <c r="E306">
        <v>61109</v>
      </c>
      <c r="F306">
        <v>4</v>
      </c>
      <c r="G306" s="2" t="s">
        <v>405</v>
      </c>
      <c r="H306" s="2" t="s">
        <v>54</v>
      </c>
      <c r="I306" s="2" t="s">
        <v>55</v>
      </c>
      <c r="J306" s="2" t="s">
        <v>56</v>
      </c>
      <c r="K306">
        <v>1</v>
      </c>
      <c r="L306" s="2" t="s">
        <v>1123</v>
      </c>
      <c r="M306">
        <v>13</v>
      </c>
      <c r="N306">
        <v>303.39999999999998</v>
      </c>
      <c r="O306">
        <v>36.409999999999997</v>
      </c>
      <c r="P306">
        <v>50.57</v>
      </c>
      <c r="R306" s="2" t="s">
        <v>58</v>
      </c>
      <c r="T306">
        <v>0</v>
      </c>
    </row>
    <row r="307" spans="1:21" x14ac:dyDescent="0.2">
      <c r="A307" s="2" t="s">
        <v>575</v>
      </c>
      <c r="B307" s="2" t="s">
        <v>3003</v>
      </c>
      <c r="C307" s="2" t="s">
        <v>37</v>
      </c>
      <c r="D307">
        <v>5730</v>
      </c>
      <c r="E307">
        <v>58794</v>
      </c>
      <c r="F307">
        <v>1</v>
      </c>
      <c r="G307" s="2" t="s">
        <v>3004</v>
      </c>
      <c r="H307" s="2" t="s">
        <v>54</v>
      </c>
      <c r="I307" s="2" t="s">
        <v>55</v>
      </c>
      <c r="J307" s="2" t="s">
        <v>56</v>
      </c>
      <c r="K307">
        <v>1</v>
      </c>
      <c r="L307" s="2" t="s">
        <v>292</v>
      </c>
      <c r="M307">
        <v>13</v>
      </c>
      <c r="N307">
        <v>20315</v>
      </c>
      <c r="O307">
        <v>2437.8000000000002</v>
      </c>
      <c r="P307">
        <v>3385.83</v>
      </c>
      <c r="R307" s="2" t="s">
        <v>58</v>
      </c>
      <c r="T307">
        <v>0</v>
      </c>
    </row>
    <row r="308" spans="1:21" x14ac:dyDescent="0.2">
      <c r="A308" s="2" t="s">
        <v>575</v>
      </c>
      <c r="B308" s="2" t="s">
        <v>3005</v>
      </c>
      <c r="C308" s="2" t="s">
        <v>37</v>
      </c>
      <c r="D308">
        <v>65155</v>
      </c>
      <c r="E308">
        <v>65156</v>
      </c>
      <c r="F308">
        <v>4</v>
      </c>
      <c r="G308" s="2" t="s">
        <v>2507</v>
      </c>
      <c r="H308" s="2" t="s">
        <v>54</v>
      </c>
      <c r="I308" s="2" t="s">
        <v>55</v>
      </c>
      <c r="J308" s="2" t="s">
        <v>56</v>
      </c>
      <c r="K308">
        <v>1</v>
      </c>
      <c r="L308" s="2" t="s">
        <v>1094</v>
      </c>
      <c r="M308">
        <v>108</v>
      </c>
      <c r="N308">
        <v>185.08</v>
      </c>
      <c r="O308">
        <v>19.989999999999998</v>
      </c>
      <c r="P308">
        <v>30.84</v>
      </c>
      <c r="R308" s="2" t="s">
        <v>58</v>
      </c>
      <c r="T308">
        <v>0</v>
      </c>
    </row>
    <row r="309" spans="1:21" x14ac:dyDescent="0.2">
      <c r="A309" s="2" t="s">
        <v>575</v>
      </c>
      <c r="B309" s="2" t="s">
        <v>3006</v>
      </c>
      <c r="C309" s="2" t="s">
        <v>37</v>
      </c>
      <c r="D309">
        <v>7632</v>
      </c>
      <c r="E309">
        <v>28778</v>
      </c>
      <c r="F309">
        <v>4</v>
      </c>
      <c r="G309" s="2" t="s">
        <v>3007</v>
      </c>
      <c r="H309" s="2" t="s">
        <v>84</v>
      </c>
      <c r="I309" s="2" t="s">
        <v>79</v>
      </c>
      <c r="J309" s="2" t="s">
        <v>126</v>
      </c>
      <c r="K309">
        <v>1</v>
      </c>
      <c r="L309" s="2" t="s">
        <v>465</v>
      </c>
      <c r="M309">
        <v>18</v>
      </c>
      <c r="N309">
        <v>386.15</v>
      </c>
      <c r="O309">
        <v>50.2</v>
      </c>
      <c r="P309">
        <v>64.36</v>
      </c>
      <c r="Q309" s="2" t="s">
        <v>123</v>
      </c>
      <c r="R309" s="2" t="s">
        <v>75</v>
      </c>
      <c r="S309">
        <v>1</v>
      </c>
      <c r="T309">
        <v>1</v>
      </c>
      <c r="U309">
        <v>10</v>
      </c>
    </row>
    <row r="310" spans="1:21" x14ac:dyDescent="0.2">
      <c r="A310" s="2" t="s">
        <v>575</v>
      </c>
      <c r="B310" s="2" t="s">
        <v>3008</v>
      </c>
      <c r="C310" s="2" t="s">
        <v>37</v>
      </c>
      <c r="D310">
        <v>8540</v>
      </c>
      <c r="E310">
        <v>37745</v>
      </c>
      <c r="F310">
        <v>1</v>
      </c>
      <c r="G310" s="2" t="s">
        <v>82</v>
      </c>
      <c r="H310" s="2" t="s">
        <v>84</v>
      </c>
      <c r="I310" s="2" t="s">
        <v>79</v>
      </c>
      <c r="J310" s="2" t="s">
        <v>126</v>
      </c>
      <c r="K310">
        <v>1</v>
      </c>
      <c r="L310" s="2" t="s">
        <v>455</v>
      </c>
      <c r="M310">
        <v>102</v>
      </c>
      <c r="N310">
        <v>31920</v>
      </c>
      <c r="O310">
        <v>3192</v>
      </c>
      <c r="P310">
        <v>5320</v>
      </c>
      <c r="Q310" s="2" t="s">
        <v>89</v>
      </c>
      <c r="R310" s="2" t="s">
        <v>51</v>
      </c>
      <c r="S310">
        <v>1</v>
      </c>
      <c r="T310">
        <v>1</v>
      </c>
      <c r="U310">
        <v>10</v>
      </c>
    </row>
    <row r="311" spans="1:21" x14ac:dyDescent="0.2">
      <c r="A311" s="2" t="s">
        <v>575</v>
      </c>
      <c r="B311" s="2" t="s">
        <v>3009</v>
      </c>
      <c r="C311" s="2" t="s">
        <v>37</v>
      </c>
      <c r="D311">
        <v>27613</v>
      </c>
      <c r="E311">
        <v>27613</v>
      </c>
      <c r="F311">
        <v>1</v>
      </c>
      <c r="G311" s="2" t="s">
        <v>362</v>
      </c>
      <c r="H311" s="2" t="s">
        <v>54</v>
      </c>
      <c r="I311" s="2" t="s">
        <v>55</v>
      </c>
      <c r="J311" s="2" t="s">
        <v>56</v>
      </c>
      <c r="K311">
        <v>1</v>
      </c>
      <c r="L311" s="2" t="s">
        <v>292</v>
      </c>
      <c r="N311">
        <v>260</v>
      </c>
      <c r="O311">
        <v>31.2</v>
      </c>
      <c r="P311">
        <v>0</v>
      </c>
      <c r="R311" s="2" t="s">
        <v>58</v>
      </c>
      <c r="T311">
        <v>0</v>
      </c>
    </row>
    <row r="312" spans="1:21" x14ac:dyDescent="0.2">
      <c r="A312" s="2" t="s">
        <v>575</v>
      </c>
      <c r="B312" s="2" t="s">
        <v>3010</v>
      </c>
      <c r="C312" s="2" t="s">
        <v>37</v>
      </c>
      <c r="D312">
        <v>8129</v>
      </c>
      <c r="E312">
        <v>58066</v>
      </c>
      <c r="F312">
        <v>4</v>
      </c>
      <c r="G312" s="2" t="s">
        <v>328</v>
      </c>
      <c r="H312" s="2" t="s">
        <v>54</v>
      </c>
      <c r="I312" s="2" t="s">
        <v>55</v>
      </c>
      <c r="J312" s="2" t="s">
        <v>56</v>
      </c>
      <c r="K312">
        <v>1</v>
      </c>
      <c r="L312" s="2" t="s">
        <v>292</v>
      </c>
      <c r="M312">
        <v>13</v>
      </c>
      <c r="N312">
        <v>197</v>
      </c>
      <c r="O312">
        <v>23.64</v>
      </c>
      <c r="P312">
        <v>32.83</v>
      </c>
      <c r="R312" s="2" t="s">
        <v>58</v>
      </c>
      <c r="T312">
        <v>0</v>
      </c>
    </row>
    <row r="313" spans="1:21" x14ac:dyDescent="0.2">
      <c r="A313" s="2" t="s">
        <v>575</v>
      </c>
      <c r="B313" s="2" t="s">
        <v>3011</v>
      </c>
      <c r="C313" s="2" t="s">
        <v>37</v>
      </c>
      <c r="D313">
        <v>27610</v>
      </c>
      <c r="E313">
        <v>27610</v>
      </c>
      <c r="F313">
        <v>1</v>
      </c>
      <c r="G313" s="2" t="s">
        <v>362</v>
      </c>
      <c r="H313" s="2" t="s">
        <v>54</v>
      </c>
      <c r="I313" s="2" t="s">
        <v>55</v>
      </c>
      <c r="J313" s="2" t="s">
        <v>56</v>
      </c>
      <c r="K313">
        <v>1</v>
      </c>
      <c r="L313" s="2" t="s">
        <v>455</v>
      </c>
      <c r="N313">
        <v>189</v>
      </c>
      <c r="O313">
        <v>22.68</v>
      </c>
      <c r="P313">
        <v>0</v>
      </c>
      <c r="R313" s="2" t="s">
        <v>58</v>
      </c>
      <c r="T313">
        <v>0</v>
      </c>
    </row>
    <row r="314" spans="1:21" x14ac:dyDescent="0.2">
      <c r="A314" s="2" t="s">
        <v>575</v>
      </c>
      <c r="B314" s="2" t="s">
        <v>3012</v>
      </c>
      <c r="C314" s="2" t="s">
        <v>37</v>
      </c>
      <c r="D314">
        <v>60374</v>
      </c>
      <c r="E314">
        <v>60427</v>
      </c>
      <c r="F314">
        <v>1</v>
      </c>
      <c r="G314" s="2" t="s">
        <v>3013</v>
      </c>
      <c r="H314" s="2" t="s">
        <v>54</v>
      </c>
      <c r="I314" s="2" t="s">
        <v>55</v>
      </c>
      <c r="J314" s="2" t="s">
        <v>56</v>
      </c>
      <c r="K314">
        <v>1</v>
      </c>
      <c r="L314" s="2" t="s">
        <v>570</v>
      </c>
      <c r="M314">
        <v>13</v>
      </c>
      <c r="N314">
        <v>290</v>
      </c>
      <c r="O314">
        <v>34.799999999999997</v>
      </c>
      <c r="P314">
        <v>48.34</v>
      </c>
      <c r="R314" s="2" t="s">
        <v>58</v>
      </c>
      <c r="T314">
        <v>0</v>
      </c>
    </row>
    <row r="315" spans="1:21" x14ac:dyDescent="0.2">
      <c r="A315" s="2" t="s">
        <v>575</v>
      </c>
      <c r="B315" s="2" t="s">
        <v>3014</v>
      </c>
      <c r="C315" s="2" t="s">
        <v>37</v>
      </c>
      <c r="D315">
        <v>9894</v>
      </c>
      <c r="E315">
        <v>45979</v>
      </c>
      <c r="F315">
        <v>4</v>
      </c>
      <c r="G315" s="2" t="s">
        <v>3015</v>
      </c>
      <c r="H315" s="2" t="s">
        <v>54</v>
      </c>
      <c r="I315" s="2" t="s">
        <v>55</v>
      </c>
      <c r="J315" s="2" t="s">
        <v>56</v>
      </c>
      <c r="K315">
        <v>1</v>
      </c>
      <c r="L315" s="2" t="s">
        <v>455</v>
      </c>
      <c r="M315">
        <v>13</v>
      </c>
      <c r="N315">
        <v>1115</v>
      </c>
      <c r="O315">
        <v>133.80000000000001</v>
      </c>
      <c r="P315">
        <v>185.83</v>
      </c>
      <c r="R315" s="2" t="s">
        <v>58</v>
      </c>
      <c r="T315">
        <v>0</v>
      </c>
    </row>
    <row r="316" spans="1:21" x14ac:dyDescent="0.2">
      <c r="A316" s="2" t="s">
        <v>575</v>
      </c>
      <c r="B316" s="2" t="s">
        <v>3016</v>
      </c>
      <c r="C316" s="2" t="s">
        <v>37</v>
      </c>
      <c r="D316">
        <v>27609</v>
      </c>
      <c r="E316">
        <v>27609</v>
      </c>
      <c r="F316">
        <v>4</v>
      </c>
      <c r="G316" s="2" t="s">
        <v>362</v>
      </c>
      <c r="H316" s="2" t="s">
        <v>46</v>
      </c>
      <c r="I316" s="2" t="s">
        <v>47</v>
      </c>
      <c r="J316" s="2" t="s">
        <v>48</v>
      </c>
      <c r="K316">
        <v>1</v>
      </c>
      <c r="L316" s="2" t="s">
        <v>1109</v>
      </c>
      <c r="N316">
        <v>2638</v>
      </c>
      <c r="O316">
        <v>284.89999999999998</v>
      </c>
      <c r="P316">
        <v>0</v>
      </c>
      <c r="Q316" s="2" t="s">
        <v>123</v>
      </c>
      <c r="R316" s="2" t="s">
        <v>75</v>
      </c>
      <c r="T316">
        <v>0</v>
      </c>
    </row>
    <row r="317" spans="1:21" x14ac:dyDescent="0.2">
      <c r="A317" s="2" t="s">
        <v>575</v>
      </c>
      <c r="B317" s="2" t="s">
        <v>3017</v>
      </c>
      <c r="C317" s="2" t="s">
        <v>37</v>
      </c>
      <c r="D317">
        <v>3344</v>
      </c>
      <c r="E317">
        <v>26344</v>
      </c>
      <c r="F317">
        <v>6</v>
      </c>
      <c r="G317" s="2" t="s">
        <v>223</v>
      </c>
      <c r="H317" s="2" t="s">
        <v>54</v>
      </c>
      <c r="I317" s="2" t="s">
        <v>55</v>
      </c>
      <c r="J317" s="2" t="s">
        <v>56</v>
      </c>
      <c r="K317">
        <v>1</v>
      </c>
      <c r="L317" s="2" t="s">
        <v>570</v>
      </c>
      <c r="M317">
        <v>19</v>
      </c>
      <c r="N317">
        <v>390.3</v>
      </c>
      <c r="O317">
        <v>46.84</v>
      </c>
      <c r="P317">
        <v>65.099999999999994</v>
      </c>
      <c r="R317" s="2" t="s">
        <v>58</v>
      </c>
      <c r="T317">
        <v>0</v>
      </c>
    </row>
    <row r="318" spans="1:21" x14ac:dyDescent="0.2">
      <c r="A318" s="2" t="s">
        <v>575</v>
      </c>
      <c r="B318" s="2" t="s">
        <v>3018</v>
      </c>
      <c r="C318" s="2" t="s">
        <v>37</v>
      </c>
      <c r="D318">
        <v>19568</v>
      </c>
      <c r="E318">
        <v>19568</v>
      </c>
      <c r="F318">
        <v>4</v>
      </c>
      <c r="G318" s="2" t="s">
        <v>172</v>
      </c>
      <c r="H318" s="2" t="s">
        <v>54</v>
      </c>
      <c r="I318" s="2" t="s">
        <v>55</v>
      </c>
      <c r="J318" s="2" t="s">
        <v>56</v>
      </c>
      <c r="K318">
        <v>1</v>
      </c>
      <c r="L318" s="2" t="s">
        <v>292</v>
      </c>
      <c r="M318">
        <v>24</v>
      </c>
      <c r="N318">
        <v>1440</v>
      </c>
      <c r="O318">
        <v>155.52000000000001</v>
      </c>
      <c r="P318">
        <v>240</v>
      </c>
      <c r="R318" s="2" t="s">
        <v>58</v>
      </c>
      <c r="T318">
        <v>0</v>
      </c>
    </row>
    <row r="319" spans="1:21" x14ac:dyDescent="0.2">
      <c r="A319" s="2" t="s">
        <v>575</v>
      </c>
      <c r="B319" s="2" t="s">
        <v>3019</v>
      </c>
      <c r="C319" s="2" t="s">
        <v>37</v>
      </c>
      <c r="D319">
        <v>10004</v>
      </c>
      <c r="E319">
        <v>67435</v>
      </c>
      <c r="F319">
        <v>1</v>
      </c>
      <c r="G319" s="2" t="s">
        <v>2778</v>
      </c>
      <c r="H319" s="2" t="s">
        <v>54</v>
      </c>
      <c r="I319" s="2" t="s">
        <v>55</v>
      </c>
      <c r="J319" s="2" t="s">
        <v>56</v>
      </c>
      <c r="K319">
        <v>1</v>
      </c>
      <c r="L319" s="2" t="s">
        <v>292</v>
      </c>
      <c r="M319">
        <v>13</v>
      </c>
      <c r="N319">
        <v>202</v>
      </c>
      <c r="O319">
        <v>24.24</v>
      </c>
      <c r="P319">
        <v>33.659999999999997</v>
      </c>
      <c r="R319" s="2" t="s">
        <v>58</v>
      </c>
      <c r="T319">
        <v>0</v>
      </c>
    </row>
    <row r="320" spans="1:21" x14ac:dyDescent="0.2">
      <c r="A320" s="2" t="s">
        <v>575</v>
      </c>
      <c r="B320" s="2" t="s">
        <v>3020</v>
      </c>
      <c r="C320" s="2" t="s">
        <v>37</v>
      </c>
      <c r="D320">
        <v>61104</v>
      </c>
      <c r="E320">
        <v>61106</v>
      </c>
      <c r="F320">
        <v>4</v>
      </c>
      <c r="G320" s="2" t="s">
        <v>409</v>
      </c>
      <c r="H320" s="2" t="s">
        <v>54</v>
      </c>
      <c r="I320" s="2" t="s">
        <v>55</v>
      </c>
      <c r="J320" s="2" t="s">
        <v>56</v>
      </c>
      <c r="K320">
        <v>1</v>
      </c>
      <c r="L320" s="2" t="s">
        <v>465</v>
      </c>
      <c r="M320">
        <v>13</v>
      </c>
      <c r="N320">
        <v>360</v>
      </c>
      <c r="O320">
        <v>43.2</v>
      </c>
      <c r="P320">
        <v>60</v>
      </c>
      <c r="R320" s="2" t="s">
        <v>58</v>
      </c>
      <c r="T320">
        <v>0</v>
      </c>
    </row>
    <row r="321" spans="1:21" x14ac:dyDescent="0.2">
      <c r="A321" s="2" t="s">
        <v>575</v>
      </c>
      <c r="B321" s="2" t="s">
        <v>3021</v>
      </c>
      <c r="C321" s="2" t="s">
        <v>37</v>
      </c>
      <c r="D321">
        <v>9107</v>
      </c>
      <c r="E321">
        <v>68346</v>
      </c>
      <c r="F321">
        <v>4</v>
      </c>
      <c r="G321" s="2" t="s">
        <v>3022</v>
      </c>
      <c r="H321" s="2" t="s">
        <v>54</v>
      </c>
      <c r="I321" s="2" t="s">
        <v>55</v>
      </c>
      <c r="J321" s="2" t="s">
        <v>56</v>
      </c>
      <c r="K321">
        <v>1</v>
      </c>
      <c r="L321" s="2" t="s">
        <v>1538</v>
      </c>
      <c r="M321">
        <v>13</v>
      </c>
      <c r="N321">
        <v>876.6</v>
      </c>
      <c r="O321">
        <v>105.19</v>
      </c>
      <c r="P321">
        <v>146.07</v>
      </c>
      <c r="R321" s="2" t="s">
        <v>58</v>
      </c>
      <c r="T321">
        <v>0</v>
      </c>
    </row>
    <row r="322" spans="1:21" x14ac:dyDescent="0.2">
      <c r="A322" s="2" t="s">
        <v>575</v>
      </c>
      <c r="B322" s="2" t="s">
        <v>3023</v>
      </c>
      <c r="C322" s="2" t="s">
        <v>37</v>
      </c>
      <c r="D322">
        <v>61104</v>
      </c>
      <c r="E322">
        <v>61106</v>
      </c>
      <c r="F322">
        <v>4</v>
      </c>
      <c r="G322" s="2" t="s">
        <v>409</v>
      </c>
      <c r="H322" s="2" t="s">
        <v>54</v>
      </c>
      <c r="I322" s="2" t="s">
        <v>55</v>
      </c>
      <c r="J322" s="2" t="s">
        <v>56</v>
      </c>
      <c r="K322">
        <v>1</v>
      </c>
      <c r="L322" s="2" t="s">
        <v>465</v>
      </c>
      <c r="M322">
        <v>13</v>
      </c>
      <c r="N322">
        <v>227.75</v>
      </c>
      <c r="O322">
        <v>27.33</v>
      </c>
      <c r="P322">
        <v>37.96</v>
      </c>
      <c r="R322" s="2" t="s">
        <v>58</v>
      </c>
      <c r="T322">
        <v>0</v>
      </c>
    </row>
    <row r="323" spans="1:21" x14ac:dyDescent="0.2">
      <c r="A323" s="2" t="s">
        <v>292</v>
      </c>
      <c r="B323" s="2" t="s">
        <v>3024</v>
      </c>
      <c r="C323" s="2" t="s">
        <v>37</v>
      </c>
      <c r="D323">
        <v>8286</v>
      </c>
      <c r="E323">
        <v>33640</v>
      </c>
      <c r="F323">
        <v>4</v>
      </c>
      <c r="G323" s="2" t="s">
        <v>3025</v>
      </c>
      <c r="H323" s="2" t="s">
        <v>54</v>
      </c>
      <c r="I323" s="2" t="s">
        <v>55</v>
      </c>
      <c r="J323" s="2" t="s">
        <v>56</v>
      </c>
      <c r="K323">
        <v>1</v>
      </c>
      <c r="L323" s="2" t="s">
        <v>1837</v>
      </c>
      <c r="M323">
        <v>13</v>
      </c>
      <c r="N323">
        <v>177.3</v>
      </c>
      <c r="O323">
        <v>21.28</v>
      </c>
      <c r="P323">
        <v>29.55</v>
      </c>
      <c r="R323" s="2" t="s">
        <v>58</v>
      </c>
      <c r="T323">
        <v>0</v>
      </c>
    </row>
    <row r="324" spans="1:21" x14ac:dyDescent="0.2">
      <c r="A324" s="2" t="s">
        <v>292</v>
      </c>
      <c r="B324" s="2" t="s">
        <v>3026</v>
      </c>
      <c r="C324" s="2" t="s">
        <v>37</v>
      </c>
      <c r="D324">
        <v>19568</v>
      </c>
      <c r="E324">
        <v>19568</v>
      </c>
      <c r="F324">
        <v>1</v>
      </c>
      <c r="G324" s="2" t="s">
        <v>172</v>
      </c>
      <c r="H324" s="2" t="s">
        <v>54</v>
      </c>
      <c r="I324" s="2" t="s">
        <v>55</v>
      </c>
      <c r="J324" s="2" t="s">
        <v>56</v>
      </c>
      <c r="K324">
        <v>1</v>
      </c>
      <c r="L324" s="2" t="s">
        <v>455</v>
      </c>
      <c r="M324">
        <v>25</v>
      </c>
      <c r="N324">
        <v>1160</v>
      </c>
      <c r="O324">
        <v>139.19999999999999</v>
      </c>
      <c r="P324">
        <v>193.34</v>
      </c>
      <c r="R324" s="2" t="s">
        <v>58</v>
      </c>
      <c r="T324">
        <v>0</v>
      </c>
    </row>
    <row r="325" spans="1:21" x14ac:dyDescent="0.2">
      <c r="A325" s="2" t="s">
        <v>292</v>
      </c>
      <c r="B325" s="2" t="s">
        <v>3027</v>
      </c>
      <c r="C325" s="2" t="s">
        <v>37</v>
      </c>
      <c r="D325">
        <v>59262</v>
      </c>
      <c r="E325">
        <v>62179</v>
      </c>
      <c r="F325">
        <v>4</v>
      </c>
      <c r="G325" s="2" t="s">
        <v>3028</v>
      </c>
      <c r="H325" s="2" t="s">
        <v>54</v>
      </c>
      <c r="I325" s="2" t="s">
        <v>55</v>
      </c>
      <c r="J325" s="2" t="s">
        <v>56</v>
      </c>
      <c r="K325">
        <v>1</v>
      </c>
      <c r="L325" s="2" t="s">
        <v>1837</v>
      </c>
      <c r="M325">
        <v>13</v>
      </c>
      <c r="N325">
        <v>177</v>
      </c>
      <c r="O325">
        <v>21.24</v>
      </c>
      <c r="P325">
        <v>29.5</v>
      </c>
      <c r="R325" s="2" t="s">
        <v>58</v>
      </c>
      <c r="T325">
        <v>0</v>
      </c>
    </row>
    <row r="326" spans="1:21" x14ac:dyDescent="0.2">
      <c r="A326" s="2" t="s">
        <v>292</v>
      </c>
      <c r="B326" s="2" t="s">
        <v>3029</v>
      </c>
      <c r="C326" s="2" t="s">
        <v>37</v>
      </c>
      <c r="D326">
        <v>27609</v>
      </c>
      <c r="E326">
        <v>27609</v>
      </c>
      <c r="F326">
        <v>4</v>
      </c>
      <c r="G326" s="2" t="s">
        <v>362</v>
      </c>
      <c r="H326" s="2" t="s">
        <v>46</v>
      </c>
      <c r="I326" s="2" t="s">
        <v>47</v>
      </c>
      <c r="J326" s="2" t="s">
        <v>48</v>
      </c>
      <c r="K326">
        <v>1</v>
      </c>
      <c r="L326" s="2" t="s">
        <v>570</v>
      </c>
      <c r="N326">
        <v>193.8</v>
      </c>
      <c r="O326">
        <v>20.93</v>
      </c>
      <c r="P326">
        <v>0</v>
      </c>
      <c r="Q326" s="2" t="s">
        <v>123</v>
      </c>
      <c r="R326" s="2" t="s">
        <v>75</v>
      </c>
      <c r="T326">
        <v>0</v>
      </c>
    </row>
    <row r="327" spans="1:21" x14ac:dyDescent="0.2">
      <c r="A327" s="2" t="s">
        <v>292</v>
      </c>
      <c r="B327" s="2" t="s">
        <v>3030</v>
      </c>
      <c r="C327" s="2" t="s">
        <v>37</v>
      </c>
      <c r="D327">
        <v>6750</v>
      </c>
      <c r="E327">
        <v>42302</v>
      </c>
      <c r="F327">
        <v>1</v>
      </c>
      <c r="G327" s="2" t="s">
        <v>631</v>
      </c>
      <c r="H327" s="2" t="s">
        <v>54</v>
      </c>
      <c r="I327" s="2" t="s">
        <v>55</v>
      </c>
      <c r="J327" s="2" t="s">
        <v>56</v>
      </c>
      <c r="K327">
        <v>1</v>
      </c>
      <c r="L327" s="2" t="s">
        <v>157</v>
      </c>
      <c r="M327">
        <v>45</v>
      </c>
      <c r="N327">
        <v>213.89</v>
      </c>
      <c r="O327">
        <v>32.08</v>
      </c>
      <c r="P327">
        <v>35.65</v>
      </c>
      <c r="R327" s="2" t="s">
        <v>58</v>
      </c>
      <c r="T327">
        <v>0</v>
      </c>
    </row>
    <row r="328" spans="1:21" x14ac:dyDescent="0.2">
      <c r="A328" s="2" t="s">
        <v>292</v>
      </c>
      <c r="B328" s="2" t="s">
        <v>3031</v>
      </c>
      <c r="C328" s="2" t="s">
        <v>37</v>
      </c>
      <c r="D328">
        <v>8540</v>
      </c>
      <c r="E328">
        <v>37755</v>
      </c>
      <c r="F328">
        <v>1</v>
      </c>
      <c r="G328" s="2" t="s">
        <v>183</v>
      </c>
      <c r="H328" s="2" t="s">
        <v>54</v>
      </c>
      <c r="I328" s="2" t="s">
        <v>55</v>
      </c>
      <c r="J328" s="2" t="s">
        <v>56</v>
      </c>
      <c r="K328">
        <v>1</v>
      </c>
      <c r="L328" s="2" t="s">
        <v>455</v>
      </c>
      <c r="M328">
        <v>102</v>
      </c>
      <c r="N328">
        <v>6640</v>
      </c>
      <c r="O328">
        <v>664</v>
      </c>
      <c r="P328">
        <v>1106.67</v>
      </c>
      <c r="R328" s="2" t="s">
        <v>58</v>
      </c>
      <c r="T328">
        <v>0</v>
      </c>
    </row>
    <row r="329" spans="1:21" x14ac:dyDescent="0.2">
      <c r="A329" s="2" t="s">
        <v>292</v>
      </c>
      <c r="B329" s="2" t="s">
        <v>3032</v>
      </c>
      <c r="C329" s="2" t="s">
        <v>37</v>
      </c>
      <c r="D329">
        <v>3002</v>
      </c>
      <c r="E329">
        <v>56594</v>
      </c>
      <c r="F329">
        <v>1</v>
      </c>
      <c r="G329" s="2" t="s">
        <v>3033</v>
      </c>
      <c r="H329" s="2" t="s">
        <v>54</v>
      </c>
      <c r="I329" s="2" t="s">
        <v>55</v>
      </c>
      <c r="J329" s="2" t="s">
        <v>56</v>
      </c>
      <c r="K329">
        <v>1</v>
      </c>
      <c r="L329" s="2" t="s">
        <v>127</v>
      </c>
      <c r="M329">
        <v>18</v>
      </c>
      <c r="N329">
        <v>569.91999999999996</v>
      </c>
      <c r="O329">
        <v>74.09</v>
      </c>
      <c r="P329">
        <v>94.99</v>
      </c>
      <c r="R329" s="2" t="s">
        <v>58</v>
      </c>
      <c r="T329">
        <v>0</v>
      </c>
    </row>
    <row r="330" spans="1:21" x14ac:dyDescent="0.2">
      <c r="A330" s="2" t="s">
        <v>292</v>
      </c>
      <c r="B330" s="2" t="s">
        <v>3034</v>
      </c>
      <c r="C330" s="2" t="s">
        <v>37</v>
      </c>
      <c r="D330">
        <v>3171</v>
      </c>
      <c r="E330">
        <v>49836</v>
      </c>
      <c r="F330">
        <v>1</v>
      </c>
      <c r="G330" s="2" t="s">
        <v>485</v>
      </c>
      <c r="H330" s="2" t="s">
        <v>84</v>
      </c>
      <c r="I330" s="2" t="s">
        <v>79</v>
      </c>
      <c r="J330" s="2" t="s">
        <v>126</v>
      </c>
      <c r="K330">
        <v>1</v>
      </c>
      <c r="L330" s="2" t="s">
        <v>570</v>
      </c>
      <c r="M330">
        <v>13</v>
      </c>
      <c r="N330">
        <v>456</v>
      </c>
      <c r="O330">
        <v>54.72</v>
      </c>
      <c r="P330">
        <v>76</v>
      </c>
      <c r="Q330" s="2" t="s">
        <v>89</v>
      </c>
      <c r="R330" s="2" t="s">
        <v>75</v>
      </c>
      <c r="S330">
        <v>1</v>
      </c>
      <c r="T330">
        <v>1</v>
      </c>
      <c r="U330">
        <v>10</v>
      </c>
    </row>
    <row r="331" spans="1:21" x14ac:dyDescent="0.2">
      <c r="A331" s="2" t="s">
        <v>292</v>
      </c>
      <c r="B331" s="2" t="s">
        <v>3035</v>
      </c>
      <c r="C331" s="2" t="s">
        <v>37</v>
      </c>
      <c r="D331">
        <v>6750</v>
      </c>
      <c r="E331">
        <v>25191</v>
      </c>
      <c r="F331">
        <v>1</v>
      </c>
      <c r="G331" s="2" t="s">
        <v>3036</v>
      </c>
      <c r="H331" s="2" t="s">
        <v>84</v>
      </c>
      <c r="I331" s="2" t="s">
        <v>79</v>
      </c>
      <c r="J331" s="2" t="s">
        <v>48</v>
      </c>
      <c r="K331">
        <v>1</v>
      </c>
      <c r="L331" s="2" t="s">
        <v>455</v>
      </c>
      <c r="M331">
        <v>18</v>
      </c>
      <c r="N331">
        <v>362.34</v>
      </c>
      <c r="O331">
        <v>47.1</v>
      </c>
      <c r="P331">
        <v>60.39</v>
      </c>
      <c r="Q331" s="2" t="s">
        <v>123</v>
      </c>
      <c r="R331" s="2" t="s">
        <v>75</v>
      </c>
      <c r="S331">
        <v>1</v>
      </c>
      <c r="T331">
        <v>1</v>
      </c>
    </row>
    <row r="332" spans="1:21" x14ac:dyDescent="0.2">
      <c r="A332" s="2" t="s">
        <v>292</v>
      </c>
      <c r="B332" s="2" t="s">
        <v>3037</v>
      </c>
      <c r="C332" s="2" t="s">
        <v>37</v>
      </c>
      <c r="D332">
        <v>53951</v>
      </c>
      <c r="E332">
        <v>53951</v>
      </c>
      <c r="F332">
        <v>4</v>
      </c>
      <c r="G332" s="2" t="s">
        <v>2248</v>
      </c>
      <c r="H332" s="2" t="s">
        <v>307</v>
      </c>
      <c r="I332" s="2" t="s">
        <v>1805</v>
      </c>
      <c r="J332" s="2" t="s">
        <v>48</v>
      </c>
      <c r="K332">
        <v>1</v>
      </c>
      <c r="L332" s="2" t="s">
        <v>465</v>
      </c>
      <c r="M332">
        <v>13</v>
      </c>
      <c r="N332">
        <v>3500</v>
      </c>
      <c r="O332">
        <v>420</v>
      </c>
      <c r="P332">
        <v>583.33000000000004</v>
      </c>
      <c r="Q332" s="2" t="s">
        <v>123</v>
      </c>
      <c r="R332" s="2" t="s">
        <v>309</v>
      </c>
      <c r="T332">
        <v>0</v>
      </c>
    </row>
    <row r="333" spans="1:21" x14ac:dyDescent="0.2">
      <c r="A333" s="2" t="s">
        <v>292</v>
      </c>
      <c r="B333" s="2" t="s">
        <v>3038</v>
      </c>
      <c r="C333" s="2" t="s">
        <v>37</v>
      </c>
      <c r="D333">
        <v>9992</v>
      </c>
      <c r="E333">
        <v>55577</v>
      </c>
      <c r="F333">
        <v>1</v>
      </c>
      <c r="G333" s="2" t="s">
        <v>278</v>
      </c>
      <c r="H333" s="2" t="s">
        <v>84</v>
      </c>
      <c r="I333" s="2" t="s">
        <v>79</v>
      </c>
      <c r="J333" s="2" t="s">
        <v>126</v>
      </c>
      <c r="K333">
        <v>1</v>
      </c>
      <c r="L333" s="2" t="s">
        <v>455</v>
      </c>
      <c r="M333">
        <v>13</v>
      </c>
      <c r="N333">
        <v>403.9</v>
      </c>
      <c r="O333">
        <v>48.47</v>
      </c>
      <c r="P333">
        <v>67.319999999999993</v>
      </c>
      <c r="Q333" s="2" t="s">
        <v>89</v>
      </c>
      <c r="R333" s="2" t="s">
        <v>75</v>
      </c>
      <c r="S333">
        <v>1</v>
      </c>
      <c r="T333">
        <v>1</v>
      </c>
      <c r="U333">
        <v>10</v>
      </c>
    </row>
    <row r="334" spans="1:21" x14ac:dyDescent="0.2">
      <c r="A334" s="2" t="s">
        <v>292</v>
      </c>
      <c r="B334" s="2" t="s">
        <v>3039</v>
      </c>
      <c r="C334" s="2" t="s">
        <v>37</v>
      </c>
      <c r="D334">
        <v>8540</v>
      </c>
      <c r="E334">
        <v>37748</v>
      </c>
      <c r="F334">
        <v>1</v>
      </c>
      <c r="G334" s="2" t="s">
        <v>1587</v>
      </c>
      <c r="H334" s="2" t="s">
        <v>54</v>
      </c>
      <c r="I334" s="2" t="s">
        <v>55</v>
      </c>
      <c r="J334" s="2" t="s">
        <v>56</v>
      </c>
      <c r="K334">
        <v>1</v>
      </c>
      <c r="L334" s="2" t="s">
        <v>1275</v>
      </c>
      <c r="M334">
        <v>102</v>
      </c>
      <c r="N334">
        <v>10670</v>
      </c>
      <c r="O334">
        <v>1067</v>
      </c>
      <c r="P334">
        <v>1778.33</v>
      </c>
      <c r="R334" s="2" t="s">
        <v>58</v>
      </c>
      <c r="T334">
        <v>0</v>
      </c>
    </row>
    <row r="335" spans="1:21" x14ac:dyDescent="0.2">
      <c r="A335" s="2" t="s">
        <v>292</v>
      </c>
      <c r="B335" s="2" t="s">
        <v>3040</v>
      </c>
      <c r="C335" s="2" t="s">
        <v>37</v>
      </c>
      <c r="D335">
        <v>19568</v>
      </c>
      <c r="E335">
        <v>19568</v>
      </c>
      <c r="F335">
        <v>1</v>
      </c>
      <c r="G335" s="2" t="s">
        <v>172</v>
      </c>
      <c r="H335" s="2" t="s">
        <v>84</v>
      </c>
      <c r="I335" s="2" t="s">
        <v>79</v>
      </c>
      <c r="J335" s="2" t="s">
        <v>126</v>
      </c>
      <c r="K335">
        <v>1</v>
      </c>
      <c r="L335" s="2" t="s">
        <v>455</v>
      </c>
      <c r="M335">
        <v>25</v>
      </c>
      <c r="N335">
        <v>3530</v>
      </c>
      <c r="O335">
        <v>423.6</v>
      </c>
      <c r="P335">
        <v>588.34</v>
      </c>
      <c r="Q335" s="2" t="s">
        <v>157</v>
      </c>
      <c r="R335" s="2" t="s">
        <v>75</v>
      </c>
      <c r="S335">
        <v>1</v>
      </c>
      <c r="T335">
        <v>1</v>
      </c>
      <c r="U335">
        <v>10</v>
      </c>
    </row>
    <row r="336" spans="1:21" x14ac:dyDescent="0.2">
      <c r="A336" s="2" t="s">
        <v>292</v>
      </c>
      <c r="B336" s="2" t="s">
        <v>3041</v>
      </c>
      <c r="C336" s="2" t="s">
        <v>37</v>
      </c>
      <c r="D336">
        <v>65146</v>
      </c>
      <c r="E336">
        <v>65146</v>
      </c>
      <c r="F336">
        <v>1</v>
      </c>
      <c r="G336" s="2" t="s">
        <v>663</v>
      </c>
      <c r="H336" s="2" t="s">
        <v>84</v>
      </c>
      <c r="I336" s="2" t="s">
        <v>79</v>
      </c>
      <c r="J336" s="2" t="s">
        <v>126</v>
      </c>
      <c r="K336">
        <v>1</v>
      </c>
      <c r="L336" s="2" t="s">
        <v>570</v>
      </c>
      <c r="M336">
        <v>13</v>
      </c>
      <c r="N336">
        <v>507</v>
      </c>
      <c r="O336">
        <v>60.84</v>
      </c>
      <c r="P336">
        <v>84.5</v>
      </c>
      <c r="Q336" s="2" t="s">
        <v>89</v>
      </c>
      <c r="R336" s="2" t="s">
        <v>75</v>
      </c>
      <c r="S336">
        <v>1</v>
      </c>
      <c r="T336">
        <v>1</v>
      </c>
      <c r="U336">
        <v>10</v>
      </c>
    </row>
    <row r="337" spans="1:21" x14ac:dyDescent="0.2">
      <c r="A337" s="2" t="s">
        <v>292</v>
      </c>
      <c r="B337" s="2" t="s">
        <v>3042</v>
      </c>
      <c r="C337" s="2" t="s">
        <v>37</v>
      </c>
      <c r="D337">
        <v>5406</v>
      </c>
      <c r="E337">
        <v>64130</v>
      </c>
      <c r="F337">
        <v>4</v>
      </c>
      <c r="G337" s="2" t="s">
        <v>3043</v>
      </c>
      <c r="H337" s="2" t="s">
        <v>54</v>
      </c>
      <c r="I337" s="2" t="s">
        <v>55</v>
      </c>
      <c r="J337" s="2" t="s">
        <v>56</v>
      </c>
      <c r="K337">
        <v>1</v>
      </c>
      <c r="L337" s="2" t="s">
        <v>1457</v>
      </c>
      <c r="M337">
        <v>13</v>
      </c>
      <c r="N337">
        <v>359.5</v>
      </c>
      <c r="O337">
        <v>43.14</v>
      </c>
      <c r="P337">
        <v>59.92</v>
      </c>
      <c r="R337" s="2" t="s">
        <v>58</v>
      </c>
      <c r="T337">
        <v>0</v>
      </c>
    </row>
    <row r="338" spans="1:21" x14ac:dyDescent="0.2">
      <c r="A338" s="2" t="s">
        <v>292</v>
      </c>
      <c r="B338" s="2" t="s">
        <v>3044</v>
      </c>
      <c r="C338" s="2" t="s">
        <v>37</v>
      </c>
      <c r="D338">
        <v>36566</v>
      </c>
      <c r="E338">
        <v>36566</v>
      </c>
      <c r="F338">
        <v>4</v>
      </c>
      <c r="G338" s="2" t="s">
        <v>318</v>
      </c>
      <c r="H338" s="2" t="s">
        <v>84</v>
      </c>
      <c r="I338" s="2" t="s">
        <v>85</v>
      </c>
      <c r="J338" s="2" t="s">
        <v>86</v>
      </c>
      <c r="K338">
        <v>1</v>
      </c>
      <c r="L338" s="2" t="s">
        <v>455</v>
      </c>
      <c r="M338">
        <v>272</v>
      </c>
      <c r="N338">
        <v>23748</v>
      </c>
      <c r="O338">
        <v>3958</v>
      </c>
      <c r="P338">
        <v>3958</v>
      </c>
      <c r="R338" s="2" t="s">
        <v>75</v>
      </c>
      <c r="T338">
        <v>0</v>
      </c>
    </row>
    <row r="339" spans="1:21" x14ac:dyDescent="0.2">
      <c r="A339" s="2" t="s">
        <v>292</v>
      </c>
      <c r="B339" s="2" t="s">
        <v>3045</v>
      </c>
      <c r="C339" s="2" t="s">
        <v>37</v>
      </c>
      <c r="D339">
        <v>15735</v>
      </c>
      <c r="E339">
        <v>15735</v>
      </c>
      <c r="F339">
        <v>1</v>
      </c>
      <c r="G339" s="2" t="s">
        <v>378</v>
      </c>
      <c r="H339" s="2" t="s">
        <v>54</v>
      </c>
      <c r="I339" s="2" t="s">
        <v>55</v>
      </c>
      <c r="J339" s="2" t="s">
        <v>56</v>
      </c>
      <c r="K339">
        <v>1</v>
      </c>
      <c r="L339" s="2" t="s">
        <v>455</v>
      </c>
      <c r="M339">
        <v>25</v>
      </c>
      <c r="N339">
        <v>4740</v>
      </c>
      <c r="O339">
        <v>568.79999999999995</v>
      </c>
      <c r="P339">
        <v>790</v>
      </c>
      <c r="R339" s="2" t="s">
        <v>58</v>
      </c>
      <c r="T339">
        <v>0</v>
      </c>
    </row>
    <row r="340" spans="1:21" x14ac:dyDescent="0.2">
      <c r="A340" s="2" t="s">
        <v>292</v>
      </c>
      <c r="B340" s="2" t="s">
        <v>3046</v>
      </c>
      <c r="C340" s="2" t="s">
        <v>37</v>
      </c>
      <c r="D340">
        <v>33204</v>
      </c>
      <c r="E340">
        <v>33204</v>
      </c>
      <c r="F340">
        <v>4</v>
      </c>
      <c r="G340" s="2" t="s">
        <v>45</v>
      </c>
      <c r="H340" s="2" t="s">
        <v>84</v>
      </c>
      <c r="I340" s="2" t="s">
        <v>79</v>
      </c>
      <c r="J340" s="2" t="s">
        <v>126</v>
      </c>
      <c r="K340">
        <v>1</v>
      </c>
      <c r="L340" s="2" t="s">
        <v>570</v>
      </c>
      <c r="M340">
        <v>13</v>
      </c>
      <c r="N340">
        <v>28240</v>
      </c>
      <c r="O340">
        <v>3388.8</v>
      </c>
      <c r="P340">
        <v>4706.66</v>
      </c>
      <c r="Q340" s="2" t="s">
        <v>123</v>
      </c>
      <c r="R340" s="2" t="s">
        <v>51</v>
      </c>
      <c r="S340">
        <v>1</v>
      </c>
      <c r="T340">
        <v>1</v>
      </c>
      <c r="U340">
        <v>10</v>
      </c>
    </row>
    <row r="341" spans="1:21" x14ac:dyDescent="0.2">
      <c r="A341" s="2" t="s">
        <v>292</v>
      </c>
      <c r="B341" s="2" t="s">
        <v>3047</v>
      </c>
      <c r="C341" s="2" t="s">
        <v>37</v>
      </c>
      <c r="D341">
        <v>1063</v>
      </c>
      <c r="E341">
        <v>1063</v>
      </c>
      <c r="F341">
        <v>4</v>
      </c>
      <c r="G341" s="2" t="s">
        <v>483</v>
      </c>
      <c r="H341" s="2" t="s">
        <v>54</v>
      </c>
      <c r="I341" s="2" t="s">
        <v>55</v>
      </c>
      <c r="J341" s="2" t="s">
        <v>56</v>
      </c>
      <c r="K341">
        <v>1</v>
      </c>
      <c r="L341" s="2" t="s">
        <v>1837</v>
      </c>
      <c r="M341">
        <v>13</v>
      </c>
      <c r="N341">
        <v>9320</v>
      </c>
      <c r="O341">
        <v>1118.4000000000001</v>
      </c>
      <c r="P341">
        <v>1553.33</v>
      </c>
      <c r="R341" s="2" t="s">
        <v>58</v>
      </c>
      <c r="T341">
        <v>0</v>
      </c>
    </row>
    <row r="342" spans="1:21" x14ac:dyDescent="0.2">
      <c r="A342" s="2" t="s">
        <v>292</v>
      </c>
      <c r="B342" s="2" t="s">
        <v>3048</v>
      </c>
      <c r="C342" s="2" t="s">
        <v>37</v>
      </c>
      <c r="D342">
        <v>64756</v>
      </c>
      <c r="E342">
        <v>64756</v>
      </c>
      <c r="F342">
        <v>4</v>
      </c>
      <c r="G342" s="2" t="s">
        <v>3049</v>
      </c>
      <c r="H342" s="2" t="s">
        <v>54</v>
      </c>
      <c r="I342" s="2" t="s">
        <v>55</v>
      </c>
      <c r="J342" s="2" t="s">
        <v>56</v>
      </c>
      <c r="K342">
        <v>1</v>
      </c>
      <c r="L342" s="2" t="s">
        <v>434</v>
      </c>
      <c r="M342">
        <v>108</v>
      </c>
      <c r="N342">
        <v>271.75</v>
      </c>
      <c r="O342">
        <v>8.15</v>
      </c>
      <c r="P342">
        <v>14.17</v>
      </c>
      <c r="R342" s="2" t="s">
        <v>58</v>
      </c>
      <c r="T342">
        <v>0</v>
      </c>
    </row>
    <row r="343" spans="1:21" x14ac:dyDescent="0.2">
      <c r="A343" s="2" t="s">
        <v>292</v>
      </c>
      <c r="B343" s="2" t="s">
        <v>3050</v>
      </c>
      <c r="C343" s="2" t="s">
        <v>37</v>
      </c>
      <c r="D343">
        <v>8540</v>
      </c>
      <c r="E343">
        <v>37745</v>
      </c>
      <c r="F343">
        <v>1</v>
      </c>
      <c r="G343" s="2" t="s">
        <v>82</v>
      </c>
      <c r="H343" s="2" t="s">
        <v>84</v>
      </c>
      <c r="I343" s="2" t="s">
        <v>79</v>
      </c>
      <c r="J343" s="2" t="s">
        <v>126</v>
      </c>
      <c r="K343">
        <v>1</v>
      </c>
      <c r="L343" s="2" t="s">
        <v>570</v>
      </c>
      <c r="M343">
        <v>102</v>
      </c>
      <c r="N343">
        <v>7800</v>
      </c>
      <c r="O343">
        <v>780</v>
      </c>
      <c r="P343">
        <v>1300</v>
      </c>
      <c r="Q343" s="2" t="s">
        <v>1183</v>
      </c>
      <c r="R343" s="2" t="s">
        <v>51</v>
      </c>
      <c r="S343">
        <v>1</v>
      </c>
      <c r="T343">
        <v>1</v>
      </c>
      <c r="U343">
        <v>10</v>
      </c>
    </row>
    <row r="344" spans="1:21" x14ac:dyDescent="0.2">
      <c r="A344" s="2" t="s">
        <v>292</v>
      </c>
      <c r="B344" s="2" t="s">
        <v>3051</v>
      </c>
      <c r="C344" s="2" t="s">
        <v>37</v>
      </c>
      <c r="D344">
        <v>68821</v>
      </c>
      <c r="E344">
        <v>68821</v>
      </c>
      <c r="F344">
        <v>4</v>
      </c>
      <c r="G344" s="2" t="s">
        <v>147</v>
      </c>
      <c r="H344" s="2" t="s">
        <v>84</v>
      </c>
      <c r="I344" s="2" t="s">
        <v>79</v>
      </c>
      <c r="J344" s="2" t="s">
        <v>126</v>
      </c>
      <c r="K344">
        <v>1</v>
      </c>
      <c r="L344" s="2" t="s">
        <v>455</v>
      </c>
      <c r="M344">
        <v>13</v>
      </c>
      <c r="N344">
        <v>10850</v>
      </c>
      <c r="O344">
        <v>1302</v>
      </c>
      <c r="P344">
        <v>1808.33</v>
      </c>
      <c r="Q344" s="2" t="s">
        <v>89</v>
      </c>
      <c r="R344" s="2" t="s">
        <v>51</v>
      </c>
      <c r="S344">
        <v>1</v>
      </c>
      <c r="T344">
        <v>1</v>
      </c>
      <c r="U344">
        <v>10</v>
      </c>
    </row>
    <row r="345" spans="1:21" x14ac:dyDescent="0.2">
      <c r="A345" s="2" t="s">
        <v>292</v>
      </c>
      <c r="B345" s="2" t="s">
        <v>3052</v>
      </c>
      <c r="C345" s="2" t="s">
        <v>37</v>
      </c>
      <c r="D345">
        <v>56881</v>
      </c>
      <c r="E345">
        <v>64762</v>
      </c>
      <c r="F345">
        <v>4</v>
      </c>
      <c r="G345" s="2" t="s">
        <v>230</v>
      </c>
      <c r="H345" s="2" t="s">
        <v>669</v>
      </c>
      <c r="I345" s="2" t="s">
        <v>98</v>
      </c>
      <c r="J345" s="2" t="s">
        <v>99</v>
      </c>
      <c r="K345">
        <v>1</v>
      </c>
      <c r="L345" s="2" t="s">
        <v>570</v>
      </c>
      <c r="M345">
        <v>74</v>
      </c>
      <c r="N345">
        <v>7081</v>
      </c>
      <c r="O345">
        <v>991.34</v>
      </c>
      <c r="P345">
        <v>1180.17</v>
      </c>
      <c r="Q345" s="2" t="s">
        <v>89</v>
      </c>
      <c r="R345" s="2" t="s">
        <v>670</v>
      </c>
      <c r="T345">
        <v>0</v>
      </c>
      <c r="U345">
        <v>11</v>
      </c>
    </row>
    <row r="346" spans="1:21" x14ac:dyDescent="0.2">
      <c r="A346" s="2" t="s">
        <v>292</v>
      </c>
      <c r="B346" s="2" t="s">
        <v>3053</v>
      </c>
      <c r="C346" s="2" t="s">
        <v>37</v>
      </c>
      <c r="D346">
        <v>57083</v>
      </c>
      <c r="E346">
        <v>57083</v>
      </c>
      <c r="F346">
        <v>4</v>
      </c>
      <c r="G346" s="2" t="s">
        <v>77</v>
      </c>
      <c r="H346" s="2" t="s">
        <v>78</v>
      </c>
      <c r="I346" s="2" t="s">
        <v>79</v>
      </c>
      <c r="J346" s="2" t="s">
        <v>48</v>
      </c>
      <c r="K346">
        <v>1</v>
      </c>
      <c r="L346" s="2" t="s">
        <v>465</v>
      </c>
      <c r="M346">
        <v>73</v>
      </c>
      <c r="N346">
        <v>10416</v>
      </c>
      <c r="O346">
        <v>1736</v>
      </c>
      <c r="P346">
        <v>1736</v>
      </c>
      <c r="Q346" s="2" t="s">
        <v>89</v>
      </c>
      <c r="R346" s="2" t="s">
        <v>51</v>
      </c>
      <c r="T346">
        <v>0</v>
      </c>
      <c r="U346">
        <v>13</v>
      </c>
    </row>
    <row r="347" spans="1:21" x14ac:dyDescent="0.2">
      <c r="A347" s="2" t="s">
        <v>292</v>
      </c>
      <c r="B347" s="2" t="s">
        <v>3054</v>
      </c>
      <c r="C347" s="2" t="s">
        <v>37</v>
      </c>
      <c r="D347">
        <v>19568</v>
      </c>
      <c r="E347">
        <v>19568</v>
      </c>
      <c r="F347">
        <v>1</v>
      </c>
      <c r="G347" s="2" t="s">
        <v>172</v>
      </c>
      <c r="H347" s="2" t="s">
        <v>84</v>
      </c>
      <c r="I347" s="2" t="s">
        <v>79</v>
      </c>
      <c r="J347" s="2" t="s">
        <v>126</v>
      </c>
      <c r="K347">
        <v>1</v>
      </c>
      <c r="L347" s="2" t="s">
        <v>570</v>
      </c>
      <c r="M347">
        <v>25</v>
      </c>
      <c r="N347">
        <v>5400</v>
      </c>
      <c r="O347">
        <v>648</v>
      </c>
      <c r="P347">
        <v>900</v>
      </c>
      <c r="Q347" s="2" t="s">
        <v>157</v>
      </c>
      <c r="R347" s="2" t="s">
        <v>51</v>
      </c>
      <c r="S347">
        <v>1</v>
      </c>
      <c r="T347">
        <v>1</v>
      </c>
      <c r="U347">
        <v>10</v>
      </c>
    </row>
    <row r="348" spans="1:21" x14ac:dyDescent="0.2">
      <c r="A348" s="2" t="s">
        <v>292</v>
      </c>
      <c r="B348" s="2" t="s">
        <v>3055</v>
      </c>
      <c r="C348" s="2" t="s">
        <v>37</v>
      </c>
      <c r="D348">
        <v>67384</v>
      </c>
      <c r="E348">
        <v>67384</v>
      </c>
      <c r="F348">
        <v>0</v>
      </c>
      <c r="G348" s="2" t="s">
        <v>145</v>
      </c>
      <c r="H348" s="2" t="s">
        <v>325</v>
      </c>
      <c r="I348" s="2" t="s">
        <v>85</v>
      </c>
      <c r="J348" s="2" t="s">
        <v>86</v>
      </c>
      <c r="K348">
        <v>1</v>
      </c>
      <c r="L348" s="2" t="s">
        <v>455</v>
      </c>
      <c r="N348">
        <v>5880</v>
      </c>
      <c r="O348">
        <v>635.04</v>
      </c>
      <c r="P348">
        <v>0</v>
      </c>
      <c r="R348" s="2" t="s">
        <v>75</v>
      </c>
      <c r="T348">
        <v>0</v>
      </c>
      <c r="U348">
        <v>12</v>
      </c>
    </row>
    <row r="349" spans="1:21" x14ac:dyDescent="0.2">
      <c r="A349" s="2" t="s">
        <v>292</v>
      </c>
      <c r="B349" s="2" t="s">
        <v>3056</v>
      </c>
      <c r="C349" s="2" t="s">
        <v>37</v>
      </c>
      <c r="D349">
        <v>67384</v>
      </c>
      <c r="E349">
        <v>67384</v>
      </c>
      <c r="F349">
        <v>0</v>
      </c>
      <c r="G349" s="2" t="s">
        <v>145</v>
      </c>
      <c r="H349" s="2" t="s">
        <v>325</v>
      </c>
      <c r="I349" s="2" t="s">
        <v>85</v>
      </c>
      <c r="J349" s="2" t="s">
        <v>86</v>
      </c>
      <c r="K349">
        <v>1</v>
      </c>
      <c r="L349" s="2" t="s">
        <v>455</v>
      </c>
      <c r="N349">
        <v>6577</v>
      </c>
      <c r="O349">
        <v>710.32</v>
      </c>
      <c r="P349">
        <v>0</v>
      </c>
      <c r="R349" s="2" t="s">
        <v>75</v>
      </c>
      <c r="T349">
        <v>0</v>
      </c>
      <c r="U349">
        <v>12</v>
      </c>
    </row>
    <row r="350" spans="1:21" x14ac:dyDescent="0.2">
      <c r="A350" s="2" t="s">
        <v>292</v>
      </c>
      <c r="B350" s="2" t="s">
        <v>3057</v>
      </c>
      <c r="C350" s="2" t="s">
        <v>37</v>
      </c>
      <c r="D350">
        <v>19568</v>
      </c>
      <c r="E350">
        <v>19568</v>
      </c>
      <c r="F350">
        <v>4</v>
      </c>
      <c r="G350" s="2" t="s">
        <v>172</v>
      </c>
      <c r="H350" s="2" t="s">
        <v>46</v>
      </c>
      <c r="I350" s="2" t="s">
        <v>47</v>
      </c>
      <c r="J350" s="2" t="s">
        <v>48</v>
      </c>
      <c r="K350">
        <v>1</v>
      </c>
      <c r="L350" s="2" t="s">
        <v>455</v>
      </c>
      <c r="M350">
        <v>24</v>
      </c>
      <c r="N350">
        <v>2625</v>
      </c>
      <c r="O350">
        <v>283.5</v>
      </c>
      <c r="P350">
        <v>437.5</v>
      </c>
      <c r="Q350" s="2" t="s">
        <v>157</v>
      </c>
      <c r="R350" s="2" t="s">
        <v>75</v>
      </c>
      <c r="T350">
        <v>0</v>
      </c>
    </row>
    <row r="351" spans="1:21" x14ac:dyDescent="0.2">
      <c r="A351" s="2" t="s">
        <v>292</v>
      </c>
      <c r="B351" s="2" t="s">
        <v>3058</v>
      </c>
      <c r="C351" s="2" t="s">
        <v>37</v>
      </c>
      <c r="D351">
        <v>19568</v>
      </c>
      <c r="E351">
        <v>19568</v>
      </c>
      <c r="F351">
        <v>4</v>
      </c>
      <c r="G351" s="2" t="s">
        <v>172</v>
      </c>
      <c r="H351" s="2" t="s">
        <v>46</v>
      </c>
      <c r="I351" s="2" t="s">
        <v>47</v>
      </c>
      <c r="J351" s="2" t="s">
        <v>48</v>
      </c>
      <c r="K351">
        <v>1</v>
      </c>
      <c r="L351" s="2" t="s">
        <v>455</v>
      </c>
      <c r="M351">
        <v>24</v>
      </c>
      <c r="N351">
        <v>2180</v>
      </c>
      <c r="O351">
        <v>235.44</v>
      </c>
      <c r="P351">
        <v>363.33</v>
      </c>
      <c r="Q351" s="2" t="s">
        <v>157</v>
      </c>
      <c r="R351" s="2" t="s">
        <v>75</v>
      </c>
      <c r="T351">
        <v>0</v>
      </c>
    </row>
    <row r="352" spans="1:21" x14ac:dyDescent="0.2">
      <c r="A352" s="2" t="s">
        <v>292</v>
      </c>
      <c r="B352" s="2" t="s">
        <v>3059</v>
      </c>
      <c r="C352" s="2" t="s">
        <v>37</v>
      </c>
      <c r="D352">
        <v>33204</v>
      </c>
      <c r="E352">
        <v>33204</v>
      </c>
      <c r="F352">
        <v>4</v>
      </c>
      <c r="G352" s="2" t="s">
        <v>45</v>
      </c>
      <c r="H352" s="2" t="s">
        <v>84</v>
      </c>
      <c r="I352" s="2" t="s">
        <v>79</v>
      </c>
      <c r="J352" s="2" t="s">
        <v>126</v>
      </c>
      <c r="K352">
        <v>1</v>
      </c>
      <c r="L352" s="2" t="s">
        <v>455</v>
      </c>
      <c r="M352">
        <v>13</v>
      </c>
      <c r="N352">
        <v>84530</v>
      </c>
      <c r="O352">
        <v>10143.6</v>
      </c>
      <c r="P352">
        <v>14088.33</v>
      </c>
      <c r="Q352" s="2" t="s">
        <v>89</v>
      </c>
      <c r="R352" s="2" t="s">
        <v>51</v>
      </c>
      <c r="S352">
        <v>1</v>
      </c>
      <c r="T352">
        <v>1</v>
      </c>
      <c r="U352">
        <v>10</v>
      </c>
    </row>
    <row r="353" spans="1:21" x14ac:dyDescent="0.2">
      <c r="A353" s="2" t="s">
        <v>292</v>
      </c>
      <c r="B353" s="2" t="s">
        <v>3060</v>
      </c>
      <c r="C353" s="2" t="s">
        <v>37</v>
      </c>
      <c r="D353">
        <v>59971</v>
      </c>
      <c r="E353">
        <v>59987</v>
      </c>
      <c r="F353">
        <v>4</v>
      </c>
      <c r="G353" s="2" t="s">
        <v>3061</v>
      </c>
      <c r="H353" s="2" t="s">
        <v>54</v>
      </c>
      <c r="I353" s="2" t="s">
        <v>55</v>
      </c>
      <c r="J353" s="2" t="s">
        <v>56</v>
      </c>
      <c r="K353">
        <v>1</v>
      </c>
      <c r="L353" s="2" t="s">
        <v>1109</v>
      </c>
      <c r="M353">
        <v>74</v>
      </c>
      <c r="N353">
        <v>282.61</v>
      </c>
      <c r="O353">
        <v>29.24</v>
      </c>
      <c r="P353">
        <v>36.340000000000003</v>
      </c>
      <c r="R353" s="2" t="s">
        <v>58</v>
      </c>
      <c r="T353">
        <v>0</v>
      </c>
    </row>
    <row r="354" spans="1:21" x14ac:dyDescent="0.2">
      <c r="A354" s="2" t="s">
        <v>292</v>
      </c>
      <c r="B354" s="2" t="s">
        <v>3062</v>
      </c>
      <c r="C354" s="2" t="s">
        <v>37</v>
      </c>
      <c r="D354">
        <v>15620</v>
      </c>
      <c r="E354">
        <v>15620</v>
      </c>
      <c r="F354">
        <v>1</v>
      </c>
      <c r="G354" s="2" t="s">
        <v>1917</v>
      </c>
      <c r="H354" s="2" t="s">
        <v>54</v>
      </c>
      <c r="I354" s="2" t="s">
        <v>55</v>
      </c>
      <c r="J354" s="2" t="s">
        <v>56</v>
      </c>
      <c r="K354">
        <v>1</v>
      </c>
      <c r="L354" s="2" t="s">
        <v>181</v>
      </c>
      <c r="M354">
        <v>25</v>
      </c>
      <c r="N354">
        <v>1200</v>
      </c>
      <c r="O354">
        <v>144</v>
      </c>
      <c r="P354">
        <v>200</v>
      </c>
      <c r="R354" s="2" t="s">
        <v>58</v>
      </c>
      <c r="T354">
        <v>0</v>
      </c>
    </row>
    <row r="355" spans="1:21" x14ac:dyDescent="0.2">
      <c r="A355" s="2" t="s">
        <v>292</v>
      </c>
      <c r="B355" s="2" t="s">
        <v>3063</v>
      </c>
      <c r="C355" s="2" t="s">
        <v>37</v>
      </c>
      <c r="D355">
        <v>67384</v>
      </c>
      <c r="E355">
        <v>67384</v>
      </c>
      <c r="F355">
        <v>0</v>
      </c>
      <c r="G355" s="2" t="s">
        <v>145</v>
      </c>
      <c r="H355" s="2" t="s">
        <v>78</v>
      </c>
      <c r="I355" s="2" t="s">
        <v>79</v>
      </c>
      <c r="J355" s="2" t="s">
        <v>48</v>
      </c>
      <c r="K355">
        <v>1</v>
      </c>
      <c r="L355" s="2" t="s">
        <v>570</v>
      </c>
      <c r="N355">
        <v>1323.5</v>
      </c>
      <c r="O355">
        <v>142.94</v>
      </c>
      <c r="P355">
        <v>0</v>
      </c>
      <c r="Q355" s="2" t="s">
        <v>157</v>
      </c>
      <c r="R355" s="2" t="s">
        <v>75</v>
      </c>
      <c r="T355">
        <v>0</v>
      </c>
      <c r="U355">
        <v>12</v>
      </c>
    </row>
    <row r="356" spans="1:21" x14ac:dyDescent="0.2">
      <c r="A356" s="2" t="s">
        <v>292</v>
      </c>
      <c r="B356" s="2" t="s">
        <v>3064</v>
      </c>
      <c r="C356" s="2" t="s">
        <v>37</v>
      </c>
      <c r="D356">
        <v>1063</v>
      </c>
      <c r="E356">
        <v>1063</v>
      </c>
      <c r="F356">
        <v>4</v>
      </c>
      <c r="G356" s="2" t="s">
        <v>483</v>
      </c>
      <c r="H356" s="2" t="s">
        <v>54</v>
      </c>
      <c r="I356" s="2" t="s">
        <v>55</v>
      </c>
      <c r="J356" s="2" t="s">
        <v>56</v>
      </c>
      <c r="K356">
        <v>1</v>
      </c>
      <c r="L356" s="2" t="s">
        <v>292</v>
      </c>
      <c r="M356">
        <v>13</v>
      </c>
      <c r="N356">
        <v>4750</v>
      </c>
      <c r="O356">
        <v>570</v>
      </c>
      <c r="P356">
        <v>791.66</v>
      </c>
      <c r="R356" s="2" t="s">
        <v>58</v>
      </c>
      <c r="T356">
        <v>0</v>
      </c>
    </row>
    <row r="357" spans="1:21" x14ac:dyDescent="0.2">
      <c r="A357" s="2" t="s">
        <v>292</v>
      </c>
      <c r="B357" s="2" t="s">
        <v>3065</v>
      </c>
      <c r="C357" s="2" t="s">
        <v>37</v>
      </c>
      <c r="D357">
        <v>3344</v>
      </c>
      <c r="E357">
        <v>40200</v>
      </c>
      <c r="F357">
        <v>6</v>
      </c>
      <c r="G357" s="2" t="s">
        <v>1153</v>
      </c>
      <c r="H357" s="2" t="s">
        <v>54</v>
      </c>
      <c r="I357" s="2" t="s">
        <v>55</v>
      </c>
      <c r="J357" s="2" t="s">
        <v>56</v>
      </c>
      <c r="K357">
        <v>1</v>
      </c>
      <c r="L357" s="2" t="s">
        <v>570</v>
      </c>
      <c r="M357">
        <v>19</v>
      </c>
      <c r="N357">
        <v>249.7</v>
      </c>
      <c r="O357">
        <v>29.96</v>
      </c>
      <c r="P357">
        <v>41.63</v>
      </c>
      <c r="R357" s="2" t="s">
        <v>58</v>
      </c>
      <c r="T357">
        <v>0</v>
      </c>
    </row>
    <row r="358" spans="1:21" x14ac:dyDescent="0.2">
      <c r="A358" s="2" t="s">
        <v>292</v>
      </c>
      <c r="B358" s="2" t="s">
        <v>3066</v>
      </c>
      <c r="C358" s="2" t="s">
        <v>37</v>
      </c>
      <c r="D358">
        <v>67384</v>
      </c>
      <c r="E358">
        <v>67384</v>
      </c>
      <c r="F358">
        <v>0</v>
      </c>
      <c r="G358" s="2" t="s">
        <v>145</v>
      </c>
      <c r="H358" s="2" t="s">
        <v>78</v>
      </c>
      <c r="I358" s="2" t="s">
        <v>79</v>
      </c>
      <c r="J358" s="2" t="s">
        <v>48</v>
      </c>
      <c r="K358">
        <v>1</v>
      </c>
      <c r="L358" s="2" t="s">
        <v>570</v>
      </c>
      <c r="N358">
        <v>6334</v>
      </c>
      <c r="O358">
        <v>684.07</v>
      </c>
      <c r="P358">
        <v>0</v>
      </c>
      <c r="Q358" s="2" t="s">
        <v>157</v>
      </c>
      <c r="R358" s="2" t="s">
        <v>51</v>
      </c>
      <c r="T358">
        <v>0</v>
      </c>
      <c r="U358">
        <v>12</v>
      </c>
    </row>
    <row r="359" spans="1:21" x14ac:dyDescent="0.2">
      <c r="A359" s="2" t="s">
        <v>292</v>
      </c>
      <c r="B359" s="2" t="s">
        <v>3067</v>
      </c>
      <c r="C359" s="2" t="s">
        <v>37</v>
      </c>
      <c r="D359">
        <v>3220</v>
      </c>
      <c r="E359">
        <v>44331</v>
      </c>
      <c r="F359">
        <v>0</v>
      </c>
      <c r="G359" s="2" t="s">
        <v>3068</v>
      </c>
      <c r="H359" s="2" t="s">
        <v>54</v>
      </c>
      <c r="I359" s="2" t="s">
        <v>55</v>
      </c>
      <c r="J359" s="2" t="s">
        <v>56</v>
      </c>
      <c r="K359">
        <v>1</v>
      </c>
      <c r="L359" s="2" t="s">
        <v>1094</v>
      </c>
      <c r="M359">
        <v>13</v>
      </c>
      <c r="N359">
        <v>1912.1</v>
      </c>
      <c r="O359">
        <v>229.45</v>
      </c>
      <c r="P359">
        <v>318.69</v>
      </c>
      <c r="R359" s="2" t="s">
        <v>58</v>
      </c>
      <c r="T359">
        <v>0</v>
      </c>
    </row>
    <row r="360" spans="1:21" x14ac:dyDescent="0.2">
      <c r="A360" s="2" t="s">
        <v>292</v>
      </c>
      <c r="B360" s="2" t="s">
        <v>3069</v>
      </c>
      <c r="C360" s="2" t="s">
        <v>37</v>
      </c>
      <c r="D360">
        <v>8540</v>
      </c>
      <c r="E360">
        <v>47807</v>
      </c>
      <c r="F360">
        <v>1</v>
      </c>
      <c r="G360" s="2" t="s">
        <v>213</v>
      </c>
      <c r="H360" s="2" t="s">
        <v>54</v>
      </c>
      <c r="I360" s="2" t="s">
        <v>55</v>
      </c>
      <c r="J360" s="2" t="s">
        <v>56</v>
      </c>
      <c r="K360">
        <v>1</v>
      </c>
      <c r="L360" s="2" t="s">
        <v>1837</v>
      </c>
      <c r="M360">
        <v>102</v>
      </c>
      <c r="N360">
        <v>6430</v>
      </c>
      <c r="O360">
        <v>643</v>
      </c>
      <c r="P360">
        <v>1071.6600000000001</v>
      </c>
      <c r="R360" s="2" t="s">
        <v>58</v>
      </c>
      <c r="T360">
        <v>0</v>
      </c>
    </row>
    <row r="361" spans="1:21" x14ac:dyDescent="0.2">
      <c r="A361" s="2" t="s">
        <v>292</v>
      </c>
      <c r="B361" s="2" t="s">
        <v>3070</v>
      </c>
      <c r="C361" s="2" t="s">
        <v>37</v>
      </c>
      <c r="D361">
        <v>37728</v>
      </c>
      <c r="E361">
        <v>37728</v>
      </c>
      <c r="F361">
        <v>4</v>
      </c>
      <c r="G361" s="2" t="s">
        <v>636</v>
      </c>
      <c r="H361" s="2" t="s">
        <v>54</v>
      </c>
      <c r="I361" s="2" t="s">
        <v>55</v>
      </c>
      <c r="J361" s="2" t="s">
        <v>56</v>
      </c>
      <c r="K361">
        <v>1</v>
      </c>
      <c r="L361" s="2" t="s">
        <v>531</v>
      </c>
      <c r="M361">
        <v>13</v>
      </c>
      <c r="N361">
        <v>7580</v>
      </c>
      <c r="O361">
        <v>909.6</v>
      </c>
      <c r="P361">
        <v>1263.3399999999999</v>
      </c>
      <c r="R361" s="2" t="s">
        <v>58</v>
      </c>
      <c r="T361">
        <v>0</v>
      </c>
    </row>
    <row r="362" spans="1:21" x14ac:dyDescent="0.2">
      <c r="A362" s="2" t="s">
        <v>292</v>
      </c>
      <c r="B362" s="2" t="s">
        <v>3071</v>
      </c>
      <c r="C362" s="2" t="s">
        <v>37</v>
      </c>
      <c r="D362">
        <v>61104</v>
      </c>
      <c r="E362">
        <v>68956</v>
      </c>
      <c r="F362">
        <v>4</v>
      </c>
      <c r="G362" s="2" t="s">
        <v>1024</v>
      </c>
      <c r="H362" s="2" t="s">
        <v>54</v>
      </c>
      <c r="I362" s="2" t="s">
        <v>55</v>
      </c>
      <c r="J362" s="2" t="s">
        <v>56</v>
      </c>
      <c r="K362">
        <v>1</v>
      </c>
      <c r="L362" s="2" t="s">
        <v>940</v>
      </c>
      <c r="M362">
        <v>13</v>
      </c>
      <c r="N362">
        <v>181</v>
      </c>
      <c r="O362">
        <v>21.72</v>
      </c>
      <c r="P362">
        <v>30.17</v>
      </c>
      <c r="R362" s="2" t="s">
        <v>58</v>
      </c>
      <c r="T362">
        <v>0</v>
      </c>
    </row>
    <row r="363" spans="1:21" x14ac:dyDescent="0.2">
      <c r="A363" s="2" t="s">
        <v>292</v>
      </c>
      <c r="B363" s="2" t="s">
        <v>3072</v>
      </c>
      <c r="C363" s="2" t="s">
        <v>37</v>
      </c>
      <c r="D363">
        <v>8540</v>
      </c>
      <c r="E363">
        <v>37755</v>
      </c>
      <c r="F363">
        <v>1</v>
      </c>
      <c r="G363" s="2" t="s">
        <v>183</v>
      </c>
      <c r="H363" s="2" t="s">
        <v>84</v>
      </c>
      <c r="I363" s="2" t="s">
        <v>79</v>
      </c>
      <c r="J363" s="2" t="s">
        <v>126</v>
      </c>
      <c r="K363">
        <v>1</v>
      </c>
      <c r="L363" s="2" t="s">
        <v>570</v>
      </c>
      <c r="M363">
        <v>102</v>
      </c>
      <c r="N363">
        <v>9801</v>
      </c>
      <c r="O363">
        <v>980.1</v>
      </c>
      <c r="P363">
        <v>1633.49</v>
      </c>
      <c r="Q363" s="2" t="s">
        <v>1183</v>
      </c>
      <c r="R363" s="2" t="s">
        <v>51</v>
      </c>
      <c r="S363">
        <v>1</v>
      </c>
      <c r="T363">
        <v>1</v>
      </c>
      <c r="U363">
        <v>10</v>
      </c>
    </row>
    <row r="364" spans="1:21" x14ac:dyDescent="0.2">
      <c r="A364" s="2" t="s">
        <v>292</v>
      </c>
      <c r="B364" s="2" t="s">
        <v>3073</v>
      </c>
      <c r="C364" s="2" t="s">
        <v>37</v>
      </c>
      <c r="D364">
        <v>61104</v>
      </c>
      <c r="E364">
        <v>64672</v>
      </c>
      <c r="F364">
        <v>4</v>
      </c>
      <c r="G364" s="2" t="s">
        <v>837</v>
      </c>
      <c r="H364" s="2" t="s">
        <v>54</v>
      </c>
      <c r="I364" s="2" t="s">
        <v>55</v>
      </c>
      <c r="J364" s="2" t="s">
        <v>56</v>
      </c>
      <c r="K364">
        <v>1</v>
      </c>
      <c r="L364" s="2" t="s">
        <v>127</v>
      </c>
      <c r="M364">
        <v>13</v>
      </c>
      <c r="N364">
        <v>717.1</v>
      </c>
      <c r="O364">
        <v>86.05</v>
      </c>
      <c r="P364">
        <v>119.52</v>
      </c>
      <c r="R364" s="2" t="s">
        <v>58</v>
      </c>
      <c r="T364">
        <v>0</v>
      </c>
    </row>
    <row r="365" spans="1:21" x14ac:dyDescent="0.2">
      <c r="A365" s="2" t="s">
        <v>292</v>
      </c>
      <c r="B365" s="2" t="s">
        <v>3074</v>
      </c>
      <c r="C365" s="2" t="s">
        <v>37</v>
      </c>
      <c r="D365">
        <v>69052</v>
      </c>
      <c r="E365">
        <v>69052</v>
      </c>
      <c r="F365">
        <v>1</v>
      </c>
      <c r="G365" s="2" t="s">
        <v>2637</v>
      </c>
      <c r="H365" s="2" t="s">
        <v>84</v>
      </c>
      <c r="I365" s="2" t="s">
        <v>85</v>
      </c>
      <c r="J365" s="2" t="s">
        <v>86</v>
      </c>
      <c r="K365">
        <v>1</v>
      </c>
      <c r="L365" s="2" t="s">
        <v>455</v>
      </c>
      <c r="M365">
        <v>25</v>
      </c>
      <c r="N365">
        <v>1745</v>
      </c>
      <c r="O365">
        <v>209.4</v>
      </c>
      <c r="P365">
        <v>290.83</v>
      </c>
      <c r="R365" s="2" t="s">
        <v>75</v>
      </c>
      <c r="T365">
        <v>0</v>
      </c>
    </row>
    <row r="366" spans="1:21" x14ac:dyDescent="0.2">
      <c r="A366" s="2" t="s">
        <v>292</v>
      </c>
      <c r="B366" s="2" t="s">
        <v>3075</v>
      </c>
      <c r="C366" s="2" t="s">
        <v>37</v>
      </c>
      <c r="D366">
        <v>64994</v>
      </c>
      <c r="E366">
        <v>65193</v>
      </c>
      <c r="F366">
        <v>4</v>
      </c>
      <c r="G366" s="2" t="s">
        <v>3076</v>
      </c>
      <c r="H366" s="2" t="s">
        <v>46</v>
      </c>
      <c r="I366" s="2" t="s">
        <v>47</v>
      </c>
      <c r="J366" s="2" t="s">
        <v>48</v>
      </c>
      <c r="K366">
        <v>1</v>
      </c>
      <c r="L366" s="2" t="s">
        <v>779</v>
      </c>
      <c r="M366">
        <v>13</v>
      </c>
      <c r="N366">
        <v>2155.62</v>
      </c>
      <c r="O366">
        <v>258.67</v>
      </c>
      <c r="P366">
        <v>359.27</v>
      </c>
      <c r="Q366" s="2" t="s">
        <v>89</v>
      </c>
      <c r="R366" s="2" t="s">
        <v>75</v>
      </c>
      <c r="T366">
        <v>0</v>
      </c>
    </row>
    <row r="367" spans="1:21" x14ac:dyDescent="0.2">
      <c r="A367" s="2" t="s">
        <v>292</v>
      </c>
      <c r="B367" s="2" t="s">
        <v>3077</v>
      </c>
      <c r="C367" s="2" t="s">
        <v>37</v>
      </c>
      <c r="D367">
        <v>8129</v>
      </c>
      <c r="E367">
        <v>58063</v>
      </c>
      <c r="F367">
        <v>4</v>
      </c>
      <c r="G367" s="2" t="s">
        <v>3078</v>
      </c>
      <c r="H367" s="2" t="s">
        <v>54</v>
      </c>
      <c r="I367" s="2" t="s">
        <v>55</v>
      </c>
      <c r="J367" s="2" t="s">
        <v>56</v>
      </c>
      <c r="K367">
        <v>1</v>
      </c>
      <c r="L367" s="2" t="s">
        <v>1837</v>
      </c>
      <c r="M367">
        <v>13</v>
      </c>
      <c r="N367">
        <v>248</v>
      </c>
      <c r="O367">
        <v>29.76</v>
      </c>
      <c r="P367">
        <v>41.33</v>
      </c>
      <c r="R367" s="2" t="s">
        <v>58</v>
      </c>
      <c r="T367">
        <v>0</v>
      </c>
    </row>
    <row r="368" spans="1:21" x14ac:dyDescent="0.2">
      <c r="A368" s="2" t="s">
        <v>292</v>
      </c>
      <c r="B368" s="2" t="s">
        <v>3079</v>
      </c>
      <c r="C368" s="2" t="s">
        <v>37</v>
      </c>
      <c r="D368">
        <v>8510</v>
      </c>
      <c r="E368">
        <v>37362</v>
      </c>
      <c r="F368">
        <v>2</v>
      </c>
      <c r="G368" s="2" t="s">
        <v>3080</v>
      </c>
      <c r="H368" s="2" t="s">
        <v>54</v>
      </c>
      <c r="I368" s="2" t="s">
        <v>55</v>
      </c>
      <c r="J368" s="2" t="s">
        <v>56</v>
      </c>
      <c r="K368">
        <v>1</v>
      </c>
      <c r="L368" s="2" t="s">
        <v>123</v>
      </c>
      <c r="M368">
        <v>74</v>
      </c>
      <c r="N368">
        <v>337.24</v>
      </c>
      <c r="O368">
        <v>43.03</v>
      </c>
      <c r="P368">
        <v>51.85</v>
      </c>
      <c r="R368" s="2" t="s">
        <v>58</v>
      </c>
      <c r="T368">
        <v>0</v>
      </c>
    </row>
    <row r="369" spans="1:21" x14ac:dyDescent="0.2">
      <c r="A369" s="2" t="s">
        <v>292</v>
      </c>
      <c r="B369" s="2" t="s">
        <v>3081</v>
      </c>
      <c r="C369" s="2" t="s">
        <v>37</v>
      </c>
      <c r="D369">
        <v>9949</v>
      </c>
      <c r="E369">
        <v>55156</v>
      </c>
      <c r="F369">
        <v>1</v>
      </c>
      <c r="G369" s="2" t="s">
        <v>543</v>
      </c>
      <c r="H369" s="2" t="s">
        <v>84</v>
      </c>
      <c r="I369" s="2" t="s">
        <v>79</v>
      </c>
      <c r="J369" s="2" t="s">
        <v>126</v>
      </c>
      <c r="K369">
        <v>1</v>
      </c>
      <c r="L369" s="2" t="s">
        <v>455</v>
      </c>
      <c r="M369">
        <v>13</v>
      </c>
      <c r="N369">
        <v>43350</v>
      </c>
      <c r="O369">
        <v>5202</v>
      </c>
      <c r="P369">
        <v>7224.99</v>
      </c>
      <c r="Q369" s="2" t="s">
        <v>89</v>
      </c>
      <c r="R369" s="2" t="s">
        <v>51</v>
      </c>
      <c r="S369">
        <v>1</v>
      </c>
      <c r="T369">
        <v>1</v>
      </c>
      <c r="U369">
        <v>10</v>
      </c>
    </row>
    <row r="370" spans="1:21" x14ac:dyDescent="0.2">
      <c r="A370" s="2" t="s">
        <v>292</v>
      </c>
      <c r="B370" s="2" t="s">
        <v>3082</v>
      </c>
      <c r="C370" s="2" t="s">
        <v>37</v>
      </c>
      <c r="D370">
        <v>5406</v>
      </c>
      <c r="E370">
        <v>28154</v>
      </c>
      <c r="F370">
        <v>5</v>
      </c>
      <c r="G370" s="2" t="s">
        <v>3083</v>
      </c>
      <c r="H370" s="2" t="s">
        <v>54</v>
      </c>
      <c r="I370" s="2" t="s">
        <v>55</v>
      </c>
      <c r="J370" s="2" t="s">
        <v>56</v>
      </c>
      <c r="K370">
        <v>1</v>
      </c>
      <c r="L370" s="2" t="s">
        <v>1299</v>
      </c>
      <c r="M370">
        <v>13</v>
      </c>
      <c r="N370">
        <v>317</v>
      </c>
      <c r="O370">
        <v>38.04</v>
      </c>
      <c r="P370">
        <v>52.84</v>
      </c>
      <c r="R370" s="2" t="s">
        <v>58</v>
      </c>
      <c r="T370">
        <v>0</v>
      </c>
    </row>
    <row r="371" spans="1:21" x14ac:dyDescent="0.2">
      <c r="A371" s="2" t="s">
        <v>292</v>
      </c>
      <c r="B371" s="2" t="s">
        <v>3084</v>
      </c>
      <c r="C371" s="2" t="s">
        <v>37</v>
      </c>
      <c r="D371">
        <v>8540</v>
      </c>
      <c r="E371">
        <v>37749</v>
      </c>
      <c r="F371">
        <v>1</v>
      </c>
      <c r="G371" s="2" t="s">
        <v>523</v>
      </c>
      <c r="H371" s="2" t="s">
        <v>54</v>
      </c>
      <c r="I371" s="2" t="s">
        <v>55</v>
      </c>
      <c r="J371" s="2" t="s">
        <v>56</v>
      </c>
      <c r="K371">
        <v>1</v>
      </c>
      <c r="L371" s="2" t="s">
        <v>570</v>
      </c>
      <c r="M371">
        <v>102</v>
      </c>
      <c r="N371">
        <v>1330</v>
      </c>
      <c r="O371">
        <v>133</v>
      </c>
      <c r="P371">
        <v>221.67</v>
      </c>
      <c r="R371" s="2" t="s">
        <v>58</v>
      </c>
      <c r="T371">
        <v>0</v>
      </c>
    </row>
    <row r="372" spans="1:21" x14ac:dyDescent="0.2">
      <c r="A372" s="2" t="s">
        <v>292</v>
      </c>
      <c r="B372" s="2" t="s">
        <v>3085</v>
      </c>
      <c r="C372" s="2" t="s">
        <v>37</v>
      </c>
      <c r="D372">
        <v>61104</v>
      </c>
      <c r="E372">
        <v>61106</v>
      </c>
      <c r="F372">
        <v>4</v>
      </c>
      <c r="G372" s="2" t="s">
        <v>409</v>
      </c>
      <c r="H372" s="2" t="s">
        <v>39</v>
      </c>
      <c r="I372" s="2" t="s">
        <v>40</v>
      </c>
      <c r="J372" s="2" t="s">
        <v>41</v>
      </c>
      <c r="K372">
        <v>1</v>
      </c>
      <c r="L372" s="2" t="s">
        <v>1094</v>
      </c>
      <c r="M372">
        <v>13</v>
      </c>
      <c r="N372">
        <v>180</v>
      </c>
      <c r="O372">
        <v>21.6</v>
      </c>
      <c r="P372">
        <v>30</v>
      </c>
      <c r="R372" s="2" t="s">
        <v>43</v>
      </c>
      <c r="T372">
        <v>0</v>
      </c>
      <c r="U372">
        <v>11</v>
      </c>
    </row>
    <row r="373" spans="1:21" x14ac:dyDescent="0.2">
      <c r="A373" s="2" t="s">
        <v>292</v>
      </c>
      <c r="B373" s="2" t="s">
        <v>3086</v>
      </c>
      <c r="C373" s="2" t="s">
        <v>37</v>
      </c>
      <c r="D373">
        <v>8381</v>
      </c>
      <c r="E373">
        <v>34013</v>
      </c>
      <c r="F373">
        <v>4</v>
      </c>
      <c r="G373" s="2" t="s">
        <v>464</v>
      </c>
      <c r="H373" s="2" t="s">
        <v>46</v>
      </c>
      <c r="I373" s="2" t="s">
        <v>47</v>
      </c>
      <c r="J373" s="2" t="s">
        <v>48</v>
      </c>
      <c r="K373">
        <v>1</v>
      </c>
      <c r="L373" s="2" t="s">
        <v>465</v>
      </c>
      <c r="M373">
        <v>13</v>
      </c>
      <c r="N373">
        <v>950</v>
      </c>
      <c r="O373">
        <v>114</v>
      </c>
      <c r="P373">
        <v>158.34</v>
      </c>
      <c r="Q373" s="2" t="s">
        <v>123</v>
      </c>
      <c r="R373" s="2" t="s">
        <v>75</v>
      </c>
      <c r="T373">
        <v>0</v>
      </c>
    </row>
    <row r="374" spans="1:21" x14ac:dyDescent="0.2">
      <c r="A374" s="2" t="s">
        <v>292</v>
      </c>
      <c r="B374" s="2" t="s">
        <v>3087</v>
      </c>
      <c r="C374" s="2" t="s">
        <v>37</v>
      </c>
      <c r="D374">
        <v>5538</v>
      </c>
      <c r="E374">
        <v>19429</v>
      </c>
      <c r="F374">
        <v>1</v>
      </c>
      <c r="G374" s="2" t="s">
        <v>3088</v>
      </c>
      <c r="H374" s="2" t="s">
        <v>54</v>
      </c>
      <c r="I374" s="2" t="s">
        <v>55</v>
      </c>
      <c r="J374" s="2" t="s">
        <v>56</v>
      </c>
      <c r="K374">
        <v>1</v>
      </c>
      <c r="L374" s="2" t="s">
        <v>127</v>
      </c>
      <c r="M374">
        <v>18</v>
      </c>
      <c r="N374">
        <v>666.8</v>
      </c>
      <c r="O374">
        <v>86.68</v>
      </c>
      <c r="P374">
        <v>111.13</v>
      </c>
      <c r="R374" s="2" t="s">
        <v>58</v>
      </c>
      <c r="T374">
        <v>0</v>
      </c>
    </row>
    <row r="375" spans="1:21" x14ac:dyDescent="0.2">
      <c r="A375" s="2" t="s">
        <v>292</v>
      </c>
      <c r="B375" s="2" t="s">
        <v>3089</v>
      </c>
      <c r="C375" s="2" t="s">
        <v>37</v>
      </c>
      <c r="D375">
        <v>27468</v>
      </c>
      <c r="E375">
        <v>27468</v>
      </c>
      <c r="F375">
        <v>4</v>
      </c>
      <c r="G375" s="2" t="s">
        <v>156</v>
      </c>
      <c r="H375" s="2" t="s">
        <v>46</v>
      </c>
      <c r="I375" s="2" t="s">
        <v>47</v>
      </c>
      <c r="J375" s="2" t="s">
        <v>48</v>
      </c>
      <c r="K375">
        <v>1</v>
      </c>
      <c r="L375" s="2" t="s">
        <v>455</v>
      </c>
      <c r="N375">
        <v>8698</v>
      </c>
      <c r="O375">
        <v>939.38</v>
      </c>
      <c r="P375">
        <v>0</v>
      </c>
      <c r="Q375" s="2" t="s">
        <v>123</v>
      </c>
      <c r="R375" s="2" t="s">
        <v>51</v>
      </c>
      <c r="T375">
        <v>0</v>
      </c>
    </row>
    <row r="376" spans="1:21" x14ac:dyDescent="0.2">
      <c r="A376" s="2" t="s">
        <v>292</v>
      </c>
      <c r="B376" s="2" t="s">
        <v>3090</v>
      </c>
      <c r="C376" s="2" t="s">
        <v>37</v>
      </c>
      <c r="D376">
        <v>33619</v>
      </c>
      <c r="E376">
        <v>33619</v>
      </c>
      <c r="F376">
        <v>4</v>
      </c>
      <c r="G376" s="2" t="s">
        <v>897</v>
      </c>
      <c r="H376" s="2" t="s">
        <v>46</v>
      </c>
      <c r="I376" s="2" t="s">
        <v>47</v>
      </c>
      <c r="J376" s="2" t="s">
        <v>48</v>
      </c>
      <c r="K376">
        <v>1</v>
      </c>
      <c r="L376" s="2" t="s">
        <v>465</v>
      </c>
      <c r="M376">
        <v>24</v>
      </c>
      <c r="N376">
        <v>434.7</v>
      </c>
      <c r="O376">
        <v>46.95</v>
      </c>
      <c r="P376">
        <v>72.45</v>
      </c>
      <c r="Q376" s="2" t="s">
        <v>123</v>
      </c>
      <c r="R376" s="2" t="s">
        <v>75</v>
      </c>
      <c r="T376">
        <v>0</v>
      </c>
    </row>
    <row r="377" spans="1:21" x14ac:dyDescent="0.2">
      <c r="A377" s="2" t="s">
        <v>292</v>
      </c>
      <c r="B377" s="2" t="s">
        <v>3091</v>
      </c>
      <c r="C377" s="2" t="s">
        <v>37</v>
      </c>
      <c r="D377">
        <v>15876</v>
      </c>
      <c r="E377">
        <v>15876</v>
      </c>
      <c r="F377">
        <v>4</v>
      </c>
      <c r="G377" s="2" t="s">
        <v>1953</v>
      </c>
      <c r="H377" s="2" t="s">
        <v>54</v>
      </c>
      <c r="I377" s="2" t="s">
        <v>55</v>
      </c>
      <c r="J377" s="2" t="s">
        <v>56</v>
      </c>
      <c r="K377">
        <v>1</v>
      </c>
      <c r="L377" s="2" t="s">
        <v>531</v>
      </c>
      <c r="M377">
        <v>13</v>
      </c>
      <c r="N377">
        <v>3230</v>
      </c>
      <c r="O377">
        <v>387.6</v>
      </c>
      <c r="P377">
        <v>538.33000000000004</v>
      </c>
      <c r="R377" s="2" t="s">
        <v>58</v>
      </c>
      <c r="T377">
        <v>0</v>
      </c>
    </row>
    <row r="378" spans="1:21" x14ac:dyDescent="0.2">
      <c r="A378" s="2" t="s">
        <v>292</v>
      </c>
      <c r="B378" s="2" t="s">
        <v>3092</v>
      </c>
      <c r="C378" s="2" t="s">
        <v>37</v>
      </c>
      <c r="D378">
        <v>1060</v>
      </c>
      <c r="E378">
        <v>64254</v>
      </c>
      <c r="F378">
        <v>4</v>
      </c>
      <c r="G378" s="2" t="s">
        <v>3093</v>
      </c>
      <c r="H378" s="2" t="s">
        <v>54</v>
      </c>
      <c r="I378" s="2" t="s">
        <v>55</v>
      </c>
      <c r="J378" s="2" t="s">
        <v>56</v>
      </c>
      <c r="K378">
        <v>1</v>
      </c>
      <c r="L378" s="2" t="s">
        <v>1927</v>
      </c>
      <c r="M378">
        <v>13</v>
      </c>
      <c r="N378">
        <v>5465</v>
      </c>
      <c r="O378">
        <v>655.8</v>
      </c>
      <c r="P378">
        <v>910.84</v>
      </c>
      <c r="R378" s="2" t="s">
        <v>58</v>
      </c>
      <c r="T378">
        <v>0</v>
      </c>
    </row>
    <row r="379" spans="1:21" x14ac:dyDescent="0.2">
      <c r="A379" s="2" t="s">
        <v>292</v>
      </c>
      <c r="B379" s="2" t="s">
        <v>3094</v>
      </c>
      <c r="C379" s="2" t="s">
        <v>37</v>
      </c>
      <c r="D379">
        <v>6307</v>
      </c>
      <c r="E379">
        <v>23618</v>
      </c>
      <c r="F379">
        <v>1</v>
      </c>
      <c r="G379" s="2" t="s">
        <v>3095</v>
      </c>
      <c r="H379" s="2" t="s">
        <v>54</v>
      </c>
      <c r="I379" s="2" t="s">
        <v>55</v>
      </c>
      <c r="J379" s="2" t="s">
        <v>56</v>
      </c>
      <c r="K379">
        <v>1</v>
      </c>
      <c r="L379" s="2" t="s">
        <v>961</v>
      </c>
      <c r="M379">
        <v>13</v>
      </c>
      <c r="N379">
        <v>298.60000000000002</v>
      </c>
      <c r="O379">
        <v>35.83</v>
      </c>
      <c r="P379">
        <v>49.77</v>
      </c>
      <c r="R379" s="2" t="s">
        <v>58</v>
      </c>
      <c r="T379">
        <v>0</v>
      </c>
    </row>
    <row r="380" spans="1:21" x14ac:dyDescent="0.2">
      <c r="A380" s="2" t="s">
        <v>292</v>
      </c>
      <c r="B380" s="2" t="s">
        <v>3096</v>
      </c>
      <c r="C380" s="2" t="s">
        <v>37</v>
      </c>
      <c r="D380">
        <v>59262</v>
      </c>
      <c r="E380">
        <v>59267</v>
      </c>
      <c r="F380">
        <v>1</v>
      </c>
      <c r="G380" s="2" t="s">
        <v>3097</v>
      </c>
      <c r="H380" s="2" t="s">
        <v>54</v>
      </c>
      <c r="I380" s="2" t="s">
        <v>55</v>
      </c>
      <c r="J380" s="2" t="s">
        <v>56</v>
      </c>
      <c r="K380">
        <v>1</v>
      </c>
      <c r="L380" s="2" t="s">
        <v>127</v>
      </c>
      <c r="M380">
        <v>13</v>
      </c>
      <c r="N380">
        <v>325</v>
      </c>
      <c r="O380">
        <v>39</v>
      </c>
      <c r="P380">
        <v>54.16</v>
      </c>
      <c r="R380" s="2" t="s">
        <v>58</v>
      </c>
      <c r="T380">
        <v>0</v>
      </c>
    </row>
    <row r="381" spans="1:21" x14ac:dyDescent="0.2">
      <c r="A381" s="2" t="s">
        <v>292</v>
      </c>
      <c r="B381" s="2" t="s">
        <v>3098</v>
      </c>
      <c r="C381" s="2" t="s">
        <v>37</v>
      </c>
      <c r="D381">
        <v>61104</v>
      </c>
      <c r="E381">
        <v>68956</v>
      </c>
      <c r="F381">
        <v>4</v>
      </c>
      <c r="G381" s="2" t="s">
        <v>1024</v>
      </c>
      <c r="H381" s="2" t="s">
        <v>54</v>
      </c>
      <c r="I381" s="2" t="s">
        <v>55</v>
      </c>
      <c r="J381" s="2" t="s">
        <v>56</v>
      </c>
      <c r="K381">
        <v>1</v>
      </c>
      <c r="L381" s="2" t="s">
        <v>940</v>
      </c>
      <c r="M381">
        <v>13</v>
      </c>
      <c r="N381">
        <v>186.5</v>
      </c>
      <c r="O381">
        <v>22.38</v>
      </c>
      <c r="P381">
        <v>31.08</v>
      </c>
      <c r="R381" s="2" t="s">
        <v>58</v>
      </c>
      <c r="T381">
        <v>0</v>
      </c>
    </row>
    <row r="382" spans="1:21" x14ac:dyDescent="0.2">
      <c r="A382" s="2" t="s">
        <v>292</v>
      </c>
      <c r="B382" s="2" t="s">
        <v>3099</v>
      </c>
      <c r="C382" s="2" t="s">
        <v>37</v>
      </c>
      <c r="D382">
        <v>60374</v>
      </c>
      <c r="E382">
        <v>64300</v>
      </c>
      <c r="F382">
        <v>4</v>
      </c>
      <c r="G382" s="2" t="s">
        <v>611</v>
      </c>
      <c r="H382" s="2" t="s">
        <v>54</v>
      </c>
      <c r="I382" s="2" t="s">
        <v>55</v>
      </c>
      <c r="J382" s="2" t="s">
        <v>56</v>
      </c>
      <c r="K382">
        <v>1</v>
      </c>
      <c r="L382" s="2" t="s">
        <v>455</v>
      </c>
      <c r="M382">
        <v>13</v>
      </c>
      <c r="N382">
        <v>250</v>
      </c>
      <c r="O382">
        <v>30</v>
      </c>
      <c r="P382">
        <v>41.67</v>
      </c>
      <c r="R382" s="2" t="s">
        <v>58</v>
      </c>
      <c r="T382">
        <v>0</v>
      </c>
    </row>
    <row r="383" spans="1:21" x14ac:dyDescent="0.2">
      <c r="A383" s="2" t="s">
        <v>292</v>
      </c>
      <c r="B383" s="2" t="s">
        <v>3100</v>
      </c>
      <c r="C383" s="2" t="s">
        <v>37</v>
      </c>
      <c r="D383">
        <v>8636</v>
      </c>
      <c r="E383">
        <v>39657</v>
      </c>
      <c r="F383">
        <v>4</v>
      </c>
      <c r="G383" s="2" t="s">
        <v>219</v>
      </c>
      <c r="H383" s="2" t="s">
        <v>84</v>
      </c>
      <c r="I383" s="2" t="s">
        <v>79</v>
      </c>
      <c r="J383" s="2" t="s">
        <v>126</v>
      </c>
      <c r="K383">
        <v>1</v>
      </c>
      <c r="L383" s="2" t="s">
        <v>465</v>
      </c>
      <c r="M383">
        <v>13</v>
      </c>
      <c r="N383">
        <v>650</v>
      </c>
      <c r="O383">
        <v>78</v>
      </c>
      <c r="P383">
        <v>108.33</v>
      </c>
      <c r="Q383" s="2" t="s">
        <v>123</v>
      </c>
      <c r="R383" s="2" t="s">
        <v>75</v>
      </c>
      <c r="S383">
        <v>1</v>
      </c>
      <c r="T383">
        <v>1</v>
      </c>
      <c r="U383">
        <v>10</v>
      </c>
    </row>
    <row r="384" spans="1:21" x14ac:dyDescent="0.2">
      <c r="A384" s="2" t="s">
        <v>292</v>
      </c>
      <c r="B384" s="2" t="s">
        <v>3101</v>
      </c>
      <c r="C384" s="2" t="s">
        <v>37</v>
      </c>
      <c r="D384">
        <v>57145</v>
      </c>
      <c r="E384">
        <v>57145</v>
      </c>
      <c r="F384">
        <v>1</v>
      </c>
      <c r="G384" s="2" t="s">
        <v>2302</v>
      </c>
      <c r="H384" s="2" t="s">
        <v>54</v>
      </c>
      <c r="I384" s="2" t="s">
        <v>55</v>
      </c>
      <c r="J384" s="2" t="s">
        <v>56</v>
      </c>
      <c r="K384">
        <v>1</v>
      </c>
      <c r="L384" s="2" t="s">
        <v>570</v>
      </c>
      <c r="M384">
        <v>13</v>
      </c>
      <c r="N384">
        <v>1960</v>
      </c>
      <c r="O384">
        <v>235.2</v>
      </c>
      <c r="P384">
        <v>326.67</v>
      </c>
      <c r="R384" s="2" t="s">
        <v>58</v>
      </c>
      <c r="T384">
        <v>0</v>
      </c>
    </row>
    <row r="385" spans="1:21" x14ac:dyDescent="0.2">
      <c r="A385" s="2" t="s">
        <v>292</v>
      </c>
      <c r="B385" s="2" t="s">
        <v>3102</v>
      </c>
      <c r="C385" s="2" t="s">
        <v>37</v>
      </c>
      <c r="D385">
        <v>33799</v>
      </c>
      <c r="E385">
        <v>33799</v>
      </c>
      <c r="F385">
        <v>4</v>
      </c>
      <c r="G385" s="2" t="s">
        <v>2139</v>
      </c>
      <c r="H385" s="2" t="s">
        <v>84</v>
      </c>
      <c r="I385" s="2" t="s">
        <v>79</v>
      </c>
      <c r="J385" s="2" t="s">
        <v>126</v>
      </c>
      <c r="K385">
        <v>1</v>
      </c>
      <c r="L385" s="2" t="s">
        <v>168</v>
      </c>
      <c r="M385">
        <v>13</v>
      </c>
      <c r="N385">
        <v>7200</v>
      </c>
      <c r="O385">
        <v>864</v>
      </c>
      <c r="P385">
        <v>1200</v>
      </c>
      <c r="Q385" s="2" t="s">
        <v>157</v>
      </c>
      <c r="R385" s="2" t="s">
        <v>51</v>
      </c>
      <c r="S385">
        <v>1</v>
      </c>
      <c r="T385">
        <v>1</v>
      </c>
      <c r="U385">
        <v>10</v>
      </c>
    </row>
    <row r="386" spans="1:21" x14ac:dyDescent="0.2">
      <c r="A386" s="2" t="s">
        <v>292</v>
      </c>
      <c r="B386" s="2" t="s">
        <v>3103</v>
      </c>
      <c r="C386" s="2" t="s">
        <v>37</v>
      </c>
      <c r="D386">
        <v>56192</v>
      </c>
      <c r="E386">
        <v>40937</v>
      </c>
      <c r="F386">
        <v>4</v>
      </c>
      <c r="G386" s="2" t="s">
        <v>140</v>
      </c>
      <c r="H386" s="2" t="s">
        <v>46</v>
      </c>
      <c r="I386" s="2" t="s">
        <v>47</v>
      </c>
      <c r="J386" s="2" t="s">
        <v>48</v>
      </c>
      <c r="K386">
        <v>1</v>
      </c>
      <c r="L386" s="2" t="s">
        <v>455</v>
      </c>
      <c r="M386">
        <v>13</v>
      </c>
      <c r="N386">
        <v>735</v>
      </c>
      <c r="O386">
        <v>88.2</v>
      </c>
      <c r="P386">
        <v>122.5</v>
      </c>
      <c r="Q386" s="2" t="s">
        <v>89</v>
      </c>
      <c r="R386" s="2" t="s">
        <v>75</v>
      </c>
      <c r="T386">
        <v>0</v>
      </c>
    </row>
    <row r="387" spans="1:21" x14ac:dyDescent="0.2">
      <c r="A387" s="2" t="s">
        <v>292</v>
      </c>
      <c r="B387" s="2" t="s">
        <v>3104</v>
      </c>
      <c r="C387" s="2" t="s">
        <v>37</v>
      </c>
      <c r="D387">
        <v>19568</v>
      </c>
      <c r="E387">
        <v>19568</v>
      </c>
      <c r="F387">
        <v>4</v>
      </c>
      <c r="G387" s="2" t="s">
        <v>172</v>
      </c>
      <c r="H387" s="2" t="s">
        <v>54</v>
      </c>
      <c r="I387" s="2" t="s">
        <v>55</v>
      </c>
      <c r="J387" s="2" t="s">
        <v>56</v>
      </c>
      <c r="K387">
        <v>1</v>
      </c>
      <c r="L387" s="2" t="s">
        <v>455</v>
      </c>
      <c r="M387">
        <v>24</v>
      </c>
      <c r="N387">
        <v>4295</v>
      </c>
      <c r="O387">
        <v>463.86</v>
      </c>
      <c r="P387">
        <v>715.83</v>
      </c>
      <c r="R387" s="2" t="s">
        <v>58</v>
      </c>
      <c r="T387">
        <v>0</v>
      </c>
    </row>
    <row r="388" spans="1:21" x14ac:dyDescent="0.2">
      <c r="A388" s="2" t="s">
        <v>292</v>
      </c>
      <c r="B388" s="2" t="s">
        <v>3105</v>
      </c>
      <c r="C388" s="2" t="s">
        <v>37</v>
      </c>
      <c r="D388">
        <v>27468</v>
      </c>
      <c r="E388">
        <v>27468</v>
      </c>
      <c r="F388">
        <v>4</v>
      </c>
      <c r="G388" s="2" t="s">
        <v>156</v>
      </c>
      <c r="H388" s="2" t="s">
        <v>46</v>
      </c>
      <c r="I388" s="2" t="s">
        <v>47</v>
      </c>
      <c r="J388" s="2" t="s">
        <v>48</v>
      </c>
      <c r="K388">
        <v>1</v>
      </c>
      <c r="L388" s="2" t="s">
        <v>465</v>
      </c>
      <c r="N388">
        <v>6306.85</v>
      </c>
      <c r="O388">
        <v>681.14</v>
      </c>
      <c r="P388">
        <v>0</v>
      </c>
      <c r="Q388" s="2" t="s">
        <v>123</v>
      </c>
      <c r="R388" s="2" t="s">
        <v>51</v>
      </c>
      <c r="T388">
        <v>0</v>
      </c>
    </row>
    <row r="389" spans="1:21" x14ac:dyDescent="0.2">
      <c r="A389" s="2" t="s">
        <v>292</v>
      </c>
      <c r="B389" s="2" t="s">
        <v>3106</v>
      </c>
      <c r="C389" s="2" t="s">
        <v>37</v>
      </c>
      <c r="D389">
        <v>68785</v>
      </c>
      <c r="E389">
        <v>68790</v>
      </c>
      <c r="F389">
        <v>4</v>
      </c>
      <c r="G389" s="2" t="s">
        <v>71</v>
      </c>
      <c r="H389" s="2" t="s">
        <v>54</v>
      </c>
      <c r="I389" s="2" t="s">
        <v>55</v>
      </c>
      <c r="J389" s="2" t="s">
        <v>56</v>
      </c>
      <c r="K389">
        <v>1</v>
      </c>
      <c r="L389" s="2" t="s">
        <v>127</v>
      </c>
      <c r="M389">
        <v>108</v>
      </c>
      <c r="N389">
        <v>1296.9000000000001</v>
      </c>
      <c r="O389">
        <v>140.07</v>
      </c>
      <c r="P389">
        <v>216.15</v>
      </c>
      <c r="R389" s="2" t="s">
        <v>58</v>
      </c>
      <c r="T389">
        <v>0</v>
      </c>
    </row>
    <row r="390" spans="1:21" x14ac:dyDescent="0.2">
      <c r="A390" s="2" t="s">
        <v>292</v>
      </c>
      <c r="B390" s="2" t="s">
        <v>3107</v>
      </c>
      <c r="C390" s="2" t="s">
        <v>37</v>
      </c>
      <c r="D390">
        <v>6750</v>
      </c>
      <c r="E390">
        <v>25081</v>
      </c>
      <c r="F390">
        <v>1</v>
      </c>
      <c r="G390" s="2" t="s">
        <v>3108</v>
      </c>
      <c r="H390" s="2" t="s">
        <v>54</v>
      </c>
      <c r="I390" s="2" t="s">
        <v>55</v>
      </c>
      <c r="J390" s="2" t="s">
        <v>56</v>
      </c>
      <c r="K390">
        <v>1</v>
      </c>
      <c r="L390" s="2" t="s">
        <v>455</v>
      </c>
      <c r="M390">
        <v>18</v>
      </c>
      <c r="N390">
        <v>258.86</v>
      </c>
      <c r="O390">
        <v>33.65</v>
      </c>
      <c r="P390">
        <v>43.14</v>
      </c>
      <c r="R390" s="2" t="s">
        <v>58</v>
      </c>
      <c r="T390">
        <v>0</v>
      </c>
    </row>
    <row r="391" spans="1:21" x14ac:dyDescent="0.2">
      <c r="A391" s="2" t="s">
        <v>292</v>
      </c>
      <c r="B391" s="2" t="s">
        <v>3109</v>
      </c>
      <c r="C391" s="2" t="s">
        <v>37</v>
      </c>
      <c r="D391">
        <v>27213</v>
      </c>
      <c r="E391">
        <v>27213</v>
      </c>
      <c r="F391">
        <v>1</v>
      </c>
      <c r="G391" s="2" t="s">
        <v>138</v>
      </c>
      <c r="H391" s="2" t="s">
        <v>84</v>
      </c>
      <c r="I391" s="2" t="s">
        <v>79</v>
      </c>
      <c r="J391" s="2" t="s">
        <v>126</v>
      </c>
      <c r="K391">
        <v>1</v>
      </c>
      <c r="L391" s="2" t="s">
        <v>455</v>
      </c>
      <c r="M391">
        <v>13</v>
      </c>
      <c r="N391">
        <v>50550</v>
      </c>
      <c r="O391">
        <v>6066</v>
      </c>
      <c r="P391">
        <v>8425.01</v>
      </c>
      <c r="Q391" s="2" t="s">
        <v>89</v>
      </c>
      <c r="R391" s="2" t="s">
        <v>51</v>
      </c>
      <c r="S391">
        <v>1</v>
      </c>
      <c r="T391">
        <v>1</v>
      </c>
      <c r="U391">
        <v>10</v>
      </c>
    </row>
    <row r="392" spans="1:21" x14ac:dyDescent="0.2">
      <c r="A392" s="2" t="s">
        <v>465</v>
      </c>
      <c r="B392" s="2" t="s">
        <v>3110</v>
      </c>
      <c r="C392" s="2" t="s">
        <v>37</v>
      </c>
      <c r="D392">
        <v>9608</v>
      </c>
      <c r="E392">
        <v>49787</v>
      </c>
      <c r="F392">
        <v>4</v>
      </c>
      <c r="G392" s="2" t="s">
        <v>1779</v>
      </c>
      <c r="H392" s="2" t="s">
        <v>46</v>
      </c>
      <c r="I392" s="2" t="s">
        <v>47</v>
      </c>
      <c r="J392" s="2" t="s">
        <v>48</v>
      </c>
      <c r="K392">
        <v>1</v>
      </c>
      <c r="L392" s="2" t="s">
        <v>570</v>
      </c>
      <c r="M392">
        <v>13</v>
      </c>
      <c r="N392">
        <v>2072.8000000000002</v>
      </c>
      <c r="O392">
        <v>248.74</v>
      </c>
      <c r="P392">
        <v>345.48</v>
      </c>
      <c r="Q392" s="2" t="s">
        <v>89</v>
      </c>
      <c r="R392" s="2" t="s">
        <v>75</v>
      </c>
      <c r="T392">
        <v>0</v>
      </c>
    </row>
    <row r="393" spans="1:21" x14ac:dyDescent="0.2">
      <c r="A393" s="2" t="s">
        <v>465</v>
      </c>
      <c r="B393" s="2" t="s">
        <v>3111</v>
      </c>
      <c r="C393" s="2" t="s">
        <v>37</v>
      </c>
      <c r="D393">
        <v>8396</v>
      </c>
      <c r="E393">
        <v>35438</v>
      </c>
      <c r="F393">
        <v>1</v>
      </c>
      <c r="G393" s="2" t="s">
        <v>3112</v>
      </c>
      <c r="H393" s="2" t="s">
        <v>54</v>
      </c>
      <c r="I393" s="2" t="s">
        <v>55</v>
      </c>
      <c r="J393" s="2" t="s">
        <v>56</v>
      </c>
      <c r="K393">
        <v>1</v>
      </c>
      <c r="L393" s="2" t="s">
        <v>476</v>
      </c>
      <c r="M393">
        <v>140</v>
      </c>
      <c r="N393">
        <v>1045.5</v>
      </c>
      <c r="O393">
        <v>125.46</v>
      </c>
      <c r="P393">
        <v>174.25</v>
      </c>
      <c r="R393" s="2" t="s">
        <v>58</v>
      </c>
      <c r="T393">
        <v>0</v>
      </c>
    </row>
    <row r="394" spans="1:21" x14ac:dyDescent="0.2">
      <c r="A394" s="2" t="s">
        <v>465</v>
      </c>
      <c r="B394" s="2" t="s">
        <v>3113</v>
      </c>
      <c r="C394" s="2" t="s">
        <v>37</v>
      </c>
      <c r="D394">
        <v>58193</v>
      </c>
      <c r="E394">
        <v>65906</v>
      </c>
      <c r="F394">
        <v>4</v>
      </c>
      <c r="G394" s="2" t="s">
        <v>322</v>
      </c>
      <c r="H394" s="2" t="s">
        <v>54</v>
      </c>
      <c r="I394" s="2" t="s">
        <v>55</v>
      </c>
      <c r="J394" s="2" t="s">
        <v>56</v>
      </c>
      <c r="K394">
        <v>1</v>
      </c>
      <c r="L394" s="2" t="s">
        <v>465</v>
      </c>
      <c r="M394">
        <v>13</v>
      </c>
      <c r="N394">
        <v>179.98</v>
      </c>
      <c r="O394">
        <v>21.6</v>
      </c>
      <c r="P394">
        <v>30</v>
      </c>
      <c r="R394" s="2" t="s">
        <v>58</v>
      </c>
      <c r="T394">
        <v>0</v>
      </c>
    </row>
    <row r="395" spans="1:21" x14ac:dyDescent="0.2">
      <c r="A395" s="2" t="s">
        <v>465</v>
      </c>
      <c r="B395" s="2" t="s">
        <v>3114</v>
      </c>
      <c r="C395" s="2" t="s">
        <v>37</v>
      </c>
      <c r="D395">
        <v>58193</v>
      </c>
      <c r="E395">
        <v>65906</v>
      </c>
      <c r="F395">
        <v>4</v>
      </c>
      <c r="G395" s="2" t="s">
        <v>322</v>
      </c>
      <c r="H395" s="2" t="s">
        <v>54</v>
      </c>
      <c r="I395" s="2" t="s">
        <v>55</v>
      </c>
      <c r="J395" s="2" t="s">
        <v>56</v>
      </c>
      <c r="K395">
        <v>1</v>
      </c>
      <c r="L395" s="2" t="s">
        <v>465</v>
      </c>
      <c r="M395">
        <v>13</v>
      </c>
      <c r="N395">
        <v>259.98</v>
      </c>
      <c r="O395">
        <v>31.2</v>
      </c>
      <c r="P395">
        <v>43.33</v>
      </c>
      <c r="R395" s="2" t="s">
        <v>58</v>
      </c>
      <c r="T395">
        <v>0</v>
      </c>
    </row>
    <row r="396" spans="1:21" x14ac:dyDescent="0.2">
      <c r="A396" s="2" t="s">
        <v>465</v>
      </c>
      <c r="B396" s="2" t="s">
        <v>3115</v>
      </c>
      <c r="C396" s="2" t="s">
        <v>37</v>
      </c>
      <c r="D396">
        <v>56881</v>
      </c>
      <c r="E396">
        <v>56882</v>
      </c>
      <c r="F396">
        <v>4</v>
      </c>
      <c r="G396" s="2" t="s">
        <v>230</v>
      </c>
      <c r="H396" s="2" t="s">
        <v>97</v>
      </c>
      <c r="I396" s="2" t="s">
        <v>98</v>
      </c>
      <c r="J396" s="2" t="s">
        <v>99</v>
      </c>
      <c r="K396">
        <v>1</v>
      </c>
      <c r="L396" s="2" t="s">
        <v>455</v>
      </c>
      <c r="M396">
        <v>13</v>
      </c>
      <c r="N396">
        <v>5842.5</v>
      </c>
      <c r="O396">
        <v>701.1</v>
      </c>
      <c r="P396">
        <v>973.75</v>
      </c>
      <c r="Q396" s="2" t="s">
        <v>89</v>
      </c>
      <c r="R396" s="2" t="s">
        <v>124</v>
      </c>
      <c r="T396">
        <v>0</v>
      </c>
      <c r="U396">
        <v>11</v>
      </c>
    </row>
    <row r="397" spans="1:21" x14ac:dyDescent="0.2">
      <c r="A397" s="2" t="s">
        <v>465</v>
      </c>
      <c r="B397" s="2" t="s">
        <v>3116</v>
      </c>
      <c r="C397" s="2" t="s">
        <v>37</v>
      </c>
      <c r="D397">
        <v>8540</v>
      </c>
      <c r="E397">
        <v>37745</v>
      </c>
      <c r="F397">
        <v>1</v>
      </c>
      <c r="G397" s="2" t="s">
        <v>82</v>
      </c>
      <c r="H397" s="2" t="s">
        <v>84</v>
      </c>
      <c r="I397" s="2" t="s">
        <v>79</v>
      </c>
      <c r="J397" s="2" t="s">
        <v>126</v>
      </c>
      <c r="K397">
        <v>1</v>
      </c>
      <c r="L397" s="2" t="s">
        <v>476</v>
      </c>
      <c r="M397">
        <v>102</v>
      </c>
      <c r="N397">
        <v>20500</v>
      </c>
      <c r="O397">
        <v>2050</v>
      </c>
      <c r="P397">
        <v>3416.67</v>
      </c>
      <c r="Q397" s="2" t="s">
        <v>157</v>
      </c>
      <c r="R397" s="2" t="s">
        <v>51</v>
      </c>
      <c r="S397">
        <v>1</v>
      </c>
      <c r="T397">
        <v>1</v>
      </c>
      <c r="U397">
        <v>10</v>
      </c>
    </row>
    <row r="398" spans="1:21" x14ac:dyDescent="0.2">
      <c r="A398" s="2" t="s">
        <v>465</v>
      </c>
      <c r="B398" s="2" t="s">
        <v>3117</v>
      </c>
      <c r="C398" s="2" t="s">
        <v>37</v>
      </c>
      <c r="D398">
        <v>15744</v>
      </c>
      <c r="E398">
        <v>15744</v>
      </c>
      <c r="F398">
        <v>4</v>
      </c>
      <c r="G398" s="2" t="s">
        <v>810</v>
      </c>
      <c r="H398" s="2" t="s">
        <v>46</v>
      </c>
      <c r="I398" s="2" t="s">
        <v>47</v>
      </c>
      <c r="J398" s="2" t="s">
        <v>48</v>
      </c>
      <c r="K398">
        <v>1</v>
      </c>
      <c r="L398" s="2" t="s">
        <v>570</v>
      </c>
      <c r="M398">
        <v>24</v>
      </c>
      <c r="N398">
        <v>400</v>
      </c>
      <c r="O398">
        <v>43.2</v>
      </c>
      <c r="P398">
        <v>66.67</v>
      </c>
      <c r="Q398" s="2" t="s">
        <v>123</v>
      </c>
      <c r="R398" s="2" t="s">
        <v>75</v>
      </c>
      <c r="T398">
        <v>0</v>
      </c>
    </row>
    <row r="399" spans="1:21" x14ac:dyDescent="0.2">
      <c r="A399" s="2" t="s">
        <v>465</v>
      </c>
      <c r="B399" s="2" t="s">
        <v>3118</v>
      </c>
      <c r="C399" s="2" t="s">
        <v>37</v>
      </c>
      <c r="D399">
        <v>5197</v>
      </c>
      <c r="E399">
        <v>50012</v>
      </c>
      <c r="F399">
        <v>4</v>
      </c>
      <c r="G399" s="2" t="s">
        <v>1222</v>
      </c>
      <c r="H399" s="2" t="s">
        <v>54</v>
      </c>
      <c r="I399" s="2" t="s">
        <v>55</v>
      </c>
      <c r="J399" s="2" t="s">
        <v>56</v>
      </c>
      <c r="K399">
        <v>1</v>
      </c>
      <c r="L399" s="2" t="s">
        <v>570</v>
      </c>
      <c r="M399">
        <v>13</v>
      </c>
      <c r="N399">
        <v>334</v>
      </c>
      <c r="O399">
        <v>40.08</v>
      </c>
      <c r="P399">
        <v>55.67</v>
      </c>
      <c r="R399" s="2" t="s">
        <v>58</v>
      </c>
      <c r="T399">
        <v>0</v>
      </c>
    </row>
    <row r="400" spans="1:21" x14ac:dyDescent="0.2">
      <c r="A400" s="2" t="s">
        <v>465</v>
      </c>
      <c r="B400" s="2" t="s">
        <v>3119</v>
      </c>
      <c r="C400" s="2" t="s">
        <v>37</v>
      </c>
      <c r="D400">
        <v>15620</v>
      </c>
      <c r="E400">
        <v>15620</v>
      </c>
      <c r="F400">
        <v>1</v>
      </c>
      <c r="G400" s="2" t="s">
        <v>1917</v>
      </c>
      <c r="H400" s="2" t="s">
        <v>54</v>
      </c>
      <c r="I400" s="2" t="s">
        <v>55</v>
      </c>
      <c r="J400" s="2" t="s">
        <v>56</v>
      </c>
      <c r="K400">
        <v>1</v>
      </c>
      <c r="L400" s="2" t="s">
        <v>1094</v>
      </c>
      <c r="M400">
        <v>25</v>
      </c>
      <c r="N400">
        <v>2650</v>
      </c>
      <c r="O400">
        <v>318</v>
      </c>
      <c r="P400">
        <v>441.67</v>
      </c>
      <c r="R400" s="2" t="s">
        <v>58</v>
      </c>
      <c r="T400">
        <v>0</v>
      </c>
    </row>
    <row r="401" spans="1:21" x14ac:dyDescent="0.2">
      <c r="A401" s="2" t="s">
        <v>465</v>
      </c>
      <c r="B401" s="2" t="s">
        <v>3120</v>
      </c>
      <c r="C401" s="2" t="s">
        <v>37</v>
      </c>
      <c r="D401">
        <v>1315</v>
      </c>
      <c r="E401">
        <v>58112</v>
      </c>
      <c r="F401">
        <v>4</v>
      </c>
      <c r="G401" s="2" t="s">
        <v>3121</v>
      </c>
      <c r="H401" s="2" t="s">
        <v>54</v>
      </c>
      <c r="I401" s="2" t="s">
        <v>55</v>
      </c>
      <c r="J401" s="2" t="s">
        <v>56</v>
      </c>
      <c r="K401">
        <v>1</v>
      </c>
      <c r="L401" s="2" t="s">
        <v>127</v>
      </c>
      <c r="M401">
        <v>13</v>
      </c>
      <c r="N401">
        <v>659.95</v>
      </c>
      <c r="O401">
        <v>79.19</v>
      </c>
      <c r="P401">
        <v>110.01</v>
      </c>
      <c r="R401" s="2" t="s">
        <v>58</v>
      </c>
      <c r="T401">
        <v>0</v>
      </c>
    </row>
    <row r="402" spans="1:21" x14ac:dyDescent="0.2">
      <c r="A402" s="2" t="s">
        <v>465</v>
      </c>
      <c r="B402" s="2" t="s">
        <v>3122</v>
      </c>
      <c r="C402" s="2" t="s">
        <v>37</v>
      </c>
      <c r="D402">
        <v>5997</v>
      </c>
      <c r="E402">
        <v>38216</v>
      </c>
      <c r="F402">
        <v>1</v>
      </c>
      <c r="G402" s="2" t="s">
        <v>1322</v>
      </c>
      <c r="H402" s="2" t="s">
        <v>54</v>
      </c>
      <c r="I402" s="2" t="s">
        <v>55</v>
      </c>
      <c r="J402" s="2" t="s">
        <v>56</v>
      </c>
      <c r="K402">
        <v>1</v>
      </c>
      <c r="L402" s="2" t="s">
        <v>434</v>
      </c>
      <c r="M402">
        <v>13</v>
      </c>
      <c r="N402">
        <v>501.42</v>
      </c>
      <c r="O402">
        <v>60.17</v>
      </c>
      <c r="P402">
        <v>83.56</v>
      </c>
      <c r="R402" s="2" t="s">
        <v>58</v>
      </c>
      <c r="T402">
        <v>0</v>
      </c>
    </row>
    <row r="403" spans="1:21" x14ac:dyDescent="0.2">
      <c r="A403" s="2" t="s">
        <v>465</v>
      </c>
      <c r="B403" s="2" t="s">
        <v>3123</v>
      </c>
      <c r="C403" s="2" t="s">
        <v>37</v>
      </c>
      <c r="D403">
        <v>6750</v>
      </c>
      <c r="E403">
        <v>25185</v>
      </c>
      <c r="F403">
        <v>1</v>
      </c>
      <c r="G403" s="2" t="s">
        <v>3124</v>
      </c>
      <c r="H403" s="2" t="s">
        <v>54</v>
      </c>
      <c r="I403" s="2" t="s">
        <v>55</v>
      </c>
      <c r="J403" s="2" t="s">
        <v>56</v>
      </c>
      <c r="K403">
        <v>1</v>
      </c>
      <c r="L403" s="2" t="s">
        <v>157</v>
      </c>
      <c r="M403">
        <v>18</v>
      </c>
      <c r="N403">
        <v>230.35</v>
      </c>
      <c r="O403">
        <v>29.95</v>
      </c>
      <c r="P403">
        <v>38.39</v>
      </c>
      <c r="R403" s="2" t="s">
        <v>58</v>
      </c>
      <c r="T403">
        <v>0</v>
      </c>
    </row>
    <row r="404" spans="1:21" x14ac:dyDescent="0.2">
      <c r="A404" s="2" t="s">
        <v>465</v>
      </c>
      <c r="B404" s="2" t="s">
        <v>3125</v>
      </c>
      <c r="C404" s="2" t="s">
        <v>37</v>
      </c>
      <c r="D404">
        <v>9608</v>
      </c>
      <c r="E404">
        <v>50570</v>
      </c>
      <c r="F404">
        <v>4</v>
      </c>
      <c r="G404" s="2" t="s">
        <v>343</v>
      </c>
      <c r="H404" s="2" t="s">
        <v>46</v>
      </c>
      <c r="I404" s="2" t="s">
        <v>47</v>
      </c>
      <c r="J404" s="2" t="s">
        <v>48</v>
      </c>
      <c r="K404">
        <v>1</v>
      </c>
      <c r="L404" s="2" t="s">
        <v>455</v>
      </c>
      <c r="M404">
        <v>13</v>
      </c>
      <c r="N404">
        <v>1018.05</v>
      </c>
      <c r="O404">
        <v>122.17</v>
      </c>
      <c r="P404">
        <v>169.68</v>
      </c>
      <c r="Q404" s="2" t="s">
        <v>89</v>
      </c>
      <c r="R404" s="2" t="s">
        <v>75</v>
      </c>
      <c r="T404">
        <v>0</v>
      </c>
    </row>
    <row r="405" spans="1:21" x14ac:dyDescent="0.2">
      <c r="A405" s="2" t="s">
        <v>465</v>
      </c>
      <c r="B405" s="2" t="s">
        <v>3126</v>
      </c>
      <c r="C405" s="2" t="s">
        <v>37</v>
      </c>
      <c r="D405">
        <v>9608</v>
      </c>
      <c r="E405">
        <v>50570</v>
      </c>
      <c r="F405">
        <v>4</v>
      </c>
      <c r="G405" s="2" t="s">
        <v>343</v>
      </c>
      <c r="H405" s="2" t="s">
        <v>84</v>
      </c>
      <c r="I405" s="2" t="s">
        <v>79</v>
      </c>
      <c r="J405" s="2" t="s">
        <v>126</v>
      </c>
      <c r="K405">
        <v>1</v>
      </c>
      <c r="L405" s="2" t="s">
        <v>455</v>
      </c>
      <c r="M405">
        <v>13</v>
      </c>
      <c r="N405">
        <v>919</v>
      </c>
      <c r="O405">
        <v>110.28</v>
      </c>
      <c r="P405">
        <v>153.16999999999999</v>
      </c>
      <c r="Q405" s="2" t="s">
        <v>89</v>
      </c>
      <c r="R405" s="2" t="s">
        <v>75</v>
      </c>
      <c r="S405">
        <v>1</v>
      </c>
      <c r="T405">
        <v>1</v>
      </c>
      <c r="U405">
        <v>10</v>
      </c>
    </row>
    <row r="406" spans="1:21" x14ac:dyDescent="0.2">
      <c r="A406" s="2" t="s">
        <v>465</v>
      </c>
      <c r="B406" s="2" t="s">
        <v>3127</v>
      </c>
      <c r="C406" s="2" t="s">
        <v>37</v>
      </c>
      <c r="D406">
        <v>62519</v>
      </c>
      <c r="E406">
        <v>62522</v>
      </c>
      <c r="F406">
        <v>2</v>
      </c>
      <c r="G406" s="2" t="s">
        <v>762</v>
      </c>
      <c r="H406" s="2" t="s">
        <v>54</v>
      </c>
      <c r="I406" s="2" t="s">
        <v>55</v>
      </c>
      <c r="J406" s="2" t="s">
        <v>56</v>
      </c>
      <c r="K406">
        <v>1</v>
      </c>
      <c r="L406" s="2" t="s">
        <v>570</v>
      </c>
      <c r="N406">
        <v>290.51</v>
      </c>
      <c r="O406">
        <v>31.38</v>
      </c>
      <c r="P406">
        <v>0</v>
      </c>
      <c r="R406" s="2" t="s">
        <v>58</v>
      </c>
      <c r="T406">
        <v>0</v>
      </c>
    </row>
    <row r="407" spans="1:21" x14ac:dyDescent="0.2">
      <c r="A407" s="2" t="s">
        <v>465</v>
      </c>
      <c r="B407" s="2" t="s">
        <v>3128</v>
      </c>
      <c r="C407" s="2" t="s">
        <v>37</v>
      </c>
      <c r="D407">
        <v>8540</v>
      </c>
      <c r="E407">
        <v>37745</v>
      </c>
      <c r="F407">
        <v>1</v>
      </c>
      <c r="G407" s="2" t="s">
        <v>82</v>
      </c>
      <c r="H407" s="2" t="s">
        <v>84</v>
      </c>
      <c r="I407" s="2" t="s">
        <v>79</v>
      </c>
      <c r="J407" s="2" t="s">
        <v>126</v>
      </c>
      <c r="K407">
        <v>1</v>
      </c>
      <c r="L407" s="2" t="s">
        <v>455</v>
      </c>
      <c r="M407">
        <v>102</v>
      </c>
      <c r="N407">
        <v>7295</v>
      </c>
      <c r="O407">
        <v>729.5</v>
      </c>
      <c r="P407">
        <v>1215.8399999999999</v>
      </c>
      <c r="Q407" s="2" t="s">
        <v>157</v>
      </c>
      <c r="R407" s="2" t="s">
        <v>51</v>
      </c>
      <c r="T407">
        <v>1</v>
      </c>
      <c r="U407">
        <v>10</v>
      </c>
    </row>
    <row r="408" spans="1:21" x14ac:dyDescent="0.2">
      <c r="A408" s="2" t="s">
        <v>465</v>
      </c>
      <c r="B408" s="2" t="s">
        <v>3129</v>
      </c>
      <c r="C408" s="2" t="s">
        <v>37</v>
      </c>
      <c r="D408">
        <v>68830</v>
      </c>
      <c r="E408">
        <v>68830</v>
      </c>
      <c r="F408">
        <v>4</v>
      </c>
      <c r="G408" s="2" t="s">
        <v>2231</v>
      </c>
      <c r="H408" s="2" t="s">
        <v>39</v>
      </c>
      <c r="I408" s="2" t="s">
        <v>40</v>
      </c>
      <c r="J408" s="2" t="s">
        <v>41</v>
      </c>
      <c r="K408">
        <v>1</v>
      </c>
      <c r="L408" s="2" t="s">
        <v>455</v>
      </c>
      <c r="M408">
        <v>13</v>
      </c>
      <c r="N408">
        <v>5700</v>
      </c>
      <c r="O408">
        <v>684</v>
      </c>
      <c r="P408">
        <v>950</v>
      </c>
      <c r="R408" s="2" t="s">
        <v>43</v>
      </c>
      <c r="T408">
        <v>0</v>
      </c>
      <c r="U408">
        <v>11</v>
      </c>
    </row>
    <row r="409" spans="1:21" x14ac:dyDescent="0.2">
      <c r="A409" s="2" t="s">
        <v>465</v>
      </c>
      <c r="B409" s="2" t="s">
        <v>3130</v>
      </c>
      <c r="C409" s="2" t="s">
        <v>37</v>
      </c>
      <c r="D409">
        <v>8540</v>
      </c>
      <c r="E409">
        <v>37745</v>
      </c>
      <c r="F409">
        <v>1</v>
      </c>
      <c r="G409" s="2" t="s">
        <v>82</v>
      </c>
      <c r="H409" s="2" t="s">
        <v>121</v>
      </c>
      <c r="I409" s="2" t="s">
        <v>1557</v>
      </c>
      <c r="J409" s="2" t="s">
        <v>1558</v>
      </c>
      <c r="K409">
        <v>1</v>
      </c>
      <c r="L409" s="2" t="s">
        <v>455</v>
      </c>
      <c r="M409">
        <v>102</v>
      </c>
      <c r="N409">
        <v>14355</v>
      </c>
      <c r="O409">
        <v>1435.5</v>
      </c>
      <c r="P409">
        <v>2392.48</v>
      </c>
      <c r="Q409" s="2" t="s">
        <v>238</v>
      </c>
      <c r="R409" s="2" t="s">
        <v>3131</v>
      </c>
      <c r="T409">
        <v>0</v>
      </c>
      <c r="U409">
        <v>10</v>
      </c>
    </row>
    <row r="410" spans="1:21" x14ac:dyDescent="0.2">
      <c r="A410" s="2" t="s">
        <v>465</v>
      </c>
      <c r="B410" s="2" t="s">
        <v>3132</v>
      </c>
      <c r="C410" s="2" t="s">
        <v>37</v>
      </c>
      <c r="D410">
        <v>19568</v>
      </c>
      <c r="E410">
        <v>19568</v>
      </c>
      <c r="F410">
        <v>4</v>
      </c>
      <c r="G410" s="2" t="s">
        <v>172</v>
      </c>
      <c r="H410" s="2" t="s">
        <v>54</v>
      </c>
      <c r="I410" s="2" t="s">
        <v>55</v>
      </c>
      <c r="J410" s="2" t="s">
        <v>56</v>
      </c>
      <c r="K410">
        <v>1</v>
      </c>
      <c r="L410" s="2" t="s">
        <v>465</v>
      </c>
      <c r="M410">
        <v>24</v>
      </c>
      <c r="N410">
        <v>2575</v>
      </c>
      <c r="O410">
        <v>278.10000000000002</v>
      </c>
      <c r="P410">
        <v>429.16</v>
      </c>
      <c r="R410" s="2" t="s">
        <v>58</v>
      </c>
      <c r="T410">
        <v>0</v>
      </c>
    </row>
    <row r="411" spans="1:21" x14ac:dyDescent="0.2">
      <c r="A411" s="2" t="s">
        <v>465</v>
      </c>
      <c r="B411" s="2" t="s">
        <v>3133</v>
      </c>
      <c r="C411" s="2" t="s">
        <v>37</v>
      </c>
      <c r="D411">
        <v>56515</v>
      </c>
      <c r="E411">
        <v>57696</v>
      </c>
      <c r="F411">
        <v>1</v>
      </c>
      <c r="G411" s="2" t="s">
        <v>473</v>
      </c>
      <c r="H411" s="2" t="s">
        <v>54</v>
      </c>
      <c r="I411" s="2" t="s">
        <v>55</v>
      </c>
      <c r="J411" s="2" t="s">
        <v>56</v>
      </c>
      <c r="K411">
        <v>1</v>
      </c>
      <c r="L411" s="2" t="s">
        <v>1837</v>
      </c>
      <c r="M411">
        <v>13</v>
      </c>
      <c r="N411">
        <v>4070</v>
      </c>
      <c r="O411">
        <v>488.4</v>
      </c>
      <c r="P411">
        <v>678.33</v>
      </c>
      <c r="R411" s="2" t="s">
        <v>58</v>
      </c>
      <c r="T411">
        <v>0</v>
      </c>
    </row>
    <row r="412" spans="1:21" x14ac:dyDescent="0.2">
      <c r="A412" s="2" t="s">
        <v>465</v>
      </c>
      <c r="B412" s="2" t="s">
        <v>3134</v>
      </c>
      <c r="C412" s="2" t="s">
        <v>37</v>
      </c>
      <c r="D412">
        <v>8636</v>
      </c>
      <c r="E412">
        <v>39657</v>
      </c>
      <c r="F412">
        <v>4</v>
      </c>
      <c r="G412" s="2" t="s">
        <v>219</v>
      </c>
      <c r="H412" s="2" t="s">
        <v>54</v>
      </c>
      <c r="I412" s="2" t="s">
        <v>55</v>
      </c>
      <c r="J412" s="2" t="s">
        <v>56</v>
      </c>
      <c r="K412">
        <v>1</v>
      </c>
      <c r="L412" s="2" t="s">
        <v>127</v>
      </c>
      <c r="M412">
        <v>13</v>
      </c>
      <c r="N412">
        <v>495</v>
      </c>
      <c r="O412">
        <v>59.4</v>
      </c>
      <c r="P412">
        <v>82.5</v>
      </c>
      <c r="R412" s="2" t="s">
        <v>58</v>
      </c>
      <c r="T412">
        <v>0</v>
      </c>
    </row>
    <row r="413" spans="1:21" x14ac:dyDescent="0.2">
      <c r="A413" s="2" t="s">
        <v>465</v>
      </c>
      <c r="B413" s="2" t="s">
        <v>3135</v>
      </c>
      <c r="C413" s="2" t="s">
        <v>37</v>
      </c>
      <c r="D413">
        <v>57312</v>
      </c>
      <c r="E413">
        <v>44950</v>
      </c>
      <c r="F413">
        <v>4</v>
      </c>
      <c r="G413" s="2" t="s">
        <v>549</v>
      </c>
      <c r="H413" s="2" t="s">
        <v>54</v>
      </c>
      <c r="I413" s="2" t="s">
        <v>55</v>
      </c>
      <c r="J413" s="2" t="s">
        <v>56</v>
      </c>
      <c r="K413">
        <v>1</v>
      </c>
      <c r="L413" s="2" t="s">
        <v>570</v>
      </c>
      <c r="M413">
        <v>108</v>
      </c>
      <c r="N413">
        <v>935.22</v>
      </c>
      <c r="O413">
        <v>28.06</v>
      </c>
      <c r="P413">
        <v>48.76</v>
      </c>
      <c r="R413" s="2" t="s">
        <v>58</v>
      </c>
      <c r="T413">
        <v>0</v>
      </c>
    </row>
    <row r="414" spans="1:21" x14ac:dyDescent="0.2">
      <c r="A414" s="2" t="s">
        <v>465</v>
      </c>
      <c r="B414" s="2" t="s">
        <v>3136</v>
      </c>
      <c r="C414" s="2" t="s">
        <v>37</v>
      </c>
      <c r="D414">
        <v>9869</v>
      </c>
      <c r="E414">
        <v>37413</v>
      </c>
      <c r="F414">
        <v>4</v>
      </c>
      <c r="G414" s="2" t="s">
        <v>1865</v>
      </c>
      <c r="H414" s="2" t="s">
        <v>54</v>
      </c>
      <c r="I414" s="2" t="s">
        <v>55</v>
      </c>
      <c r="J414" s="2" t="s">
        <v>56</v>
      </c>
      <c r="K414">
        <v>1</v>
      </c>
      <c r="L414" s="2" t="s">
        <v>434</v>
      </c>
      <c r="M414">
        <v>13</v>
      </c>
      <c r="N414">
        <v>1642</v>
      </c>
      <c r="O414">
        <v>197.04</v>
      </c>
      <c r="P414">
        <v>273.64999999999998</v>
      </c>
      <c r="R414" s="2" t="s">
        <v>58</v>
      </c>
      <c r="T414">
        <v>0</v>
      </c>
    </row>
    <row r="415" spans="1:21" x14ac:dyDescent="0.2">
      <c r="A415" s="2" t="s">
        <v>465</v>
      </c>
      <c r="B415" s="2" t="s">
        <v>3137</v>
      </c>
      <c r="C415" s="2" t="s">
        <v>37</v>
      </c>
      <c r="D415">
        <v>9608</v>
      </c>
      <c r="E415">
        <v>50570</v>
      </c>
      <c r="F415">
        <v>4</v>
      </c>
      <c r="G415" s="2" t="s">
        <v>343</v>
      </c>
      <c r="H415" s="2" t="s">
        <v>54</v>
      </c>
      <c r="I415" s="2" t="s">
        <v>55</v>
      </c>
      <c r="J415" s="2" t="s">
        <v>56</v>
      </c>
      <c r="K415">
        <v>1</v>
      </c>
      <c r="L415" s="2" t="s">
        <v>1837</v>
      </c>
      <c r="M415">
        <v>13</v>
      </c>
      <c r="N415">
        <v>1578</v>
      </c>
      <c r="O415">
        <v>189.36</v>
      </c>
      <c r="P415">
        <v>263</v>
      </c>
      <c r="R415" s="2" t="s">
        <v>58</v>
      </c>
      <c r="T415">
        <v>0</v>
      </c>
    </row>
    <row r="416" spans="1:21" x14ac:dyDescent="0.2">
      <c r="A416" s="2" t="s">
        <v>465</v>
      </c>
      <c r="B416" s="2" t="s">
        <v>3138</v>
      </c>
      <c r="C416" s="2" t="s">
        <v>37</v>
      </c>
      <c r="D416">
        <v>14196</v>
      </c>
      <c r="E416">
        <v>14196</v>
      </c>
      <c r="F416">
        <v>1</v>
      </c>
      <c r="G416" s="2" t="s">
        <v>840</v>
      </c>
      <c r="H416" s="2" t="s">
        <v>84</v>
      </c>
      <c r="I416" s="2" t="s">
        <v>79</v>
      </c>
      <c r="J416" s="2" t="s">
        <v>126</v>
      </c>
      <c r="K416">
        <v>1</v>
      </c>
      <c r="L416" s="2" t="s">
        <v>455</v>
      </c>
      <c r="M416">
        <v>13</v>
      </c>
      <c r="N416">
        <v>35550</v>
      </c>
      <c r="O416">
        <v>4266</v>
      </c>
      <c r="P416">
        <v>5924.96</v>
      </c>
      <c r="Q416" s="2" t="s">
        <v>89</v>
      </c>
      <c r="R416" s="2" t="s">
        <v>51</v>
      </c>
      <c r="S416">
        <v>1</v>
      </c>
      <c r="T416">
        <v>1</v>
      </c>
      <c r="U416">
        <v>10</v>
      </c>
    </row>
    <row r="417" spans="1:21" x14ac:dyDescent="0.2">
      <c r="A417" s="2" t="s">
        <v>465</v>
      </c>
      <c r="B417" s="2" t="s">
        <v>3139</v>
      </c>
      <c r="C417" s="2" t="s">
        <v>37</v>
      </c>
      <c r="D417">
        <v>8540</v>
      </c>
      <c r="E417">
        <v>37745</v>
      </c>
      <c r="F417">
        <v>1</v>
      </c>
      <c r="G417" s="2" t="s">
        <v>82</v>
      </c>
      <c r="H417" s="2" t="s">
        <v>84</v>
      </c>
      <c r="I417" s="2" t="s">
        <v>79</v>
      </c>
      <c r="J417" s="2" t="s">
        <v>126</v>
      </c>
      <c r="K417">
        <v>1</v>
      </c>
      <c r="L417" s="2" t="s">
        <v>1109</v>
      </c>
      <c r="M417">
        <v>102</v>
      </c>
      <c r="N417">
        <v>10155</v>
      </c>
      <c r="O417">
        <v>1015.5</v>
      </c>
      <c r="P417">
        <v>1692.52</v>
      </c>
      <c r="Q417" s="2" t="s">
        <v>1183</v>
      </c>
      <c r="R417" s="2" t="s">
        <v>51</v>
      </c>
      <c r="S417">
        <v>1</v>
      </c>
      <c r="T417">
        <v>1</v>
      </c>
      <c r="U417">
        <v>10</v>
      </c>
    </row>
    <row r="418" spans="1:21" x14ac:dyDescent="0.2">
      <c r="A418" s="2" t="s">
        <v>465</v>
      </c>
      <c r="B418" s="2" t="s">
        <v>3140</v>
      </c>
      <c r="C418" s="2" t="s">
        <v>37</v>
      </c>
      <c r="D418">
        <v>41110</v>
      </c>
      <c r="E418">
        <v>41110</v>
      </c>
      <c r="F418">
        <v>4</v>
      </c>
      <c r="G418" s="2" t="s">
        <v>2204</v>
      </c>
      <c r="H418" s="2" t="s">
        <v>54</v>
      </c>
      <c r="I418" s="2" t="s">
        <v>55</v>
      </c>
      <c r="J418" s="2" t="s">
        <v>56</v>
      </c>
      <c r="K418">
        <v>1</v>
      </c>
      <c r="L418" s="2" t="s">
        <v>434</v>
      </c>
      <c r="M418">
        <v>13</v>
      </c>
      <c r="N418">
        <v>4400</v>
      </c>
      <c r="O418">
        <v>528</v>
      </c>
      <c r="P418">
        <v>733.33</v>
      </c>
      <c r="R418" s="2" t="s">
        <v>58</v>
      </c>
      <c r="T418">
        <v>0</v>
      </c>
    </row>
    <row r="419" spans="1:21" x14ac:dyDescent="0.2">
      <c r="A419" s="2" t="s">
        <v>465</v>
      </c>
      <c r="B419" s="2" t="s">
        <v>3141</v>
      </c>
      <c r="C419" s="2" t="s">
        <v>37</v>
      </c>
      <c r="D419">
        <v>5406</v>
      </c>
      <c r="E419">
        <v>26222</v>
      </c>
      <c r="F419">
        <v>4</v>
      </c>
      <c r="G419" s="2" t="s">
        <v>3142</v>
      </c>
      <c r="H419" s="2" t="s">
        <v>54</v>
      </c>
      <c r="I419" s="2" t="s">
        <v>55</v>
      </c>
      <c r="J419" s="2" t="s">
        <v>56</v>
      </c>
      <c r="K419">
        <v>1</v>
      </c>
      <c r="L419" s="2" t="s">
        <v>1899</v>
      </c>
      <c r="M419">
        <v>13</v>
      </c>
      <c r="N419">
        <v>1093</v>
      </c>
      <c r="O419">
        <v>131.16</v>
      </c>
      <c r="P419">
        <v>182.17</v>
      </c>
      <c r="R419" s="2" t="s">
        <v>58</v>
      </c>
      <c r="T419">
        <v>0</v>
      </c>
    </row>
    <row r="420" spans="1:21" x14ac:dyDescent="0.2">
      <c r="A420" s="2" t="s">
        <v>465</v>
      </c>
      <c r="B420" s="2" t="s">
        <v>3143</v>
      </c>
      <c r="C420" s="2" t="s">
        <v>37</v>
      </c>
      <c r="D420">
        <v>62854</v>
      </c>
      <c r="E420">
        <v>62854</v>
      </c>
      <c r="F420">
        <v>4</v>
      </c>
      <c r="G420" s="2" t="s">
        <v>316</v>
      </c>
      <c r="H420" s="2" t="s">
        <v>54</v>
      </c>
      <c r="I420" s="2" t="s">
        <v>55</v>
      </c>
      <c r="J420" s="2" t="s">
        <v>56</v>
      </c>
      <c r="K420">
        <v>1</v>
      </c>
      <c r="L420" s="2" t="s">
        <v>1094</v>
      </c>
      <c r="M420">
        <v>13</v>
      </c>
      <c r="N420">
        <v>235</v>
      </c>
      <c r="O420">
        <v>28.2</v>
      </c>
      <c r="P420">
        <v>39.17</v>
      </c>
      <c r="R420" s="2" t="s">
        <v>58</v>
      </c>
      <c r="T420">
        <v>0</v>
      </c>
    </row>
    <row r="421" spans="1:21" x14ac:dyDescent="0.2">
      <c r="A421" s="2" t="s">
        <v>465</v>
      </c>
      <c r="B421" s="2" t="s">
        <v>3144</v>
      </c>
      <c r="C421" s="2" t="s">
        <v>37</v>
      </c>
      <c r="D421">
        <v>5194</v>
      </c>
      <c r="E421">
        <v>56366</v>
      </c>
      <c r="F421">
        <v>4</v>
      </c>
      <c r="G421" s="2" t="s">
        <v>3145</v>
      </c>
      <c r="H421" s="2" t="s">
        <v>54</v>
      </c>
      <c r="I421" s="2" t="s">
        <v>55</v>
      </c>
      <c r="J421" s="2" t="s">
        <v>56</v>
      </c>
      <c r="K421">
        <v>1</v>
      </c>
      <c r="L421" s="2" t="s">
        <v>1109</v>
      </c>
      <c r="M421">
        <v>18</v>
      </c>
      <c r="N421">
        <v>405</v>
      </c>
      <c r="O421">
        <v>52.65</v>
      </c>
      <c r="P421">
        <v>67.5</v>
      </c>
      <c r="R421" s="2" t="s">
        <v>58</v>
      </c>
      <c r="T421">
        <v>0</v>
      </c>
    </row>
    <row r="422" spans="1:21" x14ac:dyDescent="0.2">
      <c r="A422" s="2" t="s">
        <v>465</v>
      </c>
      <c r="B422" s="2" t="s">
        <v>3146</v>
      </c>
      <c r="C422" s="2" t="s">
        <v>37</v>
      </c>
      <c r="D422">
        <v>67384</v>
      </c>
      <c r="E422">
        <v>67384</v>
      </c>
      <c r="F422">
        <v>0</v>
      </c>
      <c r="G422" s="2" t="s">
        <v>145</v>
      </c>
      <c r="H422" s="2" t="s">
        <v>78</v>
      </c>
      <c r="I422" s="2" t="s">
        <v>79</v>
      </c>
      <c r="J422" s="2" t="s">
        <v>48</v>
      </c>
      <c r="K422">
        <v>1</v>
      </c>
      <c r="L422" s="2" t="s">
        <v>455</v>
      </c>
      <c r="N422">
        <v>6429</v>
      </c>
      <c r="O422">
        <v>694.33</v>
      </c>
      <c r="P422">
        <v>0</v>
      </c>
      <c r="Q422" s="2" t="s">
        <v>157</v>
      </c>
      <c r="R422" s="2" t="s">
        <v>51</v>
      </c>
      <c r="T422">
        <v>0</v>
      </c>
      <c r="U422">
        <v>12</v>
      </c>
    </row>
    <row r="423" spans="1:21" x14ac:dyDescent="0.2">
      <c r="A423" s="2" t="s">
        <v>465</v>
      </c>
      <c r="B423" s="2" t="s">
        <v>3147</v>
      </c>
      <c r="C423" s="2" t="s">
        <v>37</v>
      </c>
      <c r="D423">
        <v>3069</v>
      </c>
      <c r="E423">
        <v>67479</v>
      </c>
      <c r="F423">
        <v>1</v>
      </c>
      <c r="G423" s="2" t="s">
        <v>1103</v>
      </c>
      <c r="H423" s="2" t="s">
        <v>54</v>
      </c>
      <c r="I423" s="2" t="s">
        <v>55</v>
      </c>
      <c r="J423" s="2" t="s">
        <v>56</v>
      </c>
      <c r="K423">
        <v>1</v>
      </c>
      <c r="L423" s="2" t="s">
        <v>175</v>
      </c>
      <c r="M423">
        <v>18</v>
      </c>
      <c r="N423">
        <v>246</v>
      </c>
      <c r="O423">
        <v>31.98</v>
      </c>
      <c r="P423">
        <v>41</v>
      </c>
      <c r="R423" s="2" t="s">
        <v>58</v>
      </c>
      <c r="T423">
        <v>0</v>
      </c>
    </row>
    <row r="424" spans="1:21" x14ac:dyDescent="0.2">
      <c r="A424" s="2" t="s">
        <v>465</v>
      </c>
      <c r="B424" s="2" t="s">
        <v>3148</v>
      </c>
      <c r="C424" s="2" t="s">
        <v>37</v>
      </c>
      <c r="D424">
        <v>41110</v>
      </c>
      <c r="E424">
        <v>41110</v>
      </c>
      <c r="F424">
        <v>4</v>
      </c>
      <c r="G424" s="2" t="s">
        <v>2204</v>
      </c>
      <c r="H424" s="2" t="s">
        <v>84</v>
      </c>
      <c r="I424" s="2" t="s">
        <v>79</v>
      </c>
      <c r="J424" s="2" t="s">
        <v>126</v>
      </c>
      <c r="K424">
        <v>1</v>
      </c>
      <c r="L424" s="2" t="s">
        <v>940</v>
      </c>
      <c r="M424">
        <v>13</v>
      </c>
      <c r="N424">
        <v>12870</v>
      </c>
      <c r="O424">
        <v>1544.4</v>
      </c>
      <c r="P424">
        <v>2145</v>
      </c>
      <c r="Q424" s="2" t="s">
        <v>89</v>
      </c>
      <c r="R424" s="2" t="s">
        <v>51</v>
      </c>
      <c r="S424">
        <v>1</v>
      </c>
      <c r="T424">
        <v>1</v>
      </c>
      <c r="U424">
        <v>10</v>
      </c>
    </row>
    <row r="425" spans="1:21" x14ac:dyDescent="0.2">
      <c r="A425" s="2" t="s">
        <v>465</v>
      </c>
      <c r="B425" s="2" t="s">
        <v>3149</v>
      </c>
      <c r="C425" s="2" t="s">
        <v>37</v>
      </c>
      <c r="D425">
        <v>47804</v>
      </c>
      <c r="E425">
        <v>47804</v>
      </c>
      <c r="F425">
        <v>4</v>
      </c>
      <c r="G425" s="2" t="s">
        <v>38</v>
      </c>
      <c r="H425" s="2" t="s">
        <v>84</v>
      </c>
      <c r="I425" s="2" t="s">
        <v>79</v>
      </c>
      <c r="J425" s="2" t="s">
        <v>126</v>
      </c>
      <c r="K425">
        <v>1</v>
      </c>
      <c r="L425" s="2" t="s">
        <v>1109</v>
      </c>
      <c r="M425">
        <v>13</v>
      </c>
      <c r="N425">
        <v>3675</v>
      </c>
      <c r="O425">
        <v>441</v>
      </c>
      <c r="P425">
        <v>612.5</v>
      </c>
      <c r="Q425" s="2" t="s">
        <v>89</v>
      </c>
      <c r="R425" s="2" t="s">
        <v>75</v>
      </c>
      <c r="S425">
        <v>1</v>
      </c>
      <c r="T425">
        <v>1</v>
      </c>
      <c r="U425">
        <v>10</v>
      </c>
    </row>
    <row r="426" spans="1:21" x14ac:dyDescent="0.2">
      <c r="A426" s="2" t="s">
        <v>465</v>
      </c>
      <c r="B426" s="2" t="s">
        <v>3150</v>
      </c>
      <c r="C426" s="2" t="s">
        <v>37</v>
      </c>
      <c r="D426">
        <v>57312</v>
      </c>
      <c r="E426">
        <v>44950</v>
      </c>
      <c r="F426">
        <v>4</v>
      </c>
      <c r="G426" s="2" t="s">
        <v>549</v>
      </c>
      <c r="H426" s="2" t="s">
        <v>54</v>
      </c>
      <c r="I426" s="2" t="s">
        <v>55</v>
      </c>
      <c r="J426" s="2" t="s">
        <v>56</v>
      </c>
      <c r="K426">
        <v>1</v>
      </c>
      <c r="L426" s="2" t="s">
        <v>570</v>
      </c>
      <c r="M426">
        <v>108</v>
      </c>
      <c r="N426">
        <v>1380.98</v>
      </c>
      <c r="O426">
        <v>41.58</v>
      </c>
      <c r="P426">
        <v>72.22</v>
      </c>
      <c r="R426" s="2" t="s">
        <v>58</v>
      </c>
      <c r="T426">
        <v>0</v>
      </c>
    </row>
    <row r="427" spans="1:21" x14ac:dyDescent="0.2">
      <c r="A427" s="2" t="s">
        <v>465</v>
      </c>
      <c r="B427" s="2" t="s">
        <v>3151</v>
      </c>
      <c r="C427" s="2" t="s">
        <v>37</v>
      </c>
      <c r="D427">
        <v>67384</v>
      </c>
      <c r="E427">
        <v>67384</v>
      </c>
      <c r="F427">
        <v>0</v>
      </c>
      <c r="G427" s="2" t="s">
        <v>145</v>
      </c>
      <c r="H427" s="2" t="s">
        <v>325</v>
      </c>
      <c r="I427" s="2" t="s">
        <v>85</v>
      </c>
      <c r="J427" s="2" t="s">
        <v>86</v>
      </c>
      <c r="K427">
        <v>1</v>
      </c>
      <c r="L427" s="2" t="s">
        <v>455</v>
      </c>
      <c r="N427">
        <v>8739.4</v>
      </c>
      <c r="O427">
        <v>943.86</v>
      </c>
      <c r="P427">
        <v>0</v>
      </c>
      <c r="R427" s="2" t="s">
        <v>75</v>
      </c>
      <c r="T427">
        <v>0</v>
      </c>
      <c r="U427">
        <v>12</v>
      </c>
    </row>
    <row r="428" spans="1:21" x14ac:dyDescent="0.2">
      <c r="A428" s="2" t="s">
        <v>465</v>
      </c>
      <c r="B428" s="2" t="s">
        <v>3152</v>
      </c>
      <c r="C428" s="2" t="s">
        <v>37</v>
      </c>
      <c r="D428">
        <v>8540</v>
      </c>
      <c r="E428">
        <v>37745</v>
      </c>
      <c r="F428">
        <v>1</v>
      </c>
      <c r="G428" s="2" t="s">
        <v>82</v>
      </c>
      <c r="H428" s="2" t="s">
        <v>84</v>
      </c>
      <c r="I428" s="2" t="s">
        <v>85</v>
      </c>
      <c r="J428" s="2" t="s">
        <v>86</v>
      </c>
      <c r="K428">
        <v>1</v>
      </c>
      <c r="L428" s="2" t="s">
        <v>455</v>
      </c>
      <c r="M428">
        <v>102</v>
      </c>
      <c r="N428">
        <v>420</v>
      </c>
      <c r="O428">
        <v>42</v>
      </c>
      <c r="P428">
        <v>70</v>
      </c>
      <c r="R428" s="2" t="s">
        <v>75</v>
      </c>
      <c r="T428">
        <v>0</v>
      </c>
    </row>
    <row r="429" spans="1:21" x14ac:dyDescent="0.2">
      <c r="A429" s="2" t="s">
        <v>465</v>
      </c>
      <c r="B429" s="2" t="s">
        <v>3153</v>
      </c>
      <c r="C429" s="2" t="s">
        <v>37</v>
      </c>
      <c r="D429">
        <v>39094</v>
      </c>
      <c r="E429">
        <v>39094</v>
      </c>
      <c r="F429">
        <v>1</v>
      </c>
      <c r="G429" s="2" t="s">
        <v>468</v>
      </c>
      <c r="H429" s="2" t="s">
        <v>54</v>
      </c>
      <c r="I429" s="2" t="s">
        <v>55</v>
      </c>
      <c r="J429" s="2" t="s">
        <v>56</v>
      </c>
      <c r="K429">
        <v>1</v>
      </c>
      <c r="L429" s="2" t="s">
        <v>434</v>
      </c>
      <c r="M429">
        <v>45</v>
      </c>
      <c r="N429">
        <v>556.28</v>
      </c>
      <c r="O429">
        <v>83.44</v>
      </c>
      <c r="P429">
        <v>92.71</v>
      </c>
      <c r="R429" s="2" t="s">
        <v>58</v>
      </c>
      <c r="T429">
        <v>0</v>
      </c>
    </row>
    <row r="430" spans="1:21" x14ac:dyDescent="0.2">
      <c r="A430" s="2" t="s">
        <v>465</v>
      </c>
      <c r="B430" s="2" t="s">
        <v>3154</v>
      </c>
      <c r="C430" s="2" t="s">
        <v>37</v>
      </c>
      <c r="D430">
        <v>8540</v>
      </c>
      <c r="E430">
        <v>37745</v>
      </c>
      <c r="F430">
        <v>1</v>
      </c>
      <c r="G430" s="2" t="s">
        <v>82</v>
      </c>
      <c r="H430" s="2" t="s">
        <v>84</v>
      </c>
      <c r="I430" s="2" t="s">
        <v>85</v>
      </c>
      <c r="J430" s="2" t="s">
        <v>86</v>
      </c>
      <c r="K430">
        <v>1</v>
      </c>
      <c r="L430" s="2" t="s">
        <v>455</v>
      </c>
      <c r="M430">
        <v>102</v>
      </c>
      <c r="N430">
        <v>215</v>
      </c>
      <c r="O430">
        <v>21.5</v>
      </c>
      <c r="P430">
        <v>35.83</v>
      </c>
      <c r="R430" s="2" t="s">
        <v>75</v>
      </c>
      <c r="T430">
        <v>0</v>
      </c>
    </row>
    <row r="431" spans="1:21" x14ac:dyDescent="0.2">
      <c r="A431" s="2" t="s">
        <v>465</v>
      </c>
      <c r="B431" s="2" t="s">
        <v>3155</v>
      </c>
      <c r="C431" s="2" t="s">
        <v>37</v>
      </c>
      <c r="D431">
        <v>9463</v>
      </c>
      <c r="E431">
        <v>54039</v>
      </c>
      <c r="F431">
        <v>4</v>
      </c>
      <c r="G431" s="2" t="s">
        <v>3156</v>
      </c>
      <c r="H431" s="2" t="s">
        <v>54</v>
      </c>
      <c r="I431" s="2" t="s">
        <v>55</v>
      </c>
      <c r="J431" s="2" t="s">
        <v>56</v>
      </c>
      <c r="K431">
        <v>1</v>
      </c>
      <c r="L431" s="2" t="s">
        <v>2860</v>
      </c>
      <c r="M431">
        <v>18</v>
      </c>
      <c r="N431">
        <v>651</v>
      </c>
      <c r="O431">
        <v>84.63</v>
      </c>
      <c r="P431">
        <v>108.49</v>
      </c>
      <c r="R431" s="2" t="s">
        <v>58</v>
      </c>
      <c r="T431">
        <v>0</v>
      </c>
    </row>
    <row r="432" spans="1:21" x14ac:dyDescent="0.2">
      <c r="A432" s="2" t="s">
        <v>465</v>
      </c>
      <c r="B432" s="2" t="s">
        <v>3157</v>
      </c>
      <c r="C432" s="2" t="s">
        <v>37</v>
      </c>
      <c r="D432">
        <v>27483</v>
      </c>
      <c r="E432">
        <v>27483</v>
      </c>
      <c r="F432">
        <v>1</v>
      </c>
      <c r="G432" s="2" t="s">
        <v>109</v>
      </c>
      <c r="H432" s="2" t="s">
        <v>84</v>
      </c>
      <c r="I432" s="2" t="s">
        <v>79</v>
      </c>
      <c r="J432" s="2" t="s">
        <v>126</v>
      </c>
      <c r="K432">
        <v>1</v>
      </c>
      <c r="L432" s="2" t="s">
        <v>455</v>
      </c>
      <c r="N432">
        <v>7250</v>
      </c>
      <c r="O432">
        <v>870</v>
      </c>
      <c r="P432">
        <v>0</v>
      </c>
      <c r="Q432" s="2" t="s">
        <v>89</v>
      </c>
      <c r="R432" s="2" t="s">
        <v>51</v>
      </c>
      <c r="S432">
        <v>1</v>
      </c>
      <c r="T432">
        <v>1</v>
      </c>
      <c r="U432">
        <v>10</v>
      </c>
    </row>
    <row r="433" spans="1:21" x14ac:dyDescent="0.2">
      <c r="A433" s="2" t="s">
        <v>465</v>
      </c>
      <c r="B433" s="2" t="s">
        <v>3158</v>
      </c>
      <c r="C433" s="2" t="s">
        <v>37</v>
      </c>
      <c r="D433">
        <v>58736</v>
      </c>
      <c r="E433">
        <v>58736</v>
      </c>
      <c r="F433">
        <v>4</v>
      </c>
      <c r="G433" s="2" t="s">
        <v>3159</v>
      </c>
      <c r="H433" s="2" t="s">
        <v>78</v>
      </c>
      <c r="I433" s="2" t="s">
        <v>79</v>
      </c>
      <c r="J433" s="2" t="s">
        <v>48</v>
      </c>
      <c r="K433">
        <v>1</v>
      </c>
      <c r="L433" s="2" t="s">
        <v>1094</v>
      </c>
      <c r="M433">
        <v>73</v>
      </c>
      <c r="N433">
        <v>10930</v>
      </c>
      <c r="O433">
        <v>1821.66</v>
      </c>
      <c r="P433">
        <v>1821.66</v>
      </c>
      <c r="Q433" s="2" t="s">
        <v>89</v>
      </c>
      <c r="R433" s="2" t="s">
        <v>80</v>
      </c>
      <c r="T433">
        <v>0</v>
      </c>
      <c r="U433">
        <v>13</v>
      </c>
    </row>
    <row r="434" spans="1:21" x14ac:dyDescent="0.2">
      <c r="A434" s="2" t="s">
        <v>465</v>
      </c>
      <c r="B434" s="2" t="s">
        <v>3160</v>
      </c>
      <c r="C434" s="2" t="s">
        <v>37</v>
      </c>
      <c r="D434">
        <v>27468</v>
      </c>
      <c r="E434">
        <v>27468</v>
      </c>
      <c r="F434">
        <v>1</v>
      </c>
      <c r="G434" s="2" t="s">
        <v>156</v>
      </c>
      <c r="H434" s="2" t="s">
        <v>84</v>
      </c>
      <c r="I434" s="2" t="s">
        <v>79</v>
      </c>
      <c r="J434" s="2" t="s">
        <v>126</v>
      </c>
      <c r="K434">
        <v>1</v>
      </c>
      <c r="L434" s="2" t="s">
        <v>455</v>
      </c>
      <c r="N434">
        <v>7520</v>
      </c>
      <c r="O434">
        <v>902.4</v>
      </c>
      <c r="P434">
        <v>0</v>
      </c>
      <c r="Q434" s="2" t="s">
        <v>89</v>
      </c>
      <c r="R434" s="2" t="s">
        <v>51</v>
      </c>
      <c r="S434">
        <v>1</v>
      </c>
      <c r="T434">
        <v>1</v>
      </c>
      <c r="U434">
        <v>10</v>
      </c>
    </row>
    <row r="435" spans="1:21" x14ac:dyDescent="0.2">
      <c r="A435" s="2" t="s">
        <v>465</v>
      </c>
      <c r="B435" s="2" t="s">
        <v>3161</v>
      </c>
      <c r="C435" s="2" t="s">
        <v>37</v>
      </c>
      <c r="D435">
        <v>27468</v>
      </c>
      <c r="E435">
        <v>27468</v>
      </c>
      <c r="F435">
        <v>1</v>
      </c>
      <c r="G435" s="2" t="s">
        <v>156</v>
      </c>
      <c r="H435" s="2" t="s">
        <v>84</v>
      </c>
      <c r="I435" s="2" t="s">
        <v>79</v>
      </c>
      <c r="J435" s="2" t="s">
        <v>126</v>
      </c>
      <c r="K435">
        <v>1</v>
      </c>
      <c r="L435" s="2" t="s">
        <v>455</v>
      </c>
      <c r="N435">
        <v>7569</v>
      </c>
      <c r="O435">
        <v>908.28</v>
      </c>
      <c r="P435">
        <v>0</v>
      </c>
      <c r="Q435" s="2" t="s">
        <v>89</v>
      </c>
      <c r="R435" s="2" t="s">
        <v>51</v>
      </c>
      <c r="S435">
        <v>1</v>
      </c>
      <c r="T435">
        <v>1</v>
      </c>
      <c r="U435">
        <v>10</v>
      </c>
    </row>
    <row r="436" spans="1:21" x14ac:dyDescent="0.2">
      <c r="A436" s="2" t="s">
        <v>465</v>
      </c>
      <c r="B436" s="2" t="s">
        <v>3162</v>
      </c>
      <c r="C436" s="2" t="s">
        <v>37</v>
      </c>
      <c r="D436">
        <v>24454</v>
      </c>
      <c r="E436">
        <v>24454</v>
      </c>
      <c r="F436">
        <v>4</v>
      </c>
      <c r="G436" s="2" t="s">
        <v>2007</v>
      </c>
      <c r="H436" s="2" t="s">
        <v>46</v>
      </c>
      <c r="I436" s="2" t="s">
        <v>47</v>
      </c>
      <c r="J436" s="2" t="s">
        <v>48</v>
      </c>
      <c r="K436">
        <v>1</v>
      </c>
      <c r="L436" s="2" t="s">
        <v>455</v>
      </c>
      <c r="M436">
        <v>13</v>
      </c>
      <c r="N436">
        <v>190</v>
      </c>
      <c r="O436">
        <v>22.8</v>
      </c>
      <c r="P436">
        <v>31.67</v>
      </c>
      <c r="Q436" s="2" t="s">
        <v>89</v>
      </c>
      <c r="R436" s="2" t="s">
        <v>75</v>
      </c>
      <c r="T436">
        <v>0</v>
      </c>
    </row>
    <row r="437" spans="1:21" x14ac:dyDescent="0.2">
      <c r="A437" s="2" t="s">
        <v>465</v>
      </c>
      <c r="B437" s="2" t="s">
        <v>3163</v>
      </c>
      <c r="C437" s="2" t="s">
        <v>37</v>
      </c>
      <c r="D437">
        <v>57065</v>
      </c>
      <c r="E437">
        <v>57066</v>
      </c>
      <c r="F437">
        <v>1</v>
      </c>
      <c r="G437" s="2" t="s">
        <v>3164</v>
      </c>
      <c r="H437" s="2" t="s">
        <v>54</v>
      </c>
      <c r="I437" s="2" t="s">
        <v>55</v>
      </c>
      <c r="J437" s="2" t="s">
        <v>56</v>
      </c>
      <c r="K437">
        <v>1</v>
      </c>
      <c r="L437" s="2" t="s">
        <v>1457</v>
      </c>
      <c r="M437">
        <v>18</v>
      </c>
      <c r="N437">
        <v>304</v>
      </c>
      <c r="O437">
        <v>39.520000000000003</v>
      </c>
      <c r="P437">
        <v>50.66</v>
      </c>
      <c r="R437" s="2" t="s">
        <v>58</v>
      </c>
      <c r="T437">
        <v>0</v>
      </c>
    </row>
    <row r="438" spans="1:21" x14ac:dyDescent="0.2">
      <c r="A438" s="2" t="s">
        <v>465</v>
      </c>
      <c r="B438" s="2" t="s">
        <v>3165</v>
      </c>
      <c r="C438" s="2" t="s">
        <v>37</v>
      </c>
      <c r="D438">
        <v>25547</v>
      </c>
      <c r="E438">
        <v>25547</v>
      </c>
      <c r="F438">
        <v>1</v>
      </c>
      <c r="G438" s="2" t="s">
        <v>3166</v>
      </c>
      <c r="H438" s="2" t="s">
        <v>84</v>
      </c>
      <c r="I438" s="2" t="s">
        <v>85</v>
      </c>
      <c r="J438" s="2" t="s">
        <v>86</v>
      </c>
      <c r="K438">
        <v>1</v>
      </c>
      <c r="L438" s="2" t="s">
        <v>1094</v>
      </c>
      <c r="M438">
        <v>13</v>
      </c>
      <c r="N438">
        <v>3250</v>
      </c>
      <c r="O438">
        <v>390</v>
      </c>
      <c r="P438">
        <v>541.66999999999996</v>
      </c>
      <c r="R438" s="2" t="s">
        <v>75</v>
      </c>
      <c r="T438">
        <v>0</v>
      </c>
    </row>
    <row r="439" spans="1:21" x14ac:dyDescent="0.2">
      <c r="A439" s="2" t="s">
        <v>465</v>
      </c>
      <c r="B439" s="2" t="s">
        <v>3167</v>
      </c>
      <c r="C439" s="2" t="s">
        <v>37</v>
      </c>
      <c r="D439">
        <v>27468</v>
      </c>
      <c r="E439">
        <v>27468</v>
      </c>
      <c r="F439">
        <v>1</v>
      </c>
      <c r="G439" s="2" t="s">
        <v>156</v>
      </c>
      <c r="H439" s="2" t="s">
        <v>84</v>
      </c>
      <c r="I439" s="2" t="s">
        <v>79</v>
      </c>
      <c r="J439" s="2" t="s">
        <v>126</v>
      </c>
      <c r="K439">
        <v>1</v>
      </c>
      <c r="L439" s="2" t="s">
        <v>455</v>
      </c>
      <c r="N439">
        <v>7255</v>
      </c>
      <c r="O439">
        <v>870.6</v>
      </c>
      <c r="P439">
        <v>0</v>
      </c>
      <c r="Q439" s="2" t="s">
        <v>89</v>
      </c>
      <c r="R439" s="2" t="s">
        <v>51</v>
      </c>
      <c r="S439">
        <v>1</v>
      </c>
      <c r="T439">
        <v>1</v>
      </c>
      <c r="U439">
        <v>10</v>
      </c>
    </row>
    <row r="440" spans="1:21" x14ac:dyDescent="0.2">
      <c r="A440" s="2" t="s">
        <v>465</v>
      </c>
      <c r="B440" s="2" t="s">
        <v>3168</v>
      </c>
      <c r="C440" s="2" t="s">
        <v>37</v>
      </c>
      <c r="D440">
        <v>19568</v>
      </c>
      <c r="E440">
        <v>19568</v>
      </c>
      <c r="F440">
        <v>1</v>
      </c>
      <c r="G440" s="2" t="s">
        <v>172</v>
      </c>
      <c r="H440" s="2" t="s">
        <v>84</v>
      </c>
      <c r="I440" s="2" t="s">
        <v>85</v>
      </c>
      <c r="J440" s="2" t="s">
        <v>86</v>
      </c>
      <c r="K440">
        <v>1</v>
      </c>
      <c r="L440" s="2" t="s">
        <v>653</v>
      </c>
      <c r="M440">
        <v>25</v>
      </c>
      <c r="N440">
        <v>2890</v>
      </c>
      <c r="O440">
        <v>346.8</v>
      </c>
      <c r="P440">
        <v>481.66</v>
      </c>
      <c r="R440" s="2" t="s">
        <v>75</v>
      </c>
      <c r="T440">
        <v>0</v>
      </c>
    </row>
    <row r="441" spans="1:21" x14ac:dyDescent="0.2">
      <c r="A441" s="2" t="s">
        <v>465</v>
      </c>
      <c r="B441" s="2" t="s">
        <v>3169</v>
      </c>
      <c r="C441" s="2" t="s">
        <v>37</v>
      </c>
      <c r="D441">
        <v>67385</v>
      </c>
      <c r="E441">
        <v>67385</v>
      </c>
      <c r="F441">
        <v>0</v>
      </c>
      <c r="G441" s="2" t="s">
        <v>427</v>
      </c>
      <c r="H441" s="2" t="s">
        <v>325</v>
      </c>
      <c r="I441" s="2" t="s">
        <v>85</v>
      </c>
      <c r="J441" s="2" t="s">
        <v>86</v>
      </c>
      <c r="K441">
        <v>1</v>
      </c>
      <c r="L441" s="2" t="s">
        <v>455</v>
      </c>
      <c r="N441">
        <v>5570</v>
      </c>
      <c r="O441">
        <v>601.55999999999995</v>
      </c>
      <c r="P441">
        <v>0</v>
      </c>
      <c r="R441" s="2" t="s">
        <v>75</v>
      </c>
      <c r="T441">
        <v>0</v>
      </c>
      <c r="U441">
        <v>12</v>
      </c>
    </row>
    <row r="442" spans="1:21" x14ac:dyDescent="0.2">
      <c r="A442" s="2" t="s">
        <v>465</v>
      </c>
      <c r="B442" s="2" t="s">
        <v>3170</v>
      </c>
      <c r="C442" s="2" t="s">
        <v>37</v>
      </c>
      <c r="D442">
        <v>36566</v>
      </c>
      <c r="E442">
        <v>36566</v>
      </c>
      <c r="F442">
        <v>4</v>
      </c>
      <c r="G442" s="2" t="s">
        <v>318</v>
      </c>
      <c r="H442" s="2" t="s">
        <v>54</v>
      </c>
      <c r="I442" s="2" t="s">
        <v>55</v>
      </c>
      <c r="J442" s="2" t="s">
        <v>56</v>
      </c>
      <c r="K442">
        <v>1</v>
      </c>
      <c r="L442" s="2" t="s">
        <v>455</v>
      </c>
      <c r="M442">
        <v>13</v>
      </c>
      <c r="N442">
        <v>3500</v>
      </c>
      <c r="O442">
        <v>420</v>
      </c>
      <c r="P442">
        <v>583.33000000000004</v>
      </c>
      <c r="R442" s="2" t="s">
        <v>58</v>
      </c>
      <c r="T442">
        <v>0</v>
      </c>
    </row>
    <row r="443" spans="1:21" x14ac:dyDescent="0.2">
      <c r="A443" s="2" t="s">
        <v>465</v>
      </c>
      <c r="B443" s="2" t="s">
        <v>3171</v>
      </c>
      <c r="C443" s="2" t="s">
        <v>37</v>
      </c>
      <c r="D443">
        <v>69308</v>
      </c>
      <c r="E443">
        <v>69308</v>
      </c>
      <c r="F443">
        <v>1</v>
      </c>
      <c r="G443" s="2" t="s">
        <v>2631</v>
      </c>
      <c r="H443" s="2" t="s">
        <v>54</v>
      </c>
      <c r="I443" s="2" t="s">
        <v>55</v>
      </c>
      <c r="J443" s="2" t="s">
        <v>56</v>
      </c>
      <c r="K443">
        <v>1</v>
      </c>
      <c r="L443" s="2" t="s">
        <v>127</v>
      </c>
      <c r="M443">
        <v>45</v>
      </c>
      <c r="N443">
        <v>764.82</v>
      </c>
      <c r="O443">
        <v>114.72</v>
      </c>
      <c r="P443">
        <v>127.47</v>
      </c>
      <c r="R443" s="2" t="s">
        <v>58</v>
      </c>
      <c r="T443">
        <v>0</v>
      </c>
    </row>
    <row r="444" spans="1:21" x14ac:dyDescent="0.2">
      <c r="A444" s="2" t="s">
        <v>465</v>
      </c>
      <c r="B444" s="2" t="s">
        <v>3172</v>
      </c>
      <c r="C444" s="2" t="s">
        <v>37</v>
      </c>
      <c r="D444">
        <v>15735</v>
      </c>
      <c r="E444">
        <v>15735</v>
      </c>
      <c r="F444">
        <v>1</v>
      </c>
      <c r="G444" s="2" t="s">
        <v>378</v>
      </c>
      <c r="H444" s="2" t="s">
        <v>54</v>
      </c>
      <c r="I444" s="2" t="s">
        <v>55</v>
      </c>
      <c r="J444" s="2" t="s">
        <v>56</v>
      </c>
      <c r="K444">
        <v>1</v>
      </c>
      <c r="L444" s="2" t="s">
        <v>1094</v>
      </c>
      <c r="M444">
        <v>25</v>
      </c>
      <c r="N444">
        <v>895</v>
      </c>
      <c r="O444">
        <v>107.4</v>
      </c>
      <c r="P444">
        <v>149.16999999999999</v>
      </c>
      <c r="R444" s="2" t="s">
        <v>58</v>
      </c>
      <c r="T444">
        <v>0</v>
      </c>
    </row>
    <row r="445" spans="1:21" x14ac:dyDescent="0.2">
      <c r="A445" s="2" t="s">
        <v>465</v>
      </c>
      <c r="B445" s="2" t="s">
        <v>3173</v>
      </c>
      <c r="C445" s="2" t="s">
        <v>37</v>
      </c>
      <c r="D445">
        <v>8276</v>
      </c>
      <c r="E445">
        <v>42743</v>
      </c>
      <c r="F445">
        <v>4</v>
      </c>
      <c r="G445" s="2" t="s">
        <v>1481</v>
      </c>
      <c r="H445" s="2" t="s">
        <v>46</v>
      </c>
      <c r="I445" s="2" t="s">
        <v>47</v>
      </c>
      <c r="J445" s="2" t="s">
        <v>48</v>
      </c>
      <c r="K445">
        <v>1</v>
      </c>
      <c r="L445" s="2" t="s">
        <v>211</v>
      </c>
      <c r="M445">
        <v>13</v>
      </c>
      <c r="N445">
        <v>3070</v>
      </c>
      <c r="O445">
        <v>368.4</v>
      </c>
      <c r="P445">
        <v>511.67</v>
      </c>
      <c r="Q445" s="2" t="s">
        <v>89</v>
      </c>
      <c r="R445" s="2" t="s">
        <v>75</v>
      </c>
      <c r="T445">
        <v>0</v>
      </c>
    </row>
    <row r="446" spans="1:21" x14ac:dyDescent="0.2">
      <c r="A446" s="2" t="s">
        <v>465</v>
      </c>
      <c r="B446" s="2" t="s">
        <v>3174</v>
      </c>
      <c r="C446" s="2" t="s">
        <v>37</v>
      </c>
      <c r="D446">
        <v>52442</v>
      </c>
      <c r="E446">
        <v>52442</v>
      </c>
      <c r="F446">
        <v>1</v>
      </c>
      <c r="G446" s="2" t="s">
        <v>3175</v>
      </c>
      <c r="H446" s="2" t="s">
        <v>54</v>
      </c>
      <c r="I446" s="2" t="s">
        <v>55</v>
      </c>
      <c r="J446" s="2" t="s">
        <v>56</v>
      </c>
      <c r="K446">
        <v>1</v>
      </c>
      <c r="L446" s="2" t="s">
        <v>157</v>
      </c>
      <c r="M446">
        <v>13</v>
      </c>
      <c r="N446">
        <v>2600</v>
      </c>
      <c r="O446">
        <v>312</v>
      </c>
      <c r="P446">
        <v>433.33</v>
      </c>
      <c r="R446" s="2" t="s">
        <v>58</v>
      </c>
      <c r="T446">
        <v>0</v>
      </c>
    </row>
    <row r="447" spans="1:21" x14ac:dyDescent="0.2">
      <c r="A447" s="2" t="s">
        <v>465</v>
      </c>
      <c r="B447" s="2" t="s">
        <v>3176</v>
      </c>
      <c r="C447" s="2" t="s">
        <v>37</v>
      </c>
      <c r="D447">
        <v>9351</v>
      </c>
      <c r="E447">
        <v>50093</v>
      </c>
      <c r="F447">
        <v>1</v>
      </c>
      <c r="G447" s="2" t="s">
        <v>3177</v>
      </c>
      <c r="H447" s="2" t="s">
        <v>54</v>
      </c>
      <c r="I447" s="2" t="s">
        <v>55</v>
      </c>
      <c r="J447" s="2" t="s">
        <v>56</v>
      </c>
      <c r="K447">
        <v>1</v>
      </c>
      <c r="L447" s="2" t="s">
        <v>455</v>
      </c>
      <c r="M447">
        <v>140</v>
      </c>
      <c r="N447">
        <v>343</v>
      </c>
      <c r="O447">
        <v>41.16</v>
      </c>
      <c r="P447">
        <v>57.17</v>
      </c>
      <c r="R447" s="2" t="s">
        <v>58</v>
      </c>
      <c r="T447">
        <v>0</v>
      </c>
    </row>
    <row r="448" spans="1:21" x14ac:dyDescent="0.2">
      <c r="A448" s="2" t="s">
        <v>465</v>
      </c>
      <c r="B448" s="2" t="s">
        <v>3178</v>
      </c>
      <c r="C448" s="2" t="s">
        <v>37</v>
      </c>
      <c r="D448">
        <v>49946</v>
      </c>
      <c r="E448">
        <v>49946</v>
      </c>
      <c r="F448">
        <v>1</v>
      </c>
      <c r="G448" s="2" t="s">
        <v>2850</v>
      </c>
      <c r="H448" s="2" t="s">
        <v>54</v>
      </c>
      <c r="I448" s="2" t="s">
        <v>55</v>
      </c>
      <c r="J448" s="2" t="s">
        <v>56</v>
      </c>
      <c r="K448">
        <v>1</v>
      </c>
      <c r="L448" s="2" t="s">
        <v>434</v>
      </c>
      <c r="M448">
        <v>18</v>
      </c>
      <c r="N448">
        <v>405.82</v>
      </c>
      <c r="O448">
        <v>38.61</v>
      </c>
      <c r="P448">
        <v>53.66</v>
      </c>
      <c r="R448" s="2" t="s">
        <v>58</v>
      </c>
      <c r="T448">
        <v>0</v>
      </c>
    </row>
    <row r="449" spans="1:21" x14ac:dyDescent="0.2">
      <c r="A449" s="2" t="s">
        <v>465</v>
      </c>
      <c r="B449" s="2" t="s">
        <v>3179</v>
      </c>
      <c r="C449" s="2" t="s">
        <v>37</v>
      </c>
      <c r="D449">
        <v>61104</v>
      </c>
      <c r="E449">
        <v>61105</v>
      </c>
      <c r="F449">
        <v>4</v>
      </c>
      <c r="G449" s="2" t="s">
        <v>609</v>
      </c>
      <c r="H449" s="2" t="s">
        <v>54</v>
      </c>
      <c r="I449" s="2" t="s">
        <v>55</v>
      </c>
      <c r="J449" s="2" t="s">
        <v>56</v>
      </c>
      <c r="K449">
        <v>1</v>
      </c>
      <c r="L449" s="2" t="s">
        <v>211</v>
      </c>
      <c r="M449">
        <v>13</v>
      </c>
      <c r="N449">
        <v>264.5</v>
      </c>
      <c r="O449">
        <v>31.74</v>
      </c>
      <c r="P449">
        <v>44.08</v>
      </c>
      <c r="R449" s="2" t="s">
        <v>58</v>
      </c>
      <c r="T449">
        <v>0</v>
      </c>
    </row>
    <row r="450" spans="1:21" x14ac:dyDescent="0.2">
      <c r="A450" s="2" t="s">
        <v>465</v>
      </c>
      <c r="B450" s="2" t="s">
        <v>3180</v>
      </c>
      <c r="C450" s="2" t="s">
        <v>37</v>
      </c>
      <c r="D450">
        <v>27468</v>
      </c>
      <c r="E450">
        <v>27468</v>
      </c>
      <c r="F450">
        <v>4</v>
      </c>
      <c r="G450" s="2" t="s">
        <v>156</v>
      </c>
      <c r="H450" s="2" t="s">
        <v>46</v>
      </c>
      <c r="I450" s="2" t="s">
        <v>47</v>
      </c>
      <c r="J450" s="2" t="s">
        <v>48</v>
      </c>
      <c r="K450">
        <v>1</v>
      </c>
      <c r="L450" s="2" t="s">
        <v>455</v>
      </c>
      <c r="N450">
        <v>8384</v>
      </c>
      <c r="O450">
        <v>905.47</v>
      </c>
      <c r="P450">
        <v>0</v>
      </c>
      <c r="Q450" s="2" t="s">
        <v>123</v>
      </c>
      <c r="R450" s="2" t="s">
        <v>51</v>
      </c>
      <c r="T450">
        <v>0</v>
      </c>
    </row>
    <row r="451" spans="1:21" x14ac:dyDescent="0.2">
      <c r="A451" s="2" t="s">
        <v>465</v>
      </c>
      <c r="B451" s="2" t="s">
        <v>3181</v>
      </c>
      <c r="C451" s="2" t="s">
        <v>37</v>
      </c>
      <c r="D451">
        <v>27468</v>
      </c>
      <c r="E451">
        <v>27468</v>
      </c>
      <c r="F451">
        <v>4</v>
      </c>
      <c r="G451" s="2" t="s">
        <v>156</v>
      </c>
      <c r="H451" s="2" t="s">
        <v>46</v>
      </c>
      <c r="I451" s="2" t="s">
        <v>79</v>
      </c>
      <c r="J451" s="2" t="s">
        <v>48</v>
      </c>
      <c r="K451">
        <v>1</v>
      </c>
      <c r="L451" s="2" t="s">
        <v>455</v>
      </c>
      <c r="N451">
        <v>5681.2</v>
      </c>
      <c r="O451">
        <v>613.57000000000005</v>
      </c>
      <c r="P451">
        <v>0</v>
      </c>
      <c r="Q451" s="2" t="s">
        <v>123</v>
      </c>
      <c r="R451" s="2" t="s">
        <v>51</v>
      </c>
      <c r="T451">
        <v>0</v>
      </c>
    </row>
    <row r="452" spans="1:21" x14ac:dyDescent="0.2">
      <c r="A452" s="2" t="s">
        <v>465</v>
      </c>
      <c r="B452" s="2" t="s">
        <v>3182</v>
      </c>
      <c r="C452" s="2" t="s">
        <v>37</v>
      </c>
      <c r="D452">
        <v>68610</v>
      </c>
      <c r="E452">
        <v>68610</v>
      </c>
      <c r="F452">
        <v>4</v>
      </c>
      <c r="G452" s="2" t="s">
        <v>2605</v>
      </c>
      <c r="H452" s="2" t="s">
        <v>84</v>
      </c>
      <c r="I452" s="2" t="s">
        <v>79</v>
      </c>
      <c r="J452" s="2" t="s">
        <v>126</v>
      </c>
      <c r="K452">
        <v>1</v>
      </c>
      <c r="L452" s="2" t="s">
        <v>455</v>
      </c>
      <c r="M452">
        <v>108</v>
      </c>
      <c r="N452">
        <v>249.3</v>
      </c>
      <c r="O452">
        <v>26.92</v>
      </c>
      <c r="P452">
        <v>41.55</v>
      </c>
      <c r="Q452" s="2" t="s">
        <v>89</v>
      </c>
      <c r="R452" s="2" t="s">
        <v>75</v>
      </c>
      <c r="S452">
        <v>1</v>
      </c>
      <c r="T452">
        <v>1</v>
      </c>
      <c r="U452">
        <v>10</v>
      </c>
    </row>
    <row r="453" spans="1:21" x14ac:dyDescent="0.2">
      <c r="A453" s="2" t="s">
        <v>465</v>
      </c>
      <c r="B453" s="2" t="s">
        <v>3183</v>
      </c>
      <c r="C453" s="2" t="s">
        <v>37</v>
      </c>
      <c r="D453">
        <v>27468</v>
      </c>
      <c r="E453">
        <v>27468</v>
      </c>
      <c r="F453">
        <v>4</v>
      </c>
      <c r="G453" s="2" t="s">
        <v>156</v>
      </c>
      <c r="H453" s="2" t="s">
        <v>46</v>
      </c>
      <c r="I453" s="2" t="s">
        <v>47</v>
      </c>
      <c r="J453" s="2" t="s">
        <v>48</v>
      </c>
      <c r="K453">
        <v>1</v>
      </c>
      <c r="L453" s="2" t="s">
        <v>455</v>
      </c>
      <c r="N453">
        <v>8229</v>
      </c>
      <c r="O453">
        <v>888.73</v>
      </c>
      <c r="P453">
        <v>0</v>
      </c>
      <c r="Q453" s="2" t="s">
        <v>123</v>
      </c>
      <c r="R453" s="2" t="s">
        <v>51</v>
      </c>
      <c r="T453">
        <v>0</v>
      </c>
    </row>
    <row r="454" spans="1:21" x14ac:dyDescent="0.2">
      <c r="A454" s="2" t="s">
        <v>465</v>
      </c>
      <c r="B454" s="2" t="s">
        <v>3184</v>
      </c>
      <c r="C454" s="2" t="s">
        <v>37</v>
      </c>
      <c r="D454">
        <v>27468</v>
      </c>
      <c r="E454">
        <v>27468</v>
      </c>
      <c r="F454">
        <v>4</v>
      </c>
      <c r="G454" s="2" t="s">
        <v>156</v>
      </c>
      <c r="H454" s="2" t="s">
        <v>46</v>
      </c>
      <c r="I454" s="2" t="s">
        <v>47</v>
      </c>
      <c r="J454" s="2" t="s">
        <v>48</v>
      </c>
      <c r="K454">
        <v>1</v>
      </c>
      <c r="L454" s="2" t="s">
        <v>455</v>
      </c>
      <c r="N454">
        <v>8650</v>
      </c>
      <c r="O454">
        <v>934.2</v>
      </c>
      <c r="P454">
        <v>0</v>
      </c>
      <c r="Q454" s="2" t="s">
        <v>123</v>
      </c>
      <c r="R454" s="2" t="s">
        <v>51</v>
      </c>
      <c r="T454">
        <v>0</v>
      </c>
    </row>
    <row r="455" spans="1:21" x14ac:dyDescent="0.2">
      <c r="A455" s="2" t="s">
        <v>465</v>
      </c>
      <c r="B455" s="2" t="s">
        <v>3185</v>
      </c>
      <c r="C455" s="2" t="s">
        <v>37</v>
      </c>
      <c r="D455">
        <v>27468</v>
      </c>
      <c r="E455">
        <v>27468</v>
      </c>
      <c r="F455">
        <v>4</v>
      </c>
      <c r="G455" s="2" t="s">
        <v>156</v>
      </c>
      <c r="H455" s="2" t="s">
        <v>46</v>
      </c>
      <c r="I455" s="2" t="s">
        <v>47</v>
      </c>
      <c r="J455" s="2" t="s">
        <v>48</v>
      </c>
      <c r="K455">
        <v>1</v>
      </c>
      <c r="L455" s="2" t="s">
        <v>455</v>
      </c>
      <c r="N455">
        <v>6930</v>
      </c>
      <c r="O455">
        <v>748.44</v>
      </c>
      <c r="P455">
        <v>0</v>
      </c>
      <c r="Q455" s="2" t="s">
        <v>157</v>
      </c>
      <c r="R455" s="2" t="s">
        <v>51</v>
      </c>
      <c r="T455">
        <v>0</v>
      </c>
    </row>
    <row r="456" spans="1:21" x14ac:dyDescent="0.2">
      <c r="A456" s="2" t="s">
        <v>465</v>
      </c>
      <c r="B456" s="2" t="s">
        <v>3186</v>
      </c>
      <c r="C456" s="2" t="s">
        <v>37</v>
      </c>
      <c r="D456">
        <v>7065</v>
      </c>
      <c r="E456">
        <v>27452</v>
      </c>
      <c r="F456">
        <v>4</v>
      </c>
      <c r="G456" s="2" t="s">
        <v>3187</v>
      </c>
      <c r="H456" s="2" t="s">
        <v>54</v>
      </c>
      <c r="I456" s="2" t="s">
        <v>55</v>
      </c>
      <c r="J456" s="2" t="s">
        <v>56</v>
      </c>
      <c r="K456">
        <v>1</v>
      </c>
      <c r="L456" s="2" t="s">
        <v>1109</v>
      </c>
      <c r="M456">
        <v>74</v>
      </c>
      <c r="N456">
        <v>824.7</v>
      </c>
      <c r="O456">
        <v>115.46</v>
      </c>
      <c r="P456">
        <v>137.44999999999999</v>
      </c>
      <c r="R456" s="2" t="s">
        <v>58</v>
      </c>
      <c r="T456">
        <v>0</v>
      </c>
    </row>
    <row r="457" spans="1:21" x14ac:dyDescent="0.2">
      <c r="A457" s="2" t="s">
        <v>465</v>
      </c>
      <c r="B457" s="2" t="s">
        <v>3188</v>
      </c>
      <c r="C457" s="2" t="s">
        <v>37</v>
      </c>
      <c r="D457">
        <v>9869</v>
      </c>
      <c r="E457">
        <v>37413</v>
      </c>
      <c r="F457">
        <v>4</v>
      </c>
      <c r="G457" s="2" t="s">
        <v>1865</v>
      </c>
      <c r="H457" s="2" t="s">
        <v>54</v>
      </c>
      <c r="I457" s="2" t="s">
        <v>55</v>
      </c>
      <c r="J457" s="2" t="s">
        <v>56</v>
      </c>
      <c r="K457">
        <v>1</v>
      </c>
      <c r="L457" s="2" t="s">
        <v>434</v>
      </c>
      <c r="M457">
        <v>13</v>
      </c>
      <c r="N457">
        <v>1050.5999999999999</v>
      </c>
      <c r="O457">
        <v>126.07</v>
      </c>
      <c r="P457">
        <v>175.09</v>
      </c>
      <c r="R457" s="2" t="s">
        <v>58</v>
      </c>
      <c r="T457">
        <v>0</v>
      </c>
    </row>
    <row r="458" spans="1:21" x14ac:dyDescent="0.2">
      <c r="A458" s="2" t="s">
        <v>465</v>
      </c>
      <c r="B458" s="2" t="s">
        <v>3189</v>
      </c>
      <c r="C458" s="2" t="s">
        <v>37</v>
      </c>
      <c r="D458">
        <v>9351</v>
      </c>
      <c r="E458">
        <v>61286</v>
      </c>
      <c r="F458">
        <v>4</v>
      </c>
      <c r="G458" s="2" t="s">
        <v>3190</v>
      </c>
      <c r="H458" s="2" t="s">
        <v>54</v>
      </c>
      <c r="I458" s="2" t="s">
        <v>55</v>
      </c>
      <c r="J458" s="2" t="s">
        <v>56</v>
      </c>
      <c r="K458">
        <v>1</v>
      </c>
      <c r="L458" s="2" t="s">
        <v>1123</v>
      </c>
      <c r="M458">
        <v>140</v>
      </c>
      <c r="N458">
        <v>886</v>
      </c>
      <c r="O458">
        <v>106.32</v>
      </c>
      <c r="P458">
        <v>147.66999999999999</v>
      </c>
      <c r="R458" s="2" t="s">
        <v>58</v>
      </c>
      <c r="T458">
        <v>0</v>
      </c>
    </row>
    <row r="459" spans="1:21" x14ac:dyDescent="0.2">
      <c r="A459" s="2" t="s">
        <v>465</v>
      </c>
      <c r="B459" s="2" t="s">
        <v>3191</v>
      </c>
      <c r="C459" s="2" t="s">
        <v>37</v>
      </c>
      <c r="D459">
        <v>27468</v>
      </c>
      <c r="E459">
        <v>27468</v>
      </c>
      <c r="F459">
        <v>4</v>
      </c>
      <c r="G459" s="2" t="s">
        <v>156</v>
      </c>
      <c r="H459" s="2" t="s">
        <v>46</v>
      </c>
      <c r="I459" s="2" t="s">
        <v>47</v>
      </c>
      <c r="J459" s="2" t="s">
        <v>48</v>
      </c>
      <c r="K459">
        <v>1</v>
      </c>
      <c r="L459" s="2" t="s">
        <v>455</v>
      </c>
      <c r="N459">
        <v>5543.95</v>
      </c>
      <c r="O459">
        <v>598.75</v>
      </c>
      <c r="P459">
        <v>0</v>
      </c>
      <c r="Q459" s="2" t="s">
        <v>123</v>
      </c>
      <c r="R459" s="2" t="s">
        <v>51</v>
      </c>
      <c r="T459">
        <v>0</v>
      </c>
    </row>
    <row r="460" spans="1:21" x14ac:dyDescent="0.2">
      <c r="A460" s="2" t="s">
        <v>465</v>
      </c>
      <c r="B460" s="2" t="s">
        <v>3192</v>
      </c>
      <c r="C460" s="2" t="s">
        <v>37</v>
      </c>
      <c r="D460">
        <v>27609</v>
      </c>
      <c r="E460">
        <v>27609</v>
      </c>
      <c r="F460">
        <v>4</v>
      </c>
      <c r="G460" s="2" t="s">
        <v>362</v>
      </c>
      <c r="H460" s="2" t="s">
        <v>46</v>
      </c>
      <c r="I460" s="2" t="s">
        <v>47</v>
      </c>
      <c r="J460" s="2" t="s">
        <v>48</v>
      </c>
      <c r="K460">
        <v>1</v>
      </c>
      <c r="L460" s="2" t="s">
        <v>940</v>
      </c>
      <c r="N460">
        <v>2800</v>
      </c>
      <c r="O460">
        <v>302.39999999999998</v>
      </c>
      <c r="P460">
        <v>0</v>
      </c>
      <c r="Q460" s="2" t="s">
        <v>89</v>
      </c>
      <c r="R460" s="2" t="s">
        <v>75</v>
      </c>
      <c r="T460">
        <v>0</v>
      </c>
    </row>
    <row r="461" spans="1:21" x14ac:dyDescent="0.2">
      <c r="A461" s="2" t="s">
        <v>465</v>
      </c>
      <c r="B461" s="2" t="s">
        <v>3193</v>
      </c>
      <c r="C461" s="2" t="s">
        <v>37</v>
      </c>
      <c r="D461">
        <v>15735</v>
      </c>
      <c r="E461">
        <v>15735</v>
      </c>
      <c r="F461">
        <v>1</v>
      </c>
      <c r="G461" s="2" t="s">
        <v>378</v>
      </c>
      <c r="H461" s="2" t="s">
        <v>84</v>
      </c>
      <c r="I461" s="2" t="s">
        <v>85</v>
      </c>
      <c r="J461" s="2" t="s">
        <v>86</v>
      </c>
      <c r="K461">
        <v>1</v>
      </c>
      <c r="L461" s="2" t="s">
        <v>455</v>
      </c>
      <c r="M461">
        <v>25</v>
      </c>
      <c r="N461">
        <v>3500</v>
      </c>
      <c r="O461">
        <v>420</v>
      </c>
      <c r="P461">
        <v>583.34</v>
      </c>
      <c r="R461" s="2" t="s">
        <v>75</v>
      </c>
      <c r="T461">
        <v>0</v>
      </c>
    </row>
    <row r="462" spans="1:21" x14ac:dyDescent="0.2">
      <c r="A462" s="2" t="s">
        <v>465</v>
      </c>
      <c r="B462" s="2" t="s">
        <v>3194</v>
      </c>
      <c r="C462" s="2" t="s">
        <v>37</v>
      </c>
      <c r="D462">
        <v>27468</v>
      </c>
      <c r="E462">
        <v>27468</v>
      </c>
      <c r="F462">
        <v>1</v>
      </c>
      <c r="G462" s="2" t="s">
        <v>156</v>
      </c>
      <c r="H462" s="2" t="s">
        <v>54</v>
      </c>
      <c r="I462" s="2" t="s">
        <v>55</v>
      </c>
      <c r="J462" s="2" t="s">
        <v>56</v>
      </c>
      <c r="K462">
        <v>1</v>
      </c>
      <c r="L462" s="2" t="s">
        <v>455</v>
      </c>
      <c r="N462">
        <v>600</v>
      </c>
      <c r="O462">
        <v>72</v>
      </c>
      <c r="P462">
        <v>0</v>
      </c>
      <c r="R462" s="2" t="s">
        <v>58</v>
      </c>
      <c r="T462">
        <v>0</v>
      </c>
    </row>
    <row r="463" spans="1:21" x14ac:dyDescent="0.2">
      <c r="A463" s="2" t="s">
        <v>465</v>
      </c>
      <c r="B463" s="2" t="s">
        <v>3195</v>
      </c>
      <c r="C463" s="2" t="s">
        <v>37</v>
      </c>
      <c r="D463">
        <v>8831</v>
      </c>
      <c r="E463">
        <v>41698</v>
      </c>
      <c r="F463">
        <v>4</v>
      </c>
      <c r="G463" s="2" t="s">
        <v>3196</v>
      </c>
      <c r="H463" s="2" t="s">
        <v>54</v>
      </c>
      <c r="I463" s="2" t="s">
        <v>55</v>
      </c>
      <c r="J463" s="2" t="s">
        <v>56</v>
      </c>
      <c r="K463">
        <v>1</v>
      </c>
      <c r="L463" s="2" t="s">
        <v>1123</v>
      </c>
      <c r="M463">
        <v>108</v>
      </c>
      <c r="N463">
        <v>24744.2</v>
      </c>
      <c r="O463">
        <v>2672.37</v>
      </c>
      <c r="P463">
        <v>4124.03</v>
      </c>
      <c r="R463" s="2" t="s">
        <v>58</v>
      </c>
      <c r="T463">
        <v>0</v>
      </c>
    </row>
    <row r="464" spans="1:21" x14ac:dyDescent="0.2">
      <c r="A464" s="2" t="s">
        <v>465</v>
      </c>
      <c r="B464" s="2" t="s">
        <v>3197</v>
      </c>
      <c r="C464" s="2" t="s">
        <v>37</v>
      </c>
      <c r="D464">
        <v>62519</v>
      </c>
      <c r="E464">
        <v>62522</v>
      </c>
      <c r="F464">
        <v>2</v>
      </c>
      <c r="G464" s="2" t="s">
        <v>762</v>
      </c>
      <c r="H464" s="2" t="s">
        <v>54</v>
      </c>
      <c r="I464" s="2" t="s">
        <v>55</v>
      </c>
      <c r="J464" s="2" t="s">
        <v>56</v>
      </c>
      <c r="K464">
        <v>1</v>
      </c>
      <c r="L464" s="2" t="s">
        <v>3198</v>
      </c>
      <c r="N464">
        <v>1040</v>
      </c>
      <c r="O464">
        <v>112.32</v>
      </c>
      <c r="P464">
        <v>0</v>
      </c>
      <c r="R464" s="2" t="s">
        <v>58</v>
      </c>
      <c r="T464">
        <v>0</v>
      </c>
    </row>
    <row r="465" spans="1:21" x14ac:dyDescent="0.2">
      <c r="A465" s="2" t="s">
        <v>570</v>
      </c>
      <c r="B465" s="2" t="s">
        <v>3199</v>
      </c>
      <c r="C465" s="2" t="s">
        <v>37</v>
      </c>
      <c r="D465">
        <v>19568</v>
      </c>
      <c r="E465">
        <v>19568</v>
      </c>
      <c r="F465">
        <v>4</v>
      </c>
      <c r="G465" s="2" t="s">
        <v>172</v>
      </c>
      <c r="H465" s="2" t="s">
        <v>46</v>
      </c>
      <c r="I465" s="2" t="s">
        <v>47</v>
      </c>
      <c r="J465" s="2" t="s">
        <v>48</v>
      </c>
      <c r="K465">
        <v>1</v>
      </c>
      <c r="L465" s="2" t="s">
        <v>455</v>
      </c>
      <c r="M465">
        <v>24</v>
      </c>
      <c r="N465">
        <v>995</v>
      </c>
      <c r="O465">
        <v>107.46</v>
      </c>
      <c r="P465">
        <v>165.83</v>
      </c>
      <c r="Q465" s="2" t="s">
        <v>157</v>
      </c>
      <c r="R465" s="2" t="s">
        <v>75</v>
      </c>
      <c r="T465">
        <v>0</v>
      </c>
    </row>
    <row r="466" spans="1:21" x14ac:dyDescent="0.2">
      <c r="A466" s="2" t="s">
        <v>570</v>
      </c>
      <c r="B466" s="2" t="s">
        <v>3200</v>
      </c>
      <c r="C466" s="2" t="s">
        <v>37</v>
      </c>
      <c r="D466">
        <v>56115</v>
      </c>
      <c r="E466">
        <v>43068</v>
      </c>
      <c r="F466">
        <v>1</v>
      </c>
      <c r="G466" s="2" t="s">
        <v>2257</v>
      </c>
      <c r="H466" s="2" t="s">
        <v>54</v>
      </c>
      <c r="I466" s="2" t="s">
        <v>55</v>
      </c>
      <c r="J466" s="2" t="s">
        <v>56</v>
      </c>
      <c r="K466">
        <v>1</v>
      </c>
      <c r="L466" s="2" t="s">
        <v>157</v>
      </c>
      <c r="M466">
        <v>13</v>
      </c>
      <c r="N466">
        <v>290</v>
      </c>
      <c r="O466">
        <v>34.799999999999997</v>
      </c>
      <c r="P466">
        <v>48.33</v>
      </c>
      <c r="R466" s="2" t="s">
        <v>58</v>
      </c>
      <c r="T466">
        <v>0</v>
      </c>
    </row>
    <row r="467" spans="1:21" x14ac:dyDescent="0.2">
      <c r="A467" s="2" t="s">
        <v>570</v>
      </c>
      <c r="B467" s="2" t="s">
        <v>3201</v>
      </c>
      <c r="C467" s="2" t="s">
        <v>37</v>
      </c>
      <c r="D467">
        <v>19568</v>
      </c>
      <c r="E467">
        <v>19568</v>
      </c>
      <c r="F467">
        <v>1</v>
      </c>
      <c r="G467" s="2" t="s">
        <v>172</v>
      </c>
      <c r="H467" s="2" t="s">
        <v>54</v>
      </c>
      <c r="I467" s="2" t="s">
        <v>55</v>
      </c>
      <c r="J467" s="2" t="s">
        <v>56</v>
      </c>
      <c r="K467">
        <v>1</v>
      </c>
      <c r="L467" s="2" t="s">
        <v>127</v>
      </c>
      <c r="M467">
        <v>25</v>
      </c>
      <c r="N467">
        <v>420</v>
      </c>
      <c r="O467">
        <v>50.4</v>
      </c>
      <c r="P467">
        <v>70</v>
      </c>
      <c r="R467" s="2" t="s">
        <v>58</v>
      </c>
      <c r="T467">
        <v>0</v>
      </c>
    </row>
    <row r="468" spans="1:21" x14ac:dyDescent="0.2">
      <c r="A468" s="2" t="s">
        <v>570</v>
      </c>
      <c r="B468" s="2" t="s">
        <v>3202</v>
      </c>
      <c r="C468" s="2" t="s">
        <v>37</v>
      </c>
      <c r="D468">
        <v>62519</v>
      </c>
      <c r="E468">
        <v>62522</v>
      </c>
      <c r="F468">
        <v>1</v>
      </c>
      <c r="G468" s="2" t="s">
        <v>762</v>
      </c>
      <c r="H468" s="2" t="s">
        <v>54</v>
      </c>
      <c r="I468" s="2" t="s">
        <v>55</v>
      </c>
      <c r="J468" s="2" t="s">
        <v>56</v>
      </c>
      <c r="K468">
        <v>1</v>
      </c>
      <c r="L468" s="2" t="s">
        <v>455</v>
      </c>
      <c r="N468">
        <v>199</v>
      </c>
      <c r="O468">
        <v>23.88</v>
      </c>
      <c r="P468">
        <v>0</v>
      </c>
      <c r="R468" s="2" t="s">
        <v>58</v>
      </c>
      <c r="T468">
        <v>0</v>
      </c>
    </row>
    <row r="469" spans="1:21" x14ac:dyDescent="0.2">
      <c r="A469" s="2" t="s">
        <v>570</v>
      </c>
      <c r="B469" s="2" t="s">
        <v>3203</v>
      </c>
      <c r="C469" s="2" t="s">
        <v>37</v>
      </c>
      <c r="D469">
        <v>55833</v>
      </c>
      <c r="E469">
        <v>55834</v>
      </c>
      <c r="F469">
        <v>4</v>
      </c>
      <c r="G469" s="2" t="s">
        <v>903</v>
      </c>
      <c r="H469" s="2" t="s">
        <v>46</v>
      </c>
      <c r="I469" s="2" t="s">
        <v>47</v>
      </c>
      <c r="J469" s="2" t="s">
        <v>48</v>
      </c>
      <c r="K469">
        <v>1</v>
      </c>
      <c r="L469" s="2" t="s">
        <v>455</v>
      </c>
      <c r="M469">
        <v>13</v>
      </c>
      <c r="N469">
        <v>552</v>
      </c>
      <c r="O469">
        <v>66.239999999999995</v>
      </c>
      <c r="P469">
        <v>91.99</v>
      </c>
      <c r="Q469" s="2" t="s">
        <v>123</v>
      </c>
      <c r="R469" s="2" t="s">
        <v>75</v>
      </c>
      <c r="T469">
        <v>0</v>
      </c>
    </row>
    <row r="470" spans="1:21" x14ac:dyDescent="0.2">
      <c r="A470" s="2" t="s">
        <v>570</v>
      </c>
      <c r="B470" s="2" t="s">
        <v>3204</v>
      </c>
      <c r="C470" s="2" t="s">
        <v>37</v>
      </c>
      <c r="D470">
        <v>55845</v>
      </c>
      <c r="E470">
        <v>55847</v>
      </c>
      <c r="F470">
        <v>4</v>
      </c>
      <c r="G470" s="2" t="s">
        <v>2255</v>
      </c>
      <c r="H470" s="2" t="s">
        <v>54</v>
      </c>
      <c r="I470" s="2" t="s">
        <v>55</v>
      </c>
      <c r="J470" s="2" t="s">
        <v>56</v>
      </c>
      <c r="K470">
        <v>1</v>
      </c>
      <c r="L470" s="2" t="s">
        <v>157</v>
      </c>
      <c r="M470">
        <v>13</v>
      </c>
      <c r="N470">
        <v>504.9</v>
      </c>
      <c r="O470">
        <v>60.59</v>
      </c>
      <c r="P470">
        <v>84.15</v>
      </c>
      <c r="R470" s="2" t="s">
        <v>58</v>
      </c>
      <c r="T470">
        <v>0</v>
      </c>
    </row>
    <row r="471" spans="1:21" x14ac:dyDescent="0.2">
      <c r="A471" s="2" t="s">
        <v>570</v>
      </c>
      <c r="B471" s="2" t="s">
        <v>3205</v>
      </c>
      <c r="C471" s="2" t="s">
        <v>37</v>
      </c>
      <c r="D471">
        <v>6795</v>
      </c>
      <c r="E471">
        <v>45689</v>
      </c>
      <c r="F471">
        <v>0</v>
      </c>
      <c r="G471" s="2" t="s">
        <v>885</v>
      </c>
      <c r="H471" s="2" t="s">
        <v>54</v>
      </c>
      <c r="I471" s="2" t="s">
        <v>55</v>
      </c>
      <c r="J471" s="2" t="s">
        <v>56</v>
      </c>
      <c r="K471">
        <v>1</v>
      </c>
      <c r="L471" s="2" t="s">
        <v>157</v>
      </c>
      <c r="M471">
        <v>140</v>
      </c>
      <c r="N471">
        <v>3500</v>
      </c>
      <c r="O471">
        <v>420</v>
      </c>
      <c r="P471">
        <v>583.34</v>
      </c>
      <c r="R471" s="2" t="s">
        <v>58</v>
      </c>
      <c r="T471">
        <v>0</v>
      </c>
    </row>
    <row r="472" spans="1:21" x14ac:dyDescent="0.2">
      <c r="A472" s="2" t="s">
        <v>570</v>
      </c>
      <c r="B472" s="2" t="s">
        <v>3206</v>
      </c>
      <c r="C472" s="2" t="s">
        <v>37</v>
      </c>
      <c r="D472">
        <v>27609</v>
      </c>
      <c r="E472">
        <v>27609</v>
      </c>
      <c r="F472">
        <v>1</v>
      </c>
      <c r="G472" s="2" t="s">
        <v>362</v>
      </c>
      <c r="H472" s="2" t="s">
        <v>54</v>
      </c>
      <c r="I472" s="2" t="s">
        <v>55</v>
      </c>
      <c r="J472" s="2" t="s">
        <v>56</v>
      </c>
      <c r="K472">
        <v>1</v>
      </c>
      <c r="L472" s="2" t="s">
        <v>181</v>
      </c>
      <c r="N472">
        <v>895.25</v>
      </c>
      <c r="O472">
        <v>107.25</v>
      </c>
      <c r="P472">
        <v>0</v>
      </c>
      <c r="R472" s="2" t="s">
        <v>58</v>
      </c>
      <c r="T472">
        <v>0</v>
      </c>
    </row>
    <row r="473" spans="1:21" x14ac:dyDescent="0.2">
      <c r="A473" s="2" t="s">
        <v>570</v>
      </c>
      <c r="B473" s="2" t="s">
        <v>3207</v>
      </c>
      <c r="C473" s="2" t="s">
        <v>37</v>
      </c>
      <c r="D473">
        <v>68785</v>
      </c>
      <c r="E473">
        <v>68790</v>
      </c>
      <c r="F473">
        <v>4</v>
      </c>
      <c r="G473" s="2" t="s">
        <v>71</v>
      </c>
      <c r="H473" s="2" t="s">
        <v>97</v>
      </c>
      <c r="I473" s="2" t="s">
        <v>98</v>
      </c>
      <c r="J473" s="2" t="s">
        <v>3208</v>
      </c>
      <c r="K473">
        <v>1</v>
      </c>
      <c r="L473" s="2" t="s">
        <v>455</v>
      </c>
      <c r="M473">
        <v>228</v>
      </c>
      <c r="N473">
        <v>712.8</v>
      </c>
      <c r="O473">
        <v>85.54</v>
      </c>
      <c r="P473">
        <v>118.8</v>
      </c>
      <c r="Q473" s="2" t="s">
        <v>89</v>
      </c>
      <c r="R473" s="2" t="s">
        <v>43</v>
      </c>
      <c r="T473">
        <v>0</v>
      </c>
      <c r="U473">
        <v>15</v>
      </c>
    </row>
    <row r="474" spans="1:21" x14ac:dyDescent="0.2">
      <c r="A474" s="2" t="s">
        <v>570</v>
      </c>
      <c r="B474" s="2" t="s">
        <v>3209</v>
      </c>
      <c r="C474" s="2" t="s">
        <v>37</v>
      </c>
      <c r="D474">
        <v>67384</v>
      </c>
      <c r="E474">
        <v>67384</v>
      </c>
      <c r="F474">
        <v>0</v>
      </c>
      <c r="G474" s="2" t="s">
        <v>145</v>
      </c>
      <c r="H474" s="2" t="s">
        <v>78</v>
      </c>
      <c r="I474" s="2" t="s">
        <v>79</v>
      </c>
      <c r="J474" s="2" t="s">
        <v>48</v>
      </c>
      <c r="K474">
        <v>1</v>
      </c>
      <c r="L474" s="2" t="s">
        <v>455</v>
      </c>
      <c r="N474">
        <v>5314.16</v>
      </c>
      <c r="O474">
        <v>573.92999999999995</v>
      </c>
      <c r="P474">
        <v>0</v>
      </c>
      <c r="Q474" s="2" t="s">
        <v>157</v>
      </c>
      <c r="R474" s="2" t="s">
        <v>51</v>
      </c>
      <c r="T474">
        <v>0</v>
      </c>
      <c r="U474">
        <v>12</v>
      </c>
    </row>
    <row r="475" spans="1:21" x14ac:dyDescent="0.2">
      <c r="A475" s="2" t="s">
        <v>570</v>
      </c>
      <c r="B475" s="2" t="s">
        <v>3210</v>
      </c>
      <c r="C475" s="2" t="s">
        <v>37</v>
      </c>
      <c r="D475">
        <v>36566</v>
      </c>
      <c r="E475">
        <v>36566</v>
      </c>
      <c r="F475">
        <v>4</v>
      </c>
      <c r="G475" s="2" t="s">
        <v>318</v>
      </c>
      <c r="H475" s="2" t="s">
        <v>54</v>
      </c>
      <c r="I475" s="2" t="s">
        <v>55</v>
      </c>
      <c r="J475" s="2" t="s">
        <v>56</v>
      </c>
      <c r="K475">
        <v>1</v>
      </c>
      <c r="L475" s="2" t="s">
        <v>455</v>
      </c>
      <c r="M475">
        <v>13</v>
      </c>
      <c r="N475">
        <v>560</v>
      </c>
      <c r="O475">
        <v>67.2</v>
      </c>
      <c r="P475">
        <v>93.33</v>
      </c>
      <c r="R475" s="2" t="s">
        <v>58</v>
      </c>
      <c r="T475">
        <v>0</v>
      </c>
    </row>
    <row r="476" spans="1:21" x14ac:dyDescent="0.2">
      <c r="A476" s="2" t="s">
        <v>570</v>
      </c>
      <c r="B476" s="2" t="s">
        <v>3211</v>
      </c>
      <c r="C476" s="2" t="s">
        <v>37</v>
      </c>
      <c r="D476">
        <v>61565</v>
      </c>
      <c r="E476">
        <v>60873</v>
      </c>
      <c r="F476">
        <v>4</v>
      </c>
      <c r="G476" s="2" t="s">
        <v>258</v>
      </c>
      <c r="H476" s="2" t="s">
        <v>84</v>
      </c>
      <c r="I476" s="2" t="s">
        <v>85</v>
      </c>
      <c r="J476" s="2" t="s">
        <v>86</v>
      </c>
      <c r="K476">
        <v>1</v>
      </c>
      <c r="L476" s="2" t="s">
        <v>455</v>
      </c>
      <c r="M476">
        <v>13</v>
      </c>
      <c r="N476">
        <v>6500</v>
      </c>
      <c r="O476">
        <v>780</v>
      </c>
      <c r="P476">
        <v>1083.33</v>
      </c>
      <c r="R476" s="2" t="s">
        <v>75</v>
      </c>
      <c r="T476">
        <v>0</v>
      </c>
    </row>
    <row r="477" spans="1:21" x14ac:dyDescent="0.2">
      <c r="A477" s="2" t="s">
        <v>570</v>
      </c>
      <c r="B477" s="2" t="s">
        <v>3212</v>
      </c>
      <c r="C477" s="2" t="s">
        <v>37</v>
      </c>
      <c r="D477">
        <v>6795</v>
      </c>
      <c r="E477">
        <v>47458</v>
      </c>
      <c r="F477">
        <v>0</v>
      </c>
      <c r="G477" s="2" t="s">
        <v>1430</v>
      </c>
      <c r="H477" s="2" t="s">
        <v>54</v>
      </c>
      <c r="I477" s="2" t="s">
        <v>55</v>
      </c>
      <c r="J477" s="2" t="s">
        <v>56</v>
      </c>
      <c r="K477">
        <v>1</v>
      </c>
      <c r="L477" s="2" t="s">
        <v>168</v>
      </c>
      <c r="M477">
        <v>108</v>
      </c>
      <c r="N477">
        <v>579.5</v>
      </c>
      <c r="O477">
        <v>62.59</v>
      </c>
      <c r="P477">
        <v>96.58</v>
      </c>
      <c r="R477" s="2" t="s">
        <v>58</v>
      </c>
      <c r="T477">
        <v>0</v>
      </c>
    </row>
    <row r="478" spans="1:21" x14ac:dyDescent="0.2">
      <c r="A478" s="2" t="s">
        <v>570</v>
      </c>
      <c r="B478" s="2" t="s">
        <v>3213</v>
      </c>
      <c r="C478" s="2" t="s">
        <v>37</v>
      </c>
      <c r="D478">
        <v>62519</v>
      </c>
      <c r="E478">
        <v>62522</v>
      </c>
      <c r="F478">
        <v>1</v>
      </c>
      <c r="G478" s="2" t="s">
        <v>762</v>
      </c>
      <c r="H478" s="2" t="s">
        <v>54</v>
      </c>
      <c r="I478" s="2" t="s">
        <v>55</v>
      </c>
      <c r="J478" s="2" t="s">
        <v>56</v>
      </c>
      <c r="K478">
        <v>1</v>
      </c>
      <c r="L478" s="2" t="s">
        <v>3198</v>
      </c>
      <c r="N478">
        <v>2130</v>
      </c>
      <c r="O478">
        <v>255.6</v>
      </c>
      <c r="P478">
        <v>0</v>
      </c>
      <c r="R478" s="2" t="s">
        <v>58</v>
      </c>
      <c r="T478">
        <v>0</v>
      </c>
    </row>
    <row r="479" spans="1:21" x14ac:dyDescent="0.2">
      <c r="A479" s="2" t="s">
        <v>570</v>
      </c>
      <c r="B479" s="2" t="s">
        <v>3214</v>
      </c>
      <c r="C479" s="2" t="s">
        <v>37</v>
      </c>
      <c r="D479">
        <v>5997</v>
      </c>
      <c r="E479">
        <v>46079</v>
      </c>
      <c r="F479">
        <v>4</v>
      </c>
      <c r="G479" s="2" t="s">
        <v>1042</v>
      </c>
      <c r="H479" s="2" t="s">
        <v>54</v>
      </c>
      <c r="I479" s="2" t="s">
        <v>55</v>
      </c>
      <c r="J479" s="2" t="s">
        <v>56</v>
      </c>
      <c r="K479">
        <v>1</v>
      </c>
      <c r="L479" s="2" t="s">
        <v>1109</v>
      </c>
      <c r="M479">
        <v>13</v>
      </c>
      <c r="N479">
        <v>829.15</v>
      </c>
      <c r="O479">
        <v>99.5</v>
      </c>
      <c r="P479">
        <v>138.19</v>
      </c>
      <c r="R479" s="2" t="s">
        <v>58</v>
      </c>
      <c r="T479">
        <v>0</v>
      </c>
    </row>
    <row r="480" spans="1:21" x14ac:dyDescent="0.2">
      <c r="A480" s="2" t="s">
        <v>570</v>
      </c>
      <c r="B480" s="2" t="s">
        <v>3215</v>
      </c>
      <c r="C480" s="2" t="s">
        <v>37</v>
      </c>
      <c r="D480">
        <v>27468</v>
      </c>
      <c r="E480">
        <v>27468</v>
      </c>
      <c r="F480">
        <v>1</v>
      </c>
      <c r="G480" s="2" t="s">
        <v>156</v>
      </c>
      <c r="H480" s="2" t="s">
        <v>84</v>
      </c>
      <c r="I480" s="2" t="s">
        <v>79</v>
      </c>
      <c r="J480" s="2" t="s">
        <v>126</v>
      </c>
      <c r="K480">
        <v>1</v>
      </c>
      <c r="L480" s="2" t="s">
        <v>455</v>
      </c>
      <c r="N480">
        <v>10994.8</v>
      </c>
      <c r="O480">
        <v>1319.38</v>
      </c>
      <c r="P480">
        <v>0</v>
      </c>
      <c r="Q480" s="2" t="s">
        <v>89</v>
      </c>
      <c r="R480" s="2" t="s">
        <v>51</v>
      </c>
      <c r="S480">
        <v>1</v>
      </c>
      <c r="T480">
        <v>1</v>
      </c>
      <c r="U480">
        <v>10</v>
      </c>
    </row>
    <row r="481" spans="1:21" x14ac:dyDescent="0.2">
      <c r="A481" s="2" t="s">
        <v>570</v>
      </c>
      <c r="B481" s="2" t="s">
        <v>3216</v>
      </c>
      <c r="C481" s="2" t="s">
        <v>37</v>
      </c>
      <c r="D481">
        <v>68785</v>
      </c>
      <c r="E481">
        <v>68790</v>
      </c>
      <c r="F481">
        <v>4</v>
      </c>
      <c r="G481" s="2" t="s">
        <v>71</v>
      </c>
      <c r="H481" s="2" t="s">
        <v>46</v>
      </c>
      <c r="I481" s="2" t="s">
        <v>72</v>
      </c>
      <c r="J481" s="2" t="s">
        <v>73</v>
      </c>
      <c r="K481">
        <v>1</v>
      </c>
      <c r="L481" s="2" t="s">
        <v>168</v>
      </c>
      <c r="M481">
        <v>228</v>
      </c>
      <c r="N481">
        <v>1233.5999999999999</v>
      </c>
      <c r="O481">
        <v>148.03</v>
      </c>
      <c r="P481">
        <v>205.61</v>
      </c>
      <c r="R481" s="2" t="s">
        <v>75</v>
      </c>
      <c r="T481">
        <v>0</v>
      </c>
      <c r="U481">
        <v>15</v>
      </c>
    </row>
    <row r="482" spans="1:21" x14ac:dyDescent="0.2">
      <c r="A482" s="2" t="s">
        <v>570</v>
      </c>
      <c r="B482" s="2" t="s">
        <v>3217</v>
      </c>
      <c r="C482" s="2" t="s">
        <v>37</v>
      </c>
      <c r="D482">
        <v>27468</v>
      </c>
      <c r="E482">
        <v>27468</v>
      </c>
      <c r="F482">
        <v>4</v>
      </c>
      <c r="G482" s="2" t="s">
        <v>156</v>
      </c>
      <c r="H482" s="2" t="s">
        <v>46</v>
      </c>
      <c r="I482" s="2" t="s">
        <v>47</v>
      </c>
      <c r="J482" s="2" t="s">
        <v>48</v>
      </c>
      <c r="K482">
        <v>1</v>
      </c>
      <c r="L482" s="2" t="s">
        <v>455</v>
      </c>
      <c r="N482">
        <v>5034</v>
      </c>
      <c r="O482">
        <v>543.66999999999996</v>
      </c>
      <c r="P482">
        <v>0</v>
      </c>
      <c r="Q482" s="2" t="s">
        <v>157</v>
      </c>
      <c r="R482" s="2" t="s">
        <v>51</v>
      </c>
      <c r="T482">
        <v>0</v>
      </c>
    </row>
    <row r="483" spans="1:21" x14ac:dyDescent="0.2">
      <c r="A483" s="2" t="s">
        <v>570</v>
      </c>
      <c r="B483" s="2" t="s">
        <v>3218</v>
      </c>
      <c r="C483" s="2" t="s">
        <v>37</v>
      </c>
      <c r="D483">
        <v>9910</v>
      </c>
      <c r="E483">
        <v>63854</v>
      </c>
      <c r="F483">
        <v>4</v>
      </c>
      <c r="G483" s="2" t="s">
        <v>3219</v>
      </c>
      <c r="H483" s="2" t="s">
        <v>54</v>
      </c>
      <c r="I483" s="2" t="s">
        <v>55</v>
      </c>
      <c r="J483" s="2" t="s">
        <v>56</v>
      </c>
      <c r="K483">
        <v>1</v>
      </c>
      <c r="L483" s="2" t="s">
        <v>455</v>
      </c>
      <c r="M483">
        <v>13</v>
      </c>
      <c r="N483">
        <v>189</v>
      </c>
      <c r="O483">
        <v>22.68</v>
      </c>
      <c r="P483">
        <v>31.5</v>
      </c>
      <c r="R483" s="2" t="s">
        <v>58</v>
      </c>
      <c r="T483">
        <v>0</v>
      </c>
    </row>
    <row r="484" spans="1:21" x14ac:dyDescent="0.2">
      <c r="A484" s="2" t="s">
        <v>570</v>
      </c>
      <c r="B484" s="2" t="s">
        <v>3220</v>
      </c>
      <c r="C484" s="2" t="s">
        <v>37</v>
      </c>
      <c r="D484">
        <v>3179</v>
      </c>
      <c r="E484">
        <v>45854</v>
      </c>
      <c r="F484">
        <v>4</v>
      </c>
      <c r="G484" s="2" t="s">
        <v>2997</v>
      </c>
      <c r="H484" s="2" t="s">
        <v>54</v>
      </c>
      <c r="I484" s="2" t="s">
        <v>55</v>
      </c>
      <c r="J484" s="2" t="s">
        <v>56</v>
      </c>
      <c r="K484">
        <v>1</v>
      </c>
      <c r="L484" s="2" t="s">
        <v>783</v>
      </c>
      <c r="M484">
        <v>13</v>
      </c>
      <c r="N484">
        <v>275</v>
      </c>
      <c r="O484">
        <v>33</v>
      </c>
      <c r="P484">
        <v>45.84</v>
      </c>
      <c r="R484" s="2" t="s">
        <v>58</v>
      </c>
      <c r="T484">
        <v>0</v>
      </c>
    </row>
    <row r="485" spans="1:21" x14ac:dyDescent="0.2">
      <c r="A485" s="2" t="s">
        <v>570</v>
      </c>
      <c r="B485" s="2" t="s">
        <v>3221</v>
      </c>
      <c r="C485" s="2" t="s">
        <v>37</v>
      </c>
      <c r="D485">
        <v>3171</v>
      </c>
      <c r="E485">
        <v>49836</v>
      </c>
      <c r="F485">
        <v>1</v>
      </c>
      <c r="G485" s="2" t="s">
        <v>485</v>
      </c>
      <c r="H485" s="2" t="s">
        <v>54</v>
      </c>
      <c r="I485" s="2" t="s">
        <v>55</v>
      </c>
      <c r="J485" s="2" t="s">
        <v>56</v>
      </c>
      <c r="K485">
        <v>1</v>
      </c>
      <c r="L485" s="2" t="s">
        <v>168</v>
      </c>
      <c r="M485">
        <v>13</v>
      </c>
      <c r="N485">
        <v>211</v>
      </c>
      <c r="O485">
        <v>25.32</v>
      </c>
      <c r="P485">
        <v>35.17</v>
      </c>
      <c r="R485" s="2" t="s">
        <v>58</v>
      </c>
      <c r="T485">
        <v>0</v>
      </c>
    </row>
    <row r="486" spans="1:21" x14ac:dyDescent="0.2">
      <c r="A486" s="2" t="s">
        <v>570</v>
      </c>
      <c r="B486" s="2" t="s">
        <v>3222</v>
      </c>
      <c r="C486" s="2" t="s">
        <v>37</v>
      </c>
      <c r="D486">
        <v>27468</v>
      </c>
      <c r="E486">
        <v>27468</v>
      </c>
      <c r="F486">
        <v>4</v>
      </c>
      <c r="G486" s="2" t="s">
        <v>156</v>
      </c>
      <c r="H486" s="2" t="s">
        <v>46</v>
      </c>
      <c r="I486" s="2" t="s">
        <v>47</v>
      </c>
      <c r="J486" s="2" t="s">
        <v>48</v>
      </c>
      <c r="K486">
        <v>1</v>
      </c>
      <c r="L486" s="2" t="s">
        <v>455</v>
      </c>
      <c r="N486">
        <v>6740</v>
      </c>
      <c r="O486">
        <v>727.92</v>
      </c>
      <c r="P486">
        <v>0</v>
      </c>
      <c r="Q486" s="2" t="s">
        <v>157</v>
      </c>
      <c r="R486" s="2" t="s">
        <v>51</v>
      </c>
      <c r="T486">
        <v>0</v>
      </c>
    </row>
    <row r="487" spans="1:21" x14ac:dyDescent="0.2">
      <c r="A487" s="2" t="s">
        <v>570</v>
      </c>
      <c r="B487" s="2" t="s">
        <v>3223</v>
      </c>
      <c r="C487" s="2" t="s">
        <v>37</v>
      </c>
      <c r="D487">
        <v>27609</v>
      </c>
      <c r="E487">
        <v>27609</v>
      </c>
      <c r="F487">
        <v>4</v>
      </c>
      <c r="G487" s="2" t="s">
        <v>362</v>
      </c>
      <c r="H487" s="2" t="s">
        <v>46</v>
      </c>
      <c r="I487" s="2" t="s">
        <v>72</v>
      </c>
      <c r="J487" s="2" t="s">
        <v>110</v>
      </c>
      <c r="K487">
        <v>1</v>
      </c>
      <c r="L487" s="2" t="s">
        <v>455</v>
      </c>
      <c r="N487">
        <v>213.85</v>
      </c>
      <c r="O487">
        <v>23.1</v>
      </c>
      <c r="P487">
        <v>0</v>
      </c>
      <c r="Q487" s="2" t="s">
        <v>168</v>
      </c>
      <c r="R487" s="2" t="s">
        <v>75</v>
      </c>
      <c r="T487">
        <v>0</v>
      </c>
    </row>
    <row r="488" spans="1:21" x14ac:dyDescent="0.2">
      <c r="A488" s="2" t="s">
        <v>570</v>
      </c>
      <c r="B488" s="2" t="s">
        <v>3224</v>
      </c>
      <c r="C488" s="2" t="s">
        <v>37</v>
      </c>
      <c r="D488">
        <v>27468</v>
      </c>
      <c r="E488">
        <v>27468</v>
      </c>
      <c r="F488">
        <v>1</v>
      </c>
      <c r="G488" s="2" t="s">
        <v>156</v>
      </c>
      <c r="H488" s="2" t="s">
        <v>84</v>
      </c>
      <c r="I488" s="2" t="s">
        <v>85</v>
      </c>
      <c r="J488" s="2" t="s">
        <v>86</v>
      </c>
      <c r="K488">
        <v>1</v>
      </c>
      <c r="L488" s="2" t="s">
        <v>455</v>
      </c>
      <c r="N488">
        <v>7064</v>
      </c>
      <c r="O488">
        <v>847.68</v>
      </c>
      <c r="P488">
        <v>0</v>
      </c>
      <c r="R488" s="2" t="s">
        <v>75</v>
      </c>
      <c r="T488">
        <v>0</v>
      </c>
    </row>
    <row r="489" spans="1:21" x14ac:dyDescent="0.2">
      <c r="A489" s="2" t="s">
        <v>570</v>
      </c>
      <c r="B489" s="2" t="s">
        <v>3225</v>
      </c>
      <c r="C489" s="2" t="s">
        <v>37</v>
      </c>
      <c r="D489">
        <v>56115</v>
      </c>
      <c r="E489">
        <v>43068</v>
      </c>
      <c r="F489">
        <v>1</v>
      </c>
      <c r="G489" s="2" t="s">
        <v>2257</v>
      </c>
      <c r="H489" s="2" t="s">
        <v>54</v>
      </c>
      <c r="I489" s="2" t="s">
        <v>55</v>
      </c>
      <c r="J489" s="2" t="s">
        <v>56</v>
      </c>
      <c r="K489">
        <v>1</v>
      </c>
      <c r="L489" s="2" t="s">
        <v>157</v>
      </c>
      <c r="M489">
        <v>13</v>
      </c>
      <c r="N489">
        <v>380</v>
      </c>
      <c r="O489">
        <v>45.6</v>
      </c>
      <c r="P489">
        <v>63.33</v>
      </c>
      <c r="R489" s="2" t="s">
        <v>58</v>
      </c>
      <c r="T489">
        <v>0</v>
      </c>
    </row>
    <row r="490" spans="1:21" x14ac:dyDescent="0.2">
      <c r="A490" s="2" t="s">
        <v>570</v>
      </c>
      <c r="B490" s="2" t="s">
        <v>3226</v>
      </c>
      <c r="C490" s="2" t="s">
        <v>37</v>
      </c>
      <c r="D490">
        <v>67384</v>
      </c>
      <c r="E490">
        <v>67384</v>
      </c>
      <c r="F490">
        <v>0</v>
      </c>
      <c r="G490" s="2" t="s">
        <v>145</v>
      </c>
      <c r="H490" s="2" t="s">
        <v>78</v>
      </c>
      <c r="I490" s="2" t="s">
        <v>79</v>
      </c>
      <c r="J490" s="2" t="s">
        <v>48</v>
      </c>
      <c r="K490">
        <v>1</v>
      </c>
      <c r="L490" s="2" t="s">
        <v>455</v>
      </c>
      <c r="N490">
        <v>7635.7</v>
      </c>
      <c r="O490">
        <v>824.66</v>
      </c>
      <c r="P490">
        <v>0</v>
      </c>
      <c r="Q490" s="2" t="s">
        <v>157</v>
      </c>
      <c r="R490" s="2" t="s">
        <v>51</v>
      </c>
      <c r="T490">
        <v>0</v>
      </c>
      <c r="U490">
        <v>12</v>
      </c>
    </row>
    <row r="491" spans="1:21" x14ac:dyDescent="0.2">
      <c r="A491" s="2" t="s">
        <v>570</v>
      </c>
      <c r="B491" s="2" t="s">
        <v>3227</v>
      </c>
      <c r="C491" s="2" t="s">
        <v>37</v>
      </c>
      <c r="D491">
        <v>27468</v>
      </c>
      <c r="E491">
        <v>27468</v>
      </c>
      <c r="F491">
        <v>4</v>
      </c>
      <c r="G491" s="2" t="s">
        <v>156</v>
      </c>
      <c r="H491" s="2" t="s">
        <v>46</v>
      </c>
      <c r="I491" s="2" t="s">
        <v>47</v>
      </c>
      <c r="J491" s="2" t="s">
        <v>48</v>
      </c>
      <c r="K491">
        <v>1</v>
      </c>
      <c r="L491" s="2" t="s">
        <v>455</v>
      </c>
      <c r="N491">
        <v>5095.8</v>
      </c>
      <c r="O491">
        <v>550.35</v>
      </c>
      <c r="P491">
        <v>0</v>
      </c>
      <c r="Q491" s="2" t="s">
        <v>157</v>
      </c>
      <c r="R491" s="2" t="s">
        <v>51</v>
      </c>
      <c r="T491">
        <v>0</v>
      </c>
    </row>
    <row r="492" spans="1:21" x14ac:dyDescent="0.2">
      <c r="A492" s="2" t="s">
        <v>570</v>
      </c>
      <c r="B492" s="2" t="s">
        <v>3228</v>
      </c>
      <c r="C492" s="2" t="s">
        <v>37</v>
      </c>
      <c r="D492">
        <v>67384</v>
      </c>
      <c r="E492">
        <v>67384</v>
      </c>
      <c r="F492">
        <v>0</v>
      </c>
      <c r="G492" s="2" t="s">
        <v>145</v>
      </c>
      <c r="H492" s="2" t="s">
        <v>78</v>
      </c>
      <c r="I492" s="2" t="s">
        <v>79</v>
      </c>
      <c r="J492" s="2" t="s">
        <v>48</v>
      </c>
      <c r="K492">
        <v>1</v>
      </c>
      <c r="L492" s="2" t="s">
        <v>1109</v>
      </c>
      <c r="N492">
        <v>5659.9</v>
      </c>
      <c r="O492">
        <v>611.27</v>
      </c>
      <c r="P492">
        <v>0</v>
      </c>
      <c r="Q492" s="2" t="s">
        <v>157</v>
      </c>
      <c r="R492" s="2" t="s">
        <v>51</v>
      </c>
      <c r="T492">
        <v>0</v>
      </c>
      <c r="U492">
        <v>12</v>
      </c>
    </row>
    <row r="493" spans="1:21" x14ac:dyDescent="0.2">
      <c r="A493" s="2" t="s">
        <v>570</v>
      </c>
      <c r="B493" s="2" t="s">
        <v>3229</v>
      </c>
      <c r="C493" s="2" t="s">
        <v>37</v>
      </c>
      <c r="D493">
        <v>19568</v>
      </c>
      <c r="E493">
        <v>19568</v>
      </c>
      <c r="F493">
        <v>4</v>
      </c>
      <c r="G493" s="2" t="s">
        <v>172</v>
      </c>
      <c r="H493" s="2" t="s">
        <v>46</v>
      </c>
      <c r="I493" s="2" t="s">
        <v>47</v>
      </c>
      <c r="J493" s="2" t="s">
        <v>48</v>
      </c>
      <c r="K493">
        <v>1</v>
      </c>
      <c r="L493" s="2" t="s">
        <v>455</v>
      </c>
      <c r="M493">
        <v>24</v>
      </c>
      <c r="N493">
        <v>430</v>
      </c>
      <c r="O493">
        <v>46.44</v>
      </c>
      <c r="P493">
        <v>71.67</v>
      </c>
      <c r="Q493" s="2" t="s">
        <v>157</v>
      </c>
      <c r="R493" s="2" t="s">
        <v>75</v>
      </c>
      <c r="T493">
        <v>0</v>
      </c>
    </row>
    <row r="494" spans="1:21" x14ac:dyDescent="0.2">
      <c r="A494" s="2" t="s">
        <v>570</v>
      </c>
      <c r="B494" s="2" t="s">
        <v>3230</v>
      </c>
      <c r="C494" s="2" t="s">
        <v>37</v>
      </c>
      <c r="D494">
        <v>67384</v>
      </c>
      <c r="E494">
        <v>67384</v>
      </c>
      <c r="F494">
        <v>0</v>
      </c>
      <c r="G494" s="2" t="s">
        <v>145</v>
      </c>
      <c r="H494" s="2" t="s">
        <v>78</v>
      </c>
      <c r="I494" s="2" t="s">
        <v>79</v>
      </c>
      <c r="J494" s="2" t="s">
        <v>48</v>
      </c>
      <c r="K494">
        <v>1</v>
      </c>
      <c r="L494" s="2" t="s">
        <v>1109</v>
      </c>
      <c r="N494">
        <v>7820</v>
      </c>
      <c r="O494">
        <v>844.56</v>
      </c>
      <c r="P494">
        <v>0</v>
      </c>
      <c r="Q494" s="2" t="s">
        <v>157</v>
      </c>
      <c r="R494" s="2" t="s">
        <v>51</v>
      </c>
      <c r="T494">
        <v>0</v>
      </c>
      <c r="U494">
        <v>12</v>
      </c>
    </row>
    <row r="495" spans="1:21" x14ac:dyDescent="0.2">
      <c r="A495" s="2" t="s">
        <v>570</v>
      </c>
      <c r="B495" s="2" t="s">
        <v>3231</v>
      </c>
      <c r="C495" s="2" t="s">
        <v>37</v>
      </c>
      <c r="D495">
        <v>67385</v>
      </c>
      <c r="E495">
        <v>67385</v>
      </c>
      <c r="F495">
        <v>0</v>
      </c>
      <c r="G495" s="2" t="s">
        <v>427</v>
      </c>
      <c r="H495" s="2" t="s">
        <v>78</v>
      </c>
      <c r="I495" s="2" t="s">
        <v>79</v>
      </c>
      <c r="J495" s="2" t="s">
        <v>48</v>
      </c>
      <c r="K495">
        <v>1</v>
      </c>
      <c r="L495" s="2" t="s">
        <v>1109</v>
      </c>
      <c r="N495">
        <v>3450</v>
      </c>
      <c r="O495">
        <v>372.6</v>
      </c>
      <c r="P495">
        <v>0</v>
      </c>
      <c r="Q495" s="2" t="s">
        <v>157</v>
      </c>
      <c r="R495" s="2" t="s">
        <v>75</v>
      </c>
      <c r="T495">
        <v>0</v>
      </c>
      <c r="U495">
        <v>12</v>
      </c>
    </row>
    <row r="496" spans="1:21" x14ac:dyDescent="0.2">
      <c r="A496" s="2" t="s">
        <v>570</v>
      </c>
      <c r="B496" s="2" t="s">
        <v>3232</v>
      </c>
      <c r="C496" s="2" t="s">
        <v>37</v>
      </c>
      <c r="D496">
        <v>9608</v>
      </c>
      <c r="E496">
        <v>49787</v>
      </c>
      <c r="F496">
        <v>4</v>
      </c>
      <c r="G496" s="2" t="s">
        <v>1779</v>
      </c>
      <c r="H496" s="2" t="s">
        <v>54</v>
      </c>
      <c r="I496" s="2" t="s">
        <v>55</v>
      </c>
      <c r="J496" s="2" t="s">
        <v>56</v>
      </c>
      <c r="K496">
        <v>1</v>
      </c>
      <c r="L496" s="2" t="s">
        <v>455</v>
      </c>
      <c r="M496">
        <v>13</v>
      </c>
      <c r="N496">
        <v>1089</v>
      </c>
      <c r="O496">
        <v>130.68</v>
      </c>
      <c r="P496">
        <v>181.5</v>
      </c>
      <c r="R496" s="2" t="s">
        <v>58</v>
      </c>
      <c r="T496">
        <v>0</v>
      </c>
    </row>
    <row r="497" spans="1:21" x14ac:dyDescent="0.2">
      <c r="A497" s="2" t="s">
        <v>127</v>
      </c>
      <c r="B497" s="2" t="s">
        <v>3233</v>
      </c>
      <c r="C497" s="2" t="s">
        <v>37</v>
      </c>
      <c r="D497">
        <v>9955</v>
      </c>
      <c r="E497">
        <v>47825</v>
      </c>
      <c r="F497">
        <v>4</v>
      </c>
      <c r="G497" s="2" t="s">
        <v>556</v>
      </c>
      <c r="H497" s="2" t="s">
        <v>54</v>
      </c>
      <c r="I497" s="2" t="s">
        <v>55</v>
      </c>
      <c r="J497" s="2" t="s">
        <v>56</v>
      </c>
      <c r="K497">
        <v>1</v>
      </c>
      <c r="L497" s="2" t="s">
        <v>211</v>
      </c>
      <c r="M497">
        <v>13</v>
      </c>
      <c r="N497">
        <v>260</v>
      </c>
      <c r="O497">
        <v>31.2</v>
      </c>
      <c r="P497">
        <v>43.33</v>
      </c>
      <c r="R497" s="2" t="s">
        <v>58</v>
      </c>
      <c r="T497">
        <v>0</v>
      </c>
    </row>
    <row r="498" spans="1:21" x14ac:dyDescent="0.2">
      <c r="A498" s="2" t="s">
        <v>127</v>
      </c>
      <c r="B498" s="2" t="s">
        <v>3234</v>
      </c>
      <c r="C498" s="2" t="s">
        <v>37</v>
      </c>
      <c r="D498">
        <v>9955</v>
      </c>
      <c r="E498">
        <v>47825</v>
      </c>
      <c r="F498">
        <v>4</v>
      </c>
      <c r="G498" s="2" t="s">
        <v>556</v>
      </c>
      <c r="H498" s="2" t="s">
        <v>54</v>
      </c>
      <c r="I498" s="2" t="s">
        <v>55</v>
      </c>
      <c r="J498" s="2" t="s">
        <v>56</v>
      </c>
      <c r="K498">
        <v>1</v>
      </c>
      <c r="L498" s="2" t="s">
        <v>211</v>
      </c>
      <c r="M498">
        <v>13</v>
      </c>
      <c r="N498">
        <v>352</v>
      </c>
      <c r="O498">
        <v>42.24</v>
      </c>
      <c r="P498">
        <v>58.67</v>
      </c>
      <c r="R498" s="2" t="s">
        <v>58</v>
      </c>
      <c r="T498">
        <v>0</v>
      </c>
    </row>
    <row r="499" spans="1:21" x14ac:dyDescent="0.2">
      <c r="A499" s="2" t="s">
        <v>127</v>
      </c>
      <c r="B499" s="2" t="s">
        <v>3235</v>
      </c>
      <c r="C499" s="2" t="s">
        <v>37</v>
      </c>
      <c r="D499">
        <v>9955</v>
      </c>
      <c r="E499">
        <v>47825</v>
      </c>
      <c r="F499">
        <v>4</v>
      </c>
      <c r="G499" s="2" t="s">
        <v>556</v>
      </c>
      <c r="H499" s="2" t="s">
        <v>54</v>
      </c>
      <c r="I499" s="2" t="s">
        <v>55</v>
      </c>
      <c r="J499" s="2" t="s">
        <v>56</v>
      </c>
      <c r="K499">
        <v>1</v>
      </c>
      <c r="L499" s="2" t="s">
        <v>211</v>
      </c>
      <c r="M499">
        <v>13</v>
      </c>
      <c r="N499">
        <v>226</v>
      </c>
      <c r="O499">
        <v>27.12</v>
      </c>
      <c r="P499">
        <v>37.67</v>
      </c>
      <c r="R499" s="2" t="s">
        <v>58</v>
      </c>
      <c r="T499">
        <v>0</v>
      </c>
    </row>
    <row r="500" spans="1:21" x14ac:dyDescent="0.2">
      <c r="A500" s="2" t="s">
        <v>127</v>
      </c>
      <c r="B500" s="2" t="s">
        <v>3236</v>
      </c>
      <c r="C500" s="2" t="s">
        <v>37</v>
      </c>
      <c r="D500">
        <v>8859</v>
      </c>
      <c r="E500">
        <v>55597</v>
      </c>
      <c r="F500">
        <v>4</v>
      </c>
      <c r="G500" s="2" t="s">
        <v>3237</v>
      </c>
      <c r="H500" s="2" t="s">
        <v>54</v>
      </c>
      <c r="I500" s="2" t="s">
        <v>55</v>
      </c>
      <c r="J500" s="2" t="s">
        <v>56</v>
      </c>
      <c r="K500">
        <v>1</v>
      </c>
      <c r="L500" s="2" t="s">
        <v>127</v>
      </c>
      <c r="M500">
        <v>13</v>
      </c>
      <c r="N500">
        <v>297</v>
      </c>
      <c r="O500">
        <v>35.64</v>
      </c>
      <c r="P500">
        <v>49.5</v>
      </c>
      <c r="R500" s="2" t="s">
        <v>58</v>
      </c>
      <c r="T500">
        <v>0</v>
      </c>
    </row>
    <row r="501" spans="1:21" x14ac:dyDescent="0.2">
      <c r="A501" s="2" t="s">
        <v>127</v>
      </c>
      <c r="B501" s="2" t="s">
        <v>3238</v>
      </c>
      <c r="C501" s="2" t="s">
        <v>37</v>
      </c>
      <c r="D501">
        <v>23512</v>
      </c>
      <c r="E501">
        <v>23512</v>
      </c>
      <c r="F501">
        <v>1</v>
      </c>
      <c r="G501" s="2" t="s">
        <v>216</v>
      </c>
      <c r="H501" s="2" t="s">
        <v>54</v>
      </c>
      <c r="I501" s="2" t="s">
        <v>55</v>
      </c>
      <c r="J501" s="2" t="s">
        <v>56</v>
      </c>
      <c r="K501">
        <v>1</v>
      </c>
      <c r="L501" s="2" t="s">
        <v>940</v>
      </c>
      <c r="M501">
        <v>25</v>
      </c>
      <c r="N501">
        <v>4850</v>
      </c>
      <c r="O501">
        <v>582</v>
      </c>
      <c r="P501">
        <v>808.33</v>
      </c>
      <c r="R501" s="2" t="s">
        <v>58</v>
      </c>
      <c r="T501">
        <v>0</v>
      </c>
    </row>
    <row r="502" spans="1:21" x14ac:dyDescent="0.2">
      <c r="A502" s="2" t="s">
        <v>127</v>
      </c>
      <c r="B502" s="2" t="s">
        <v>3239</v>
      </c>
      <c r="C502" s="2" t="s">
        <v>37</v>
      </c>
      <c r="D502">
        <v>57083</v>
      </c>
      <c r="E502">
        <v>57083</v>
      </c>
      <c r="F502">
        <v>4</v>
      </c>
      <c r="G502" s="2" t="s">
        <v>77</v>
      </c>
      <c r="H502" s="2" t="s">
        <v>78</v>
      </c>
      <c r="I502" s="2" t="s">
        <v>79</v>
      </c>
      <c r="J502" s="2" t="s">
        <v>48</v>
      </c>
      <c r="K502">
        <v>1</v>
      </c>
      <c r="L502" s="2" t="s">
        <v>1109</v>
      </c>
      <c r="M502">
        <v>73</v>
      </c>
      <c r="N502">
        <v>9360</v>
      </c>
      <c r="O502">
        <v>1560</v>
      </c>
      <c r="P502">
        <v>1560</v>
      </c>
      <c r="Q502" s="2" t="s">
        <v>89</v>
      </c>
      <c r="R502" s="2" t="s">
        <v>51</v>
      </c>
      <c r="T502">
        <v>0</v>
      </c>
      <c r="U502">
        <v>13</v>
      </c>
    </row>
    <row r="503" spans="1:21" x14ac:dyDescent="0.2">
      <c r="A503" s="2" t="s">
        <v>127</v>
      </c>
      <c r="B503" s="2" t="s">
        <v>3240</v>
      </c>
      <c r="C503" s="2" t="s">
        <v>37</v>
      </c>
      <c r="D503">
        <v>3344</v>
      </c>
      <c r="E503">
        <v>18269</v>
      </c>
      <c r="F503">
        <v>6</v>
      </c>
      <c r="G503" s="2" t="s">
        <v>2646</v>
      </c>
      <c r="H503" s="2" t="s">
        <v>54</v>
      </c>
      <c r="I503" s="2" t="s">
        <v>55</v>
      </c>
      <c r="J503" s="2" t="s">
        <v>56</v>
      </c>
      <c r="K503">
        <v>1</v>
      </c>
      <c r="L503" s="2" t="s">
        <v>1837</v>
      </c>
      <c r="M503">
        <v>19</v>
      </c>
      <c r="N503">
        <v>209.6</v>
      </c>
      <c r="O503">
        <v>25.15</v>
      </c>
      <c r="P503">
        <v>34.97</v>
      </c>
      <c r="R503" s="2" t="s">
        <v>58</v>
      </c>
      <c r="T503">
        <v>0</v>
      </c>
    </row>
    <row r="504" spans="1:21" x14ac:dyDescent="0.2">
      <c r="A504" s="2" t="s">
        <v>127</v>
      </c>
      <c r="B504" s="2" t="s">
        <v>3241</v>
      </c>
      <c r="C504" s="2" t="s">
        <v>37</v>
      </c>
      <c r="D504">
        <v>27609</v>
      </c>
      <c r="E504">
        <v>27609</v>
      </c>
      <c r="F504">
        <v>2</v>
      </c>
      <c r="G504" s="2" t="s">
        <v>362</v>
      </c>
      <c r="H504" s="2" t="s">
        <v>54</v>
      </c>
      <c r="I504" s="2" t="s">
        <v>55</v>
      </c>
      <c r="J504" s="2" t="s">
        <v>56</v>
      </c>
      <c r="K504">
        <v>1</v>
      </c>
      <c r="L504" s="2" t="s">
        <v>127</v>
      </c>
      <c r="N504">
        <v>1320</v>
      </c>
      <c r="O504">
        <v>142.56</v>
      </c>
      <c r="P504">
        <v>0</v>
      </c>
      <c r="R504" s="2" t="s">
        <v>58</v>
      </c>
      <c r="T504">
        <v>0</v>
      </c>
    </row>
    <row r="505" spans="1:21" x14ac:dyDescent="0.2">
      <c r="A505" s="2" t="s">
        <v>127</v>
      </c>
      <c r="B505" s="2" t="s">
        <v>3242</v>
      </c>
      <c r="C505" s="2" t="s">
        <v>37</v>
      </c>
      <c r="D505">
        <v>44699</v>
      </c>
      <c r="E505">
        <v>44699</v>
      </c>
      <c r="F505">
        <v>1</v>
      </c>
      <c r="G505" s="2" t="s">
        <v>2226</v>
      </c>
      <c r="H505" s="2" t="s">
        <v>54</v>
      </c>
      <c r="I505" s="2" t="s">
        <v>55</v>
      </c>
      <c r="J505" s="2" t="s">
        <v>56</v>
      </c>
      <c r="K505">
        <v>1</v>
      </c>
      <c r="L505" s="2" t="s">
        <v>455</v>
      </c>
      <c r="M505">
        <v>102</v>
      </c>
      <c r="N505">
        <v>770</v>
      </c>
      <c r="O505">
        <v>77</v>
      </c>
      <c r="P505">
        <v>128.34</v>
      </c>
      <c r="R505" s="2" t="s">
        <v>58</v>
      </c>
      <c r="T505">
        <v>0</v>
      </c>
    </row>
    <row r="506" spans="1:21" x14ac:dyDescent="0.2">
      <c r="A506" s="2" t="s">
        <v>127</v>
      </c>
      <c r="B506" s="2" t="s">
        <v>3243</v>
      </c>
      <c r="C506" s="2" t="s">
        <v>37</v>
      </c>
      <c r="D506">
        <v>6371</v>
      </c>
      <c r="E506">
        <v>6371</v>
      </c>
      <c r="F506">
        <v>4</v>
      </c>
      <c r="G506" s="2" t="s">
        <v>2941</v>
      </c>
      <c r="H506" s="2" t="s">
        <v>54</v>
      </c>
      <c r="I506" s="2" t="s">
        <v>55</v>
      </c>
      <c r="J506" s="2" t="s">
        <v>56</v>
      </c>
      <c r="K506">
        <v>1</v>
      </c>
      <c r="L506" s="2" t="s">
        <v>1123</v>
      </c>
      <c r="M506">
        <v>13</v>
      </c>
      <c r="N506">
        <v>186.3</v>
      </c>
      <c r="O506">
        <v>22.36</v>
      </c>
      <c r="P506">
        <v>31.05</v>
      </c>
      <c r="R506" s="2" t="s">
        <v>58</v>
      </c>
      <c r="T506">
        <v>0</v>
      </c>
    </row>
    <row r="507" spans="1:21" x14ac:dyDescent="0.2">
      <c r="A507" s="2" t="s">
        <v>127</v>
      </c>
      <c r="B507" s="2" t="s">
        <v>3244</v>
      </c>
      <c r="C507" s="2" t="s">
        <v>37</v>
      </c>
      <c r="D507">
        <v>46373</v>
      </c>
      <c r="E507">
        <v>46373</v>
      </c>
      <c r="F507">
        <v>4</v>
      </c>
      <c r="G507" s="2" t="s">
        <v>205</v>
      </c>
      <c r="H507" s="2" t="s">
        <v>46</v>
      </c>
      <c r="I507" s="2" t="s">
        <v>47</v>
      </c>
      <c r="J507" s="2" t="s">
        <v>48</v>
      </c>
      <c r="K507">
        <v>1</v>
      </c>
      <c r="L507" s="2" t="s">
        <v>1837</v>
      </c>
      <c r="M507">
        <v>13</v>
      </c>
      <c r="N507">
        <v>2300</v>
      </c>
      <c r="O507">
        <v>276</v>
      </c>
      <c r="P507">
        <v>383.33</v>
      </c>
      <c r="Q507" s="2" t="s">
        <v>89</v>
      </c>
      <c r="R507" s="2" t="s">
        <v>75</v>
      </c>
      <c r="T507">
        <v>0</v>
      </c>
    </row>
    <row r="508" spans="1:21" x14ac:dyDescent="0.2">
      <c r="A508" s="2" t="s">
        <v>127</v>
      </c>
      <c r="B508" s="2" t="s">
        <v>3245</v>
      </c>
      <c r="C508" s="2" t="s">
        <v>37</v>
      </c>
      <c r="D508">
        <v>61104</v>
      </c>
      <c r="E508">
        <v>61109</v>
      </c>
      <c r="F508">
        <v>4</v>
      </c>
      <c r="G508" s="2" t="s">
        <v>405</v>
      </c>
      <c r="H508" s="2" t="s">
        <v>46</v>
      </c>
      <c r="I508" s="2" t="s">
        <v>47</v>
      </c>
      <c r="J508" s="2" t="s">
        <v>48</v>
      </c>
      <c r="K508">
        <v>1</v>
      </c>
      <c r="L508" s="2" t="s">
        <v>455</v>
      </c>
      <c r="M508">
        <v>13</v>
      </c>
      <c r="N508">
        <v>318.25</v>
      </c>
      <c r="O508">
        <v>38.19</v>
      </c>
      <c r="P508">
        <v>53.04</v>
      </c>
      <c r="Q508" s="2" t="s">
        <v>89</v>
      </c>
      <c r="R508" s="2" t="s">
        <v>75</v>
      </c>
      <c r="T508">
        <v>0</v>
      </c>
    </row>
    <row r="509" spans="1:21" x14ac:dyDescent="0.2">
      <c r="A509" s="2" t="s">
        <v>127</v>
      </c>
      <c r="B509" s="2" t="s">
        <v>3246</v>
      </c>
      <c r="C509" s="2" t="s">
        <v>37</v>
      </c>
      <c r="D509">
        <v>19568</v>
      </c>
      <c r="E509">
        <v>19568</v>
      </c>
      <c r="F509">
        <v>4</v>
      </c>
      <c r="G509" s="2" t="s">
        <v>172</v>
      </c>
      <c r="H509" s="2" t="s">
        <v>97</v>
      </c>
      <c r="I509" s="2" t="s">
        <v>98</v>
      </c>
      <c r="J509" s="2" t="s">
        <v>99</v>
      </c>
      <c r="K509">
        <v>1</v>
      </c>
      <c r="L509" s="2" t="s">
        <v>1837</v>
      </c>
      <c r="M509">
        <v>24</v>
      </c>
      <c r="N509">
        <v>7700</v>
      </c>
      <c r="O509">
        <v>831.6</v>
      </c>
      <c r="P509">
        <v>1283.33</v>
      </c>
      <c r="Q509" s="2" t="s">
        <v>157</v>
      </c>
      <c r="R509" s="2" t="s">
        <v>934</v>
      </c>
      <c r="T509">
        <v>0</v>
      </c>
      <c r="U509">
        <v>11</v>
      </c>
    </row>
    <row r="510" spans="1:21" x14ac:dyDescent="0.2">
      <c r="A510" s="2" t="s">
        <v>127</v>
      </c>
      <c r="B510" s="2" t="s">
        <v>3247</v>
      </c>
      <c r="C510" s="2" t="s">
        <v>37</v>
      </c>
      <c r="D510">
        <v>61104</v>
      </c>
      <c r="E510">
        <v>68956</v>
      </c>
      <c r="F510">
        <v>4</v>
      </c>
      <c r="G510" s="2" t="s">
        <v>1024</v>
      </c>
      <c r="H510" s="2" t="s">
        <v>54</v>
      </c>
      <c r="I510" s="2" t="s">
        <v>55</v>
      </c>
      <c r="J510" s="2" t="s">
        <v>56</v>
      </c>
      <c r="K510">
        <v>1</v>
      </c>
      <c r="L510" s="2" t="s">
        <v>1719</v>
      </c>
      <c r="M510">
        <v>13</v>
      </c>
      <c r="N510">
        <v>257.75</v>
      </c>
      <c r="O510">
        <v>30.93</v>
      </c>
      <c r="P510">
        <v>42.96</v>
      </c>
      <c r="R510" s="2" t="s">
        <v>58</v>
      </c>
      <c r="T510">
        <v>0</v>
      </c>
    </row>
    <row r="511" spans="1:21" x14ac:dyDescent="0.2">
      <c r="A511" s="2" t="s">
        <v>127</v>
      </c>
      <c r="B511" s="2" t="s">
        <v>3248</v>
      </c>
      <c r="C511" s="2" t="s">
        <v>37</v>
      </c>
      <c r="D511">
        <v>46373</v>
      </c>
      <c r="E511">
        <v>46373</v>
      </c>
      <c r="F511">
        <v>4</v>
      </c>
      <c r="G511" s="2" t="s">
        <v>205</v>
      </c>
      <c r="H511" s="2" t="s">
        <v>46</v>
      </c>
      <c r="I511" s="2" t="s">
        <v>47</v>
      </c>
      <c r="J511" s="2" t="s">
        <v>48</v>
      </c>
      <c r="K511">
        <v>1</v>
      </c>
      <c r="L511" s="2" t="s">
        <v>1837</v>
      </c>
      <c r="M511">
        <v>13</v>
      </c>
      <c r="N511">
        <v>1750</v>
      </c>
      <c r="O511">
        <v>210</v>
      </c>
      <c r="P511">
        <v>291.67</v>
      </c>
      <c r="Q511" s="2" t="s">
        <v>89</v>
      </c>
      <c r="R511" s="2" t="s">
        <v>75</v>
      </c>
      <c r="T511">
        <v>0</v>
      </c>
    </row>
    <row r="512" spans="1:21" x14ac:dyDescent="0.2">
      <c r="A512" s="2" t="s">
        <v>127</v>
      </c>
      <c r="B512" s="2" t="s">
        <v>3249</v>
      </c>
      <c r="C512" s="2" t="s">
        <v>37</v>
      </c>
      <c r="D512">
        <v>61104</v>
      </c>
      <c r="E512">
        <v>61106</v>
      </c>
      <c r="F512">
        <v>4</v>
      </c>
      <c r="G512" s="2" t="s">
        <v>409</v>
      </c>
      <c r="H512" s="2" t="s">
        <v>54</v>
      </c>
      <c r="I512" s="2" t="s">
        <v>55</v>
      </c>
      <c r="J512" s="2" t="s">
        <v>56</v>
      </c>
      <c r="K512">
        <v>1</v>
      </c>
      <c r="L512" s="2" t="s">
        <v>1109</v>
      </c>
      <c r="M512">
        <v>13</v>
      </c>
      <c r="N512">
        <v>653</v>
      </c>
      <c r="O512">
        <v>78.36</v>
      </c>
      <c r="P512">
        <v>108.83</v>
      </c>
      <c r="R512" s="2" t="s">
        <v>58</v>
      </c>
      <c r="T512">
        <v>0</v>
      </c>
    </row>
    <row r="513" spans="1:21" x14ac:dyDescent="0.2">
      <c r="A513" s="2" t="s">
        <v>127</v>
      </c>
      <c r="B513" s="2" t="s">
        <v>3250</v>
      </c>
      <c r="C513" s="2" t="s">
        <v>37</v>
      </c>
      <c r="D513">
        <v>5340</v>
      </c>
      <c r="E513">
        <v>46439</v>
      </c>
      <c r="F513">
        <v>1</v>
      </c>
      <c r="G513" s="2" t="s">
        <v>3251</v>
      </c>
      <c r="H513" s="2" t="s">
        <v>54</v>
      </c>
      <c r="I513" s="2" t="s">
        <v>55</v>
      </c>
      <c r="J513" s="2" t="s">
        <v>56</v>
      </c>
      <c r="K513">
        <v>1</v>
      </c>
      <c r="L513" s="2" t="s">
        <v>123</v>
      </c>
      <c r="M513">
        <v>45</v>
      </c>
      <c r="N513">
        <v>1195</v>
      </c>
      <c r="O513">
        <v>179.25</v>
      </c>
      <c r="P513">
        <v>199.17</v>
      </c>
      <c r="R513" s="2" t="s">
        <v>58</v>
      </c>
      <c r="T513">
        <v>0</v>
      </c>
    </row>
    <row r="514" spans="1:21" x14ac:dyDescent="0.2">
      <c r="A514" s="2" t="s">
        <v>127</v>
      </c>
      <c r="B514" s="2" t="s">
        <v>3252</v>
      </c>
      <c r="C514" s="2" t="s">
        <v>37</v>
      </c>
      <c r="D514">
        <v>60581</v>
      </c>
      <c r="E514">
        <v>68703</v>
      </c>
      <c r="F514">
        <v>4</v>
      </c>
      <c r="G514" s="2" t="s">
        <v>3253</v>
      </c>
      <c r="H514" s="2" t="s">
        <v>54</v>
      </c>
      <c r="I514" s="2" t="s">
        <v>55</v>
      </c>
      <c r="J514" s="2" t="s">
        <v>56</v>
      </c>
      <c r="K514">
        <v>1</v>
      </c>
      <c r="L514" s="2" t="s">
        <v>455</v>
      </c>
      <c r="M514">
        <v>108</v>
      </c>
      <c r="N514">
        <v>249</v>
      </c>
      <c r="O514">
        <v>26.89</v>
      </c>
      <c r="P514">
        <v>41.5</v>
      </c>
      <c r="R514" s="2" t="s">
        <v>58</v>
      </c>
      <c r="T514">
        <v>0</v>
      </c>
    </row>
    <row r="515" spans="1:21" x14ac:dyDescent="0.2">
      <c r="A515" s="2" t="s">
        <v>127</v>
      </c>
      <c r="B515" s="2" t="s">
        <v>3254</v>
      </c>
      <c r="C515" s="2" t="s">
        <v>37</v>
      </c>
      <c r="D515">
        <v>8393</v>
      </c>
      <c r="E515">
        <v>43619</v>
      </c>
      <c r="F515">
        <v>1</v>
      </c>
      <c r="G515" s="2" t="s">
        <v>1054</v>
      </c>
      <c r="H515" s="2" t="s">
        <v>54</v>
      </c>
      <c r="I515" s="2" t="s">
        <v>55</v>
      </c>
      <c r="J515" s="2" t="s">
        <v>56</v>
      </c>
      <c r="K515">
        <v>1</v>
      </c>
      <c r="L515" s="2" t="s">
        <v>3198</v>
      </c>
      <c r="M515">
        <v>13</v>
      </c>
      <c r="N515">
        <v>335</v>
      </c>
      <c r="O515">
        <v>40.200000000000003</v>
      </c>
      <c r="P515">
        <v>55.83</v>
      </c>
      <c r="R515" s="2" t="s">
        <v>58</v>
      </c>
      <c r="T515">
        <v>0</v>
      </c>
    </row>
    <row r="516" spans="1:21" x14ac:dyDescent="0.2">
      <c r="A516" s="2" t="s">
        <v>127</v>
      </c>
      <c r="B516" s="2" t="s">
        <v>3255</v>
      </c>
      <c r="C516" s="2" t="s">
        <v>37</v>
      </c>
      <c r="D516">
        <v>3715</v>
      </c>
      <c r="E516">
        <v>15134</v>
      </c>
      <c r="F516">
        <v>4</v>
      </c>
      <c r="G516" s="2" t="s">
        <v>1034</v>
      </c>
      <c r="H516" s="2" t="s">
        <v>54</v>
      </c>
      <c r="I516" s="2" t="s">
        <v>55</v>
      </c>
      <c r="J516" s="2" t="s">
        <v>56</v>
      </c>
      <c r="K516">
        <v>1</v>
      </c>
      <c r="L516" s="2" t="s">
        <v>1837</v>
      </c>
      <c r="M516">
        <v>13</v>
      </c>
      <c r="N516">
        <v>288</v>
      </c>
      <c r="O516">
        <v>34.56</v>
      </c>
      <c r="P516">
        <v>48</v>
      </c>
      <c r="R516" s="2" t="s">
        <v>58</v>
      </c>
      <c r="T516">
        <v>0</v>
      </c>
    </row>
    <row r="517" spans="1:21" x14ac:dyDescent="0.2">
      <c r="A517" s="2" t="s">
        <v>127</v>
      </c>
      <c r="B517" s="2" t="s">
        <v>3256</v>
      </c>
      <c r="C517" s="2" t="s">
        <v>37</v>
      </c>
      <c r="D517">
        <v>15735</v>
      </c>
      <c r="E517">
        <v>15735</v>
      </c>
      <c r="F517">
        <v>1</v>
      </c>
      <c r="G517" s="2" t="s">
        <v>378</v>
      </c>
      <c r="H517" s="2" t="s">
        <v>84</v>
      </c>
      <c r="I517" s="2" t="s">
        <v>79</v>
      </c>
      <c r="J517" s="2" t="s">
        <v>48</v>
      </c>
      <c r="K517">
        <v>1</v>
      </c>
      <c r="L517" s="2" t="s">
        <v>940</v>
      </c>
      <c r="M517">
        <v>24</v>
      </c>
      <c r="N517">
        <v>5450</v>
      </c>
      <c r="O517">
        <v>588.6</v>
      </c>
      <c r="P517">
        <v>908.33</v>
      </c>
      <c r="Q517" s="2" t="s">
        <v>157</v>
      </c>
      <c r="R517" s="2" t="s">
        <v>51</v>
      </c>
      <c r="S517">
        <v>1</v>
      </c>
      <c r="T517">
        <v>1</v>
      </c>
    </row>
    <row r="518" spans="1:21" x14ac:dyDescent="0.2">
      <c r="A518" s="2" t="s">
        <v>127</v>
      </c>
      <c r="B518" s="2" t="s">
        <v>3257</v>
      </c>
      <c r="C518" s="2" t="s">
        <v>37</v>
      </c>
      <c r="D518">
        <v>8867</v>
      </c>
      <c r="E518">
        <v>42251</v>
      </c>
      <c r="F518">
        <v>4</v>
      </c>
      <c r="G518" s="2" t="s">
        <v>1699</v>
      </c>
      <c r="H518" s="2" t="s">
        <v>84</v>
      </c>
      <c r="I518" s="2" t="s">
        <v>79</v>
      </c>
      <c r="J518" s="2" t="s">
        <v>126</v>
      </c>
      <c r="K518">
        <v>1</v>
      </c>
      <c r="L518" s="2" t="s">
        <v>1837</v>
      </c>
      <c r="M518">
        <v>24</v>
      </c>
      <c r="N518">
        <v>6180</v>
      </c>
      <c r="O518">
        <v>667.44</v>
      </c>
      <c r="P518">
        <v>1030</v>
      </c>
      <c r="Q518" s="2" t="s">
        <v>89</v>
      </c>
      <c r="R518" s="2" t="s">
        <v>51</v>
      </c>
      <c r="S518">
        <v>1</v>
      </c>
      <c r="T518">
        <v>1</v>
      </c>
      <c r="U518">
        <v>10</v>
      </c>
    </row>
    <row r="519" spans="1:21" x14ac:dyDescent="0.2">
      <c r="A519" s="2" t="s">
        <v>127</v>
      </c>
      <c r="B519" s="2" t="s">
        <v>3258</v>
      </c>
      <c r="C519" s="2" t="s">
        <v>37</v>
      </c>
      <c r="D519">
        <v>31405</v>
      </c>
      <c r="E519">
        <v>31405</v>
      </c>
      <c r="F519">
        <v>4</v>
      </c>
      <c r="G519" s="2" t="s">
        <v>2129</v>
      </c>
      <c r="H519" s="2" t="s">
        <v>78</v>
      </c>
      <c r="I519" s="2" t="s">
        <v>79</v>
      </c>
      <c r="J519" s="2" t="s">
        <v>48</v>
      </c>
      <c r="K519">
        <v>1</v>
      </c>
      <c r="L519" s="2" t="s">
        <v>168</v>
      </c>
      <c r="M519">
        <v>73</v>
      </c>
      <c r="N519">
        <v>13770</v>
      </c>
      <c r="O519">
        <v>2295</v>
      </c>
      <c r="P519">
        <v>2295</v>
      </c>
      <c r="Q519" s="2" t="s">
        <v>89</v>
      </c>
      <c r="R519" s="2" t="s">
        <v>51</v>
      </c>
      <c r="T519">
        <v>0</v>
      </c>
      <c r="U519">
        <v>13</v>
      </c>
    </row>
    <row r="520" spans="1:21" x14ac:dyDescent="0.2">
      <c r="A520" s="2" t="s">
        <v>127</v>
      </c>
      <c r="B520" s="2" t="s">
        <v>3259</v>
      </c>
      <c r="C520" s="2" t="s">
        <v>37</v>
      </c>
      <c r="D520">
        <v>9608</v>
      </c>
      <c r="E520">
        <v>49787</v>
      </c>
      <c r="F520">
        <v>4</v>
      </c>
      <c r="G520" s="2" t="s">
        <v>1779</v>
      </c>
      <c r="H520" s="2" t="s">
        <v>46</v>
      </c>
      <c r="I520" s="2" t="s">
        <v>47</v>
      </c>
      <c r="J520" s="2" t="s">
        <v>48</v>
      </c>
      <c r="K520">
        <v>1</v>
      </c>
      <c r="L520" s="2" t="s">
        <v>1109</v>
      </c>
      <c r="M520">
        <v>13</v>
      </c>
      <c r="N520">
        <v>1913</v>
      </c>
      <c r="O520">
        <v>229.56</v>
      </c>
      <c r="P520">
        <v>318.83999999999997</v>
      </c>
      <c r="Q520" s="2" t="s">
        <v>89</v>
      </c>
      <c r="R520" s="2" t="s">
        <v>75</v>
      </c>
      <c r="T520">
        <v>0</v>
      </c>
    </row>
    <row r="521" spans="1:21" x14ac:dyDescent="0.2">
      <c r="A521" s="2" t="s">
        <v>127</v>
      </c>
      <c r="B521" s="2" t="s">
        <v>3260</v>
      </c>
      <c r="C521" s="2" t="s">
        <v>37</v>
      </c>
      <c r="D521">
        <v>61104</v>
      </c>
      <c r="E521">
        <v>68956</v>
      </c>
      <c r="F521">
        <v>4</v>
      </c>
      <c r="G521" s="2" t="s">
        <v>1024</v>
      </c>
      <c r="H521" s="2" t="s">
        <v>54</v>
      </c>
      <c r="I521" s="2" t="s">
        <v>55</v>
      </c>
      <c r="J521" s="2" t="s">
        <v>56</v>
      </c>
      <c r="K521">
        <v>1</v>
      </c>
      <c r="L521" s="2" t="s">
        <v>3261</v>
      </c>
      <c r="M521">
        <v>13</v>
      </c>
      <c r="N521">
        <v>179.5</v>
      </c>
      <c r="O521">
        <v>21.54</v>
      </c>
      <c r="P521">
        <v>29.92</v>
      </c>
      <c r="R521" s="2" t="s">
        <v>58</v>
      </c>
      <c r="T521">
        <v>0</v>
      </c>
    </row>
    <row r="522" spans="1:21" x14ac:dyDescent="0.2">
      <c r="A522" s="2" t="s">
        <v>127</v>
      </c>
      <c r="B522" s="2" t="s">
        <v>3262</v>
      </c>
      <c r="C522" s="2" t="s">
        <v>37</v>
      </c>
      <c r="D522">
        <v>33803</v>
      </c>
      <c r="E522">
        <v>33803</v>
      </c>
      <c r="F522">
        <v>4</v>
      </c>
      <c r="G522" s="2" t="s">
        <v>621</v>
      </c>
      <c r="H522" s="2" t="s">
        <v>46</v>
      </c>
      <c r="I522" s="2" t="s">
        <v>47</v>
      </c>
      <c r="J522" s="2" t="s">
        <v>48</v>
      </c>
      <c r="K522">
        <v>1</v>
      </c>
      <c r="L522" s="2" t="s">
        <v>1109</v>
      </c>
      <c r="M522">
        <v>13</v>
      </c>
      <c r="N522">
        <v>7300</v>
      </c>
      <c r="O522">
        <v>876</v>
      </c>
      <c r="P522">
        <v>1216.6600000000001</v>
      </c>
      <c r="Q522" s="2" t="s">
        <v>157</v>
      </c>
      <c r="R522" s="2" t="s">
        <v>51</v>
      </c>
      <c r="T522">
        <v>0</v>
      </c>
    </row>
    <row r="523" spans="1:21" x14ac:dyDescent="0.2">
      <c r="A523" s="2" t="s">
        <v>127</v>
      </c>
      <c r="B523" s="2" t="s">
        <v>3263</v>
      </c>
      <c r="C523" s="2" t="s">
        <v>37</v>
      </c>
      <c r="D523">
        <v>5997</v>
      </c>
      <c r="E523">
        <v>38216</v>
      </c>
      <c r="F523">
        <v>1</v>
      </c>
      <c r="G523" s="2" t="s">
        <v>1322</v>
      </c>
      <c r="H523" s="2" t="s">
        <v>54</v>
      </c>
      <c r="I523" s="2" t="s">
        <v>55</v>
      </c>
      <c r="J523" s="2" t="s">
        <v>56</v>
      </c>
      <c r="K523">
        <v>1</v>
      </c>
      <c r="L523" s="2" t="s">
        <v>434</v>
      </c>
      <c r="M523">
        <v>13</v>
      </c>
      <c r="N523">
        <v>349.19</v>
      </c>
      <c r="O523">
        <v>41.9</v>
      </c>
      <c r="P523">
        <v>58.19</v>
      </c>
      <c r="R523" s="2" t="s">
        <v>58</v>
      </c>
      <c r="T523">
        <v>0</v>
      </c>
    </row>
    <row r="524" spans="1:21" x14ac:dyDescent="0.2">
      <c r="A524" s="2" t="s">
        <v>127</v>
      </c>
      <c r="B524" s="2" t="s">
        <v>3264</v>
      </c>
      <c r="C524" s="2" t="s">
        <v>37</v>
      </c>
      <c r="D524">
        <v>1063</v>
      </c>
      <c r="E524">
        <v>1063</v>
      </c>
      <c r="F524">
        <v>4</v>
      </c>
      <c r="G524" s="2" t="s">
        <v>483</v>
      </c>
      <c r="H524" s="2" t="s">
        <v>54</v>
      </c>
      <c r="I524" s="2" t="s">
        <v>55</v>
      </c>
      <c r="J524" s="2" t="s">
        <v>56</v>
      </c>
      <c r="K524">
        <v>1</v>
      </c>
      <c r="L524" s="2" t="s">
        <v>1109</v>
      </c>
      <c r="M524">
        <v>13</v>
      </c>
      <c r="N524">
        <v>4530</v>
      </c>
      <c r="O524">
        <v>543.6</v>
      </c>
      <c r="P524">
        <v>755</v>
      </c>
      <c r="R524" s="2" t="s">
        <v>58</v>
      </c>
      <c r="T524">
        <v>0</v>
      </c>
    </row>
    <row r="525" spans="1:21" x14ac:dyDescent="0.2">
      <c r="A525" s="2" t="s">
        <v>127</v>
      </c>
      <c r="B525" s="2" t="s">
        <v>3265</v>
      </c>
      <c r="C525" s="2" t="s">
        <v>37</v>
      </c>
      <c r="D525">
        <v>5997</v>
      </c>
      <c r="E525">
        <v>29221</v>
      </c>
      <c r="F525">
        <v>5</v>
      </c>
      <c r="G525" s="2" t="s">
        <v>3266</v>
      </c>
      <c r="H525" s="2" t="s">
        <v>54</v>
      </c>
      <c r="I525" s="2" t="s">
        <v>55</v>
      </c>
      <c r="J525" s="2" t="s">
        <v>56</v>
      </c>
      <c r="K525">
        <v>1</v>
      </c>
      <c r="L525" s="2" t="s">
        <v>2860</v>
      </c>
      <c r="M525">
        <v>13</v>
      </c>
      <c r="N525">
        <v>1509.04</v>
      </c>
      <c r="O525">
        <v>181.08</v>
      </c>
      <c r="P525">
        <v>251.51</v>
      </c>
      <c r="R525" s="2" t="s">
        <v>58</v>
      </c>
      <c r="T525">
        <v>0</v>
      </c>
    </row>
    <row r="526" spans="1:21" x14ac:dyDescent="0.2">
      <c r="A526" s="2" t="s">
        <v>127</v>
      </c>
      <c r="B526" s="2" t="s">
        <v>3267</v>
      </c>
      <c r="C526" s="2" t="s">
        <v>37</v>
      </c>
      <c r="D526">
        <v>8540</v>
      </c>
      <c r="E526">
        <v>37745</v>
      </c>
      <c r="F526">
        <v>1</v>
      </c>
      <c r="G526" s="2" t="s">
        <v>82</v>
      </c>
      <c r="H526" s="2" t="s">
        <v>84</v>
      </c>
      <c r="I526" s="2" t="s">
        <v>79</v>
      </c>
      <c r="J526" s="2" t="s">
        <v>126</v>
      </c>
      <c r="K526">
        <v>1</v>
      </c>
      <c r="L526" s="2" t="s">
        <v>940</v>
      </c>
      <c r="M526">
        <v>102</v>
      </c>
      <c r="N526">
        <v>11365</v>
      </c>
      <c r="O526">
        <v>1136.5</v>
      </c>
      <c r="P526">
        <v>1894.17</v>
      </c>
      <c r="Q526" s="2" t="s">
        <v>740</v>
      </c>
      <c r="R526" s="2" t="s">
        <v>51</v>
      </c>
      <c r="S526">
        <v>1</v>
      </c>
      <c r="T526">
        <v>1</v>
      </c>
      <c r="U526">
        <v>10</v>
      </c>
    </row>
    <row r="527" spans="1:21" x14ac:dyDescent="0.2">
      <c r="A527" s="2" t="s">
        <v>127</v>
      </c>
      <c r="B527" s="2" t="s">
        <v>3268</v>
      </c>
      <c r="C527" s="2" t="s">
        <v>37</v>
      </c>
      <c r="D527">
        <v>66314</v>
      </c>
      <c r="E527">
        <v>66315</v>
      </c>
      <c r="F527">
        <v>4</v>
      </c>
      <c r="G527" s="2" t="s">
        <v>2525</v>
      </c>
      <c r="H527" s="2" t="s">
        <v>46</v>
      </c>
      <c r="I527" s="2" t="s">
        <v>47</v>
      </c>
      <c r="J527" s="2" t="s">
        <v>48</v>
      </c>
      <c r="K527">
        <v>1</v>
      </c>
      <c r="L527" s="2" t="s">
        <v>168</v>
      </c>
      <c r="M527">
        <v>13</v>
      </c>
      <c r="N527">
        <v>182</v>
      </c>
      <c r="O527">
        <v>21.84</v>
      </c>
      <c r="P527">
        <v>30.33</v>
      </c>
      <c r="Q527" s="2" t="s">
        <v>89</v>
      </c>
      <c r="R527" s="2" t="s">
        <v>75</v>
      </c>
      <c r="T527">
        <v>0</v>
      </c>
    </row>
    <row r="528" spans="1:21" x14ac:dyDescent="0.2">
      <c r="A528" s="2" t="s">
        <v>127</v>
      </c>
      <c r="B528" s="2" t="s">
        <v>3269</v>
      </c>
      <c r="C528" s="2" t="s">
        <v>37</v>
      </c>
      <c r="D528">
        <v>59301</v>
      </c>
      <c r="E528">
        <v>59302</v>
      </c>
      <c r="F528">
        <v>4</v>
      </c>
      <c r="G528" s="2" t="s">
        <v>3270</v>
      </c>
      <c r="H528" s="2" t="s">
        <v>46</v>
      </c>
      <c r="I528" s="2" t="s">
        <v>47</v>
      </c>
      <c r="J528" s="2" t="s">
        <v>48</v>
      </c>
      <c r="K528">
        <v>1</v>
      </c>
      <c r="L528" s="2" t="s">
        <v>940</v>
      </c>
      <c r="M528">
        <v>108</v>
      </c>
      <c r="N528">
        <v>510</v>
      </c>
      <c r="O528">
        <v>55.08</v>
      </c>
      <c r="P528">
        <v>85</v>
      </c>
      <c r="Q528" s="2" t="s">
        <v>89</v>
      </c>
      <c r="R528" s="2" t="s">
        <v>75</v>
      </c>
      <c r="T528">
        <v>0</v>
      </c>
    </row>
    <row r="529" spans="1:21" x14ac:dyDescent="0.2">
      <c r="A529" s="2" t="s">
        <v>127</v>
      </c>
      <c r="B529" s="2" t="s">
        <v>3271</v>
      </c>
      <c r="C529" s="2" t="s">
        <v>37</v>
      </c>
      <c r="D529">
        <v>58818</v>
      </c>
      <c r="E529">
        <v>58818</v>
      </c>
      <c r="F529">
        <v>1</v>
      </c>
      <c r="G529" s="2" t="s">
        <v>2336</v>
      </c>
      <c r="H529" s="2" t="s">
        <v>84</v>
      </c>
      <c r="I529" s="2" t="s">
        <v>85</v>
      </c>
      <c r="J529" s="2" t="s">
        <v>86</v>
      </c>
      <c r="K529">
        <v>1</v>
      </c>
      <c r="L529" s="2" t="s">
        <v>1123</v>
      </c>
      <c r="M529">
        <v>140</v>
      </c>
      <c r="N529">
        <v>690</v>
      </c>
      <c r="O529">
        <v>82.8</v>
      </c>
      <c r="P529">
        <v>115</v>
      </c>
      <c r="R529" s="2" t="s">
        <v>75</v>
      </c>
      <c r="T529">
        <v>0</v>
      </c>
    </row>
    <row r="530" spans="1:21" x14ac:dyDescent="0.2">
      <c r="A530" s="2" t="s">
        <v>127</v>
      </c>
      <c r="B530" s="2" t="s">
        <v>3272</v>
      </c>
      <c r="C530" s="2" t="s">
        <v>37</v>
      </c>
      <c r="D530">
        <v>61104</v>
      </c>
      <c r="E530">
        <v>61109</v>
      </c>
      <c r="F530">
        <v>4</v>
      </c>
      <c r="G530" s="2" t="s">
        <v>405</v>
      </c>
      <c r="H530" s="2" t="s">
        <v>54</v>
      </c>
      <c r="I530" s="2" t="s">
        <v>55</v>
      </c>
      <c r="J530" s="2" t="s">
        <v>56</v>
      </c>
      <c r="K530">
        <v>1</v>
      </c>
      <c r="L530" s="2" t="s">
        <v>476</v>
      </c>
      <c r="M530">
        <v>13</v>
      </c>
      <c r="N530">
        <v>203.5</v>
      </c>
      <c r="O530">
        <v>24.42</v>
      </c>
      <c r="P530">
        <v>33.92</v>
      </c>
      <c r="R530" s="2" t="s">
        <v>58</v>
      </c>
      <c r="T530">
        <v>0</v>
      </c>
    </row>
    <row r="531" spans="1:21" x14ac:dyDescent="0.2">
      <c r="A531" s="2" t="s">
        <v>127</v>
      </c>
      <c r="B531" s="2" t="s">
        <v>3273</v>
      </c>
      <c r="C531" s="2" t="s">
        <v>37</v>
      </c>
      <c r="D531">
        <v>5997</v>
      </c>
      <c r="E531">
        <v>53894</v>
      </c>
      <c r="F531">
        <v>4</v>
      </c>
      <c r="G531" s="2" t="s">
        <v>3274</v>
      </c>
      <c r="H531" s="2" t="s">
        <v>54</v>
      </c>
      <c r="I531" s="2" t="s">
        <v>55</v>
      </c>
      <c r="J531" s="2" t="s">
        <v>56</v>
      </c>
      <c r="K531">
        <v>1</v>
      </c>
      <c r="L531" s="2" t="s">
        <v>1109</v>
      </c>
      <c r="M531">
        <v>13</v>
      </c>
      <c r="N531">
        <v>829.15</v>
      </c>
      <c r="O531">
        <v>99.5</v>
      </c>
      <c r="P531">
        <v>138.19</v>
      </c>
      <c r="R531" s="2" t="s">
        <v>58</v>
      </c>
      <c r="T531">
        <v>0</v>
      </c>
    </row>
    <row r="532" spans="1:21" x14ac:dyDescent="0.2">
      <c r="A532" s="2" t="s">
        <v>127</v>
      </c>
      <c r="B532" s="2" t="s">
        <v>3275</v>
      </c>
      <c r="C532" s="2" t="s">
        <v>37</v>
      </c>
      <c r="D532">
        <v>15737</v>
      </c>
      <c r="E532">
        <v>15737</v>
      </c>
      <c r="F532">
        <v>1</v>
      </c>
      <c r="G532" s="2" t="s">
        <v>541</v>
      </c>
      <c r="H532" s="2" t="s">
        <v>84</v>
      </c>
      <c r="I532" s="2" t="s">
        <v>79</v>
      </c>
      <c r="J532" s="2" t="s">
        <v>126</v>
      </c>
      <c r="K532">
        <v>1</v>
      </c>
      <c r="L532" s="2" t="s">
        <v>1109</v>
      </c>
      <c r="M532">
        <v>25</v>
      </c>
      <c r="N532">
        <v>5310</v>
      </c>
      <c r="O532">
        <v>637.20000000000005</v>
      </c>
      <c r="P532">
        <v>885</v>
      </c>
      <c r="Q532" s="2" t="s">
        <v>89</v>
      </c>
      <c r="R532" s="2" t="s">
        <v>51</v>
      </c>
      <c r="S532">
        <v>1</v>
      </c>
      <c r="T532">
        <v>1</v>
      </c>
      <c r="U532">
        <v>10</v>
      </c>
    </row>
    <row r="533" spans="1:21" x14ac:dyDescent="0.2">
      <c r="A533" s="2" t="s">
        <v>127</v>
      </c>
      <c r="B533" s="2" t="s">
        <v>3276</v>
      </c>
      <c r="C533" s="2" t="s">
        <v>37</v>
      </c>
      <c r="D533">
        <v>9243</v>
      </c>
      <c r="E533">
        <v>41089</v>
      </c>
      <c r="F533">
        <v>1</v>
      </c>
      <c r="G533" s="2" t="s">
        <v>272</v>
      </c>
      <c r="H533" s="2" t="s">
        <v>54</v>
      </c>
      <c r="I533" s="2" t="s">
        <v>55</v>
      </c>
      <c r="J533" s="2" t="s">
        <v>56</v>
      </c>
      <c r="K533">
        <v>1</v>
      </c>
      <c r="L533" s="2" t="s">
        <v>1123</v>
      </c>
      <c r="M533">
        <v>19</v>
      </c>
      <c r="N533">
        <v>975</v>
      </c>
      <c r="O533">
        <v>117</v>
      </c>
      <c r="P533">
        <v>162.5</v>
      </c>
      <c r="R533" s="2" t="s">
        <v>58</v>
      </c>
      <c r="T533">
        <v>0</v>
      </c>
    </row>
    <row r="534" spans="1:21" x14ac:dyDescent="0.2">
      <c r="A534" s="2" t="s">
        <v>127</v>
      </c>
      <c r="B534" s="2" t="s">
        <v>3277</v>
      </c>
      <c r="C534" s="2" t="s">
        <v>37</v>
      </c>
      <c r="D534">
        <v>1063</v>
      </c>
      <c r="E534">
        <v>1063</v>
      </c>
      <c r="F534">
        <v>4</v>
      </c>
      <c r="G534" s="2" t="s">
        <v>483</v>
      </c>
      <c r="H534" s="2" t="s">
        <v>54</v>
      </c>
      <c r="I534" s="2" t="s">
        <v>55</v>
      </c>
      <c r="J534" s="2" t="s">
        <v>56</v>
      </c>
      <c r="K534">
        <v>1</v>
      </c>
      <c r="L534" s="2" t="s">
        <v>168</v>
      </c>
      <c r="M534">
        <v>13</v>
      </c>
      <c r="N534">
        <v>4900</v>
      </c>
      <c r="O534">
        <v>588</v>
      </c>
      <c r="P534">
        <v>816.67</v>
      </c>
      <c r="R534" s="2" t="s">
        <v>58</v>
      </c>
      <c r="T534">
        <v>0</v>
      </c>
    </row>
    <row r="535" spans="1:21" x14ac:dyDescent="0.2">
      <c r="A535" s="2" t="s">
        <v>127</v>
      </c>
      <c r="B535" s="2" t="s">
        <v>3278</v>
      </c>
      <c r="C535" s="2" t="s">
        <v>37</v>
      </c>
      <c r="D535">
        <v>8540</v>
      </c>
      <c r="E535">
        <v>37745</v>
      </c>
      <c r="F535">
        <v>1</v>
      </c>
      <c r="G535" s="2" t="s">
        <v>82</v>
      </c>
      <c r="H535" s="2" t="s">
        <v>54</v>
      </c>
      <c r="I535" s="2" t="s">
        <v>55</v>
      </c>
      <c r="J535" s="2" t="s">
        <v>56</v>
      </c>
      <c r="K535">
        <v>1</v>
      </c>
      <c r="L535" s="2" t="s">
        <v>1109</v>
      </c>
      <c r="M535">
        <v>102</v>
      </c>
      <c r="N535">
        <v>8120</v>
      </c>
      <c r="O535">
        <v>812</v>
      </c>
      <c r="P535">
        <v>1353.33</v>
      </c>
      <c r="R535" s="2" t="s">
        <v>58</v>
      </c>
      <c r="T535">
        <v>0</v>
      </c>
    </row>
    <row r="536" spans="1:21" x14ac:dyDescent="0.2">
      <c r="A536" s="2" t="s">
        <v>127</v>
      </c>
      <c r="B536" s="2" t="s">
        <v>3279</v>
      </c>
      <c r="C536" s="2" t="s">
        <v>37</v>
      </c>
      <c r="D536">
        <v>8540</v>
      </c>
      <c r="E536">
        <v>37755</v>
      </c>
      <c r="F536">
        <v>1</v>
      </c>
      <c r="G536" s="2" t="s">
        <v>183</v>
      </c>
      <c r="H536" s="2" t="s">
        <v>54</v>
      </c>
      <c r="I536" s="2" t="s">
        <v>55</v>
      </c>
      <c r="J536" s="2" t="s">
        <v>56</v>
      </c>
      <c r="K536">
        <v>1</v>
      </c>
      <c r="L536" s="2" t="s">
        <v>1109</v>
      </c>
      <c r="M536">
        <v>102</v>
      </c>
      <c r="N536">
        <v>13127</v>
      </c>
      <c r="O536">
        <v>1312.7</v>
      </c>
      <c r="P536">
        <v>2187.83</v>
      </c>
      <c r="R536" s="2" t="s">
        <v>58</v>
      </c>
      <c r="T536">
        <v>0</v>
      </c>
    </row>
    <row r="537" spans="1:21" x14ac:dyDescent="0.2">
      <c r="A537" s="2" t="s">
        <v>127</v>
      </c>
      <c r="B537" s="2" t="s">
        <v>3280</v>
      </c>
      <c r="C537" s="2" t="s">
        <v>37</v>
      </c>
      <c r="D537">
        <v>5240</v>
      </c>
      <c r="E537">
        <v>18078</v>
      </c>
      <c r="F537">
        <v>4</v>
      </c>
      <c r="G537" s="2" t="s">
        <v>3281</v>
      </c>
      <c r="H537" s="2" t="s">
        <v>54</v>
      </c>
      <c r="I537" s="2" t="s">
        <v>55</v>
      </c>
      <c r="J537" s="2" t="s">
        <v>56</v>
      </c>
      <c r="K537">
        <v>1</v>
      </c>
      <c r="L537" s="2" t="s">
        <v>1109</v>
      </c>
      <c r="M537">
        <v>13</v>
      </c>
      <c r="N537">
        <v>379</v>
      </c>
      <c r="O537">
        <v>45.48</v>
      </c>
      <c r="P537">
        <v>63.17</v>
      </c>
      <c r="R537" s="2" t="s">
        <v>58</v>
      </c>
      <c r="T537">
        <v>0</v>
      </c>
    </row>
    <row r="538" spans="1:21" x14ac:dyDescent="0.2">
      <c r="A538" s="2" t="s">
        <v>127</v>
      </c>
      <c r="B538" s="2" t="s">
        <v>3282</v>
      </c>
      <c r="C538" s="2" t="s">
        <v>37</v>
      </c>
      <c r="D538">
        <v>61157</v>
      </c>
      <c r="E538">
        <v>61185</v>
      </c>
      <c r="F538">
        <v>1</v>
      </c>
      <c r="G538" s="2" t="s">
        <v>3283</v>
      </c>
      <c r="H538" s="2" t="s">
        <v>54</v>
      </c>
      <c r="I538" s="2" t="s">
        <v>55</v>
      </c>
      <c r="J538" s="2" t="s">
        <v>56</v>
      </c>
      <c r="K538">
        <v>1</v>
      </c>
      <c r="L538" s="2" t="s">
        <v>1094</v>
      </c>
      <c r="M538">
        <v>18</v>
      </c>
      <c r="N538">
        <v>3448.34</v>
      </c>
      <c r="O538">
        <v>448.28</v>
      </c>
      <c r="P538">
        <v>574.72</v>
      </c>
      <c r="R538" s="2" t="s">
        <v>58</v>
      </c>
      <c r="T538">
        <v>0</v>
      </c>
    </row>
    <row r="539" spans="1:21" x14ac:dyDescent="0.2">
      <c r="A539" s="2" t="s">
        <v>127</v>
      </c>
      <c r="B539" s="2" t="s">
        <v>3284</v>
      </c>
      <c r="C539" s="2" t="s">
        <v>37</v>
      </c>
      <c r="D539">
        <v>61104</v>
      </c>
      <c r="E539">
        <v>61107</v>
      </c>
      <c r="F539">
        <v>4</v>
      </c>
      <c r="G539" s="2" t="s">
        <v>2393</v>
      </c>
      <c r="H539" s="2" t="s">
        <v>54</v>
      </c>
      <c r="I539" s="2" t="s">
        <v>55</v>
      </c>
      <c r="J539" s="2" t="s">
        <v>56</v>
      </c>
      <c r="K539">
        <v>1</v>
      </c>
      <c r="L539" s="2" t="s">
        <v>1719</v>
      </c>
      <c r="M539">
        <v>13</v>
      </c>
      <c r="N539">
        <v>182.5</v>
      </c>
      <c r="O539">
        <v>21.9</v>
      </c>
      <c r="P539">
        <v>30.42</v>
      </c>
      <c r="R539" s="2" t="s">
        <v>58</v>
      </c>
      <c r="T539">
        <v>0</v>
      </c>
    </row>
    <row r="540" spans="1:21" x14ac:dyDescent="0.2">
      <c r="A540" s="2" t="s">
        <v>127</v>
      </c>
      <c r="B540" s="2" t="s">
        <v>3285</v>
      </c>
      <c r="C540" s="2" t="s">
        <v>37</v>
      </c>
      <c r="D540">
        <v>5997</v>
      </c>
      <c r="E540">
        <v>58654</v>
      </c>
      <c r="F540">
        <v>4</v>
      </c>
      <c r="G540" s="2" t="s">
        <v>921</v>
      </c>
      <c r="H540" s="2" t="s">
        <v>46</v>
      </c>
      <c r="I540" s="2" t="s">
        <v>47</v>
      </c>
      <c r="J540" s="2" t="s">
        <v>48</v>
      </c>
      <c r="K540">
        <v>1</v>
      </c>
      <c r="L540" s="2" t="s">
        <v>1837</v>
      </c>
      <c r="M540">
        <v>74</v>
      </c>
      <c r="N540">
        <v>653.1</v>
      </c>
      <c r="O540">
        <v>91.43</v>
      </c>
      <c r="P540">
        <v>108.85</v>
      </c>
      <c r="Q540" s="2" t="s">
        <v>89</v>
      </c>
      <c r="R540" s="2" t="s">
        <v>75</v>
      </c>
      <c r="T540">
        <v>0</v>
      </c>
    </row>
    <row r="541" spans="1:21" x14ac:dyDescent="0.2">
      <c r="A541" s="2" t="s">
        <v>127</v>
      </c>
      <c r="B541" s="2" t="s">
        <v>3286</v>
      </c>
      <c r="C541" s="2" t="s">
        <v>37</v>
      </c>
      <c r="D541">
        <v>15620</v>
      </c>
      <c r="E541">
        <v>15620</v>
      </c>
      <c r="F541">
        <v>1</v>
      </c>
      <c r="G541" s="2" t="s">
        <v>1917</v>
      </c>
      <c r="H541" s="2" t="s">
        <v>54</v>
      </c>
      <c r="I541" s="2" t="s">
        <v>55</v>
      </c>
      <c r="J541" s="2" t="s">
        <v>56</v>
      </c>
      <c r="K541">
        <v>1</v>
      </c>
      <c r="L541" s="2" t="s">
        <v>1094</v>
      </c>
      <c r="M541">
        <v>25</v>
      </c>
      <c r="N541">
        <v>1770</v>
      </c>
      <c r="O541">
        <v>212.4</v>
      </c>
      <c r="P541">
        <v>295</v>
      </c>
      <c r="R541" s="2" t="s">
        <v>58</v>
      </c>
      <c r="T541">
        <v>0</v>
      </c>
    </row>
    <row r="542" spans="1:21" x14ac:dyDescent="0.2">
      <c r="A542" s="2" t="s">
        <v>127</v>
      </c>
      <c r="B542" s="2" t="s">
        <v>3287</v>
      </c>
      <c r="C542" s="2" t="s">
        <v>37</v>
      </c>
      <c r="D542">
        <v>67073</v>
      </c>
      <c r="E542">
        <v>65627</v>
      </c>
      <c r="F542">
        <v>4</v>
      </c>
      <c r="G542" s="2" t="s">
        <v>2571</v>
      </c>
      <c r="H542" s="2" t="s">
        <v>84</v>
      </c>
      <c r="I542" s="2" t="s">
        <v>85</v>
      </c>
      <c r="J542" s="2" t="s">
        <v>86</v>
      </c>
      <c r="K542">
        <v>1</v>
      </c>
      <c r="L542" s="2" t="s">
        <v>779</v>
      </c>
      <c r="M542">
        <v>13</v>
      </c>
      <c r="N542">
        <v>2520</v>
      </c>
      <c r="O542">
        <v>302.39999999999998</v>
      </c>
      <c r="P542">
        <v>420</v>
      </c>
      <c r="R542" s="2" t="s">
        <v>75</v>
      </c>
      <c r="T542">
        <v>0</v>
      </c>
    </row>
    <row r="543" spans="1:21" x14ac:dyDescent="0.2">
      <c r="A543" s="2" t="s">
        <v>127</v>
      </c>
      <c r="B543" s="2" t="s">
        <v>3288</v>
      </c>
      <c r="C543" s="2" t="s">
        <v>37</v>
      </c>
      <c r="D543">
        <v>68354</v>
      </c>
      <c r="E543">
        <v>68355</v>
      </c>
      <c r="F543">
        <v>1</v>
      </c>
      <c r="G543" s="2" t="s">
        <v>3289</v>
      </c>
      <c r="H543" s="2" t="s">
        <v>54</v>
      </c>
      <c r="I543" s="2" t="s">
        <v>55</v>
      </c>
      <c r="J543" s="2" t="s">
        <v>56</v>
      </c>
      <c r="K543">
        <v>1</v>
      </c>
      <c r="L543" s="2" t="s">
        <v>1094</v>
      </c>
      <c r="M543">
        <v>140</v>
      </c>
      <c r="N543">
        <v>376</v>
      </c>
      <c r="O543">
        <v>45.12</v>
      </c>
      <c r="P543">
        <v>62.67</v>
      </c>
      <c r="R543" s="2" t="s">
        <v>58</v>
      </c>
      <c r="T543">
        <v>0</v>
      </c>
    </row>
    <row r="544" spans="1:21" x14ac:dyDescent="0.2">
      <c r="A544" s="2" t="s">
        <v>127</v>
      </c>
      <c r="B544" s="2" t="s">
        <v>3290</v>
      </c>
      <c r="C544" s="2" t="s">
        <v>37</v>
      </c>
      <c r="D544">
        <v>67384</v>
      </c>
      <c r="E544">
        <v>67384</v>
      </c>
      <c r="F544">
        <v>0</v>
      </c>
      <c r="G544" s="2" t="s">
        <v>145</v>
      </c>
      <c r="H544" s="2" t="s">
        <v>78</v>
      </c>
      <c r="I544" s="2" t="s">
        <v>79</v>
      </c>
      <c r="J544" s="2" t="s">
        <v>48</v>
      </c>
      <c r="K544">
        <v>1</v>
      </c>
      <c r="L544" s="2" t="s">
        <v>940</v>
      </c>
      <c r="N544">
        <v>7719</v>
      </c>
      <c r="O544">
        <v>833.65</v>
      </c>
      <c r="P544">
        <v>0</v>
      </c>
      <c r="Q544" s="2" t="s">
        <v>157</v>
      </c>
      <c r="R544" s="2" t="s">
        <v>51</v>
      </c>
      <c r="T544">
        <v>0</v>
      </c>
      <c r="U544">
        <v>12</v>
      </c>
    </row>
    <row r="545" spans="1:21" x14ac:dyDescent="0.2">
      <c r="A545" s="2" t="s">
        <v>127</v>
      </c>
      <c r="B545" s="2" t="s">
        <v>3291</v>
      </c>
      <c r="C545" s="2" t="s">
        <v>37</v>
      </c>
      <c r="D545">
        <v>8540</v>
      </c>
      <c r="E545">
        <v>37745</v>
      </c>
      <c r="F545">
        <v>1</v>
      </c>
      <c r="G545" s="2" t="s">
        <v>82</v>
      </c>
      <c r="H545" s="2" t="s">
        <v>84</v>
      </c>
      <c r="I545" s="2" t="s">
        <v>79</v>
      </c>
      <c r="J545" s="2" t="s">
        <v>126</v>
      </c>
      <c r="K545">
        <v>1</v>
      </c>
      <c r="L545" s="2" t="s">
        <v>1109</v>
      </c>
      <c r="M545">
        <v>102</v>
      </c>
      <c r="N545">
        <v>7890</v>
      </c>
      <c r="O545">
        <v>789</v>
      </c>
      <c r="P545">
        <v>1315</v>
      </c>
      <c r="Q545" s="2" t="s">
        <v>157</v>
      </c>
      <c r="R545" s="2" t="s">
        <v>51</v>
      </c>
      <c r="S545">
        <v>1</v>
      </c>
      <c r="T545">
        <v>1</v>
      </c>
      <c r="U545">
        <v>10</v>
      </c>
    </row>
    <row r="546" spans="1:21" x14ac:dyDescent="0.2">
      <c r="A546" s="2" t="s">
        <v>127</v>
      </c>
      <c r="B546" s="2" t="s">
        <v>3292</v>
      </c>
      <c r="C546" s="2" t="s">
        <v>37</v>
      </c>
      <c r="D546">
        <v>34915</v>
      </c>
      <c r="E546">
        <v>22953</v>
      </c>
      <c r="F546">
        <v>4</v>
      </c>
      <c r="G546" s="2" t="s">
        <v>3293</v>
      </c>
      <c r="H546" s="2" t="s">
        <v>54</v>
      </c>
      <c r="I546" s="2" t="s">
        <v>55</v>
      </c>
      <c r="J546" s="2" t="s">
        <v>56</v>
      </c>
      <c r="K546">
        <v>1</v>
      </c>
      <c r="L546" s="2" t="s">
        <v>1719</v>
      </c>
      <c r="M546">
        <v>13</v>
      </c>
      <c r="N546">
        <v>502.96</v>
      </c>
      <c r="O546">
        <v>60.36</v>
      </c>
      <c r="P546">
        <v>83.83</v>
      </c>
      <c r="R546" s="2" t="s">
        <v>58</v>
      </c>
      <c r="T546">
        <v>0</v>
      </c>
    </row>
    <row r="547" spans="1:21" x14ac:dyDescent="0.2">
      <c r="A547" s="2" t="s">
        <v>127</v>
      </c>
      <c r="B547" s="2" t="s">
        <v>3294</v>
      </c>
      <c r="C547" s="2" t="s">
        <v>37</v>
      </c>
      <c r="D547">
        <v>3344</v>
      </c>
      <c r="E547">
        <v>43797</v>
      </c>
      <c r="F547">
        <v>4</v>
      </c>
      <c r="G547" s="2" t="s">
        <v>3295</v>
      </c>
      <c r="H547" s="2" t="s">
        <v>46</v>
      </c>
      <c r="I547" s="2" t="s">
        <v>79</v>
      </c>
      <c r="J547" s="2" t="s">
        <v>48</v>
      </c>
      <c r="K547">
        <v>1</v>
      </c>
      <c r="L547" s="2" t="s">
        <v>89</v>
      </c>
      <c r="M547">
        <v>19</v>
      </c>
      <c r="N547">
        <v>175.75</v>
      </c>
      <c r="O547">
        <v>21.09</v>
      </c>
      <c r="P547">
        <v>29.29</v>
      </c>
      <c r="R547" s="2" t="s">
        <v>75</v>
      </c>
      <c r="T547">
        <v>0</v>
      </c>
    </row>
    <row r="548" spans="1:21" x14ac:dyDescent="0.2">
      <c r="A548" s="2" t="s">
        <v>127</v>
      </c>
      <c r="B548" s="2" t="s">
        <v>3296</v>
      </c>
      <c r="C548" s="2" t="s">
        <v>37</v>
      </c>
      <c r="D548">
        <v>19568</v>
      </c>
      <c r="E548">
        <v>19568</v>
      </c>
      <c r="F548">
        <v>4</v>
      </c>
      <c r="G548" s="2" t="s">
        <v>172</v>
      </c>
      <c r="H548" s="2" t="s">
        <v>46</v>
      </c>
      <c r="I548" s="2" t="s">
        <v>47</v>
      </c>
      <c r="J548" s="2" t="s">
        <v>48</v>
      </c>
      <c r="K548">
        <v>1</v>
      </c>
      <c r="L548" s="2" t="s">
        <v>940</v>
      </c>
      <c r="M548">
        <v>24</v>
      </c>
      <c r="N548">
        <v>3230</v>
      </c>
      <c r="O548">
        <v>348.84</v>
      </c>
      <c r="P548">
        <v>538.34</v>
      </c>
      <c r="Q548" s="2" t="s">
        <v>89</v>
      </c>
      <c r="R548" s="2" t="s">
        <v>75</v>
      </c>
      <c r="T548">
        <v>0</v>
      </c>
    </row>
    <row r="549" spans="1:21" x14ac:dyDescent="0.2">
      <c r="A549" s="2" t="s">
        <v>127</v>
      </c>
      <c r="B549" s="2" t="s">
        <v>3297</v>
      </c>
      <c r="C549" s="2" t="s">
        <v>37</v>
      </c>
      <c r="D549">
        <v>5406</v>
      </c>
      <c r="E549">
        <v>18897</v>
      </c>
      <c r="F549">
        <v>4</v>
      </c>
      <c r="G549" s="2" t="s">
        <v>3298</v>
      </c>
      <c r="H549" s="2" t="s">
        <v>54</v>
      </c>
      <c r="I549" s="2" t="s">
        <v>55</v>
      </c>
      <c r="J549" s="2" t="s">
        <v>56</v>
      </c>
      <c r="K549">
        <v>1</v>
      </c>
      <c r="L549" s="2" t="s">
        <v>1457</v>
      </c>
      <c r="M549">
        <v>13</v>
      </c>
      <c r="N549">
        <v>259</v>
      </c>
      <c r="O549">
        <v>31.08</v>
      </c>
      <c r="P549">
        <v>43.17</v>
      </c>
      <c r="R549" s="2" t="s">
        <v>58</v>
      </c>
      <c r="T549">
        <v>0</v>
      </c>
    </row>
    <row r="550" spans="1:21" x14ac:dyDescent="0.2">
      <c r="A550" s="2" t="s">
        <v>127</v>
      </c>
      <c r="B550" s="2" t="s">
        <v>3299</v>
      </c>
      <c r="C550" s="2" t="s">
        <v>37</v>
      </c>
      <c r="D550">
        <v>19568</v>
      </c>
      <c r="E550">
        <v>19568</v>
      </c>
      <c r="F550">
        <v>1</v>
      </c>
      <c r="G550" s="2" t="s">
        <v>172</v>
      </c>
      <c r="H550" s="2" t="s">
        <v>54</v>
      </c>
      <c r="I550" s="2" t="s">
        <v>55</v>
      </c>
      <c r="J550" s="2" t="s">
        <v>56</v>
      </c>
      <c r="K550">
        <v>1</v>
      </c>
      <c r="L550" s="2" t="s">
        <v>940</v>
      </c>
      <c r="M550">
        <v>25</v>
      </c>
      <c r="N550">
        <v>895</v>
      </c>
      <c r="O550">
        <v>107.4</v>
      </c>
      <c r="P550">
        <v>149.16999999999999</v>
      </c>
      <c r="R550" s="2" t="s">
        <v>58</v>
      </c>
      <c r="T550">
        <v>0</v>
      </c>
    </row>
    <row r="551" spans="1:21" x14ac:dyDescent="0.2">
      <c r="A551" s="2" t="s">
        <v>455</v>
      </c>
      <c r="B551" s="2" t="s">
        <v>3300</v>
      </c>
      <c r="C551" s="2" t="s">
        <v>37</v>
      </c>
      <c r="D551">
        <v>5240</v>
      </c>
      <c r="E551">
        <v>18089</v>
      </c>
      <c r="F551">
        <v>4</v>
      </c>
      <c r="G551" s="2" t="s">
        <v>281</v>
      </c>
      <c r="H551" s="2" t="s">
        <v>54</v>
      </c>
      <c r="I551" s="2" t="s">
        <v>55</v>
      </c>
      <c r="J551" s="2" t="s">
        <v>56</v>
      </c>
      <c r="K551">
        <v>1</v>
      </c>
      <c r="L551" s="2" t="s">
        <v>1837</v>
      </c>
      <c r="M551">
        <v>13</v>
      </c>
      <c r="N551">
        <v>4741.9799999999996</v>
      </c>
      <c r="O551">
        <v>569.04</v>
      </c>
      <c r="P551">
        <v>790.33</v>
      </c>
      <c r="R551" s="2" t="s">
        <v>58</v>
      </c>
      <c r="T551">
        <v>0</v>
      </c>
    </row>
    <row r="552" spans="1:21" x14ac:dyDescent="0.2">
      <c r="A552" s="2" t="s">
        <v>455</v>
      </c>
      <c r="B552" s="2" t="s">
        <v>3301</v>
      </c>
      <c r="C552" s="2" t="s">
        <v>37</v>
      </c>
      <c r="D552">
        <v>18399</v>
      </c>
      <c r="E552">
        <v>18399</v>
      </c>
      <c r="F552">
        <v>4</v>
      </c>
      <c r="G552" s="2" t="s">
        <v>134</v>
      </c>
      <c r="H552" s="2" t="s">
        <v>84</v>
      </c>
      <c r="I552" s="2" t="s">
        <v>79</v>
      </c>
      <c r="J552" s="2" t="s">
        <v>126</v>
      </c>
      <c r="K552">
        <v>1</v>
      </c>
      <c r="L552" s="2" t="s">
        <v>1109</v>
      </c>
      <c r="M552">
        <v>24</v>
      </c>
      <c r="N552">
        <v>9000</v>
      </c>
      <c r="O552">
        <v>972</v>
      </c>
      <c r="P552">
        <v>1500</v>
      </c>
      <c r="Q552" s="2" t="s">
        <v>157</v>
      </c>
      <c r="R552" s="2" t="s">
        <v>51</v>
      </c>
      <c r="S552">
        <v>1</v>
      </c>
      <c r="T552">
        <v>1</v>
      </c>
      <c r="U552">
        <v>10</v>
      </c>
    </row>
    <row r="553" spans="1:21" x14ac:dyDescent="0.2">
      <c r="A553" s="2" t="s">
        <v>455</v>
      </c>
      <c r="B553" s="2" t="s">
        <v>3302</v>
      </c>
      <c r="C553" s="2" t="s">
        <v>37</v>
      </c>
      <c r="D553">
        <v>9992</v>
      </c>
      <c r="E553">
        <v>55577</v>
      </c>
      <c r="F553">
        <v>4</v>
      </c>
      <c r="G553" s="2" t="s">
        <v>278</v>
      </c>
      <c r="H553" s="2" t="s">
        <v>54</v>
      </c>
      <c r="I553" s="2" t="s">
        <v>55</v>
      </c>
      <c r="J553" s="2" t="s">
        <v>56</v>
      </c>
      <c r="K553">
        <v>1</v>
      </c>
      <c r="L553" s="2" t="s">
        <v>1719</v>
      </c>
      <c r="M553">
        <v>13</v>
      </c>
      <c r="N553">
        <v>537</v>
      </c>
      <c r="O553">
        <v>64.44</v>
      </c>
      <c r="P553">
        <v>89.5</v>
      </c>
      <c r="R553" s="2" t="s">
        <v>58</v>
      </c>
      <c r="T553">
        <v>0</v>
      </c>
    </row>
    <row r="554" spans="1:21" x14ac:dyDescent="0.2">
      <c r="A554" s="2" t="s">
        <v>455</v>
      </c>
      <c r="B554" s="2" t="s">
        <v>3303</v>
      </c>
      <c r="C554" s="2" t="s">
        <v>37</v>
      </c>
      <c r="D554">
        <v>19568</v>
      </c>
      <c r="E554">
        <v>19568</v>
      </c>
      <c r="F554">
        <v>1</v>
      </c>
      <c r="G554" s="2" t="s">
        <v>172</v>
      </c>
      <c r="H554" s="2" t="s">
        <v>54</v>
      </c>
      <c r="I554" s="2" t="s">
        <v>55</v>
      </c>
      <c r="J554" s="2" t="s">
        <v>56</v>
      </c>
      <c r="K554">
        <v>1</v>
      </c>
      <c r="L554" s="2" t="s">
        <v>1109</v>
      </c>
      <c r="M554">
        <v>25</v>
      </c>
      <c r="N554">
        <v>1525</v>
      </c>
      <c r="O554">
        <v>183</v>
      </c>
      <c r="P554">
        <v>254.16</v>
      </c>
      <c r="R554" s="2" t="s">
        <v>58</v>
      </c>
      <c r="T554">
        <v>0</v>
      </c>
    </row>
    <row r="555" spans="1:21" x14ac:dyDescent="0.2">
      <c r="A555" s="2" t="s">
        <v>455</v>
      </c>
      <c r="B555" s="2" t="s">
        <v>3304</v>
      </c>
      <c r="C555" s="2" t="s">
        <v>37</v>
      </c>
      <c r="D555">
        <v>9992</v>
      </c>
      <c r="E555">
        <v>55577</v>
      </c>
      <c r="F555">
        <v>1</v>
      </c>
      <c r="G555" s="2" t="s">
        <v>278</v>
      </c>
      <c r="H555" s="2" t="s">
        <v>54</v>
      </c>
      <c r="I555" s="2" t="s">
        <v>55</v>
      </c>
      <c r="J555" s="2" t="s">
        <v>56</v>
      </c>
      <c r="K555">
        <v>1</v>
      </c>
      <c r="L555" s="2" t="s">
        <v>1719</v>
      </c>
      <c r="M555">
        <v>13</v>
      </c>
      <c r="N555">
        <v>352.8</v>
      </c>
      <c r="O555">
        <v>42.34</v>
      </c>
      <c r="P555">
        <v>58.8</v>
      </c>
      <c r="R555" s="2" t="s">
        <v>58</v>
      </c>
      <c r="T555">
        <v>0</v>
      </c>
    </row>
    <row r="556" spans="1:21" x14ac:dyDescent="0.2">
      <c r="A556" s="2" t="s">
        <v>455</v>
      </c>
      <c r="B556" s="2" t="s">
        <v>3305</v>
      </c>
      <c r="C556" s="2" t="s">
        <v>37</v>
      </c>
      <c r="D556">
        <v>67949</v>
      </c>
      <c r="E556">
        <v>67949</v>
      </c>
      <c r="F556">
        <v>1</v>
      </c>
      <c r="G556" s="2" t="s">
        <v>2600</v>
      </c>
      <c r="H556" s="2" t="s">
        <v>84</v>
      </c>
      <c r="I556" s="2" t="s">
        <v>79</v>
      </c>
      <c r="J556" s="2" t="s">
        <v>126</v>
      </c>
      <c r="K556">
        <v>1</v>
      </c>
      <c r="L556" s="2" t="s">
        <v>940</v>
      </c>
      <c r="M556">
        <v>115</v>
      </c>
      <c r="N556">
        <v>11500</v>
      </c>
      <c r="O556">
        <v>1840</v>
      </c>
      <c r="P556">
        <v>1916.67</v>
      </c>
      <c r="Q556" s="2" t="s">
        <v>89</v>
      </c>
      <c r="R556" s="2" t="s">
        <v>51</v>
      </c>
      <c r="S556">
        <v>1</v>
      </c>
      <c r="T556">
        <v>1</v>
      </c>
      <c r="U556">
        <v>10</v>
      </c>
    </row>
    <row r="557" spans="1:21" x14ac:dyDescent="0.2">
      <c r="A557" s="2" t="s">
        <v>455</v>
      </c>
      <c r="B557" s="2" t="s">
        <v>3306</v>
      </c>
      <c r="C557" s="2" t="s">
        <v>37</v>
      </c>
      <c r="D557">
        <v>27609</v>
      </c>
      <c r="E557">
        <v>27609</v>
      </c>
      <c r="F557">
        <v>1</v>
      </c>
      <c r="G557" s="2" t="s">
        <v>362</v>
      </c>
      <c r="H557" s="2" t="s">
        <v>84</v>
      </c>
      <c r="I557" s="2" t="s">
        <v>85</v>
      </c>
      <c r="J557" s="2" t="s">
        <v>86</v>
      </c>
      <c r="K557">
        <v>1</v>
      </c>
      <c r="L557" s="2" t="s">
        <v>168</v>
      </c>
      <c r="N557">
        <v>313.7</v>
      </c>
      <c r="O557">
        <v>37.64</v>
      </c>
      <c r="P557">
        <v>0</v>
      </c>
      <c r="R557" s="2" t="s">
        <v>75</v>
      </c>
      <c r="T557">
        <v>0</v>
      </c>
    </row>
    <row r="558" spans="1:21" x14ac:dyDescent="0.2">
      <c r="A558" s="2" t="s">
        <v>455</v>
      </c>
      <c r="B558" s="2" t="s">
        <v>3307</v>
      </c>
      <c r="C558" s="2" t="s">
        <v>37</v>
      </c>
      <c r="D558">
        <v>19568</v>
      </c>
      <c r="E558">
        <v>19568</v>
      </c>
      <c r="F558">
        <v>1</v>
      </c>
      <c r="G558" s="2" t="s">
        <v>172</v>
      </c>
      <c r="H558" s="2" t="s">
        <v>84</v>
      </c>
      <c r="I558" s="2" t="s">
        <v>79</v>
      </c>
      <c r="J558" s="2" t="s">
        <v>126</v>
      </c>
      <c r="K558">
        <v>1</v>
      </c>
      <c r="L558" s="2" t="s">
        <v>940</v>
      </c>
      <c r="M558">
        <v>25</v>
      </c>
      <c r="N558">
        <v>3970</v>
      </c>
      <c r="O558">
        <v>476.4</v>
      </c>
      <c r="P558">
        <v>661.67</v>
      </c>
      <c r="Q558" s="2" t="s">
        <v>89</v>
      </c>
      <c r="R558" s="2" t="s">
        <v>75</v>
      </c>
      <c r="S558">
        <v>1</v>
      </c>
      <c r="T558">
        <v>1</v>
      </c>
      <c r="U558">
        <v>10</v>
      </c>
    </row>
    <row r="559" spans="1:21" x14ac:dyDescent="0.2">
      <c r="A559" s="2" t="s">
        <v>455</v>
      </c>
      <c r="B559" s="2" t="s">
        <v>3308</v>
      </c>
      <c r="C559" s="2" t="s">
        <v>37</v>
      </c>
      <c r="D559">
        <v>27468</v>
      </c>
      <c r="E559">
        <v>27468</v>
      </c>
      <c r="F559">
        <v>2</v>
      </c>
      <c r="G559" s="2" t="s">
        <v>156</v>
      </c>
      <c r="H559" s="2" t="s">
        <v>54</v>
      </c>
      <c r="I559" s="2" t="s">
        <v>55</v>
      </c>
      <c r="J559" s="2" t="s">
        <v>56</v>
      </c>
      <c r="K559">
        <v>1</v>
      </c>
      <c r="L559" s="2" t="s">
        <v>940</v>
      </c>
      <c r="N559">
        <v>7080</v>
      </c>
      <c r="O559">
        <v>764.64</v>
      </c>
      <c r="P559">
        <v>0</v>
      </c>
      <c r="R559" s="2" t="s">
        <v>58</v>
      </c>
      <c r="T559">
        <v>0</v>
      </c>
    </row>
    <row r="560" spans="1:21" x14ac:dyDescent="0.2">
      <c r="A560" s="2" t="s">
        <v>455</v>
      </c>
      <c r="B560" s="2" t="s">
        <v>3309</v>
      </c>
      <c r="C560" s="2" t="s">
        <v>37</v>
      </c>
      <c r="D560">
        <v>27468</v>
      </c>
      <c r="E560">
        <v>27468</v>
      </c>
      <c r="F560">
        <v>4</v>
      </c>
      <c r="G560" s="2" t="s">
        <v>156</v>
      </c>
      <c r="H560" s="2" t="s">
        <v>307</v>
      </c>
      <c r="I560" s="2" t="s">
        <v>1805</v>
      </c>
      <c r="J560" s="2" t="s">
        <v>48</v>
      </c>
      <c r="K560">
        <v>1</v>
      </c>
      <c r="L560" s="2" t="s">
        <v>1109</v>
      </c>
      <c r="N560">
        <v>2586.25</v>
      </c>
      <c r="O560">
        <v>279.32</v>
      </c>
      <c r="P560">
        <v>0</v>
      </c>
      <c r="Q560" s="2" t="s">
        <v>123</v>
      </c>
      <c r="R560" s="2" t="s">
        <v>309</v>
      </c>
      <c r="T560">
        <v>0</v>
      </c>
    </row>
    <row r="561" spans="1:21" x14ac:dyDescent="0.2">
      <c r="A561" s="2" t="s">
        <v>455</v>
      </c>
      <c r="B561" s="2" t="s">
        <v>3310</v>
      </c>
      <c r="C561" s="2" t="s">
        <v>37</v>
      </c>
      <c r="D561">
        <v>37729</v>
      </c>
      <c r="E561">
        <v>37729</v>
      </c>
      <c r="F561">
        <v>1</v>
      </c>
      <c r="G561" s="2" t="s">
        <v>276</v>
      </c>
      <c r="H561" s="2" t="s">
        <v>84</v>
      </c>
      <c r="I561" s="2" t="s">
        <v>85</v>
      </c>
      <c r="J561" s="2" t="s">
        <v>86</v>
      </c>
      <c r="K561">
        <v>1</v>
      </c>
      <c r="L561" s="2" t="s">
        <v>2860</v>
      </c>
      <c r="M561">
        <v>13</v>
      </c>
      <c r="N561">
        <v>720</v>
      </c>
      <c r="O561">
        <v>86.4</v>
      </c>
      <c r="P561">
        <v>120</v>
      </c>
      <c r="R561" s="2" t="s">
        <v>75</v>
      </c>
      <c r="T561">
        <v>0</v>
      </c>
    </row>
    <row r="562" spans="1:21" x14ac:dyDescent="0.2">
      <c r="A562" s="2" t="s">
        <v>455</v>
      </c>
      <c r="B562" s="2" t="s">
        <v>3311</v>
      </c>
      <c r="C562" s="2" t="s">
        <v>37</v>
      </c>
      <c r="D562">
        <v>8540</v>
      </c>
      <c r="E562">
        <v>37745</v>
      </c>
      <c r="F562">
        <v>1</v>
      </c>
      <c r="G562" s="2" t="s">
        <v>82</v>
      </c>
      <c r="H562" s="2" t="s">
        <v>84</v>
      </c>
      <c r="I562" s="2" t="s">
        <v>79</v>
      </c>
      <c r="J562" s="2" t="s">
        <v>126</v>
      </c>
      <c r="K562">
        <v>1</v>
      </c>
      <c r="L562" s="2" t="s">
        <v>1094</v>
      </c>
      <c r="M562">
        <v>102</v>
      </c>
      <c r="N562">
        <v>5800</v>
      </c>
      <c r="O562">
        <v>580</v>
      </c>
      <c r="P562">
        <v>966.67</v>
      </c>
      <c r="Q562" s="2" t="s">
        <v>157</v>
      </c>
      <c r="R562" s="2" t="s">
        <v>51</v>
      </c>
      <c r="S562">
        <v>1</v>
      </c>
      <c r="T562">
        <v>1</v>
      </c>
      <c r="U562">
        <v>10</v>
      </c>
    </row>
    <row r="563" spans="1:21" x14ac:dyDescent="0.2">
      <c r="A563" s="2" t="s">
        <v>455</v>
      </c>
      <c r="B563" s="2" t="s">
        <v>3312</v>
      </c>
      <c r="C563" s="2" t="s">
        <v>37</v>
      </c>
      <c r="D563">
        <v>56881</v>
      </c>
      <c r="E563">
        <v>64763</v>
      </c>
      <c r="F563">
        <v>4</v>
      </c>
      <c r="G563" s="2" t="s">
        <v>230</v>
      </c>
      <c r="H563" s="2" t="s">
        <v>84</v>
      </c>
      <c r="I563" s="2" t="s">
        <v>79</v>
      </c>
      <c r="J563" s="2" t="s">
        <v>126</v>
      </c>
      <c r="K563">
        <v>1</v>
      </c>
      <c r="L563" s="2" t="s">
        <v>940</v>
      </c>
      <c r="M563">
        <v>15</v>
      </c>
      <c r="N563">
        <v>24300</v>
      </c>
      <c r="O563">
        <v>4050</v>
      </c>
      <c r="P563">
        <v>4050</v>
      </c>
      <c r="Q563" s="2" t="s">
        <v>89</v>
      </c>
      <c r="R563" s="2" t="s">
        <v>51</v>
      </c>
      <c r="T563">
        <v>0</v>
      </c>
      <c r="U563">
        <v>10</v>
      </c>
    </row>
    <row r="564" spans="1:21" x14ac:dyDescent="0.2">
      <c r="A564" s="2" t="s">
        <v>455</v>
      </c>
      <c r="B564" s="2" t="s">
        <v>3313</v>
      </c>
      <c r="C564" s="2" t="s">
        <v>37</v>
      </c>
      <c r="D564">
        <v>6795</v>
      </c>
      <c r="E564">
        <v>58008</v>
      </c>
      <c r="F564">
        <v>0</v>
      </c>
      <c r="G564" s="2" t="s">
        <v>471</v>
      </c>
      <c r="H564" s="2" t="s">
        <v>54</v>
      </c>
      <c r="I564" s="2" t="s">
        <v>55</v>
      </c>
      <c r="J564" s="2" t="s">
        <v>56</v>
      </c>
      <c r="K564">
        <v>1</v>
      </c>
      <c r="L564" s="2" t="s">
        <v>1837</v>
      </c>
      <c r="M564">
        <v>140</v>
      </c>
      <c r="N564">
        <v>635</v>
      </c>
      <c r="O564">
        <v>76.2</v>
      </c>
      <c r="P564">
        <v>105.83</v>
      </c>
      <c r="R564" s="2" t="s">
        <v>58</v>
      </c>
      <c r="T564">
        <v>0</v>
      </c>
    </row>
    <row r="565" spans="1:21" x14ac:dyDescent="0.2">
      <c r="A565" s="2" t="s">
        <v>455</v>
      </c>
      <c r="B565" s="2" t="s">
        <v>3314</v>
      </c>
      <c r="C565" s="2" t="s">
        <v>37</v>
      </c>
      <c r="D565">
        <v>58736</v>
      </c>
      <c r="E565">
        <v>58736</v>
      </c>
      <c r="F565">
        <v>4</v>
      </c>
      <c r="G565" s="2" t="s">
        <v>3159</v>
      </c>
      <c r="H565" s="2" t="s">
        <v>78</v>
      </c>
      <c r="I565" s="2" t="s">
        <v>79</v>
      </c>
      <c r="J565" s="2" t="s">
        <v>48</v>
      </c>
      <c r="K565">
        <v>1</v>
      </c>
      <c r="L565" s="2" t="s">
        <v>1837</v>
      </c>
      <c r="M565">
        <v>73</v>
      </c>
      <c r="N565">
        <v>11115</v>
      </c>
      <c r="O565">
        <v>1852.5</v>
      </c>
      <c r="P565">
        <v>1852.5</v>
      </c>
      <c r="Q565" s="2" t="s">
        <v>89</v>
      </c>
      <c r="R565" s="2" t="s">
        <v>80</v>
      </c>
      <c r="T565">
        <v>0</v>
      </c>
      <c r="U565">
        <v>13</v>
      </c>
    </row>
    <row r="566" spans="1:21" x14ac:dyDescent="0.2">
      <c r="A566" s="2" t="s">
        <v>455</v>
      </c>
      <c r="B566" s="2" t="s">
        <v>3315</v>
      </c>
      <c r="C566" s="2" t="s">
        <v>37</v>
      </c>
      <c r="D566">
        <v>39094</v>
      </c>
      <c r="E566">
        <v>39094</v>
      </c>
      <c r="F566">
        <v>1</v>
      </c>
      <c r="G566" s="2" t="s">
        <v>468</v>
      </c>
      <c r="H566" s="2" t="s">
        <v>54</v>
      </c>
      <c r="I566" s="2" t="s">
        <v>55</v>
      </c>
      <c r="J566" s="2" t="s">
        <v>56</v>
      </c>
      <c r="K566">
        <v>1</v>
      </c>
      <c r="L566" s="2" t="s">
        <v>434</v>
      </c>
      <c r="M566">
        <v>45</v>
      </c>
      <c r="N566">
        <v>395.28</v>
      </c>
      <c r="O566">
        <v>59.29</v>
      </c>
      <c r="P566">
        <v>65.88</v>
      </c>
      <c r="R566" s="2" t="s">
        <v>58</v>
      </c>
      <c r="T566">
        <v>0</v>
      </c>
    </row>
    <row r="567" spans="1:21" x14ac:dyDescent="0.2">
      <c r="A567" s="2" t="s">
        <v>455</v>
      </c>
      <c r="B567" s="2" t="s">
        <v>3316</v>
      </c>
      <c r="C567" s="2" t="s">
        <v>37</v>
      </c>
      <c r="D567">
        <v>8540</v>
      </c>
      <c r="E567">
        <v>37745</v>
      </c>
      <c r="F567">
        <v>1</v>
      </c>
      <c r="G567" s="2" t="s">
        <v>82</v>
      </c>
      <c r="H567" s="2" t="s">
        <v>84</v>
      </c>
      <c r="I567" s="2" t="s">
        <v>79</v>
      </c>
      <c r="J567" s="2" t="s">
        <v>126</v>
      </c>
      <c r="K567">
        <v>1</v>
      </c>
      <c r="L567" s="2" t="s">
        <v>476</v>
      </c>
      <c r="M567">
        <v>102</v>
      </c>
      <c r="N567">
        <v>10860</v>
      </c>
      <c r="O567">
        <v>1086</v>
      </c>
      <c r="P567">
        <v>1810</v>
      </c>
      <c r="Q567" s="2" t="s">
        <v>1183</v>
      </c>
      <c r="R567" s="2" t="s">
        <v>51</v>
      </c>
      <c r="S567">
        <v>1</v>
      </c>
      <c r="T567">
        <v>1</v>
      </c>
      <c r="U567">
        <v>10</v>
      </c>
    </row>
    <row r="568" spans="1:21" x14ac:dyDescent="0.2">
      <c r="A568" s="2" t="s">
        <v>455</v>
      </c>
      <c r="B568" s="2" t="s">
        <v>3317</v>
      </c>
      <c r="C568" s="2" t="s">
        <v>37</v>
      </c>
      <c r="D568">
        <v>61104</v>
      </c>
      <c r="E568">
        <v>64672</v>
      </c>
      <c r="F568">
        <v>4</v>
      </c>
      <c r="G568" s="2" t="s">
        <v>837</v>
      </c>
      <c r="H568" s="2" t="s">
        <v>54</v>
      </c>
      <c r="I568" s="2" t="s">
        <v>55</v>
      </c>
      <c r="J568" s="2" t="s">
        <v>56</v>
      </c>
      <c r="K568">
        <v>1</v>
      </c>
      <c r="L568" s="2" t="s">
        <v>940</v>
      </c>
      <c r="M568">
        <v>13</v>
      </c>
      <c r="N568">
        <v>428</v>
      </c>
      <c r="O568">
        <v>51.36</v>
      </c>
      <c r="P568">
        <v>71.33</v>
      </c>
      <c r="R568" s="2" t="s">
        <v>58</v>
      </c>
      <c r="T568">
        <v>0</v>
      </c>
    </row>
    <row r="569" spans="1:21" x14ac:dyDescent="0.2">
      <c r="A569" s="2" t="s">
        <v>455</v>
      </c>
      <c r="B569" s="2" t="s">
        <v>3318</v>
      </c>
      <c r="C569" s="2" t="s">
        <v>37</v>
      </c>
      <c r="D569">
        <v>69052</v>
      </c>
      <c r="E569">
        <v>69052</v>
      </c>
      <c r="F569">
        <v>1</v>
      </c>
      <c r="G569" s="2" t="s">
        <v>2637</v>
      </c>
      <c r="H569" s="2" t="s">
        <v>54</v>
      </c>
      <c r="I569" s="2" t="s">
        <v>55</v>
      </c>
      <c r="J569" s="2" t="s">
        <v>56</v>
      </c>
      <c r="K569">
        <v>1</v>
      </c>
      <c r="L569" s="2" t="s">
        <v>1823</v>
      </c>
      <c r="M569">
        <v>25</v>
      </c>
      <c r="N569">
        <v>1780</v>
      </c>
      <c r="O569">
        <v>213.6</v>
      </c>
      <c r="P569">
        <v>296.67</v>
      </c>
      <c r="R569" s="2" t="s">
        <v>58</v>
      </c>
      <c r="T569">
        <v>0</v>
      </c>
    </row>
    <row r="570" spans="1:21" x14ac:dyDescent="0.2">
      <c r="A570" s="2" t="s">
        <v>455</v>
      </c>
      <c r="B570" s="2" t="s">
        <v>3319</v>
      </c>
      <c r="C570" s="2" t="s">
        <v>37</v>
      </c>
      <c r="D570">
        <v>36566</v>
      </c>
      <c r="E570">
        <v>36566</v>
      </c>
      <c r="F570">
        <v>4</v>
      </c>
      <c r="G570" s="2" t="s">
        <v>318</v>
      </c>
      <c r="H570" s="2" t="s">
        <v>54</v>
      </c>
      <c r="I570" s="2" t="s">
        <v>55</v>
      </c>
      <c r="J570" s="2" t="s">
        <v>56</v>
      </c>
      <c r="K570">
        <v>1</v>
      </c>
      <c r="L570" s="2" t="s">
        <v>1109</v>
      </c>
      <c r="M570">
        <v>13</v>
      </c>
      <c r="N570">
        <v>5100</v>
      </c>
      <c r="O570">
        <v>612</v>
      </c>
      <c r="P570">
        <v>850</v>
      </c>
      <c r="R570" s="2" t="s">
        <v>58</v>
      </c>
      <c r="T570">
        <v>0</v>
      </c>
    </row>
    <row r="571" spans="1:21" x14ac:dyDescent="0.2">
      <c r="A571" s="2" t="s">
        <v>455</v>
      </c>
      <c r="B571" s="2" t="s">
        <v>3320</v>
      </c>
      <c r="C571" s="2" t="s">
        <v>37</v>
      </c>
      <c r="D571">
        <v>27468</v>
      </c>
      <c r="E571">
        <v>27468</v>
      </c>
      <c r="F571">
        <v>1</v>
      </c>
      <c r="G571" s="2" t="s">
        <v>156</v>
      </c>
      <c r="H571" s="2" t="s">
        <v>84</v>
      </c>
      <c r="I571" s="2" t="s">
        <v>79</v>
      </c>
      <c r="J571" s="2" t="s">
        <v>126</v>
      </c>
      <c r="K571">
        <v>1</v>
      </c>
      <c r="L571" s="2" t="s">
        <v>940</v>
      </c>
      <c r="N571">
        <v>15999</v>
      </c>
      <c r="O571">
        <v>1919.88</v>
      </c>
      <c r="P571">
        <v>0</v>
      </c>
      <c r="Q571" s="2" t="s">
        <v>157</v>
      </c>
      <c r="R571" s="2" t="s">
        <v>51</v>
      </c>
      <c r="S571">
        <v>1</v>
      </c>
      <c r="T571">
        <v>1</v>
      </c>
      <c r="U571">
        <v>10</v>
      </c>
    </row>
    <row r="572" spans="1:21" x14ac:dyDescent="0.2">
      <c r="A572" s="2" t="s">
        <v>455</v>
      </c>
      <c r="B572" s="2" t="s">
        <v>3321</v>
      </c>
      <c r="C572" s="2" t="s">
        <v>37</v>
      </c>
      <c r="D572">
        <v>9057</v>
      </c>
      <c r="E572">
        <v>43871</v>
      </c>
      <c r="F572">
        <v>1</v>
      </c>
      <c r="G572" s="2" t="s">
        <v>1721</v>
      </c>
      <c r="H572" s="2" t="s">
        <v>84</v>
      </c>
      <c r="I572" s="2" t="s">
        <v>85</v>
      </c>
      <c r="J572" s="2" t="s">
        <v>86</v>
      </c>
      <c r="K572">
        <v>1</v>
      </c>
      <c r="L572" s="2" t="s">
        <v>2860</v>
      </c>
      <c r="M572">
        <v>140</v>
      </c>
      <c r="N572">
        <v>1280</v>
      </c>
      <c r="O572">
        <v>153.6</v>
      </c>
      <c r="P572">
        <v>213.33</v>
      </c>
      <c r="R572" s="2" t="s">
        <v>75</v>
      </c>
      <c r="T572">
        <v>0</v>
      </c>
    </row>
    <row r="573" spans="1:21" x14ac:dyDescent="0.2">
      <c r="A573" s="2" t="s">
        <v>455</v>
      </c>
      <c r="B573" s="2" t="s">
        <v>3322</v>
      </c>
      <c r="C573" s="2" t="s">
        <v>37</v>
      </c>
      <c r="D573">
        <v>5240</v>
      </c>
      <c r="E573">
        <v>18081</v>
      </c>
      <c r="F573">
        <v>4</v>
      </c>
      <c r="G573" s="2" t="s">
        <v>3323</v>
      </c>
      <c r="H573" s="2" t="s">
        <v>54</v>
      </c>
      <c r="I573" s="2" t="s">
        <v>55</v>
      </c>
      <c r="J573" s="2" t="s">
        <v>56</v>
      </c>
      <c r="K573">
        <v>1</v>
      </c>
      <c r="L573" s="2" t="s">
        <v>1109</v>
      </c>
      <c r="M573">
        <v>13</v>
      </c>
      <c r="N573">
        <v>232.98</v>
      </c>
      <c r="O573">
        <v>27.96</v>
      </c>
      <c r="P573">
        <v>38.840000000000003</v>
      </c>
      <c r="R573" s="2" t="s">
        <v>58</v>
      </c>
      <c r="T573">
        <v>0</v>
      </c>
    </row>
    <row r="574" spans="1:21" x14ac:dyDescent="0.2">
      <c r="A574" s="2" t="s">
        <v>455</v>
      </c>
      <c r="B574" s="2" t="s">
        <v>3324</v>
      </c>
      <c r="C574" s="2" t="s">
        <v>37</v>
      </c>
      <c r="D574">
        <v>61104</v>
      </c>
      <c r="E574">
        <v>61107</v>
      </c>
      <c r="F574">
        <v>4</v>
      </c>
      <c r="G574" s="2" t="s">
        <v>2393</v>
      </c>
      <c r="H574" s="2" t="s">
        <v>54</v>
      </c>
      <c r="I574" s="2" t="s">
        <v>55</v>
      </c>
      <c r="J574" s="2" t="s">
        <v>56</v>
      </c>
      <c r="K574">
        <v>1</v>
      </c>
      <c r="L574" s="2" t="s">
        <v>1719</v>
      </c>
      <c r="M574">
        <v>13</v>
      </c>
      <c r="N574">
        <v>192</v>
      </c>
      <c r="O574">
        <v>23.04</v>
      </c>
      <c r="P574">
        <v>32</v>
      </c>
      <c r="R574" s="2" t="s">
        <v>58</v>
      </c>
      <c r="T574">
        <v>0</v>
      </c>
    </row>
    <row r="575" spans="1:21" x14ac:dyDescent="0.2">
      <c r="A575" s="2" t="s">
        <v>455</v>
      </c>
      <c r="B575" s="2" t="s">
        <v>3325</v>
      </c>
      <c r="C575" s="2" t="s">
        <v>37</v>
      </c>
      <c r="D575">
        <v>9003</v>
      </c>
      <c r="E575">
        <v>62037</v>
      </c>
      <c r="F575">
        <v>1</v>
      </c>
      <c r="G575" s="2" t="s">
        <v>3326</v>
      </c>
      <c r="H575" s="2" t="s">
        <v>84</v>
      </c>
      <c r="I575" s="2" t="s">
        <v>85</v>
      </c>
      <c r="J575" s="2" t="s">
        <v>86</v>
      </c>
      <c r="K575">
        <v>1</v>
      </c>
      <c r="L575" s="2" t="s">
        <v>2860</v>
      </c>
      <c r="M575">
        <v>13</v>
      </c>
      <c r="N575">
        <v>2730</v>
      </c>
      <c r="O575">
        <v>327.60000000000002</v>
      </c>
      <c r="P575">
        <v>455</v>
      </c>
      <c r="R575" s="2" t="s">
        <v>75</v>
      </c>
      <c r="T575">
        <v>0</v>
      </c>
    </row>
    <row r="576" spans="1:21" x14ac:dyDescent="0.2">
      <c r="A576" s="2" t="s">
        <v>455</v>
      </c>
      <c r="B576" s="2" t="s">
        <v>3327</v>
      </c>
      <c r="C576" s="2" t="s">
        <v>37</v>
      </c>
      <c r="D576">
        <v>1315</v>
      </c>
      <c r="E576">
        <v>33535</v>
      </c>
      <c r="F576">
        <v>4</v>
      </c>
      <c r="G576" s="2" t="s">
        <v>3328</v>
      </c>
      <c r="H576" s="2" t="s">
        <v>54</v>
      </c>
      <c r="I576" s="2" t="s">
        <v>55</v>
      </c>
      <c r="J576" s="2" t="s">
        <v>56</v>
      </c>
      <c r="K576">
        <v>1</v>
      </c>
      <c r="L576" s="2" t="s">
        <v>1094</v>
      </c>
      <c r="M576">
        <v>13</v>
      </c>
      <c r="N576">
        <v>219.96</v>
      </c>
      <c r="O576">
        <v>26.4</v>
      </c>
      <c r="P576">
        <v>36.659999999999997</v>
      </c>
      <c r="R576" s="2" t="s">
        <v>58</v>
      </c>
      <c r="T576">
        <v>0</v>
      </c>
    </row>
    <row r="577" spans="1:21" x14ac:dyDescent="0.2">
      <c r="A577" s="2" t="s">
        <v>455</v>
      </c>
      <c r="B577" s="2" t="s">
        <v>3329</v>
      </c>
      <c r="C577" s="2" t="s">
        <v>37</v>
      </c>
      <c r="D577">
        <v>6750</v>
      </c>
      <c r="E577">
        <v>25198</v>
      </c>
      <c r="F577">
        <v>4</v>
      </c>
      <c r="G577" s="2" t="s">
        <v>1417</v>
      </c>
      <c r="H577" s="2" t="s">
        <v>54</v>
      </c>
      <c r="I577" s="2" t="s">
        <v>55</v>
      </c>
      <c r="J577" s="2" t="s">
        <v>56</v>
      </c>
      <c r="K577">
        <v>1</v>
      </c>
      <c r="L577" s="2" t="s">
        <v>1109</v>
      </c>
      <c r="M577">
        <v>18</v>
      </c>
      <c r="N577">
        <v>478.64</v>
      </c>
      <c r="O577">
        <v>62.22</v>
      </c>
      <c r="P577">
        <v>79.77</v>
      </c>
      <c r="R577" s="2" t="s">
        <v>58</v>
      </c>
      <c r="T577">
        <v>0</v>
      </c>
    </row>
    <row r="578" spans="1:21" x14ac:dyDescent="0.2">
      <c r="A578" s="2" t="s">
        <v>455</v>
      </c>
      <c r="B578" s="2" t="s">
        <v>3330</v>
      </c>
      <c r="C578" s="2" t="s">
        <v>37</v>
      </c>
      <c r="D578">
        <v>9949</v>
      </c>
      <c r="E578">
        <v>55156</v>
      </c>
      <c r="F578">
        <v>4</v>
      </c>
      <c r="G578" s="2" t="s">
        <v>543</v>
      </c>
      <c r="H578" s="2" t="s">
        <v>46</v>
      </c>
      <c r="I578" s="2" t="s">
        <v>47</v>
      </c>
      <c r="J578" s="2" t="s">
        <v>48</v>
      </c>
      <c r="K578">
        <v>1</v>
      </c>
      <c r="L578" s="2" t="s">
        <v>476</v>
      </c>
      <c r="M578">
        <v>13</v>
      </c>
      <c r="N578">
        <v>2550</v>
      </c>
      <c r="O578">
        <v>306</v>
      </c>
      <c r="P578">
        <v>425</v>
      </c>
      <c r="Q578" s="2" t="s">
        <v>89</v>
      </c>
      <c r="R578" s="2" t="s">
        <v>75</v>
      </c>
      <c r="T578">
        <v>0</v>
      </c>
    </row>
    <row r="579" spans="1:21" x14ac:dyDescent="0.2">
      <c r="A579" s="2" t="s">
        <v>455</v>
      </c>
      <c r="B579" s="2" t="s">
        <v>3331</v>
      </c>
      <c r="C579" s="2" t="s">
        <v>37</v>
      </c>
      <c r="D579">
        <v>8540</v>
      </c>
      <c r="E579">
        <v>37753</v>
      </c>
      <c r="F579">
        <v>1</v>
      </c>
      <c r="G579" s="2" t="s">
        <v>1599</v>
      </c>
      <c r="H579" s="2" t="s">
        <v>84</v>
      </c>
      <c r="I579" s="2" t="s">
        <v>79</v>
      </c>
      <c r="J579" s="2" t="s">
        <v>126</v>
      </c>
      <c r="K579">
        <v>1</v>
      </c>
      <c r="L579" s="2" t="s">
        <v>1123</v>
      </c>
      <c r="M579">
        <v>102</v>
      </c>
      <c r="N579">
        <v>14215</v>
      </c>
      <c r="O579">
        <v>1421.5</v>
      </c>
      <c r="P579">
        <v>2369.16</v>
      </c>
      <c r="Q579" s="2" t="s">
        <v>157</v>
      </c>
      <c r="R579" s="2" t="s">
        <v>51</v>
      </c>
      <c r="S579">
        <v>1</v>
      </c>
      <c r="T579">
        <v>1</v>
      </c>
      <c r="U579">
        <v>10</v>
      </c>
    </row>
    <row r="580" spans="1:21" x14ac:dyDescent="0.2">
      <c r="A580" s="2" t="s">
        <v>455</v>
      </c>
      <c r="B580" s="2" t="s">
        <v>3332</v>
      </c>
      <c r="C580" s="2" t="s">
        <v>37</v>
      </c>
      <c r="D580">
        <v>15735</v>
      </c>
      <c r="E580">
        <v>15735</v>
      </c>
      <c r="F580">
        <v>1</v>
      </c>
      <c r="G580" s="2" t="s">
        <v>378</v>
      </c>
      <c r="H580" s="2" t="s">
        <v>84</v>
      </c>
      <c r="I580" s="2" t="s">
        <v>79</v>
      </c>
      <c r="J580" s="2" t="s">
        <v>126</v>
      </c>
      <c r="K580">
        <v>1</v>
      </c>
      <c r="L580" s="2" t="s">
        <v>1123</v>
      </c>
      <c r="M580">
        <v>25</v>
      </c>
      <c r="N580">
        <v>20374</v>
      </c>
      <c r="O580">
        <v>2444.88</v>
      </c>
      <c r="P580">
        <v>3395.68</v>
      </c>
      <c r="Q580" s="2" t="s">
        <v>157</v>
      </c>
      <c r="R580" s="2" t="s">
        <v>51</v>
      </c>
      <c r="S580">
        <v>1</v>
      </c>
      <c r="T580">
        <v>1</v>
      </c>
      <c r="U580">
        <v>10</v>
      </c>
    </row>
    <row r="581" spans="1:21" x14ac:dyDescent="0.2">
      <c r="A581" s="2" t="s">
        <v>455</v>
      </c>
      <c r="B581" s="2" t="s">
        <v>3333</v>
      </c>
      <c r="C581" s="2" t="s">
        <v>37</v>
      </c>
      <c r="D581">
        <v>67163</v>
      </c>
      <c r="E581">
        <v>67163</v>
      </c>
      <c r="F581">
        <v>1</v>
      </c>
      <c r="G581" s="2" t="s">
        <v>689</v>
      </c>
      <c r="H581" s="2" t="s">
        <v>84</v>
      </c>
      <c r="I581" s="2" t="s">
        <v>85</v>
      </c>
      <c r="J581" s="2" t="s">
        <v>86</v>
      </c>
      <c r="K581">
        <v>1</v>
      </c>
      <c r="L581" s="2" t="s">
        <v>2860</v>
      </c>
      <c r="M581">
        <v>13</v>
      </c>
      <c r="N581">
        <v>895</v>
      </c>
      <c r="O581">
        <v>107.4</v>
      </c>
      <c r="P581">
        <v>149.16999999999999</v>
      </c>
      <c r="R581" s="2" t="s">
        <v>75</v>
      </c>
      <c r="T581">
        <v>0</v>
      </c>
    </row>
    <row r="582" spans="1:21" x14ac:dyDescent="0.2">
      <c r="A582" s="2" t="s">
        <v>455</v>
      </c>
      <c r="B582" s="2" t="s">
        <v>3334</v>
      </c>
      <c r="C582" s="2" t="s">
        <v>37</v>
      </c>
      <c r="D582">
        <v>58818</v>
      </c>
      <c r="E582">
        <v>58818</v>
      </c>
      <c r="F582">
        <v>1</v>
      </c>
      <c r="G582" s="2" t="s">
        <v>2336</v>
      </c>
      <c r="H582" s="2" t="s">
        <v>84</v>
      </c>
      <c r="I582" s="2" t="s">
        <v>85</v>
      </c>
      <c r="J582" s="2" t="s">
        <v>86</v>
      </c>
      <c r="K582">
        <v>1</v>
      </c>
      <c r="L582" s="2" t="s">
        <v>1094</v>
      </c>
      <c r="M582">
        <v>140</v>
      </c>
      <c r="N582">
        <v>1350</v>
      </c>
      <c r="O582">
        <v>162</v>
      </c>
      <c r="P582">
        <v>225</v>
      </c>
      <c r="R582" s="2" t="s">
        <v>75</v>
      </c>
      <c r="T582">
        <v>0</v>
      </c>
    </row>
    <row r="583" spans="1:21" x14ac:dyDescent="0.2">
      <c r="A583" s="2" t="s">
        <v>455</v>
      </c>
      <c r="B583" s="2" t="s">
        <v>3335</v>
      </c>
      <c r="C583" s="2" t="s">
        <v>37</v>
      </c>
      <c r="D583">
        <v>6240</v>
      </c>
      <c r="E583">
        <v>23817</v>
      </c>
      <c r="F583">
        <v>1</v>
      </c>
      <c r="G583" s="2" t="s">
        <v>507</v>
      </c>
      <c r="H583" s="2" t="s">
        <v>54</v>
      </c>
      <c r="I583" s="2" t="s">
        <v>55</v>
      </c>
      <c r="J583" s="2" t="s">
        <v>56</v>
      </c>
      <c r="K583">
        <v>1</v>
      </c>
      <c r="L583" s="2" t="s">
        <v>940</v>
      </c>
      <c r="M583">
        <v>13</v>
      </c>
      <c r="N583">
        <v>1249</v>
      </c>
      <c r="O583">
        <v>149.88</v>
      </c>
      <c r="P583">
        <v>208.17</v>
      </c>
      <c r="R583" s="2" t="s">
        <v>58</v>
      </c>
      <c r="T583">
        <v>0</v>
      </c>
    </row>
    <row r="584" spans="1:21" x14ac:dyDescent="0.2">
      <c r="A584" s="2" t="s">
        <v>455</v>
      </c>
      <c r="B584" s="2" t="s">
        <v>3336</v>
      </c>
      <c r="C584" s="2" t="s">
        <v>37</v>
      </c>
      <c r="D584">
        <v>61104</v>
      </c>
      <c r="E584">
        <v>67444</v>
      </c>
      <c r="F584">
        <v>4</v>
      </c>
      <c r="G584" s="2" t="s">
        <v>2416</v>
      </c>
      <c r="H584" s="2" t="s">
        <v>54</v>
      </c>
      <c r="I584" s="2" t="s">
        <v>55</v>
      </c>
      <c r="J584" s="2" t="s">
        <v>56</v>
      </c>
      <c r="K584">
        <v>1</v>
      </c>
      <c r="L584" s="2" t="s">
        <v>1899</v>
      </c>
      <c r="M584">
        <v>13</v>
      </c>
      <c r="N584">
        <v>264.5</v>
      </c>
      <c r="O584">
        <v>31.74</v>
      </c>
      <c r="P584">
        <v>44.08</v>
      </c>
      <c r="R584" s="2" t="s">
        <v>58</v>
      </c>
      <c r="T584">
        <v>0</v>
      </c>
    </row>
    <row r="585" spans="1:21" x14ac:dyDescent="0.2">
      <c r="A585" s="2" t="s">
        <v>455</v>
      </c>
      <c r="B585" s="2" t="s">
        <v>3337</v>
      </c>
      <c r="C585" s="2" t="s">
        <v>37</v>
      </c>
      <c r="D585">
        <v>59743</v>
      </c>
      <c r="E585">
        <v>59744</v>
      </c>
      <c r="F585">
        <v>1</v>
      </c>
      <c r="G585" s="2" t="s">
        <v>2356</v>
      </c>
      <c r="H585" s="2" t="s">
        <v>84</v>
      </c>
      <c r="I585" s="2" t="s">
        <v>79</v>
      </c>
      <c r="J585" s="2" t="s">
        <v>126</v>
      </c>
      <c r="K585">
        <v>1</v>
      </c>
      <c r="L585" s="2" t="s">
        <v>1094</v>
      </c>
      <c r="M585">
        <v>102</v>
      </c>
      <c r="N585">
        <v>11980</v>
      </c>
      <c r="O585">
        <v>1198</v>
      </c>
      <c r="P585">
        <v>1996.67</v>
      </c>
      <c r="R585" s="2" t="s">
        <v>51</v>
      </c>
      <c r="S585">
        <v>1</v>
      </c>
      <c r="T585">
        <v>1</v>
      </c>
      <c r="U585">
        <v>10</v>
      </c>
    </row>
    <row r="586" spans="1:21" x14ac:dyDescent="0.2">
      <c r="A586" s="2" t="s">
        <v>455</v>
      </c>
      <c r="B586" s="2" t="s">
        <v>3338</v>
      </c>
      <c r="C586" s="2" t="s">
        <v>37</v>
      </c>
      <c r="D586">
        <v>9403</v>
      </c>
      <c r="E586">
        <v>46650</v>
      </c>
      <c r="F586">
        <v>1</v>
      </c>
      <c r="G586" s="2" t="s">
        <v>3339</v>
      </c>
      <c r="H586" s="2" t="s">
        <v>84</v>
      </c>
      <c r="I586" s="2" t="s">
        <v>85</v>
      </c>
      <c r="J586" s="2" t="s">
        <v>86</v>
      </c>
      <c r="K586">
        <v>1</v>
      </c>
      <c r="L586" s="2" t="s">
        <v>2860</v>
      </c>
      <c r="M586">
        <v>13</v>
      </c>
      <c r="N586">
        <v>780</v>
      </c>
      <c r="O586">
        <v>93.6</v>
      </c>
      <c r="P586">
        <v>130</v>
      </c>
      <c r="R586" s="2" t="s">
        <v>75</v>
      </c>
      <c r="T586">
        <v>0</v>
      </c>
    </row>
    <row r="587" spans="1:21" x14ac:dyDescent="0.2">
      <c r="A587" s="2" t="s">
        <v>455</v>
      </c>
      <c r="B587" s="2" t="s">
        <v>3340</v>
      </c>
      <c r="C587" s="2" t="s">
        <v>37</v>
      </c>
      <c r="D587">
        <v>61672</v>
      </c>
      <c r="E587">
        <v>61673</v>
      </c>
      <c r="F587">
        <v>1</v>
      </c>
      <c r="G587" s="2" t="s">
        <v>3341</v>
      </c>
      <c r="H587" s="2" t="s">
        <v>54</v>
      </c>
      <c r="I587" s="2" t="s">
        <v>55</v>
      </c>
      <c r="J587" s="2" t="s">
        <v>56</v>
      </c>
      <c r="K587">
        <v>1</v>
      </c>
      <c r="L587" s="2" t="s">
        <v>940</v>
      </c>
      <c r="M587">
        <v>13</v>
      </c>
      <c r="N587">
        <v>4295</v>
      </c>
      <c r="O587">
        <v>515.4</v>
      </c>
      <c r="P587">
        <v>715.83</v>
      </c>
      <c r="R587" s="2" t="s">
        <v>58</v>
      </c>
      <c r="T587">
        <v>0</v>
      </c>
    </row>
    <row r="588" spans="1:21" x14ac:dyDescent="0.2">
      <c r="A588" s="2" t="s">
        <v>455</v>
      </c>
      <c r="B588" s="2" t="s">
        <v>3342</v>
      </c>
      <c r="C588" s="2" t="s">
        <v>37</v>
      </c>
      <c r="D588">
        <v>67384</v>
      </c>
      <c r="E588">
        <v>67384</v>
      </c>
      <c r="F588">
        <v>0</v>
      </c>
      <c r="G588" s="2" t="s">
        <v>145</v>
      </c>
      <c r="H588" s="2" t="s">
        <v>78</v>
      </c>
      <c r="I588" s="2" t="s">
        <v>79</v>
      </c>
      <c r="J588" s="2" t="s">
        <v>48</v>
      </c>
      <c r="K588">
        <v>1</v>
      </c>
      <c r="L588" s="2" t="s">
        <v>940</v>
      </c>
      <c r="N588">
        <v>6108.32</v>
      </c>
      <c r="O588">
        <v>659.7</v>
      </c>
      <c r="P588">
        <v>0</v>
      </c>
      <c r="Q588" s="2" t="s">
        <v>157</v>
      </c>
      <c r="R588" s="2" t="s">
        <v>51</v>
      </c>
      <c r="T588">
        <v>0</v>
      </c>
      <c r="U588">
        <v>12</v>
      </c>
    </row>
    <row r="589" spans="1:21" x14ac:dyDescent="0.2">
      <c r="A589" s="2" t="s">
        <v>455</v>
      </c>
      <c r="B589" s="2" t="s">
        <v>3343</v>
      </c>
      <c r="C589" s="2" t="s">
        <v>37</v>
      </c>
      <c r="D589">
        <v>58749</v>
      </c>
      <c r="E589">
        <v>58749</v>
      </c>
      <c r="F589">
        <v>4</v>
      </c>
      <c r="G589" s="2" t="s">
        <v>963</v>
      </c>
      <c r="H589" s="2" t="s">
        <v>46</v>
      </c>
      <c r="I589" s="2" t="s">
        <v>47</v>
      </c>
      <c r="J589" s="2" t="s">
        <v>48</v>
      </c>
      <c r="K589">
        <v>1</v>
      </c>
      <c r="L589" s="2" t="s">
        <v>1837</v>
      </c>
      <c r="M589">
        <v>13</v>
      </c>
      <c r="N589">
        <v>7970</v>
      </c>
      <c r="O589">
        <v>956.4</v>
      </c>
      <c r="P589">
        <v>1328.33</v>
      </c>
      <c r="Q589" s="2" t="s">
        <v>157</v>
      </c>
      <c r="R589" s="2" t="s">
        <v>51</v>
      </c>
      <c r="T589">
        <v>0</v>
      </c>
    </row>
    <row r="590" spans="1:21" x14ac:dyDescent="0.2">
      <c r="A590" s="2" t="s">
        <v>455</v>
      </c>
      <c r="B590" s="2" t="s">
        <v>3344</v>
      </c>
      <c r="C590" s="2" t="s">
        <v>37</v>
      </c>
      <c r="D590">
        <v>27468</v>
      </c>
      <c r="E590">
        <v>27468</v>
      </c>
      <c r="F590">
        <v>1</v>
      </c>
      <c r="G590" s="2" t="s">
        <v>156</v>
      </c>
      <c r="H590" s="2" t="s">
        <v>54</v>
      </c>
      <c r="I590" s="2" t="s">
        <v>55</v>
      </c>
      <c r="J590" s="2" t="s">
        <v>56</v>
      </c>
      <c r="K590">
        <v>1</v>
      </c>
      <c r="L590" s="2" t="s">
        <v>1823</v>
      </c>
      <c r="N590">
        <v>3682</v>
      </c>
      <c r="O590">
        <v>441.84</v>
      </c>
      <c r="P590">
        <v>0</v>
      </c>
      <c r="R590" s="2" t="s">
        <v>58</v>
      </c>
      <c r="T590">
        <v>0</v>
      </c>
    </row>
    <row r="591" spans="1:21" x14ac:dyDescent="0.2">
      <c r="A591" s="2" t="s">
        <v>455</v>
      </c>
      <c r="B591" s="2" t="s">
        <v>3345</v>
      </c>
      <c r="C591" s="2" t="s">
        <v>37</v>
      </c>
      <c r="D591">
        <v>8540</v>
      </c>
      <c r="E591">
        <v>47807</v>
      </c>
      <c r="F591">
        <v>1</v>
      </c>
      <c r="G591" s="2" t="s">
        <v>213</v>
      </c>
      <c r="H591" s="2" t="s">
        <v>54</v>
      </c>
      <c r="I591" s="2" t="s">
        <v>55</v>
      </c>
      <c r="J591" s="2" t="s">
        <v>56</v>
      </c>
      <c r="K591">
        <v>1</v>
      </c>
      <c r="L591" s="2" t="s">
        <v>1123</v>
      </c>
      <c r="M591">
        <v>102</v>
      </c>
      <c r="N591">
        <v>46390</v>
      </c>
      <c r="O591">
        <v>4639</v>
      </c>
      <c r="P591">
        <v>7731.67</v>
      </c>
      <c r="R591" s="2" t="s">
        <v>58</v>
      </c>
      <c r="T591">
        <v>0</v>
      </c>
    </row>
    <row r="592" spans="1:21" x14ac:dyDescent="0.2">
      <c r="A592" s="2" t="s">
        <v>455</v>
      </c>
      <c r="B592" s="2" t="s">
        <v>3346</v>
      </c>
      <c r="C592" s="2" t="s">
        <v>37</v>
      </c>
      <c r="D592">
        <v>9608</v>
      </c>
      <c r="E592">
        <v>50570</v>
      </c>
      <c r="F592">
        <v>4</v>
      </c>
      <c r="G592" s="2" t="s">
        <v>343</v>
      </c>
      <c r="H592" s="2" t="s">
        <v>46</v>
      </c>
      <c r="I592" s="2" t="s">
        <v>47</v>
      </c>
      <c r="J592" s="2" t="s">
        <v>48</v>
      </c>
      <c r="K592">
        <v>1</v>
      </c>
      <c r="L592" s="2" t="s">
        <v>1837</v>
      </c>
      <c r="M592">
        <v>13</v>
      </c>
      <c r="N592">
        <v>843.95</v>
      </c>
      <c r="O592">
        <v>101.27</v>
      </c>
      <c r="P592">
        <v>140.66</v>
      </c>
      <c r="Q592" s="2" t="s">
        <v>89</v>
      </c>
      <c r="R592" s="2" t="s">
        <v>75</v>
      </c>
      <c r="T592">
        <v>0</v>
      </c>
    </row>
    <row r="593" spans="1:21" x14ac:dyDescent="0.2">
      <c r="A593" s="2" t="s">
        <v>455</v>
      </c>
      <c r="B593" s="2" t="s">
        <v>3347</v>
      </c>
      <c r="C593" s="2" t="s">
        <v>37</v>
      </c>
      <c r="D593">
        <v>61129</v>
      </c>
      <c r="E593">
        <v>61129</v>
      </c>
      <c r="F593">
        <v>4</v>
      </c>
      <c r="G593" s="2" t="s">
        <v>112</v>
      </c>
      <c r="H593" s="2" t="s">
        <v>84</v>
      </c>
      <c r="I593" s="2" t="s">
        <v>79</v>
      </c>
      <c r="J593" s="2" t="s">
        <v>126</v>
      </c>
      <c r="K593">
        <v>1</v>
      </c>
      <c r="L593" s="2" t="s">
        <v>1299</v>
      </c>
      <c r="M593">
        <v>13</v>
      </c>
      <c r="N593">
        <v>22800</v>
      </c>
      <c r="O593">
        <v>2736</v>
      </c>
      <c r="P593">
        <v>3800</v>
      </c>
      <c r="Q593" s="2" t="s">
        <v>89</v>
      </c>
      <c r="R593" s="2" t="s">
        <v>51</v>
      </c>
      <c r="T593">
        <v>0</v>
      </c>
      <c r="U593">
        <v>10</v>
      </c>
    </row>
    <row r="594" spans="1:21" x14ac:dyDescent="0.2">
      <c r="A594" s="2" t="s">
        <v>455</v>
      </c>
      <c r="B594" s="2" t="s">
        <v>3348</v>
      </c>
      <c r="C594" s="2" t="s">
        <v>37</v>
      </c>
      <c r="D594">
        <v>67384</v>
      </c>
      <c r="E594">
        <v>67384</v>
      </c>
      <c r="F594">
        <v>0</v>
      </c>
      <c r="G594" s="2" t="s">
        <v>145</v>
      </c>
      <c r="H594" s="2" t="s">
        <v>78</v>
      </c>
      <c r="I594" s="2" t="s">
        <v>79</v>
      </c>
      <c r="J594" s="2" t="s">
        <v>48</v>
      </c>
      <c r="K594">
        <v>1</v>
      </c>
      <c r="L594" s="2" t="s">
        <v>940</v>
      </c>
      <c r="N594">
        <v>8584</v>
      </c>
      <c r="O594">
        <v>927.07</v>
      </c>
      <c r="P594">
        <v>0</v>
      </c>
      <c r="Q594" s="2" t="s">
        <v>157</v>
      </c>
      <c r="R594" s="2" t="s">
        <v>51</v>
      </c>
      <c r="T594">
        <v>0</v>
      </c>
      <c r="U594">
        <v>12</v>
      </c>
    </row>
    <row r="595" spans="1:21" x14ac:dyDescent="0.2">
      <c r="A595" s="2" t="s">
        <v>455</v>
      </c>
      <c r="B595" s="2" t="s">
        <v>3349</v>
      </c>
      <c r="C595" s="2" t="s">
        <v>37</v>
      </c>
      <c r="D595">
        <v>8540</v>
      </c>
      <c r="E595">
        <v>47807</v>
      </c>
      <c r="F595">
        <v>5</v>
      </c>
      <c r="G595" s="2" t="s">
        <v>213</v>
      </c>
      <c r="H595" s="2" t="s">
        <v>54</v>
      </c>
      <c r="I595" s="2" t="s">
        <v>55</v>
      </c>
      <c r="J595" s="2" t="s">
        <v>56</v>
      </c>
      <c r="K595">
        <v>1</v>
      </c>
      <c r="L595" s="2" t="s">
        <v>232</v>
      </c>
      <c r="M595">
        <v>102</v>
      </c>
      <c r="N595">
        <v>2410</v>
      </c>
      <c r="O595">
        <v>241</v>
      </c>
      <c r="P595">
        <v>401.69</v>
      </c>
      <c r="R595" s="2" t="s">
        <v>58</v>
      </c>
      <c r="T595">
        <v>0</v>
      </c>
    </row>
    <row r="596" spans="1:21" x14ac:dyDescent="0.2">
      <c r="A596" s="2" t="s">
        <v>455</v>
      </c>
      <c r="B596" s="2" t="s">
        <v>3350</v>
      </c>
      <c r="C596" s="2" t="s">
        <v>37</v>
      </c>
      <c r="D596">
        <v>67384</v>
      </c>
      <c r="E596">
        <v>67384</v>
      </c>
      <c r="F596">
        <v>0</v>
      </c>
      <c r="G596" s="2" t="s">
        <v>145</v>
      </c>
      <c r="H596" s="2" t="s">
        <v>78</v>
      </c>
      <c r="I596" s="2" t="s">
        <v>79</v>
      </c>
      <c r="J596" s="2" t="s">
        <v>48</v>
      </c>
      <c r="K596">
        <v>1</v>
      </c>
      <c r="L596" s="2" t="s">
        <v>1837</v>
      </c>
      <c r="N596">
        <v>6549.9</v>
      </c>
      <c r="O596">
        <v>707.39</v>
      </c>
      <c r="P596">
        <v>0</v>
      </c>
      <c r="Q596" s="2" t="s">
        <v>157</v>
      </c>
      <c r="R596" s="2" t="s">
        <v>51</v>
      </c>
      <c r="T596">
        <v>0</v>
      </c>
      <c r="U596">
        <v>12</v>
      </c>
    </row>
    <row r="597" spans="1:21" x14ac:dyDescent="0.2">
      <c r="A597" s="2" t="s">
        <v>455</v>
      </c>
      <c r="B597" s="2" t="s">
        <v>3351</v>
      </c>
      <c r="C597" s="2" t="s">
        <v>37</v>
      </c>
      <c r="D597">
        <v>19568</v>
      </c>
      <c r="E597">
        <v>19568</v>
      </c>
      <c r="F597">
        <v>1</v>
      </c>
      <c r="G597" s="2" t="s">
        <v>172</v>
      </c>
      <c r="H597" s="2" t="s">
        <v>54</v>
      </c>
      <c r="I597" s="2" t="s">
        <v>55</v>
      </c>
      <c r="J597" s="2" t="s">
        <v>56</v>
      </c>
      <c r="K597">
        <v>1</v>
      </c>
      <c r="L597" s="2" t="s">
        <v>1109</v>
      </c>
      <c r="M597">
        <v>25</v>
      </c>
      <c r="N597">
        <v>945</v>
      </c>
      <c r="O597">
        <v>113.4</v>
      </c>
      <c r="P597">
        <v>157.5</v>
      </c>
      <c r="R597" s="2" t="s">
        <v>58</v>
      </c>
      <c r="T597">
        <v>0</v>
      </c>
    </row>
    <row r="598" spans="1:21" x14ac:dyDescent="0.2">
      <c r="A598" s="2" t="s">
        <v>455</v>
      </c>
      <c r="B598" s="2" t="s">
        <v>3352</v>
      </c>
      <c r="C598" s="2" t="s">
        <v>37</v>
      </c>
      <c r="D598">
        <v>27483</v>
      </c>
      <c r="E598">
        <v>27483</v>
      </c>
      <c r="F598">
        <v>1</v>
      </c>
      <c r="G598" s="2" t="s">
        <v>109</v>
      </c>
      <c r="H598" s="2" t="s">
        <v>84</v>
      </c>
      <c r="I598" s="2" t="s">
        <v>79</v>
      </c>
      <c r="J598" s="2" t="s">
        <v>126</v>
      </c>
      <c r="K598">
        <v>1</v>
      </c>
      <c r="L598" s="2" t="s">
        <v>1123</v>
      </c>
      <c r="N598">
        <v>2600</v>
      </c>
      <c r="O598">
        <v>312</v>
      </c>
      <c r="P598">
        <v>0</v>
      </c>
      <c r="Q598" s="2" t="s">
        <v>89</v>
      </c>
      <c r="R598" s="2" t="s">
        <v>75</v>
      </c>
      <c r="S598">
        <v>1</v>
      </c>
      <c r="T598">
        <v>1</v>
      </c>
      <c r="U598">
        <v>10</v>
      </c>
    </row>
    <row r="599" spans="1:21" x14ac:dyDescent="0.2">
      <c r="A599" s="2" t="s">
        <v>455</v>
      </c>
      <c r="B599" s="2" t="s">
        <v>3353</v>
      </c>
      <c r="C599" s="2" t="s">
        <v>37</v>
      </c>
      <c r="D599">
        <v>3344</v>
      </c>
      <c r="E599">
        <v>14015</v>
      </c>
      <c r="F599">
        <v>6</v>
      </c>
      <c r="G599" s="2" t="s">
        <v>1167</v>
      </c>
      <c r="H599" s="2" t="s">
        <v>54</v>
      </c>
      <c r="I599" s="2" t="s">
        <v>55</v>
      </c>
      <c r="J599" s="2" t="s">
        <v>56</v>
      </c>
      <c r="K599">
        <v>1</v>
      </c>
      <c r="L599" s="2" t="s">
        <v>1837</v>
      </c>
      <c r="M599">
        <v>19</v>
      </c>
      <c r="N599">
        <v>279.5</v>
      </c>
      <c r="O599">
        <v>33.54</v>
      </c>
      <c r="P599">
        <v>46.59</v>
      </c>
      <c r="R599" s="2" t="s">
        <v>58</v>
      </c>
      <c r="T599">
        <v>0</v>
      </c>
    </row>
    <row r="600" spans="1:21" x14ac:dyDescent="0.2">
      <c r="A600" s="2" t="s">
        <v>455</v>
      </c>
      <c r="B600" s="2" t="s">
        <v>3354</v>
      </c>
      <c r="C600" s="2" t="s">
        <v>37</v>
      </c>
      <c r="D600">
        <v>61104</v>
      </c>
      <c r="E600">
        <v>61109</v>
      </c>
      <c r="F600">
        <v>4</v>
      </c>
      <c r="G600" s="2" t="s">
        <v>405</v>
      </c>
      <c r="H600" s="2" t="s">
        <v>54</v>
      </c>
      <c r="I600" s="2" t="s">
        <v>55</v>
      </c>
      <c r="J600" s="2" t="s">
        <v>56</v>
      </c>
      <c r="K600">
        <v>1</v>
      </c>
      <c r="L600" s="2" t="s">
        <v>476</v>
      </c>
      <c r="M600">
        <v>13</v>
      </c>
      <c r="N600">
        <v>285.5</v>
      </c>
      <c r="O600">
        <v>34.26</v>
      </c>
      <c r="P600">
        <v>47.58</v>
      </c>
      <c r="R600" s="2" t="s">
        <v>58</v>
      </c>
      <c r="T600">
        <v>0</v>
      </c>
    </row>
    <row r="601" spans="1:21" x14ac:dyDescent="0.2">
      <c r="A601" s="2" t="s">
        <v>1109</v>
      </c>
      <c r="B601" s="2" t="s">
        <v>3355</v>
      </c>
      <c r="C601" s="2" t="s">
        <v>37</v>
      </c>
      <c r="D601">
        <v>58749</v>
      </c>
      <c r="E601">
        <v>58749</v>
      </c>
      <c r="F601">
        <v>1</v>
      </c>
      <c r="G601" s="2" t="s">
        <v>963</v>
      </c>
      <c r="H601" s="2" t="s">
        <v>84</v>
      </c>
      <c r="I601" s="2" t="s">
        <v>79</v>
      </c>
      <c r="J601" s="2" t="s">
        <v>48</v>
      </c>
      <c r="K601">
        <v>1</v>
      </c>
      <c r="L601" s="2" t="s">
        <v>940</v>
      </c>
      <c r="M601">
        <v>13</v>
      </c>
      <c r="N601">
        <v>6680</v>
      </c>
      <c r="O601">
        <v>801.6</v>
      </c>
      <c r="P601">
        <v>1113.32</v>
      </c>
      <c r="R601" s="2" t="s">
        <v>51</v>
      </c>
      <c r="T601">
        <v>0</v>
      </c>
    </row>
    <row r="602" spans="1:21" x14ac:dyDescent="0.2">
      <c r="A602" s="2" t="s">
        <v>1109</v>
      </c>
      <c r="B602" s="2" t="s">
        <v>3356</v>
      </c>
      <c r="C602" s="2" t="s">
        <v>37</v>
      </c>
      <c r="D602">
        <v>3179</v>
      </c>
      <c r="E602">
        <v>46967</v>
      </c>
      <c r="F602">
        <v>1</v>
      </c>
      <c r="G602" s="2" t="s">
        <v>1135</v>
      </c>
      <c r="H602" s="2" t="s">
        <v>84</v>
      </c>
      <c r="I602" s="2" t="s">
        <v>85</v>
      </c>
      <c r="J602" s="2" t="s">
        <v>86</v>
      </c>
      <c r="K602">
        <v>1</v>
      </c>
      <c r="L602" s="2" t="s">
        <v>1950</v>
      </c>
      <c r="M602">
        <v>13</v>
      </c>
      <c r="N602">
        <v>180</v>
      </c>
      <c r="O602">
        <v>21.6</v>
      </c>
      <c r="P602">
        <v>30</v>
      </c>
      <c r="R602" s="2" t="s">
        <v>75</v>
      </c>
      <c r="T602">
        <v>0</v>
      </c>
    </row>
    <row r="603" spans="1:21" x14ac:dyDescent="0.2">
      <c r="A603" s="2" t="s">
        <v>1109</v>
      </c>
      <c r="B603" s="2" t="s">
        <v>3357</v>
      </c>
      <c r="C603" s="2" t="s">
        <v>37</v>
      </c>
      <c r="D603">
        <v>9944</v>
      </c>
      <c r="E603">
        <v>63523</v>
      </c>
      <c r="F603">
        <v>4</v>
      </c>
      <c r="G603" s="2" t="s">
        <v>1883</v>
      </c>
      <c r="H603" s="2" t="s">
        <v>84</v>
      </c>
      <c r="I603" s="2" t="s">
        <v>79</v>
      </c>
      <c r="J603" s="2" t="s">
        <v>126</v>
      </c>
      <c r="K603">
        <v>1</v>
      </c>
      <c r="L603" s="2" t="s">
        <v>1837</v>
      </c>
      <c r="M603">
        <v>13</v>
      </c>
      <c r="N603">
        <v>14960</v>
      </c>
      <c r="O603">
        <v>1795.2</v>
      </c>
      <c r="P603">
        <v>2493.33</v>
      </c>
      <c r="Q603" s="2" t="s">
        <v>89</v>
      </c>
      <c r="R603" s="2" t="s">
        <v>51</v>
      </c>
      <c r="S603">
        <v>1</v>
      </c>
      <c r="T603">
        <v>1</v>
      </c>
      <c r="U603">
        <v>10</v>
      </c>
    </row>
    <row r="604" spans="1:21" x14ac:dyDescent="0.2">
      <c r="A604" s="2" t="s">
        <v>1109</v>
      </c>
      <c r="B604" s="2" t="s">
        <v>3358</v>
      </c>
      <c r="C604" s="2" t="s">
        <v>37</v>
      </c>
      <c r="D604">
        <v>5997</v>
      </c>
      <c r="E604">
        <v>38216</v>
      </c>
      <c r="F604">
        <v>1</v>
      </c>
      <c r="G604" s="2" t="s">
        <v>1322</v>
      </c>
      <c r="H604" s="2" t="s">
        <v>54</v>
      </c>
      <c r="I604" s="2" t="s">
        <v>55</v>
      </c>
      <c r="J604" s="2" t="s">
        <v>56</v>
      </c>
      <c r="K604">
        <v>1</v>
      </c>
      <c r="L604" s="2" t="s">
        <v>434</v>
      </c>
      <c r="M604">
        <v>13</v>
      </c>
      <c r="N604">
        <v>459.9</v>
      </c>
      <c r="O604">
        <v>55.19</v>
      </c>
      <c r="P604">
        <v>76.650000000000006</v>
      </c>
      <c r="R604" s="2" t="s">
        <v>58</v>
      </c>
      <c r="T604">
        <v>0</v>
      </c>
    </row>
    <row r="605" spans="1:21" x14ac:dyDescent="0.2">
      <c r="A605" s="2" t="s">
        <v>1109</v>
      </c>
      <c r="B605" s="2" t="s">
        <v>3359</v>
      </c>
      <c r="C605" s="2" t="s">
        <v>37</v>
      </c>
      <c r="D605">
        <v>9608</v>
      </c>
      <c r="E605">
        <v>50941</v>
      </c>
      <c r="F605">
        <v>4</v>
      </c>
      <c r="G605" s="2" t="s">
        <v>1795</v>
      </c>
      <c r="H605" s="2" t="s">
        <v>84</v>
      </c>
      <c r="I605" s="2" t="s">
        <v>85</v>
      </c>
      <c r="J605" s="2" t="s">
        <v>86</v>
      </c>
      <c r="K605">
        <v>1</v>
      </c>
      <c r="L605" s="2" t="s">
        <v>168</v>
      </c>
      <c r="M605">
        <v>13</v>
      </c>
      <c r="N605">
        <v>253.95</v>
      </c>
      <c r="O605">
        <v>30.47</v>
      </c>
      <c r="P605">
        <v>42.33</v>
      </c>
      <c r="R605" s="2" t="s">
        <v>75</v>
      </c>
      <c r="T605">
        <v>0</v>
      </c>
    </row>
    <row r="606" spans="1:21" x14ac:dyDescent="0.2">
      <c r="A606" s="2" t="s">
        <v>1109</v>
      </c>
      <c r="B606" s="2" t="s">
        <v>3360</v>
      </c>
      <c r="C606" s="2" t="s">
        <v>37</v>
      </c>
      <c r="D606">
        <v>8540</v>
      </c>
      <c r="E606">
        <v>37748</v>
      </c>
      <c r="F606">
        <v>1</v>
      </c>
      <c r="G606" s="2" t="s">
        <v>1587</v>
      </c>
      <c r="H606" s="2" t="s">
        <v>84</v>
      </c>
      <c r="I606" s="2" t="s">
        <v>79</v>
      </c>
      <c r="J606" s="2" t="s">
        <v>126</v>
      </c>
      <c r="K606">
        <v>1</v>
      </c>
      <c r="L606" s="2" t="s">
        <v>1457</v>
      </c>
      <c r="M606">
        <v>102</v>
      </c>
      <c r="N606">
        <v>8150</v>
      </c>
      <c r="O606">
        <v>815</v>
      </c>
      <c r="P606">
        <v>1358.33</v>
      </c>
      <c r="Q606" s="2" t="s">
        <v>89</v>
      </c>
      <c r="R606" s="2" t="s">
        <v>51</v>
      </c>
      <c r="S606">
        <v>1</v>
      </c>
      <c r="T606">
        <v>1</v>
      </c>
      <c r="U606">
        <v>10</v>
      </c>
    </row>
    <row r="607" spans="1:21" x14ac:dyDescent="0.2">
      <c r="A607" s="2" t="s">
        <v>1109</v>
      </c>
      <c r="B607" s="2" t="s">
        <v>3361</v>
      </c>
      <c r="C607" s="2" t="s">
        <v>37</v>
      </c>
      <c r="D607">
        <v>6240</v>
      </c>
      <c r="E607">
        <v>23817</v>
      </c>
      <c r="F607">
        <v>4</v>
      </c>
      <c r="G607" s="2" t="s">
        <v>507</v>
      </c>
      <c r="H607" s="2" t="s">
        <v>54</v>
      </c>
      <c r="I607" s="2" t="s">
        <v>55</v>
      </c>
      <c r="J607" s="2" t="s">
        <v>56</v>
      </c>
      <c r="K607">
        <v>1</v>
      </c>
      <c r="L607" s="2" t="s">
        <v>999</v>
      </c>
      <c r="M607">
        <v>13</v>
      </c>
      <c r="N607">
        <v>3068</v>
      </c>
      <c r="O607">
        <v>368.16</v>
      </c>
      <c r="P607">
        <v>511.34</v>
      </c>
      <c r="R607" s="2" t="s">
        <v>58</v>
      </c>
      <c r="T607">
        <v>0</v>
      </c>
    </row>
    <row r="608" spans="1:21" x14ac:dyDescent="0.2">
      <c r="A608" s="2" t="s">
        <v>1109</v>
      </c>
      <c r="B608" s="2" t="s">
        <v>3362</v>
      </c>
      <c r="C608" s="2" t="s">
        <v>37</v>
      </c>
      <c r="D608">
        <v>6240</v>
      </c>
      <c r="E608">
        <v>24123</v>
      </c>
      <c r="F608">
        <v>4</v>
      </c>
      <c r="G608" s="2" t="s">
        <v>3363</v>
      </c>
      <c r="H608" s="2" t="s">
        <v>54</v>
      </c>
      <c r="I608" s="2" t="s">
        <v>55</v>
      </c>
      <c r="J608" s="2" t="s">
        <v>56</v>
      </c>
      <c r="K608">
        <v>1</v>
      </c>
      <c r="L608" s="2" t="s">
        <v>1950</v>
      </c>
      <c r="M608">
        <v>13</v>
      </c>
      <c r="N608">
        <v>585</v>
      </c>
      <c r="O608">
        <v>70.2</v>
      </c>
      <c r="P608">
        <v>97.5</v>
      </c>
      <c r="R608" s="2" t="s">
        <v>58</v>
      </c>
      <c r="T608">
        <v>0</v>
      </c>
    </row>
    <row r="609" spans="1:21" x14ac:dyDescent="0.2">
      <c r="A609" s="2" t="s">
        <v>1109</v>
      </c>
      <c r="B609" s="2" t="s">
        <v>3364</v>
      </c>
      <c r="C609" s="2" t="s">
        <v>37</v>
      </c>
      <c r="D609">
        <v>64132</v>
      </c>
      <c r="E609">
        <v>64133</v>
      </c>
      <c r="F609">
        <v>1</v>
      </c>
      <c r="G609" s="2" t="s">
        <v>3365</v>
      </c>
      <c r="H609" s="2" t="s">
        <v>84</v>
      </c>
      <c r="I609" s="2" t="s">
        <v>85</v>
      </c>
      <c r="J609" s="2" t="s">
        <v>86</v>
      </c>
      <c r="K609">
        <v>1</v>
      </c>
      <c r="L609" s="2" t="s">
        <v>1950</v>
      </c>
      <c r="M609">
        <v>13</v>
      </c>
      <c r="N609">
        <v>715</v>
      </c>
      <c r="O609">
        <v>85.8</v>
      </c>
      <c r="P609">
        <v>119.17</v>
      </c>
      <c r="R609" s="2" t="s">
        <v>75</v>
      </c>
      <c r="T609">
        <v>0</v>
      </c>
    </row>
    <row r="610" spans="1:21" x14ac:dyDescent="0.2">
      <c r="A610" s="2" t="s">
        <v>1109</v>
      </c>
      <c r="B610" s="2" t="s">
        <v>3366</v>
      </c>
      <c r="C610" s="2" t="s">
        <v>37</v>
      </c>
      <c r="D610">
        <v>8540</v>
      </c>
      <c r="E610">
        <v>47807</v>
      </c>
      <c r="F610">
        <v>1</v>
      </c>
      <c r="G610" s="2" t="s">
        <v>213</v>
      </c>
      <c r="H610" s="2" t="s">
        <v>84</v>
      </c>
      <c r="I610" s="2" t="s">
        <v>79</v>
      </c>
      <c r="J610" s="2" t="s">
        <v>126</v>
      </c>
      <c r="K610">
        <v>1</v>
      </c>
      <c r="L610" s="2" t="s">
        <v>1837</v>
      </c>
      <c r="M610">
        <v>102</v>
      </c>
      <c r="N610">
        <v>7700</v>
      </c>
      <c r="O610">
        <v>770</v>
      </c>
      <c r="P610">
        <v>1283.33</v>
      </c>
      <c r="Q610" s="2" t="s">
        <v>157</v>
      </c>
      <c r="R610" s="2" t="s">
        <v>51</v>
      </c>
      <c r="S610">
        <v>1</v>
      </c>
      <c r="T610">
        <v>1</v>
      </c>
      <c r="U610">
        <v>10</v>
      </c>
    </row>
    <row r="611" spans="1:21" x14ac:dyDescent="0.2">
      <c r="A611" s="2" t="s">
        <v>1109</v>
      </c>
      <c r="B611" s="2" t="s">
        <v>3367</v>
      </c>
      <c r="C611" s="2" t="s">
        <v>37</v>
      </c>
      <c r="D611">
        <v>8540</v>
      </c>
      <c r="E611">
        <v>47807</v>
      </c>
      <c r="F611">
        <v>1</v>
      </c>
      <c r="G611" s="2" t="s">
        <v>213</v>
      </c>
      <c r="H611" s="2" t="s">
        <v>84</v>
      </c>
      <c r="I611" s="2" t="s">
        <v>79</v>
      </c>
      <c r="J611" s="2" t="s">
        <v>126</v>
      </c>
      <c r="K611">
        <v>1</v>
      </c>
      <c r="L611" s="2" t="s">
        <v>1837</v>
      </c>
      <c r="M611">
        <v>102</v>
      </c>
      <c r="N611">
        <v>7150</v>
      </c>
      <c r="O611">
        <v>715</v>
      </c>
      <c r="P611">
        <v>1191.67</v>
      </c>
      <c r="Q611" s="2" t="s">
        <v>157</v>
      </c>
      <c r="R611" s="2" t="s">
        <v>51</v>
      </c>
      <c r="S611">
        <v>1</v>
      </c>
      <c r="T611">
        <v>1</v>
      </c>
      <c r="U611">
        <v>10</v>
      </c>
    </row>
    <row r="612" spans="1:21" x14ac:dyDescent="0.2">
      <c r="A612" s="2" t="s">
        <v>1109</v>
      </c>
      <c r="B612" s="2" t="s">
        <v>3368</v>
      </c>
      <c r="C612" s="2" t="s">
        <v>37</v>
      </c>
      <c r="D612">
        <v>9107</v>
      </c>
      <c r="E612">
        <v>67198</v>
      </c>
      <c r="F612">
        <v>1</v>
      </c>
      <c r="G612" s="2" t="s">
        <v>3369</v>
      </c>
      <c r="H612" s="2" t="s">
        <v>84</v>
      </c>
      <c r="I612" s="2" t="s">
        <v>85</v>
      </c>
      <c r="J612" s="2" t="s">
        <v>86</v>
      </c>
      <c r="K612">
        <v>1</v>
      </c>
      <c r="L612" s="2" t="s">
        <v>168</v>
      </c>
      <c r="M612">
        <v>13</v>
      </c>
      <c r="N612">
        <v>317.7</v>
      </c>
      <c r="O612">
        <v>38.119999999999997</v>
      </c>
      <c r="P612">
        <v>52.93</v>
      </c>
      <c r="R612" s="2" t="s">
        <v>75</v>
      </c>
      <c r="T612">
        <v>0</v>
      </c>
    </row>
    <row r="613" spans="1:21" x14ac:dyDescent="0.2">
      <c r="A613" s="2" t="s">
        <v>1109</v>
      </c>
      <c r="B613" s="2" t="s">
        <v>3370</v>
      </c>
      <c r="C613" s="2" t="s">
        <v>37</v>
      </c>
      <c r="D613">
        <v>9608</v>
      </c>
      <c r="E613">
        <v>49787</v>
      </c>
      <c r="F613">
        <v>4</v>
      </c>
      <c r="G613" s="2" t="s">
        <v>1779</v>
      </c>
      <c r="H613" s="2" t="s">
        <v>54</v>
      </c>
      <c r="I613" s="2" t="s">
        <v>55</v>
      </c>
      <c r="J613" s="2" t="s">
        <v>56</v>
      </c>
      <c r="K613">
        <v>1</v>
      </c>
      <c r="L613" s="2" t="s">
        <v>168</v>
      </c>
      <c r="M613">
        <v>13</v>
      </c>
      <c r="N613">
        <v>1118.95</v>
      </c>
      <c r="O613">
        <v>134.27000000000001</v>
      </c>
      <c r="P613">
        <v>186.49</v>
      </c>
      <c r="R613" s="2" t="s">
        <v>58</v>
      </c>
      <c r="T613">
        <v>0</v>
      </c>
    </row>
    <row r="614" spans="1:21" x14ac:dyDescent="0.2">
      <c r="A614" s="2" t="s">
        <v>1109</v>
      </c>
      <c r="B614" s="2" t="s">
        <v>3371</v>
      </c>
      <c r="C614" s="2" t="s">
        <v>37</v>
      </c>
      <c r="D614">
        <v>8540</v>
      </c>
      <c r="E614">
        <v>37745</v>
      </c>
      <c r="F614">
        <v>1</v>
      </c>
      <c r="G614" s="2" t="s">
        <v>82</v>
      </c>
      <c r="H614" s="2" t="s">
        <v>84</v>
      </c>
      <c r="I614" s="2" t="s">
        <v>79</v>
      </c>
      <c r="J614" s="2" t="s">
        <v>126</v>
      </c>
      <c r="K614">
        <v>1</v>
      </c>
      <c r="L614" s="2" t="s">
        <v>1094</v>
      </c>
      <c r="M614">
        <v>102</v>
      </c>
      <c r="N614">
        <v>6970</v>
      </c>
      <c r="O614">
        <v>697</v>
      </c>
      <c r="P614">
        <v>1161.67</v>
      </c>
      <c r="Q614" s="2" t="s">
        <v>89</v>
      </c>
      <c r="R614" s="2" t="s">
        <v>51</v>
      </c>
      <c r="S614">
        <v>1</v>
      </c>
      <c r="T614">
        <v>1</v>
      </c>
      <c r="U614">
        <v>10</v>
      </c>
    </row>
    <row r="615" spans="1:21" x14ac:dyDescent="0.2">
      <c r="A615" s="2" t="s">
        <v>1109</v>
      </c>
      <c r="B615" s="2" t="s">
        <v>3372</v>
      </c>
      <c r="C615" s="2" t="s">
        <v>37</v>
      </c>
      <c r="D615">
        <v>5869</v>
      </c>
      <c r="E615">
        <v>68048</v>
      </c>
      <c r="F615">
        <v>4</v>
      </c>
      <c r="G615" s="2" t="s">
        <v>3373</v>
      </c>
      <c r="H615" s="2" t="s">
        <v>54</v>
      </c>
      <c r="I615" s="2" t="s">
        <v>55</v>
      </c>
      <c r="J615" s="2" t="s">
        <v>56</v>
      </c>
      <c r="K615">
        <v>1</v>
      </c>
      <c r="L615" s="2" t="s">
        <v>1123</v>
      </c>
      <c r="M615">
        <v>13</v>
      </c>
      <c r="N615">
        <v>580</v>
      </c>
      <c r="O615">
        <v>69.599999999999994</v>
      </c>
      <c r="P615">
        <v>96.67</v>
      </c>
      <c r="R615" s="2" t="s">
        <v>58</v>
      </c>
      <c r="T615">
        <v>0</v>
      </c>
    </row>
    <row r="616" spans="1:21" x14ac:dyDescent="0.2">
      <c r="A616" s="2" t="s">
        <v>1109</v>
      </c>
      <c r="B616" s="2" t="s">
        <v>3374</v>
      </c>
      <c r="C616" s="2" t="s">
        <v>37</v>
      </c>
      <c r="D616">
        <v>8540</v>
      </c>
      <c r="E616">
        <v>47807</v>
      </c>
      <c r="F616">
        <v>1</v>
      </c>
      <c r="G616" s="2" t="s">
        <v>213</v>
      </c>
      <c r="H616" s="2" t="s">
        <v>84</v>
      </c>
      <c r="I616" s="2" t="s">
        <v>79</v>
      </c>
      <c r="J616" s="2" t="s">
        <v>126</v>
      </c>
      <c r="K616">
        <v>1</v>
      </c>
      <c r="L616" s="2" t="s">
        <v>1837</v>
      </c>
      <c r="M616">
        <v>102</v>
      </c>
      <c r="N616">
        <v>3370</v>
      </c>
      <c r="O616">
        <v>337</v>
      </c>
      <c r="P616">
        <v>561.65</v>
      </c>
      <c r="Q616" s="2" t="s">
        <v>157</v>
      </c>
      <c r="R616" s="2" t="s">
        <v>75</v>
      </c>
      <c r="S616">
        <v>1</v>
      </c>
      <c r="T616">
        <v>1</v>
      </c>
      <c r="U616">
        <v>10</v>
      </c>
    </row>
    <row r="617" spans="1:21" x14ac:dyDescent="0.2">
      <c r="A617" s="2" t="s">
        <v>1109</v>
      </c>
      <c r="B617" s="2" t="s">
        <v>3375</v>
      </c>
      <c r="C617" s="2" t="s">
        <v>37</v>
      </c>
      <c r="D617">
        <v>8540</v>
      </c>
      <c r="E617">
        <v>47807</v>
      </c>
      <c r="F617">
        <v>1</v>
      </c>
      <c r="G617" s="2" t="s">
        <v>213</v>
      </c>
      <c r="H617" s="2" t="s">
        <v>84</v>
      </c>
      <c r="I617" s="2" t="s">
        <v>79</v>
      </c>
      <c r="J617" s="2" t="s">
        <v>126</v>
      </c>
      <c r="K617">
        <v>1</v>
      </c>
      <c r="L617" s="2" t="s">
        <v>1837</v>
      </c>
      <c r="M617">
        <v>102</v>
      </c>
      <c r="N617">
        <v>8350</v>
      </c>
      <c r="O617">
        <v>835</v>
      </c>
      <c r="P617">
        <v>1391.67</v>
      </c>
      <c r="Q617" s="2" t="s">
        <v>157</v>
      </c>
      <c r="R617" s="2" t="s">
        <v>51</v>
      </c>
      <c r="S617">
        <v>1</v>
      </c>
      <c r="T617">
        <v>1</v>
      </c>
      <c r="U617">
        <v>10</v>
      </c>
    </row>
    <row r="618" spans="1:21" x14ac:dyDescent="0.2">
      <c r="A618" s="2" t="s">
        <v>1109</v>
      </c>
      <c r="B618" s="2" t="s">
        <v>3376</v>
      </c>
      <c r="C618" s="2" t="s">
        <v>37</v>
      </c>
      <c r="D618">
        <v>8540</v>
      </c>
      <c r="E618">
        <v>47807</v>
      </c>
      <c r="F618">
        <v>1</v>
      </c>
      <c r="G618" s="2" t="s">
        <v>213</v>
      </c>
      <c r="H618" s="2" t="s">
        <v>84</v>
      </c>
      <c r="I618" s="2" t="s">
        <v>79</v>
      </c>
      <c r="J618" s="2" t="s">
        <v>126</v>
      </c>
      <c r="K618">
        <v>1</v>
      </c>
      <c r="L618" s="2" t="s">
        <v>1837</v>
      </c>
      <c r="M618">
        <v>102</v>
      </c>
      <c r="N618">
        <v>15330</v>
      </c>
      <c r="O618">
        <v>1533</v>
      </c>
      <c r="P618">
        <v>2554.98</v>
      </c>
      <c r="Q618" s="2" t="s">
        <v>157</v>
      </c>
      <c r="R618" s="2" t="s">
        <v>51</v>
      </c>
      <c r="S618">
        <v>1</v>
      </c>
      <c r="T618">
        <v>1</v>
      </c>
      <c r="U618">
        <v>10</v>
      </c>
    </row>
    <row r="619" spans="1:21" x14ac:dyDescent="0.2">
      <c r="A619" s="2" t="s">
        <v>1109</v>
      </c>
      <c r="B619" s="2" t="s">
        <v>3377</v>
      </c>
      <c r="C619" s="2" t="s">
        <v>37</v>
      </c>
      <c r="D619">
        <v>27609</v>
      </c>
      <c r="E619">
        <v>27609</v>
      </c>
      <c r="F619">
        <v>1</v>
      </c>
      <c r="G619" s="2" t="s">
        <v>362</v>
      </c>
      <c r="H619" s="2" t="s">
        <v>84</v>
      </c>
      <c r="I619" s="2" t="s">
        <v>79</v>
      </c>
      <c r="J619" s="2" t="s">
        <v>126</v>
      </c>
      <c r="K619">
        <v>1</v>
      </c>
      <c r="L619" s="2" t="s">
        <v>1123</v>
      </c>
      <c r="N619">
        <v>6450.9</v>
      </c>
      <c r="O619">
        <v>774.11</v>
      </c>
      <c r="P619">
        <v>0</v>
      </c>
      <c r="Q619" s="2" t="s">
        <v>89</v>
      </c>
      <c r="R619" s="2" t="s">
        <v>51</v>
      </c>
      <c r="S619">
        <v>1</v>
      </c>
      <c r="T619">
        <v>1</v>
      </c>
      <c r="U619">
        <v>10</v>
      </c>
    </row>
    <row r="620" spans="1:21" x14ac:dyDescent="0.2">
      <c r="A620" s="2" t="s">
        <v>1109</v>
      </c>
      <c r="B620" s="2" t="s">
        <v>3378</v>
      </c>
      <c r="C620" s="2" t="s">
        <v>37</v>
      </c>
      <c r="D620">
        <v>59449</v>
      </c>
      <c r="E620">
        <v>59450</v>
      </c>
      <c r="F620">
        <v>1</v>
      </c>
      <c r="G620" s="2" t="s">
        <v>755</v>
      </c>
      <c r="H620" s="2" t="s">
        <v>84</v>
      </c>
      <c r="I620" s="2" t="s">
        <v>79</v>
      </c>
      <c r="J620" s="2" t="s">
        <v>126</v>
      </c>
      <c r="K620">
        <v>1</v>
      </c>
      <c r="L620" s="2" t="s">
        <v>940</v>
      </c>
      <c r="M620">
        <v>115</v>
      </c>
      <c r="N620">
        <v>31890</v>
      </c>
      <c r="O620">
        <v>5102.3999999999996</v>
      </c>
      <c r="P620">
        <v>5315</v>
      </c>
      <c r="Q620" s="2" t="s">
        <v>157</v>
      </c>
      <c r="R620" s="2" t="s">
        <v>51</v>
      </c>
      <c r="S620">
        <v>1</v>
      </c>
      <c r="T620">
        <v>1</v>
      </c>
      <c r="U620">
        <v>10</v>
      </c>
    </row>
    <row r="621" spans="1:21" x14ac:dyDescent="0.2">
      <c r="A621" s="2" t="s">
        <v>1109</v>
      </c>
      <c r="B621" s="2" t="s">
        <v>3379</v>
      </c>
      <c r="C621" s="2" t="s">
        <v>37</v>
      </c>
      <c r="D621">
        <v>8258</v>
      </c>
      <c r="E621">
        <v>33255</v>
      </c>
      <c r="F621">
        <v>4</v>
      </c>
      <c r="G621" s="2" t="s">
        <v>3380</v>
      </c>
      <c r="H621" s="2" t="s">
        <v>54</v>
      </c>
      <c r="I621" s="2" t="s">
        <v>55</v>
      </c>
      <c r="J621" s="2" t="s">
        <v>56</v>
      </c>
      <c r="K621">
        <v>1</v>
      </c>
      <c r="L621" s="2" t="s">
        <v>168</v>
      </c>
      <c r="M621">
        <v>18</v>
      </c>
      <c r="N621">
        <v>398.99</v>
      </c>
      <c r="O621">
        <v>51.87</v>
      </c>
      <c r="P621">
        <v>66.5</v>
      </c>
      <c r="R621" s="2" t="s">
        <v>58</v>
      </c>
      <c r="T621">
        <v>0</v>
      </c>
    </row>
    <row r="622" spans="1:21" x14ac:dyDescent="0.2">
      <c r="A622" s="2" t="s">
        <v>1109</v>
      </c>
      <c r="B622" s="2" t="s">
        <v>3381</v>
      </c>
      <c r="C622" s="2" t="s">
        <v>37</v>
      </c>
      <c r="D622">
        <v>34026</v>
      </c>
      <c r="E622">
        <v>34026</v>
      </c>
      <c r="F622">
        <v>4</v>
      </c>
      <c r="G622" s="2" t="s">
        <v>3382</v>
      </c>
      <c r="H622" s="2" t="s">
        <v>54</v>
      </c>
      <c r="I622" s="2" t="s">
        <v>55</v>
      </c>
      <c r="J622" s="2" t="s">
        <v>56</v>
      </c>
      <c r="K622">
        <v>1</v>
      </c>
      <c r="L622" s="2" t="s">
        <v>238</v>
      </c>
      <c r="M622">
        <v>13</v>
      </c>
      <c r="N622">
        <v>428</v>
      </c>
      <c r="O622">
        <v>51.36</v>
      </c>
      <c r="P622">
        <v>71.33</v>
      </c>
      <c r="R622" s="2" t="s">
        <v>58</v>
      </c>
      <c r="T622">
        <v>0</v>
      </c>
    </row>
    <row r="623" spans="1:21" x14ac:dyDescent="0.2">
      <c r="A623" s="2" t="s">
        <v>1109</v>
      </c>
      <c r="B623" s="2" t="s">
        <v>3383</v>
      </c>
      <c r="C623" s="2" t="s">
        <v>37</v>
      </c>
      <c r="D623">
        <v>61104</v>
      </c>
      <c r="E623">
        <v>61109</v>
      </c>
      <c r="F623">
        <v>4</v>
      </c>
      <c r="G623" s="2" t="s">
        <v>405</v>
      </c>
      <c r="H623" s="2" t="s">
        <v>54</v>
      </c>
      <c r="I623" s="2" t="s">
        <v>55</v>
      </c>
      <c r="J623" s="2" t="s">
        <v>56</v>
      </c>
      <c r="K623">
        <v>1</v>
      </c>
      <c r="L623" s="2" t="s">
        <v>940</v>
      </c>
      <c r="M623">
        <v>13</v>
      </c>
      <c r="N623">
        <v>206</v>
      </c>
      <c r="O623">
        <v>24.72</v>
      </c>
      <c r="P623">
        <v>34.33</v>
      </c>
      <c r="R623" s="2" t="s">
        <v>58</v>
      </c>
      <c r="T623">
        <v>0</v>
      </c>
    </row>
    <row r="624" spans="1:21" x14ac:dyDescent="0.2">
      <c r="A624" s="2" t="s">
        <v>1109</v>
      </c>
      <c r="B624" s="2" t="s">
        <v>3384</v>
      </c>
      <c r="C624" s="2" t="s">
        <v>37</v>
      </c>
      <c r="D624">
        <v>27468</v>
      </c>
      <c r="E624">
        <v>27468</v>
      </c>
      <c r="F624">
        <v>1</v>
      </c>
      <c r="G624" s="2" t="s">
        <v>156</v>
      </c>
      <c r="H624" s="2" t="s">
        <v>84</v>
      </c>
      <c r="I624" s="2" t="s">
        <v>79</v>
      </c>
      <c r="J624" s="2" t="s">
        <v>126</v>
      </c>
      <c r="K624">
        <v>1</v>
      </c>
      <c r="L624" s="2" t="s">
        <v>1837</v>
      </c>
      <c r="N624">
        <v>5316.9</v>
      </c>
      <c r="O624">
        <v>638.03</v>
      </c>
      <c r="P624">
        <v>0</v>
      </c>
      <c r="Q624" s="2" t="s">
        <v>89</v>
      </c>
      <c r="R624" s="2" t="s">
        <v>51</v>
      </c>
      <c r="S624">
        <v>1</v>
      </c>
      <c r="T624">
        <v>1</v>
      </c>
      <c r="U624">
        <v>10</v>
      </c>
    </row>
    <row r="625" spans="1:21" x14ac:dyDescent="0.2">
      <c r="A625" s="2" t="s">
        <v>1109</v>
      </c>
      <c r="B625" s="2" t="s">
        <v>3385</v>
      </c>
      <c r="C625" s="2" t="s">
        <v>37</v>
      </c>
      <c r="D625">
        <v>27468</v>
      </c>
      <c r="E625">
        <v>27468</v>
      </c>
      <c r="F625">
        <v>1</v>
      </c>
      <c r="G625" s="2" t="s">
        <v>156</v>
      </c>
      <c r="H625" s="2" t="s">
        <v>84</v>
      </c>
      <c r="I625" s="2" t="s">
        <v>79</v>
      </c>
      <c r="J625" s="2" t="s">
        <v>126</v>
      </c>
      <c r="K625">
        <v>1</v>
      </c>
      <c r="L625" s="2" t="s">
        <v>940</v>
      </c>
      <c r="N625">
        <v>7100</v>
      </c>
      <c r="O625">
        <v>852</v>
      </c>
      <c r="P625">
        <v>0</v>
      </c>
      <c r="Q625" s="2" t="s">
        <v>89</v>
      </c>
      <c r="R625" s="2" t="s">
        <v>51</v>
      </c>
      <c r="S625">
        <v>1</v>
      </c>
      <c r="T625">
        <v>1</v>
      </c>
      <c r="U625">
        <v>10</v>
      </c>
    </row>
    <row r="626" spans="1:21" x14ac:dyDescent="0.2">
      <c r="A626" s="2" t="s">
        <v>1109</v>
      </c>
      <c r="B626" s="2" t="s">
        <v>3386</v>
      </c>
      <c r="C626" s="2" t="s">
        <v>37</v>
      </c>
      <c r="D626">
        <v>61104</v>
      </c>
      <c r="E626">
        <v>61109</v>
      </c>
      <c r="F626">
        <v>4</v>
      </c>
      <c r="G626" s="2" t="s">
        <v>405</v>
      </c>
      <c r="H626" s="2" t="s">
        <v>54</v>
      </c>
      <c r="I626" s="2" t="s">
        <v>55</v>
      </c>
      <c r="J626" s="2" t="s">
        <v>56</v>
      </c>
      <c r="K626">
        <v>1</v>
      </c>
      <c r="L626" s="2" t="s">
        <v>168</v>
      </c>
      <c r="M626">
        <v>13</v>
      </c>
      <c r="N626">
        <v>823.3</v>
      </c>
      <c r="O626">
        <v>98.8</v>
      </c>
      <c r="P626">
        <v>137.22</v>
      </c>
      <c r="R626" s="2" t="s">
        <v>58</v>
      </c>
      <c r="T626">
        <v>0</v>
      </c>
    </row>
    <row r="627" spans="1:21" x14ac:dyDescent="0.2">
      <c r="A627" s="2" t="s">
        <v>1109</v>
      </c>
      <c r="B627" s="2" t="s">
        <v>3387</v>
      </c>
      <c r="C627" s="2" t="s">
        <v>37</v>
      </c>
      <c r="D627">
        <v>27468</v>
      </c>
      <c r="E627">
        <v>27468</v>
      </c>
      <c r="F627">
        <v>2</v>
      </c>
      <c r="G627" s="2" t="s">
        <v>156</v>
      </c>
      <c r="H627" s="2" t="s">
        <v>84</v>
      </c>
      <c r="I627" s="2" t="s">
        <v>79</v>
      </c>
      <c r="J627" s="2" t="s">
        <v>126</v>
      </c>
      <c r="K627">
        <v>1</v>
      </c>
      <c r="L627" s="2" t="s">
        <v>1837</v>
      </c>
      <c r="N627">
        <v>7408</v>
      </c>
      <c r="O627">
        <v>800.06</v>
      </c>
      <c r="P627">
        <v>0</v>
      </c>
      <c r="Q627" s="2" t="s">
        <v>157</v>
      </c>
      <c r="R627" s="2" t="s">
        <v>51</v>
      </c>
      <c r="S627">
        <v>1</v>
      </c>
      <c r="T627">
        <v>1</v>
      </c>
      <c r="U627">
        <v>10</v>
      </c>
    </row>
    <row r="628" spans="1:21" x14ac:dyDescent="0.2">
      <c r="A628" s="2" t="s">
        <v>1109</v>
      </c>
      <c r="B628" s="2" t="s">
        <v>3388</v>
      </c>
      <c r="C628" s="2" t="s">
        <v>37</v>
      </c>
      <c r="D628">
        <v>27468</v>
      </c>
      <c r="E628">
        <v>27468</v>
      </c>
      <c r="F628">
        <v>1</v>
      </c>
      <c r="G628" s="2" t="s">
        <v>156</v>
      </c>
      <c r="H628" s="2" t="s">
        <v>84</v>
      </c>
      <c r="I628" s="2" t="s">
        <v>79</v>
      </c>
      <c r="J628" s="2" t="s">
        <v>126</v>
      </c>
      <c r="K628">
        <v>1</v>
      </c>
      <c r="L628" s="2" t="s">
        <v>1837</v>
      </c>
      <c r="N628">
        <v>5654.9</v>
      </c>
      <c r="O628">
        <v>678.59</v>
      </c>
      <c r="P628">
        <v>0</v>
      </c>
      <c r="Q628" s="2" t="s">
        <v>157</v>
      </c>
      <c r="R628" s="2" t="s">
        <v>51</v>
      </c>
      <c r="S628">
        <v>1</v>
      </c>
      <c r="T628">
        <v>1</v>
      </c>
      <c r="U628">
        <v>10</v>
      </c>
    </row>
    <row r="629" spans="1:21" x14ac:dyDescent="0.2">
      <c r="A629" s="2" t="s">
        <v>1109</v>
      </c>
      <c r="B629" s="2" t="s">
        <v>3389</v>
      </c>
      <c r="C629" s="2" t="s">
        <v>37</v>
      </c>
      <c r="D629">
        <v>58818</v>
      </c>
      <c r="E629">
        <v>58818</v>
      </c>
      <c r="F629">
        <v>1</v>
      </c>
      <c r="G629" s="2" t="s">
        <v>2336</v>
      </c>
      <c r="H629" s="2" t="s">
        <v>54</v>
      </c>
      <c r="I629" s="2" t="s">
        <v>55</v>
      </c>
      <c r="J629" s="2" t="s">
        <v>56</v>
      </c>
      <c r="K629">
        <v>1</v>
      </c>
      <c r="L629" s="2" t="s">
        <v>1123</v>
      </c>
      <c r="M629">
        <v>140</v>
      </c>
      <c r="N629">
        <v>200</v>
      </c>
      <c r="O629">
        <v>24</v>
      </c>
      <c r="P629">
        <v>33.340000000000003</v>
      </c>
      <c r="R629" s="2" t="s">
        <v>58</v>
      </c>
      <c r="T629">
        <v>0</v>
      </c>
    </row>
    <row r="630" spans="1:21" x14ac:dyDescent="0.2">
      <c r="A630" s="2" t="s">
        <v>1109</v>
      </c>
      <c r="B630" s="2" t="s">
        <v>3390</v>
      </c>
      <c r="C630" s="2" t="s">
        <v>37</v>
      </c>
      <c r="D630">
        <v>27468</v>
      </c>
      <c r="E630">
        <v>27468</v>
      </c>
      <c r="F630">
        <v>2</v>
      </c>
      <c r="G630" s="2" t="s">
        <v>156</v>
      </c>
      <c r="H630" s="2" t="s">
        <v>84</v>
      </c>
      <c r="I630" s="2" t="s">
        <v>79</v>
      </c>
      <c r="J630" s="2" t="s">
        <v>126</v>
      </c>
      <c r="K630">
        <v>1</v>
      </c>
      <c r="L630" s="2" t="s">
        <v>1837</v>
      </c>
      <c r="N630">
        <v>5905</v>
      </c>
      <c r="O630">
        <v>637.74</v>
      </c>
      <c r="P630">
        <v>0</v>
      </c>
      <c r="Q630" s="2" t="s">
        <v>157</v>
      </c>
      <c r="R630" s="2" t="s">
        <v>51</v>
      </c>
      <c r="S630">
        <v>1</v>
      </c>
      <c r="T630">
        <v>1</v>
      </c>
      <c r="U630">
        <v>10</v>
      </c>
    </row>
    <row r="631" spans="1:21" x14ac:dyDescent="0.2">
      <c r="A631" s="2" t="s">
        <v>1109</v>
      </c>
      <c r="B631" s="2" t="s">
        <v>3391</v>
      </c>
      <c r="C631" s="2" t="s">
        <v>37</v>
      </c>
      <c r="D631">
        <v>56115</v>
      </c>
      <c r="E631">
        <v>43068</v>
      </c>
      <c r="F631">
        <v>1</v>
      </c>
      <c r="G631" s="2" t="s">
        <v>2257</v>
      </c>
      <c r="H631" s="2" t="s">
        <v>54</v>
      </c>
      <c r="I631" s="2" t="s">
        <v>55</v>
      </c>
      <c r="J631" s="2" t="s">
        <v>56</v>
      </c>
      <c r="K631">
        <v>1</v>
      </c>
      <c r="L631" s="2" t="s">
        <v>157</v>
      </c>
      <c r="M631">
        <v>13</v>
      </c>
      <c r="N631">
        <v>250</v>
      </c>
      <c r="O631">
        <v>30</v>
      </c>
      <c r="P631">
        <v>41.67</v>
      </c>
      <c r="R631" s="2" t="s">
        <v>58</v>
      </c>
      <c r="T631">
        <v>0</v>
      </c>
    </row>
    <row r="632" spans="1:21" x14ac:dyDescent="0.2">
      <c r="A632" s="2" t="s">
        <v>1109</v>
      </c>
      <c r="B632" s="2" t="s">
        <v>3392</v>
      </c>
      <c r="C632" s="2" t="s">
        <v>37</v>
      </c>
      <c r="D632">
        <v>36615</v>
      </c>
      <c r="E632">
        <v>36615</v>
      </c>
      <c r="F632">
        <v>4</v>
      </c>
      <c r="G632" s="2" t="s">
        <v>2179</v>
      </c>
      <c r="H632" s="2" t="s">
        <v>84</v>
      </c>
      <c r="I632" s="2" t="s">
        <v>79</v>
      </c>
      <c r="J632" s="2" t="s">
        <v>126</v>
      </c>
      <c r="K632">
        <v>1</v>
      </c>
      <c r="L632" s="2" t="s">
        <v>1837</v>
      </c>
      <c r="M632">
        <v>13</v>
      </c>
      <c r="N632">
        <v>37200</v>
      </c>
      <c r="O632">
        <v>4464</v>
      </c>
      <c r="P632">
        <v>6200</v>
      </c>
      <c r="Q632" s="2" t="s">
        <v>89</v>
      </c>
      <c r="R632" s="2" t="s">
        <v>51</v>
      </c>
      <c r="S632">
        <v>1</v>
      </c>
      <c r="T632">
        <v>1</v>
      </c>
      <c r="U632">
        <v>10</v>
      </c>
    </row>
    <row r="633" spans="1:21" x14ac:dyDescent="0.2">
      <c r="A633" s="2" t="s">
        <v>1109</v>
      </c>
      <c r="B633" s="2" t="s">
        <v>3393</v>
      </c>
      <c r="C633" s="2" t="s">
        <v>37</v>
      </c>
      <c r="D633">
        <v>36615</v>
      </c>
      <c r="E633">
        <v>36615</v>
      </c>
      <c r="F633">
        <v>4</v>
      </c>
      <c r="G633" s="2" t="s">
        <v>2179</v>
      </c>
      <c r="H633" s="2" t="s">
        <v>84</v>
      </c>
      <c r="I633" s="2" t="s">
        <v>79</v>
      </c>
      <c r="J633" s="2" t="s">
        <v>126</v>
      </c>
      <c r="K633">
        <v>1</v>
      </c>
      <c r="L633" s="2" t="s">
        <v>1837</v>
      </c>
      <c r="M633">
        <v>13</v>
      </c>
      <c r="N633">
        <v>24800</v>
      </c>
      <c r="O633">
        <v>2976</v>
      </c>
      <c r="P633">
        <v>4133.33</v>
      </c>
      <c r="Q633" s="2" t="s">
        <v>89</v>
      </c>
      <c r="R633" s="2" t="s">
        <v>51</v>
      </c>
      <c r="S633">
        <v>1</v>
      </c>
      <c r="T633">
        <v>1</v>
      </c>
      <c r="U633">
        <v>10</v>
      </c>
    </row>
    <row r="634" spans="1:21" x14ac:dyDescent="0.2">
      <c r="A634" s="2" t="s">
        <v>1109</v>
      </c>
      <c r="B634" s="2" t="s">
        <v>3394</v>
      </c>
      <c r="C634" s="2" t="s">
        <v>37</v>
      </c>
      <c r="D634">
        <v>5637</v>
      </c>
      <c r="E634">
        <v>19826</v>
      </c>
      <c r="F634">
        <v>1</v>
      </c>
      <c r="G634" s="2" t="s">
        <v>1274</v>
      </c>
      <c r="H634" s="2" t="s">
        <v>54</v>
      </c>
      <c r="I634" s="2" t="s">
        <v>55</v>
      </c>
      <c r="J634" s="2" t="s">
        <v>56</v>
      </c>
      <c r="K634">
        <v>1</v>
      </c>
      <c r="L634" s="2" t="s">
        <v>168</v>
      </c>
      <c r="M634">
        <v>140</v>
      </c>
      <c r="N634">
        <v>1890</v>
      </c>
      <c r="O634">
        <v>226.8</v>
      </c>
      <c r="P634">
        <v>315</v>
      </c>
      <c r="R634" s="2" t="s">
        <v>58</v>
      </c>
      <c r="T634">
        <v>0</v>
      </c>
    </row>
    <row r="635" spans="1:21" x14ac:dyDescent="0.2">
      <c r="A635" s="2" t="s">
        <v>1109</v>
      </c>
      <c r="B635" s="2" t="s">
        <v>3395</v>
      </c>
      <c r="C635" s="2" t="s">
        <v>37</v>
      </c>
      <c r="D635">
        <v>9608</v>
      </c>
      <c r="E635">
        <v>50570</v>
      </c>
      <c r="F635">
        <v>4</v>
      </c>
      <c r="G635" s="2" t="s">
        <v>343</v>
      </c>
      <c r="H635" s="2" t="s">
        <v>46</v>
      </c>
      <c r="I635" s="2" t="s">
        <v>47</v>
      </c>
      <c r="J635" s="2" t="s">
        <v>48</v>
      </c>
      <c r="K635">
        <v>1</v>
      </c>
      <c r="L635" s="2" t="s">
        <v>211</v>
      </c>
      <c r="M635">
        <v>13</v>
      </c>
      <c r="N635">
        <v>1227.95</v>
      </c>
      <c r="O635">
        <v>147.35</v>
      </c>
      <c r="P635">
        <v>204.66</v>
      </c>
      <c r="Q635" s="2" t="s">
        <v>89</v>
      </c>
      <c r="R635" s="2" t="s">
        <v>75</v>
      </c>
      <c r="T635">
        <v>0</v>
      </c>
    </row>
    <row r="636" spans="1:21" x14ac:dyDescent="0.2">
      <c r="A636" s="2" t="s">
        <v>1109</v>
      </c>
      <c r="B636" s="2" t="s">
        <v>3396</v>
      </c>
      <c r="C636" s="2" t="s">
        <v>37</v>
      </c>
      <c r="D636">
        <v>27468</v>
      </c>
      <c r="E636">
        <v>27468</v>
      </c>
      <c r="F636">
        <v>1</v>
      </c>
      <c r="G636" s="2" t="s">
        <v>156</v>
      </c>
      <c r="H636" s="2" t="s">
        <v>84</v>
      </c>
      <c r="I636" s="2" t="s">
        <v>79</v>
      </c>
      <c r="J636" s="2" t="s">
        <v>126</v>
      </c>
      <c r="K636">
        <v>1</v>
      </c>
      <c r="L636" s="2" t="s">
        <v>1837</v>
      </c>
      <c r="N636">
        <v>8884.86</v>
      </c>
      <c r="O636">
        <v>1066.18</v>
      </c>
      <c r="P636">
        <v>0</v>
      </c>
      <c r="Q636" s="2" t="s">
        <v>157</v>
      </c>
      <c r="R636" s="2" t="s">
        <v>51</v>
      </c>
      <c r="S636">
        <v>1</v>
      </c>
      <c r="T636">
        <v>1</v>
      </c>
      <c r="U636">
        <v>10</v>
      </c>
    </row>
    <row r="637" spans="1:21" x14ac:dyDescent="0.2">
      <c r="A637" s="2" t="s">
        <v>1109</v>
      </c>
      <c r="B637" s="2" t="s">
        <v>3397</v>
      </c>
      <c r="C637" s="2" t="s">
        <v>37</v>
      </c>
      <c r="D637">
        <v>8540</v>
      </c>
      <c r="E637">
        <v>37755</v>
      </c>
      <c r="F637">
        <v>1</v>
      </c>
      <c r="G637" s="2" t="s">
        <v>183</v>
      </c>
      <c r="H637" s="2" t="s">
        <v>84</v>
      </c>
      <c r="I637" s="2" t="s">
        <v>79</v>
      </c>
      <c r="J637" s="2" t="s">
        <v>126</v>
      </c>
      <c r="K637">
        <v>1</v>
      </c>
      <c r="L637" s="2" t="s">
        <v>476</v>
      </c>
      <c r="M637">
        <v>102</v>
      </c>
      <c r="N637">
        <v>18071</v>
      </c>
      <c r="O637">
        <v>1807.1</v>
      </c>
      <c r="P637">
        <v>3011.84</v>
      </c>
      <c r="Q637" s="2" t="s">
        <v>157</v>
      </c>
      <c r="R637" s="2" t="s">
        <v>51</v>
      </c>
      <c r="S637">
        <v>1</v>
      </c>
      <c r="T637">
        <v>1</v>
      </c>
      <c r="U637">
        <v>10</v>
      </c>
    </row>
    <row r="638" spans="1:21" x14ac:dyDescent="0.2">
      <c r="A638" s="2" t="s">
        <v>1109</v>
      </c>
      <c r="B638" s="2" t="s">
        <v>3398</v>
      </c>
      <c r="C638" s="2" t="s">
        <v>37</v>
      </c>
      <c r="D638">
        <v>5570</v>
      </c>
      <c r="E638">
        <v>60677</v>
      </c>
      <c r="F638">
        <v>4</v>
      </c>
      <c r="G638" s="2" t="s">
        <v>3399</v>
      </c>
      <c r="H638" s="2" t="s">
        <v>54</v>
      </c>
      <c r="I638" s="2" t="s">
        <v>55</v>
      </c>
      <c r="J638" s="2" t="s">
        <v>56</v>
      </c>
      <c r="K638">
        <v>1</v>
      </c>
      <c r="L638" s="2" t="s">
        <v>211</v>
      </c>
      <c r="M638">
        <v>18</v>
      </c>
      <c r="N638">
        <v>197.83</v>
      </c>
      <c r="O638">
        <v>25.72</v>
      </c>
      <c r="P638">
        <v>33.020000000000003</v>
      </c>
      <c r="R638" s="2" t="s">
        <v>58</v>
      </c>
      <c r="T638">
        <v>0</v>
      </c>
    </row>
    <row r="639" spans="1:21" x14ac:dyDescent="0.2">
      <c r="A639" s="2" t="s">
        <v>1109</v>
      </c>
      <c r="B639" s="2" t="s">
        <v>3400</v>
      </c>
      <c r="C639" s="2" t="s">
        <v>37</v>
      </c>
      <c r="D639">
        <v>8540</v>
      </c>
      <c r="E639">
        <v>37755</v>
      </c>
      <c r="F639">
        <v>1</v>
      </c>
      <c r="G639" s="2" t="s">
        <v>183</v>
      </c>
      <c r="H639" s="2" t="s">
        <v>84</v>
      </c>
      <c r="I639" s="2" t="s">
        <v>79</v>
      </c>
      <c r="J639" s="2" t="s">
        <v>126</v>
      </c>
      <c r="K639">
        <v>1</v>
      </c>
      <c r="L639" s="2" t="s">
        <v>1123</v>
      </c>
      <c r="M639">
        <v>102</v>
      </c>
      <c r="N639">
        <v>8350</v>
      </c>
      <c r="O639">
        <v>835</v>
      </c>
      <c r="P639">
        <v>1391.67</v>
      </c>
      <c r="Q639" s="2" t="s">
        <v>157</v>
      </c>
      <c r="R639" s="2" t="s">
        <v>51</v>
      </c>
      <c r="S639">
        <v>1</v>
      </c>
      <c r="T639">
        <v>1</v>
      </c>
      <c r="U639">
        <v>10</v>
      </c>
    </row>
    <row r="640" spans="1:21" x14ac:dyDescent="0.2">
      <c r="A640" s="2" t="s">
        <v>1109</v>
      </c>
      <c r="B640" s="2" t="s">
        <v>3401</v>
      </c>
      <c r="C640" s="2" t="s">
        <v>37</v>
      </c>
      <c r="D640">
        <v>33619</v>
      </c>
      <c r="E640">
        <v>33619</v>
      </c>
      <c r="F640">
        <v>0</v>
      </c>
      <c r="G640" s="2" t="s">
        <v>897</v>
      </c>
      <c r="H640" s="2" t="s">
        <v>54</v>
      </c>
      <c r="I640" s="2" t="s">
        <v>55</v>
      </c>
      <c r="J640" s="2" t="s">
        <v>56</v>
      </c>
      <c r="K640">
        <v>1</v>
      </c>
      <c r="L640" s="2" t="s">
        <v>1094</v>
      </c>
      <c r="M640">
        <v>24</v>
      </c>
      <c r="N640">
        <v>1548</v>
      </c>
      <c r="O640">
        <v>167.18</v>
      </c>
      <c r="P640">
        <v>258</v>
      </c>
      <c r="R640" s="2" t="s">
        <v>58</v>
      </c>
      <c r="T640">
        <v>0</v>
      </c>
    </row>
    <row r="641" spans="1:21" x14ac:dyDescent="0.2">
      <c r="A641" s="2" t="s">
        <v>1109</v>
      </c>
      <c r="B641" s="2" t="s">
        <v>3402</v>
      </c>
      <c r="C641" s="2" t="s">
        <v>37</v>
      </c>
      <c r="D641">
        <v>5997</v>
      </c>
      <c r="E641">
        <v>56857</v>
      </c>
      <c r="F641">
        <v>4</v>
      </c>
      <c r="G641" s="2" t="s">
        <v>3403</v>
      </c>
      <c r="H641" s="2" t="s">
        <v>54</v>
      </c>
      <c r="I641" s="2" t="s">
        <v>55</v>
      </c>
      <c r="J641" s="2" t="s">
        <v>56</v>
      </c>
      <c r="K641">
        <v>1</v>
      </c>
      <c r="L641" s="2" t="s">
        <v>940</v>
      </c>
      <c r="M641">
        <v>13</v>
      </c>
      <c r="N641">
        <v>262.8</v>
      </c>
      <c r="O641">
        <v>31.54</v>
      </c>
      <c r="P641">
        <v>43.8</v>
      </c>
      <c r="R641" s="2" t="s">
        <v>58</v>
      </c>
      <c r="T641">
        <v>0</v>
      </c>
    </row>
    <row r="642" spans="1:21" x14ac:dyDescent="0.2">
      <c r="A642" s="2" t="s">
        <v>1109</v>
      </c>
      <c r="B642" s="2" t="s">
        <v>3404</v>
      </c>
      <c r="C642" s="2" t="s">
        <v>37</v>
      </c>
      <c r="D642">
        <v>61104</v>
      </c>
      <c r="E642">
        <v>61109</v>
      </c>
      <c r="F642">
        <v>4</v>
      </c>
      <c r="G642" s="2" t="s">
        <v>405</v>
      </c>
      <c r="H642" s="2" t="s">
        <v>54</v>
      </c>
      <c r="I642" s="2" t="s">
        <v>55</v>
      </c>
      <c r="J642" s="2" t="s">
        <v>56</v>
      </c>
      <c r="K642">
        <v>1</v>
      </c>
      <c r="L642" s="2" t="s">
        <v>476</v>
      </c>
      <c r="M642">
        <v>13</v>
      </c>
      <c r="N642">
        <v>217</v>
      </c>
      <c r="O642">
        <v>26.04</v>
      </c>
      <c r="P642">
        <v>36.17</v>
      </c>
      <c r="R642" s="2" t="s">
        <v>58</v>
      </c>
      <c r="T642">
        <v>0</v>
      </c>
    </row>
    <row r="643" spans="1:21" x14ac:dyDescent="0.2">
      <c r="A643" s="2" t="s">
        <v>1109</v>
      </c>
      <c r="B643" s="2" t="s">
        <v>3405</v>
      </c>
      <c r="C643" s="2" t="s">
        <v>37</v>
      </c>
      <c r="D643">
        <v>5997</v>
      </c>
      <c r="E643">
        <v>56857</v>
      </c>
      <c r="F643">
        <v>4</v>
      </c>
      <c r="G643" s="2" t="s">
        <v>3403</v>
      </c>
      <c r="H643" s="2" t="s">
        <v>54</v>
      </c>
      <c r="I643" s="2" t="s">
        <v>55</v>
      </c>
      <c r="J643" s="2" t="s">
        <v>56</v>
      </c>
      <c r="K643">
        <v>1</v>
      </c>
      <c r="L643" s="2" t="s">
        <v>940</v>
      </c>
      <c r="M643">
        <v>13</v>
      </c>
      <c r="N643">
        <v>323.75</v>
      </c>
      <c r="O643">
        <v>38.85</v>
      </c>
      <c r="P643">
        <v>53.96</v>
      </c>
      <c r="R643" s="2" t="s">
        <v>58</v>
      </c>
      <c r="T643">
        <v>0</v>
      </c>
    </row>
    <row r="644" spans="1:21" x14ac:dyDescent="0.2">
      <c r="A644" s="2" t="s">
        <v>1109</v>
      </c>
      <c r="B644" s="2" t="s">
        <v>3406</v>
      </c>
      <c r="C644" s="2" t="s">
        <v>37</v>
      </c>
      <c r="D644">
        <v>5997</v>
      </c>
      <c r="E644">
        <v>56857</v>
      </c>
      <c r="F644">
        <v>4</v>
      </c>
      <c r="G644" s="2" t="s">
        <v>3403</v>
      </c>
      <c r="H644" s="2" t="s">
        <v>54</v>
      </c>
      <c r="I644" s="2" t="s">
        <v>55</v>
      </c>
      <c r="J644" s="2" t="s">
        <v>56</v>
      </c>
      <c r="K644">
        <v>1</v>
      </c>
      <c r="L644" s="2" t="s">
        <v>940</v>
      </c>
      <c r="M644">
        <v>13</v>
      </c>
      <c r="N644">
        <v>189.6</v>
      </c>
      <c r="O644">
        <v>22.75</v>
      </c>
      <c r="P644">
        <v>31.6</v>
      </c>
      <c r="R644" s="2" t="s">
        <v>58</v>
      </c>
      <c r="T644">
        <v>0</v>
      </c>
    </row>
    <row r="645" spans="1:21" x14ac:dyDescent="0.2">
      <c r="A645" s="2" t="s">
        <v>1109</v>
      </c>
      <c r="B645" s="2" t="s">
        <v>3407</v>
      </c>
      <c r="C645" s="2" t="s">
        <v>37</v>
      </c>
      <c r="D645">
        <v>64977</v>
      </c>
      <c r="E645">
        <v>64978</v>
      </c>
      <c r="F645">
        <v>1</v>
      </c>
      <c r="G645" s="2" t="s">
        <v>3408</v>
      </c>
      <c r="H645" s="2" t="s">
        <v>84</v>
      </c>
      <c r="I645" s="2" t="s">
        <v>85</v>
      </c>
      <c r="J645" s="2" t="s">
        <v>86</v>
      </c>
      <c r="K645">
        <v>1</v>
      </c>
      <c r="L645" s="2" t="s">
        <v>168</v>
      </c>
      <c r="M645">
        <v>140</v>
      </c>
      <c r="N645">
        <v>362.89</v>
      </c>
      <c r="O645">
        <v>43.55</v>
      </c>
      <c r="P645">
        <v>60.49</v>
      </c>
      <c r="R645" s="2" t="s">
        <v>75</v>
      </c>
      <c r="T645">
        <v>0</v>
      </c>
    </row>
    <row r="646" spans="1:21" x14ac:dyDescent="0.2">
      <c r="A646" s="2" t="s">
        <v>1109</v>
      </c>
      <c r="B646" s="2" t="s">
        <v>3409</v>
      </c>
      <c r="C646" s="2" t="s">
        <v>37</v>
      </c>
      <c r="D646">
        <v>41007</v>
      </c>
      <c r="E646">
        <v>41007</v>
      </c>
      <c r="F646">
        <v>1</v>
      </c>
      <c r="G646" s="2" t="s">
        <v>2202</v>
      </c>
      <c r="H646" s="2" t="s">
        <v>84</v>
      </c>
      <c r="I646" s="2" t="s">
        <v>85</v>
      </c>
      <c r="J646" s="2" t="s">
        <v>86</v>
      </c>
      <c r="K646">
        <v>1</v>
      </c>
      <c r="L646" s="2" t="s">
        <v>1837</v>
      </c>
      <c r="M646">
        <v>13</v>
      </c>
      <c r="N646">
        <v>246.6</v>
      </c>
      <c r="O646">
        <v>29.59</v>
      </c>
      <c r="P646">
        <v>41.1</v>
      </c>
      <c r="R646" s="2" t="s">
        <v>75</v>
      </c>
      <c r="T646">
        <v>0</v>
      </c>
    </row>
    <row r="647" spans="1:21" x14ac:dyDescent="0.2">
      <c r="A647" s="2" t="s">
        <v>1109</v>
      </c>
      <c r="B647" s="2" t="s">
        <v>3410</v>
      </c>
      <c r="C647" s="2" t="s">
        <v>37</v>
      </c>
      <c r="D647">
        <v>15735</v>
      </c>
      <c r="E647">
        <v>15735</v>
      </c>
      <c r="F647">
        <v>1</v>
      </c>
      <c r="G647" s="2" t="s">
        <v>378</v>
      </c>
      <c r="H647" s="2" t="s">
        <v>54</v>
      </c>
      <c r="I647" s="2" t="s">
        <v>55</v>
      </c>
      <c r="J647" s="2" t="s">
        <v>56</v>
      </c>
      <c r="K647">
        <v>1</v>
      </c>
      <c r="L647" s="2" t="s">
        <v>1094</v>
      </c>
      <c r="M647">
        <v>25</v>
      </c>
      <c r="N647">
        <v>480</v>
      </c>
      <c r="O647">
        <v>57.6</v>
      </c>
      <c r="P647">
        <v>80</v>
      </c>
      <c r="R647" s="2" t="s">
        <v>58</v>
      </c>
      <c r="T647">
        <v>0</v>
      </c>
    </row>
    <row r="648" spans="1:21" x14ac:dyDescent="0.2">
      <c r="A648" s="2" t="s">
        <v>1109</v>
      </c>
      <c r="B648" s="2" t="s">
        <v>3411</v>
      </c>
      <c r="C648" s="2" t="s">
        <v>37</v>
      </c>
      <c r="D648">
        <v>61104</v>
      </c>
      <c r="E648">
        <v>68956</v>
      </c>
      <c r="F648">
        <v>4</v>
      </c>
      <c r="G648" s="2" t="s">
        <v>1024</v>
      </c>
      <c r="H648" s="2" t="s">
        <v>54</v>
      </c>
      <c r="I648" s="2" t="s">
        <v>55</v>
      </c>
      <c r="J648" s="2" t="s">
        <v>56</v>
      </c>
      <c r="K648">
        <v>1</v>
      </c>
      <c r="L648" s="2" t="s">
        <v>168</v>
      </c>
      <c r="M648">
        <v>13</v>
      </c>
      <c r="N648">
        <v>185</v>
      </c>
      <c r="O648">
        <v>22.2</v>
      </c>
      <c r="P648">
        <v>30.83</v>
      </c>
      <c r="R648" s="2" t="s">
        <v>58</v>
      </c>
      <c r="T648">
        <v>0</v>
      </c>
    </row>
    <row r="649" spans="1:21" x14ac:dyDescent="0.2">
      <c r="A649" s="2" t="s">
        <v>1109</v>
      </c>
      <c r="B649" s="2" t="s">
        <v>3412</v>
      </c>
      <c r="C649" s="2" t="s">
        <v>37</v>
      </c>
      <c r="D649">
        <v>9803</v>
      </c>
      <c r="E649">
        <v>56103</v>
      </c>
      <c r="F649">
        <v>1</v>
      </c>
      <c r="G649" s="2" t="s">
        <v>120</v>
      </c>
      <c r="H649" s="2" t="s">
        <v>84</v>
      </c>
      <c r="I649" s="2" t="s">
        <v>79</v>
      </c>
      <c r="J649" s="2" t="s">
        <v>126</v>
      </c>
      <c r="K649">
        <v>1</v>
      </c>
      <c r="L649" s="2" t="s">
        <v>1123</v>
      </c>
      <c r="M649">
        <v>15</v>
      </c>
      <c r="N649">
        <v>19600</v>
      </c>
      <c r="O649">
        <v>3266.67</v>
      </c>
      <c r="P649">
        <v>3266.67</v>
      </c>
      <c r="Q649" s="2" t="s">
        <v>89</v>
      </c>
      <c r="R649" s="2" t="s">
        <v>51</v>
      </c>
      <c r="S649">
        <v>1</v>
      </c>
      <c r="T649">
        <v>1</v>
      </c>
      <c r="U649">
        <v>10</v>
      </c>
    </row>
    <row r="650" spans="1:21" x14ac:dyDescent="0.2">
      <c r="A650" s="2" t="s">
        <v>1109</v>
      </c>
      <c r="B650" s="2" t="s">
        <v>3413</v>
      </c>
      <c r="C650" s="2" t="s">
        <v>37</v>
      </c>
      <c r="D650">
        <v>15737</v>
      </c>
      <c r="E650">
        <v>15737</v>
      </c>
      <c r="F650">
        <v>1</v>
      </c>
      <c r="G650" s="2" t="s">
        <v>541</v>
      </c>
      <c r="H650" s="2" t="s">
        <v>54</v>
      </c>
      <c r="I650" s="2" t="s">
        <v>55</v>
      </c>
      <c r="J650" s="2" t="s">
        <v>56</v>
      </c>
      <c r="K650">
        <v>1</v>
      </c>
      <c r="L650" s="2" t="s">
        <v>123</v>
      </c>
      <c r="M650">
        <v>25</v>
      </c>
      <c r="N650">
        <v>995</v>
      </c>
      <c r="O650">
        <v>119.4</v>
      </c>
      <c r="P650">
        <v>165.83</v>
      </c>
      <c r="R650" s="2" t="s">
        <v>58</v>
      </c>
      <c r="T650">
        <v>0</v>
      </c>
    </row>
    <row r="651" spans="1:21" x14ac:dyDescent="0.2">
      <c r="A651" s="2" t="s">
        <v>1109</v>
      </c>
      <c r="B651" s="2" t="s">
        <v>3414</v>
      </c>
      <c r="C651" s="2" t="s">
        <v>37</v>
      </c>
      <c r="D651">
        <v>27468</v>
      </c>
      <c r="E651">
        <v>27468</v>
      </c>
      <c r="F651">
        <v>1</v>
      </c>
      <c r="G651" s="2" t="s">
        <v>156</v>
      </c>
      <c r="H651" s="2" t="s">
        <v>84</v>
      </c>
      <c r="I651" s="2" t="s">
        <v>79</v>
      </c>
      <c r="J651" s="2" t="s">
        <v>126</v>
      </c>
      <c r="K651">
        <v>1</v>
      </c>
      <c r="L651" s="2" t="s">
        <v>1837</v>
      </c>
      <c r="N651">
        <v>4000</v>
      </c>
      <c r="O651">
        <v>480</v>
      </c>
      <c r="P651">
        <v>0</v>
      </c>
      <c r="Q651" s="2" t="s">
        <v>157</v>
      </c>
      <c r="R651" s="2" t="s">
        <v>75</v>
      </c>
      <c r="S651">
        <v>1</v>
      </c>
      <c r="T651">
        <v>1</v>
      </c>
      <c r="U651">
        <v>10</v>
      </c>
    </row>
    <row r="652" spans="1:21" x14ac:dyDescent="0.2">
      <c r="A652" s="2" t="s">
        <v>1109</v>
      </c>
      <c r="B652" s="2" t="s">
        <v>3415</v>
      </c>
      <c r="C652" s="2" t="s">
        <v>37</v>
      </c>
      <c r="D652">
        <v>27609</v>
      </c>
      <c r="E652">
        <v>27609</v>
      </c>
      <c r="F652">
        <v>2</v>
      </c>
      <c r="G652" s="2" t="s">
        <v>362</v>
      </c>
      <c r="H652" s="2" t="s">
        <v>54</v>
      </c>
      <c r="I652" s="2" t="s">
        <v>55</v>
      </c>
      <c r="J652" s="2" t="s">
        <v>56</v>
      </c>
      <c r="K652">
        <v>1</v>
      </c>
      <c r="L652" s="2" t="s">
        <v>1837</v>
      </c>
      <c r="N652">
        <v>262.60000000000002</v>
      </c>
      <c r="O652">
        <v>25.04</v>
      </c>
      <c r="P652">
        <v>0</v>
      </c>
      <c r="R652" s="2" t="s">
        <v>58</v>
      </c>
      <c r="T652">
        <v>0</v>
      </c>
    </row>
    <row r="653" spans="1:21" x14ac:dyDescent="0.2">
      <c r="A653" s="2" t="s">
        <v>1109</v>
      </c>
      <c r="B653" s="2" t="s">
        <v>3416</v>
      </c>
      <c r="C653" s="2" t="s">
        <v>37</v>
      </c>
      <c r="D653">
        <v>3715</v>
      </c>
      <c r="E653">
        <v>15134</v>
      </c>
      <c r="F653">
        <v>4</v>
      </c>
      <c r="G653" s="2" t="s">
        <v>1034</v>
      </c>
      <c r="H653" s="2" t="s">
        <v>54</v>
      </c>
      <c r="I653" s="2" t="s">
        <v>55</v>
      </c>
      <c r="J653" s="2" t="s">
        <v>56</v>
      </c>
      <c r="K653">
        <v>1</v>
      </c>
      <c r="L653" s="2" t="s">
        <v>168</v>
      </c>
      <c r="M653">
        <v>13</v>
      </c>
      <c r="N653">
        <v>497.75</v>
      </c>
      <c r="O653">
        <v>59.73</v>
      </c>
      <c r="P653">
        <v>82.96</v>
      </c>
      <c r="R653" s="2" t="s">
        <v>58</v>
      </c>
      <c r="T653">
        <v>0</v>
      </c>
    </row>
    <row r="654" spans="1:21" x14ac:dyDescent="0.2">
      <c r="A654" s="2" t="s">
        <v>1109</v>
      </c>
      <c r="B654" s="2" t="s">
        <v>3417</v>
      </c>
      <c r="C654" s="2" t="s">
        <v>37</v>
      </c>
      <c r="D654">
        <v>58451</v>
      </c>
      <c r="E654">
        <v>62708</v>
      </c>
      <c r="F654">
        <v>4</v>
      </c>
      <c r="G654" s="2" t="s">
        <v>3418</v>
      </c>
      <c r="H654" s="2" t="s">
        <v>255</v>
      </c>
      <c r="I654" s="2" t="s">
        <v>55</v>
      </c>
      <c r="J654" s="2" t="s">
        <v>56</v>
      </c>
      <c r="K654">
        <v>1</v>
      </c>
      <c r="L654" s="2" t="s">
        <v>1837</v>
      </c>
      <c r="M654">
        <v>117</v>
      </c>
      <c r="N654">
        <v>16000</v>
      </c>
      <c r="O654">
        <v>2400</v>
      </c>
      <c r="P654">
        <v>2666.66</v>
      </c>
      <c r="R654" s="2" t="s">
        <v>58</v>
      </c>
      <c r="T654">
        <v>0</v>
      </c>
      <c r="U654">
        <v>13</v>
      </c>
    </row>
    <row r="655" spans="1:21" x14ac:dyDescent="0.2">
      <c r="A655" s="2" t="s">
        <v>1109</v>
      </c>
      <c r="B655" s="2" t="s">
        <v>3419</v>
      </c>
      <c r="C655" s="2" t="s">
        <v>37</v>
      </c>
      <c r="D655">
        <v>8688</v>
      </c>
      <c r="E655">
        <v>39962</v>
      </c>
      <c r="F655">
        <v>1</v>
      </c>
      <c r="G655" s="2" t="s">
        <v>1705</v>
      </c>
      <c r="H655" s="2" t="s">
        <v>54</v>
      </c>
      <c r="I655" s="2" t="s">
        <v>55</v>
      </c>
      <c r="J655" s="2" t="s">
        <v>56</v>
      </c>
      <c r="K655">
        <v>1</v>
      </c>
      <c r="L655" s="2" t="s">
        <v>1094</v>
      </c>
      <c r="M655">
        <v>24</v>
      </c>
      <c r="N655">
        <v>524</v>
      </c>
      <c r="O655">
        <v>56.59</v>
      </c>
      <c r="P655">
        <v>87.33</v>
      </c>
      <c r="R655" s="2" t="s">
        <v>58</v>
      </c>
      <c r="T655">
        <v>0</v>
      </c>
    </row>
    <row r="656" spans="1:21" x14ac:dyDescent="0.2">
      <c r="A656" s="2" t="s">
        <v>1109</v>
      </c>
      <c r="B656" s="2" t="s">
        <v>3420</v>
      </c>
      <c r="C656" s="2" t="s">
        <v>37</v>
      </c>
      <c r="D656">
        <v>57047</v>
      </c>
      <c r="E656">
        <v>56859</v>
      </c>
      <c r="F656">
        <v>4</v>
      </c>
      <c r="G656" s="2" t="s">
        <v>2284</v>
      </c>
      <c r="H656" s="2" t="s">
        <v>54</v>
      </c>
      <c r="I656" s="2" t="s">
        <v>55</v>
      </c>
      <c r="J656" s="2" t="s">
        <v>56</v>
      </c>
      <c r="K656">
        <v>1</v>
      </c>
      <c r="L656" s="2" t="s">
        <v>1094</v>
      </c>
      <c r="M656">
        <v>13</v>
      </c>
      <c r="N656">
        <v>183.55</v>
      </c>
      <c r="O656">
        <v>22.03</v>
      </c>
      <c r="P656">
        <v>30.59</v>
      </c>
      <c r="R656" s="2" t="s">
        <v>58</v>
      </c>
      <c r="T656">
        <v>0</v>
      </c>
    </row>
    <row r="657" spans="1:21" x14ac:dyDescent="0.2">
      <c r="A657" s="2" t="s">
        <v>1109</v>
      </c>
      <c r="B657" s="2" t="s">
        <v>3421</v>
      </c>
      <c r="C657" s="2" t="s">
        <v>37</v>
      </c>
      <c r="D657">
        <v>67953</v>
      </c>
      <c r="E657">
        <v>67954</v>
      </c>
      <c r="F657">
        <v>4</v>
      </c>
      <c r="G657" s="2" t="s">
        <v>3422</v>
      </c>
      <c r="H657" s="2" t="s">
        <v>54</v>
      </c>
      <c r="I657" s="2" t="s">
        <v>55</v>
      </c>
      <c r="J657" s="2" t="s">
        <v>56</v>
      </c>
      <c r="K657">
        <v>1</v>
      </c>
      <c r="L657" s="2" t="s">
        <v>1719</v>
      </c>
      <c r="M657">
        <v>108</v>
      </c>
      <c r="N657">
        <v>239</v>
      </c>
      <c r="O657">
        <v>25.81</v>
      </c>
      <c r="P657">
        <v>39.83</v>
      </c>
      <c r="R657" s="2" t="s">
        <v>58</v>
      </c>
      <c r="T657">
        <v>0</v>
      </c>
    </row>
    <row r="658" spans="1:21" x14ac:dyDescent="0.2">
      <c r="A658" s="2" t="s">
        <v>1109</v>
      </c>
      <c r="B658" s="2" t="s">
        <v>3423</v>
      </c>
      <c r="C658" s="2" t="s">
        <v>37</v>
      </c>
      <c r="D658">
        <v>56889</v>
      </c>
      <c r="E658">
        <v>56890</v>
      </c>
      <c r="F658">
        <v>4</v>
      </c>
      <c r="G658" s="2" t="s">
        <v>3424</v>
      </c>
      <c r="H658" s="2" t="s">
        <v>54</v>
      </c>
      <c r="I658" s="2" t="s">
        <v>55</v>
      </c>
      <c r="J658" s="2" t="s">
        <v>56</v>
      </c>
      <c r="K658">
        <v>1</v>
      </c>
      <c r="L658" s="2" t="s">
        <v>157</v>
      </c>
      <c r="M658">
        <v>13</v>
      </c>
      <c r="N658">
        <v>699</v>
      </c>
      <c r="O658">
        <v>83.88</v>
      </c>
      <c r="P658">
        <v>116.5</v>
      </c>
      <c r="R658" s="2" t="s">
        <v>58</v>
      </c>
      <c r="T658">
        <v>0</v>
      </c>
    </row>
    <row r="659" spans="1:21" x14ac:dyDescent="0.2">
      <c r="A659" s="2" t="s">
        <v>1109</v>
      </c>
      <c r="B659" s="2" t="s">
        <v>3425</v>
      </c>
      <c r="C659" s="2" t="s">
        <v>37</v>
      </c>
      <c r="D659">
        <v>8540</v>
      </c>
      <c r="E659">
        <v>37745</v>
      </c>
      <c r="F659">
        <v>1</v>
      </c>
      <c r="G659" s="2" t="s">
        <v>82</v>
      </c>
      <c r="H659" s="2" t="s">
        <v>84</v>
      </c>
      <c r="I659" s="2" t="s">
        <v>79</v>
      </c>
      <c r="J659" s="2" t="s">
        <v>126</v>
      </c>
      <c r="K659">
        <v>1</v>
      </c>
      <c r="L659" s="2" t="s">
        <v>1123</v>
      </c>
      <c r="M659">
        <v>102</v>
      </c>
      <c r="N659">
        <v>9970</v>
      </c>
      <c r="O659">
        <v>997</v>
      </c>
      <c r="P659">
        <v>1661.66</v>
      </c>
      <c r="Q659" s="2" t="s">
        <v>157</v>
      </c>
      <c r="R659" s="2" t="s">
        <v>51</v>
      </c>
      <c r="S659">
        <v>1</v>
      </c>
      <c r="T659">
        <v>1</v>
      </c>
      <c r="U659">
        <v>10</v>
      </c>
    </row>
    <row r="660" spans="1:21" x14ac:dyDescent="0.2">
      <c r="A660" s="2" t="s">
        <v>1109</v>
      </c>
      <c r="B660" s="2" t="s">
        <v>3426</v>
      </c>
      <c r="C660" s="2" t="s">
        <v>37</v>
      </c>
      <c r="D660">
        <v>61104</v>
      </c>
      <c r="E660">
        <v>61105</v>
      </c>
      <c r="F660">
        <v>4</v>
      </c>
      <c r="G660" s="2" t="s">
        <v>609</v>
      </c>
      <c r="H660" s="2" t="s">
        <v>54</v>
      </c>
      <c r="I660" s="2" t="s">
        <v>55</v>
      </c>
      <c r="J660" s="2" t="s">
        <v>56</v>
      </c>
      <c r="K660">
        <v>1</v>
      </c>
      <c r="L660" s="2" t="s">
        <v>476</v>
      </c>
      <c r="M660">
        <v>13</v>
      </c>
      <c r="N660">
        <v>235</v>
      </c>
      <c r="O660">
        <v>28.2</v>
      </c>
      <c r="P660">
        <v>39.17</v>
      </c>
      <c r="R660" s="2" t="s">
        <v>58</v>
      </c>
      <c r="T660">
        <v>0</v>
      </c>
    </row>
    <row r="661" spans="1:21" x14ac:dyDescent="0.2">
      <c r="A661" s="2" t="s">
        <v>1109</v>
      </c>
      <c r="B661" s="2" t="s">
        <v>3427</v>
      </c>
      <c r="C661" s="2" t="s">
        <v>37</v>
      </c>
      <c r="D661">
        <v>8831</v>
      </c>
      <c r="E661">
        <v>41695</v>
      </c>
      <c r="F661">
        <v>4</v>
      </c>
      <c r="G661" s="2" t="s">
        <v>889</v>
      </c>
      <c r="H661" s="2" t="s">
        <v>54</v>
      </c>
      <c r="I661" s="2" t="s">
        <v>55</v>
      </c>
      <c r="J661" s="2" t="s">
        <v>56</v>
      </c>
      <c r="K661">
        <v>1</v>
      </c>
      <c r="L661" s="2" t="s">
        <v>168</v>
      </c>
      <c r="M661">
        <v>24</v>
      </c>
      <c r="N661">
        <v>252</v>
      </c>
      <c r="O661">
        <v>27.22</v>
      </c>
      <c r="P661">
        <v>42</v>
      </c>
      <c r="R661" s="2" t="s">
        <v>58</v>
      </c>
      <c r="T661">
        <v>0</v>
      </c>
    </row>
    <row r="662" spans="1:21" x14ac:dyDescent="0.2">
      <c r="A662" s="2" t="s">
        <v>1109</v>
      </c>
      <c r="B662" s="2" t="s">
        <v>3428</v>
      </c>
      <c r="C662" s="2" t="s">
        <v>37</v>
      </c>
      <c r="D662">
        <v>6750</v>
      </c>
      <c r="E662">
        <v>41543</v>
      </c>
      <c r="F662">
        <v>4</v>
      </c>
      <c r="G662" s="2" t="s">
        <v>3429</v>
      </c>
      <c r="H662" s="2" t="s">
        <v>54</v>
      </c>
      <c r="I662" s="2" t="s">
        <v>55</v>
      </c>
      <c r="J662" s="2" t="s">
        <v>56</v>
      </c>
      <c r="K662">
        <v>1</v>
      </c>
      <c r="L662" s="2" t="s">
        <v>211</v>
      </c>
      <c r="M662">
        <v>18</v>
      </c>
      <c r="N662">
        <v>219.92</v>
      </c>
      <c r="O662">
        <v>28.59</v>
      </c>
      <c r="P662">
        <v>36.659999999999997</v>
      </c>
      <c r="R662" s="2" t="s">
        <v>58</v>
      </c>
      <c r="T662">
        <v>0</v>
      </c>
    </row>
    <row r="663" spans="1:21" x14ac:dyDescent="0.2">
      <c r="A663" s="2" t="s">
        <v>1109</v>
      </c>
      <c r="B663" s="2" t="s">
        <v>3430</v>
      </c>
      <c r="C663" s="2" t="s">
        <v>37</v>
      </c>
      <c r="D663">
        <v>19568</v>
      </c>
      <c r="E663">
        <v>19568</v>
      </c>
      <c r="F663">
        <v>4</v>
      </c>
      <c r="G663" s="2" t="s">
        <v>172</v>
      </c>
      <c r="H663" s="2" t="s">
        <v>54</v>
      </c>
      <c r="I663" s="2" t="s">
        <v>55</v>
      </c>
      <c r="J663" s="2" t="s">
        <v>56</v>
      </c>
      <c r="K663">
        <v>1</v>
      </c>
      <c r="L663" s="2" t="s">
        <v>1616</v>
      </c>
      <c r="M663">
        <v>24</v>
      </c>
      <c r="N663">
        <v>4020</v>
      </c>
      <c r="O663">
        <v>434.16</v>
      </c>
      <c r="P663">
        <v>670</v>
      </c>
      <c r="R663" s="2" t="s">
        <v>58</v>
      </c>
      <c r="T663">
        <v>0</v>
      </c>
    </row>
    <row r="664" spans="1:21" x14ac:dyDescent="0.2">
      <c r="A664" s="2" t="s">
        <v>1109</v>
      </c>
      <c r="B664" s="2" t="s">
        <v>3431</v>
      </c>
      <c r="C664" s="2" t="s">
        <v>37</v>
      </c>
      <c r="D664">
        <v>7181</v>
      </c>
      <c r="E664">
        <v>28449</v>
      </c>
      <c r="F664">
        <v>4</v>
      </c>
      <c r="G664" s="2" t="s">
        <v>1032</v>
      </c>
      <c r="H664" s="2" t="s">
        <v>54</v>
      </c>
      <c r="I664" s="2" t="s">
        <v>55</v>
      </c>
      <c r="J664" s="2" t="s">
        <v>56</v>
      </c>
      <c r="K664">
        <v>1</v>
      </c>
      <c r="L664" s="2" t="s">
        <v>289</v>
      </c>
      <c r="M664">
        <v>13</v>
      </c>
      <c r="N664">
        <v>227.7</v>
      </c>
      <c r="O664">
        <v>27.32</v>
      </c>
      <c r="P664">
        <v>37.950000000000003</v>
      </c>
      <c r="R664" s="2" t="s">
        <v>58</v>
      </c>
      <c r="T664">
        <v>0</v>
      </c>
    </row>
    <row r="665" spans="1:21" x14ac:dyDescent="0.2">
      <c r="A665" s="2" t="s">
        <v>1109</v>
      </c>
      <c r="B665" s="2" t="s">
        <v>3432</v>
      </c>
      <c r="C665" s="2" t="s">
        <v>37</v>
      </c>
      <c r="D665">
        <v>9243</v>
      </c>
      <c r="E665">
        <v>45458</v>
      </c>
      <c r="F665">
        <v>1</v>
      </c>
      <c r="G665" s="2" t="s">
        <v>3433</v>
      </c>
      <c r="H665" s="2" t="s">
        <v>54</v>
      </c>
      <c r="I665" s="2" t="s">
        <v>55</v>
      </c>
      <c r="J665" s="2" t="s">
        <v>56</v>
      </c>
      <c r="K665">
        <v>1</v>
      </c>
      <c r="L665" s="2" t="s">
        <v>940</v>
      </c>
      <c r="M665">
        <v>13</v>
      </c>
      <c r="N665">
        <v>875</v>
      </c>
      <c r="O665">
        <v>105</v>
      </c>
      <c r="P665">
        <v>145.83000000000001</v>
      </c>
      <c r="R665" s="2" t="s">
        <v>58</v>
      </c>
      <c r="T665">
        <v>0</v>
      </c>
    </row>
    <row r="666" spans="1:21" x14ac:dyDescent="0.2">
      <c r="A666" s="2" t="s">
        <v>1109</v>
      </c>
      <c r="B666" s="2" t="s">
        <v>3434</v>
      </c>
      <c r="C666" s="2" t="s">
        <v>37</v>
      </c>
      <c r="D666">
        <v>19568</v>
      </c>
      <c r="E666">
        <v>19568</v>
      </c>
      <c r="F666">
        <v>4</v>
      </c>
      <c r="G666" s="2" t="s">
        <v>172</v>
      </c>
      <c r="H666" s="2" t="s">
        <v>46</v>
      </c>
      <c r="I666" s="2" t="s">
        <v>72</v>
      </c>
      <c r="J666" s="2" t="s">
        <v>110</v>
      </c>
      <c r="K666">
        <v>1</v>
      </c>
      <c r="L666" s="2" t="s">
        <v>1616</v>
      </c>
      <c r="M666">
        <v>24</v>
      </c>
      <c r="N666">
        <v>790</v>
      </c>
      <c r="O666">
        <v>85.32</v>
      </c>
      <c r="P666">
        <v>131.66999999999999</v>
      </c>
      <c r="Q666" s="2" t="s">
        <v>238</v>
      </c>
      <c r="R666" s="2" t="s">
        <v>75</v>
      </c>
      <c r="T666">
        <v>0</v>
      </c>
    </row>
    <row r="667" spans="1:21" x14ac:dyDescent="0.2">
      <c r="A667" s="2" t="s">
        <v>1109</v>
      </c>
      <c r="B667" s="2" t="s">
        <v>3435</v>
      </c>
      <c r="C667" s="2" t="s">
        <v>37</v>
      </c>
      <c r="D667">
        <v>9351</v>
      </c>
      <c r="E667">
        <v>57874</v>
      </c>
      <c r="F667">
        <v>4</v>
      </c>
      <c r="G667" s="2" t="s">
        <v>423</v>
      </c>
      <c r="H667" s="2" t="s">
        <v>54</v>
      </c>
      <c r="I667" s="2" t="s">
        <v>55</v>
      </c>
      <c r="J667" s="2" t="s">
        <v>56</v>
      </c>
      <c r="K667">
        <v>1</v>
      </c>
      <c r="L667" s="2" t="s">
        <v>1094</v>
      </c>
      <c r="M667">
        <v>108</v>
      </c>
      <c r="N667">
        <v>274</v>
      </c>
      <c r="O667">
        <v>29.59</v>
      </c>
      <c r="P667">
        <v>45.67</v>
      </c>
      <c r="R667" s="2" t="s">
        <v>58</v>
      </c>
      <c r="T667">
        <v>0</v>
      </c>
    </row>
    <row r="668" spans="1:21" x14ac:dyDescent="0.2">
      <c r="A668" s="2" t="s">
        <v>1109</v>
      </c>
      <c r="B668" s="2" t="s">
        <v>3436</v>
      </c>
      <c r="C668" s="2" t="s">
        <v>37</v>
      </c>
      <c r="D668">
        <v>36615</v>
      </c>
      <c r="E668">
        <v>36615</v>
      </c>
      <c r="F668">
        <v>4</v>
      </c>
      <c r="G668" s="2" t="s">
        <v>2179</v>
      </c>
      <c r="H668" s="2" t="s">
        <v>84</v>
      </c>
      <c r="I668" s="2" t="s">
        <v>79</v>
      </c>
      <c r="J668" s="2" t="s">
        <v>126</v>
      </c>
      <c r="K668">
        <v>1</v>
      </c>
      <c r="L668" s="2" t="s">
        <v>1123</v>
      </c>
      <c r="M668">
        <v>13</v>
      </c>
      <c r="N668">
        <v>13900</v>
      </c>
      <c r="O668">
        <v>1668</v>
      </c>
      <c r="P668">
        <v>2316.67</v>
      </c>
      <c r="Q668" s="2" t="s">
        <v>89</v>
      </c>
      <c r="R668" s="2" t="s">
        <v>51</v>
      </c>
      <c r="S668">
        <v>1</v>
      </c>
      <c r="T668">
        <v>1</v>
      </c>
      <c r="U668">
        <v>10</v>
      </c>
    </row>
    <row r="669" spans="1:21" x14ac:dyDescent="0.2">
      <c r="A669" s="2" t="s">
        <v>1109</v>
      </c>
      <c r="B669" s="2" t="s">
        <v>3437</v>
      </c>
      <c r="C669" s="2" t="s">
        <v>37</v>
      </c>
      <c r="D669">
        <v>8396</v>
      </c>
      <c r="E669">
        <v>58100</v>
      </c>
      <c r="F669">
        <v>1</v>
      </c>
      <c r="G669" s="2" t="s">
        <v>3438</v>
      </c>
      <c r="H669" s="2" t="s">
        <v>54</v>
      </c>
      <c r="I669" s="2" t="s">
        <v>55</v>
      </c>
      <c r="J669" s="2" t="s">
        <v>56</v>
      </c>
      <c r="K669">
        <v>1</v>
      </c>
      <c r="L669" s="2" t="s">
        <v>434</v>
      </c>
      <c r="M669">
        <v>140</v>
      </c>
      <c r="N669">
        <v>585.9</v>
      </c>
      <c r="O669">
        <v>70.31</v>
      </c>
      <c r="P669">
        <v>97.65</v>
      </c>
      <c r="R669" s="2" t="s">
        <v>58</v>
      </c>
      <c r="T669">
        <v>0</v>
      </c>
    </row>
    <row r="670" spans="1:21" x14ac:dyDescent="0.2">
      <c r="A670" s="2" t="s">
        <v>1109</v>
      </c>
      <c r="B670" s="2" t="s">
        <v>3439</v>
      </c>
      <c r="C670" s="2" t="s">
        <v>37</v>
      </c>
      <c r="D670">
        <v>8391</v>
      </c>
      <c r="E670">
        <v>34326</v>
      </c>
      <c r="F670">
        <v>4</v>
      </c>
      <c r="G670" s="2" t="s">
        <v>60</v>
      </c>
      <c r="H670" s="2" t="s">
        <v>46</v>
      </c>
      <c r="I670" s="2" t="s">
        <v>72</v>
      </c>
      <c r="J670" s="2" t="s">
        <v>110</v>
      </c>
      <c r="K670">
        <v>1</v>
      </c>
      <c r="L670" s="2" t="s">
        <v>1094</v>
      </c>
      <c r="M670">
        <v>18</v>
      </c>
      <c r="N670">
        <v>299.70999999999998</v>
      </c>
      <c r="O670">
        <v>38.96</v>
      </c>
      <c r="P670">
        <v>49.95</v>
      </c>
      <c r="Q670" s="2" t="s">
        <v>89</v>
      </c>
      <c r="R670" s="2" t="s">
        <v>75</v>
      </c>
      <c r="T670">
        <v>0</v>
      </c>
    </row>
    <row r="671" spans="1:21" x14ac:dyDescent="0.2">
      <c r="A671" s="2" t="s">
        <v>1109</v>
      </c>
      <c r="B671" s="2" t="s">
        <v>3440</v>
      </c>
      <c r="C671" s="2" t="s">
        <v>37</v>
      </c>
      <c r="D671">
        <v>5536</v>
      </c>
      <c r="E671">
        <v>19342</v>
      </c>
      <c r="F671">
        <v>4</v>
      </c>
      <c r="G671" s="2" t="s">
        <v>3441</v>
      </c>
      <c r="H671" s="2" t="s">
        <v>54</v>
      </c>
      <c r="I671" s="2" t="s">
        <v>55</v>
      </c>
      <c r="J671" s="2" t="s">
        <v>56</v>
      </c>
      <c r="K671">
        <v>1</v>
      </c>
      <c r="L671" s="2" t="s">
        <v>940</v>
      </c>
      <c r="M671">
        <v>18</v>
      </c>
      <c r="N671">
        <v>479.6</v>
      </c>
      <c r="O671">
        <v>62.35</v>
      </c>
      <c r="P671">
        <v>79.930000000000007</v>
      </c>
      <c r="R671" s="2" t="s">
        <v>58</v>
      </c>
      <c r="T671">
        <v>0</v>
      </c>
    </row>
    <row r="672" spans="1:21" x14ac:dyDescent="0.2">
      <c r="A672" s="2" t="s">
        <v>1109</v>
      </c>
      <c r="B672" s="2" t="s">
        <v>3442</v>
      </c>
      <c r="C672" s="2" t="s">
        <v>37</v>
      </c>
      <c r="D672">
        <v>61104</v>
      </c>
      <c r="E672">
        <v>61105</v>
      </c>
      <c r="F672">
        <v>4</v>
      </c>
      <c r="G672" s="2" t="s">
        <v>609</v>
      </c>
      <c r="H672" s="2" t="s">
        <v>54</v>
      </c>
      <c r="I672" s="2" t="s">
        <v>55</v>
      </c>
      <c r="J672" s="2" t="s">
        <v>56</v>
      </c>
      <c r="K672">
        <v>1</v>
      </c>
      <c r="L672" s="2" t="s">
        <v>940</v>
      </c>
      <c r="M672">
        <v>13</v>
      </c>
      <c r="N672">
        <v>263.7</v>
      </c>
      <c r="O672">
        <v>31.64</v>
      </c>
      <c r="P672">
        <v>43.95</v>
      </c>
      <c r="R672" s="2" t="s">
        <v>58</v>
      </c>
      <c r="T672">
        <v>0</v>
      </c>
    </row>
    <row r="673" spans="1:21" x14ac:dyDescent="0.2">
      <c r="A673" s="2" t="s">
        <v>1109</v>
      </c>
      <c r="B673" s="2" t="s">
        <v>3443</v>
      </c>
      <c r="C673" s="2" t="s">
        <v>37</v>
      </c>
      <c r="D673">
        <v>5688</v>
      </c>
      <c r="E673">
        <v>46256</v>
      </c>
      <c r="F673">
        <v>4</v>
      </c>
      <c r="G673" s="2" t="s">
        <v>3444</v>
      </c>
      <c r="H673" s="2" t="s">
        <v>54</v>
      </c>
      <c r="I673" s="2" t="s">
        <v>55</v>
      </c>
      <c r="J673" s="2" t="s">
        <v>56</v>
      </c>
      <c r="K673">
        <v>1</v>
      </c>
      <c r="L673" s="2" t="s">
        <v>940</v>
      </c>
      <c r="M673">
        <v>13</v>
      </c>
      <c r="N673">
        <v>432.44</v>
      </c>
      <c r="O673">
        <v>51.89</v>
      </c>
      <c r="P673">
        <v>72.08</v>
      </c>
      <c r="R673" s="2" t="s">
        <v>58</v>
      </c>
      <c r="T673">
        <v>0</v>
      </c>
    </row>
    <row r="674" spans="1:21" x14ac:dyDescent="0.2">
      <c r="A674" s="2" t="s">
        <v>940</v>
      </c>
      <c r="B674" s="2" t="s">
        <v>3445</v>
      </c>
      <c r="C674" s="2" t="s">
        <v>37</v>
      </c>
      <c r="D674">
        <v>5688</v>
      </c>
      <c r="E674">
        <v>54541</v>
      </c>
      <c r="F674">
        <v>1</v>
      </c>
      <c r="G674" s="2" t="s">
        <v>3446</v>
      </c>
      <c r="H674" s="2" t="s">
        <v>54</v>
      </c>
      <c r="I674" s="2" t="s">
        <v>55</v>
      </c>
      <c r="J674" s="2" t="s">
        <v>56</v>
      </c>
      <c r="K674">
        <v>1</v>
      </c>
      <c r="L674" s="2" t="s">
        <v>783</v>
      </c>
      <c r="M674">
        <v>13</v>
      </c>
      <c r="N674">
        <v>299</v>
      </c>
      <c r="O674">
        <v>35.880000000000003</v>
      </c>
      <c r="P674">
        <v>49.83</v>
      </c>
      <c r="R674" s="2" t="s">
        <v>58</v>
      </c>
      <c r="T674">
        <v>0</v>
      </c>
    </row>
    <row r="675" spans="1:21" x14ac:dyDescent="0.2">
      <c r="A675" s="2" t="s">
        <v>940</v>
      </c>
      <c r="B675" s="2" t="s">
        <v>3447</v>
      </c>
      <c r="C675" s="2" t="s">
        <v>37</v>
      </c>
      <c r="D675">
        <v>57083</v>
      </c>
      <c r="E675">
        <v>57083</v>
      </c>
      <c r="F675">
        <v>4</v>
      </c>
      <c r="G675" s="2" t="s">
        <v>77</v>
      </c>
      <c r="H675" s="2" t="s">
        <v>78</v>
      </c>
      <c r="I675" s="2" t="s">
        <v>79</v>
      </c>
      <c r="J675" s="2" t="s">
        <v>48</v>
      </c>
      <c r="K675">
        <v>1</v>
      </c>
      <c r="L675" s="2" t="s">
        <v>1123</v>
      </c>
      <c r="M675">
        <v>73</v>
      </c>
      <c r="N675">
        <v>10864.02</v>
      </c>
      <c r="O675">
        <v>1810.67</v>
      </c>
      <c r="P675">
        <v>1810.67</v>
      </c>
      <c r="Q675" s="2" t="s">
        <v>89</v>
      </c>
      <c r="R675" s="2" t="s">
        <v>51</v>
      </c>
      <c r="T675">
        <v>0</v>
      </c>
      <c r="U675">
        <v>13</v>
      </c>
    </row>
    <row r="676" spans="1:21" x14ac:dyDescent="0.2">
      <c r="A676" s="2" t="s">
        <v>940</v>
      </c>
      <c r="B676" s="2" t="s">
        <v>3448</v>
      </c>
      <c r="C676" s="2" t="s">
        <v>37</v>
      </c>
      <c r="D676">
        <v>36615</v>
      </c>
      <c r="E676">
        <v>36615</v>
      </c>
      <c r="F676">
        <v>4</v>
      </c>
      <c r="G676" s="2" t="s">
        <v>2179</v>
      </c>
      <c r="H676" s="2" t="s">
        <v>54</v>
      </c>
      <c r="I676" s="2" t="s">
        <v>55</v>
      </c>
      <c r="J676" s="2" t="s">
        <v>56</v>
      </c>
      <c r="K676">
        <v>1</v>
      </c>
      <c r="L676" s="2" t="s">
        <v>779</v>
      </c>
      <c r="M676">
        <v>13</v>
      </c>
      <c r="N676">
        <v>3450</v>
      </c>
      <c r="O676">
        <v>414</v>
      </c>
      <c r="P676">
        <v>575</v>
      </c>
      <c r="R676" s="2" t="s">
        <v>58</v>
      </c>
      <c r="T676">
        <v>0</v>
      </c>
    </row>
    <row r="677" spans="1:21" x14ac:dyDescent="0.2">
      <c r="A677" s="2" t="s">
        <v>940</v>
      </c>
      <c r="B677" s="2" t="s">
        <v>3449</v>
      </c>
      <c r="C677" s="2" t="s">
        <v>37</v>
      </c>
      <c r="D677">
        <v>37256</v>
      </c>
      <c r="E677">
        <v>37256</v>
      </c>
      <c r="F677">
        <v>4</v>
      </c>
      <c r="G677" s="2" t="s">
        <v>665</v>
      </c>
      <c r="H677" s="2" t="s">
        <v>84</v>
      </c>
      <c r="I677" s="2" t="s">
        <v>79</v>
      </c>
      <c r="J677" s="2" t="s">
        <v>126</v>
      </c>
      <c r="K677">
        <v>1</v>
      </c>
      <c r="L677" s="2" t="s">
        <v>1719</v>
      </c>
      <c r="M677">
        <v>272</v>
      </c>
      <c r="N677">
        <v>29876</v>
      </c>
      <c r="O677">
        <v>4979.33</v>
      </c>
      <c r="P677">
        <v>4979.34</v>
      </c>
      <c r="Q677" s="2" t="s">
        <v>157</v>
      </c>
      <c r="R677" s="2" t="s">
        <v>51</v>
      </c>
      <c r="S677">
        <v>1</v>
      </c>
      <c r="T677">
        <v>1</v>
      </c>
      <c r="U677">
        <v>10</v>
      </c>
    </row>
    <row r="678" spans="1:21" x14ac:dyDescent="0.2">
      <c r="A678" s="2" t="s">
        <v>940</v>
      </c>
      <c r="B678" s="2" t="s">
        <v>3450</v>
      </c>
      <c r="C678" s="2" t="s">
        <v>37</v>
      </c>
      <c r="D678">
        <v>64123</v>
      </c>
      <c r="E678">
        <v>66890</v>
      </c>
      <c r="F678">
        <v>4</v>
      </c>
      <c r="G678" s="2" t="s">
        <v>3451</v>
      </c>
      <c r="H678" s="2" t="s">
        <v>46</v>
      </c>
      <c r="I678" s="2" t="s">
        <v>47</v>
      </c>
      <c r="J678" s="2" t="s">
        <v>48</v>
      </c>
      <c r="K678">
        <v>1</v>
      </c>
      <c r="L678" s="2" t="s">
        <v>1899</v>
      </c>
      <c r="M678">
        <v>108</v>
      </c>
      <c r="N678">
        <v>193.55</v>
      </c>
      <c r="O678">
        <v>20.9</v>
      </c>
      <c r="P678">
        <v>32.26</v>
      </c>
      <c r="Q678" s="2" t="s">
        <v>89</v>
      </c>
      <c r="R678" s="2" t="s">
        <v>75</v>
      </c>
      <c r="T678">
        <v>0</v>
      </c>
    </row>
    <row r="679" spans="1:21" x14ac:dyDescent="0.2">
      <c r="A679" s="2" t="s">
        <v>940</v>
      </c>
      <c r="B679" s="2" t="s">
        <v>3452</v>
      </c>
      <c r="C679" s="2" t="s">
        <v>37</v>
      </c>
      <c r="D679">
        <v>36615</v>
      </c>
      <c r="E679">
        <v>36615</v>
      </c>
      <c r="F679">
        <v>4</v>
      </c>
      <c r="G679" s="2" t="s">
        <v>2179</v>
      </c>
      <c r="H679" s="2" t="s">
        <v>84</v>
      </c>
      <c r="I679" s="2" t="s">
        <v>79</v>
      </c>
      <c r="J679" s="2" t="s">
        <v>126</v>
      </c>
      <c r="K679">
        <v>1</v>
      </c>
      <c r="L679" s="2" t="s">
        <v>1123</v>
      </c>
      <c r="M679">
        <v>13</v>
      </c>
      <c r="N679">
        <v>11600</v>
      </c>
      <c r="O679">
        <v>1392</v>
      </c>
      <c r="P679">
        <v>1933.33</v>
      </c>
      <c r="Q679" s="2" t="s">
        <v>157</v>
      </c>
      <c r="R679" s="2" t="s">
        <v>51</v>
      </c>
      <c r="S679">
        <v>1</v>
      </c>
      <c r="T679">
        <v>1</v>
      </c>
      <c r="U679">
        <v>10</v>
      </c>
    </row>
    <row r="680" spans="1:21" x14ac:dyDescent="0.2">
      <c r="A680" s="2" t="s">
        <v>940</v>
      </c>
      <c r="B680" s="2" t="s">
        <v>3453</v>
      </c>
      <c r="C680" s="2" t="s">
        <v>37</v>
      </c>
      <c r="D680">
        <v>1042</v>
      </c>
      <c r="E680">
        <v>62734</v>
      </c>
      <c r="F680">
        <v>4</v>
      </c>
      <c r="G680" s="2" t="s">
        <v>499</v>
      </c>
      <c r="H680" s="2" t="s">
        <v>54</v>
      </c>
      <c r="I680" s="2" t="s">
        <v>55</v>
      </c>
      <c r="J680" s="2" t="s">
        <v>56</v>
      </c>
      <c r="K680">
        <v>1</v>
      </c>
      <c r="L680" s="2" t="s">
        <v>1899</v>
      </c>
      <c r="M680">
        <v>13</v>
      </c>
      <c r="N680">
        <v>5913</v>
      </c>
      <c r="O680">
        <v>709.56</v>
      </c>
      <c r="P680">
        <v>985.5</v>
      </c>
      <c r="R680" s="2" t="s">
        <v>58</v>
      </c>
      <c r="T680">
        <v>0</v>
      </c>
    </row>
    <row r="681" spans="1:21" x14ac:dyDescent="0.2">
      <c r="A681" s="2" t="s">
        <v>940</v>
      </c>
      <c r="B681" s="2" t="s">
        <v>3454</v>
      </c>
      <c r="C681" s="2" t="s">
        <v>37</v>
      </c>
      <c r="D681">
        <v>59966</v>
      </c>
      <c r="E681">
        <v>59970</v>
      </c>
      <c r="F681">
        <v>1</v>
      </c>
      <c r="G681" s="2" t="s">
        <v>2361</v>
      </c>
      <c r="H681" s="2" t="s">
        <v>84</v>
      </c>
      <c r="I681" s="2" t="s">
        <v>85</v>
      </c>
      <c r="J681" s="2" t="s">
        <v>86</v>
      </c>
      <c r="K681">
        <v>1</v>
      </c>
      <c r="L681" s="2" t="s">
        <v>2151</v>
      </c>
      <c r="M681">
        <v>15</v>
      </c>
      <c r="N681">
        <v>284.64</v>
      </c>
      <c r="O681">
        <v>26.53</v>
      </c>
      <c r="P681">
        <v>26.53</v>
      </c>
      <c r="R681" s="2" t="s">
        <v>75</v>
      </c>
      <c r="T681">
        <v>0</v>
      </c>
    </row>
    <row r="682" spans="1:21" x14ac:dyDescent="0.2">
      <c r="A682" s="2" t="s">
        <v>940</v>
      </c>
      <c r="B682" s="2" t="s">
        <v>3455</v>
      </c>
      <c r="C682" s="2" t="s">
        <v>37</v>
      </c>
      <c r="D682">
        <v>5075</v>
      </c>
      <c r="E682">
        <v>17401</v>
      </c>
      <c r="F682">
        <v>1</v>
      </c>
      <c r="G682" s="2" t="s">
        <v>3456</v>
      </c>
      <c r="H682" s="2" t="s">
        <v>84</v>
      </c>
      <c r="I682" s="2" t="s">
        <v>79</v>
      </c>
      <c r="J682" s="2" t="s">
        <v>126</v>
      </c>
      <c r="K682">
        <v>1</v>
      </c>
      <c r="L682" s="2" t="s">
        <v>1837</v>
      </c>
      <c r="M682">
        <v>13</v>
      </c>
      <c r="N682">
        <v>209.2</v>
      </c>
      <c r="O682">
        <v>25.1</v>
      </c>
      <c r="P682">
        <v>34.869999999999997</v>
      </c>
      <c r="Q682" s="2" t="s">
        <v>89</v>
      </c>
      <c r="R682" s="2" t="s">
        <v>75</v>
      </c>
      <c r="S682">
        <v>1</v>
      </c>
      <c r="T682">
        <v>1</v>
      </c>
      <c r="U682">
        <v>10</v>
      </c>
    </row>
    <row r="683" spans="1:21" x14ac:dyDescent="0.2">
      <c r="A683" s="2" t="s">
        <v>940</v>
      </c>
      <c r="B683" s="2" t="s">
        <v>3457</v>
      </c>
      <c r="C683" s="2" t="s">
        <v>37</v>
      </c>
      <c r="D683">
        <v>8391</v>
      </c>
      <c r="E683">
        <v>34326</v>
      </c>
      <c r="F683">
        <v>1</v>
      </c>
      <c r="G683" s="2" t="s">
        <v>60</v>
      </c>
      <c r="H683" s="2" t="s">
        <v>54</v>
      </c>
      <c r="I683" s="2" t="s">
        <v>55</v>
      </c>
      <c r="J683" s="2" t="s">
        <v>56</v>
      </c>
      <c r="K683">
        <v>1</v>
      </c>
      <c r="L683" s="2" t="s">
        <v>211</v>
      </c>
      <c r="M683">
        <v>18</v>
      </c>
      <c r="N683">
        <v>201.34</v>
      </c>
      <c r="O683">
        <v>23</v>
      </c>
      <c r="P683">
        <v>29.92</v>
      </c>
      <c r="R683" s="2" t="s">
        <v>58</v>
      </c>
      <c r="T683">
        <v>0</v>
      </c>
    </row>
    <row r="684" spans="1:21" x14ac:dyDescent="0.2">
      <c r="A684" s="2" t="s">
        <v>940</v>
      </c>
      <c r="B684" s="2" t="s">
        <v>3458</v>
      </c>
      <c r="C684" s="2" t="s">
        <v>37</v>
      </c>
      <c r="D684">
        <v>8540</v>
      </c>
      <c r="E684">
        <v>37745</v>
      </c>
      <c r="F684">
        <v>1</v>
      </c>
      <c r="G684" s="2" t="s">
        <v>82</v>
      </c>
      <c r="H684" s="2" t="s">
        <v>84</v>
      </c>
      <c r="I684" s="2" t="s">
        <v>79</v>
      </c>
      <c r="J684" s="2" t="s">
        <v>126</v>
      </c>
      <c r="K684">
        <v>1</v>
      </c>
      <c r="L684" s="2" t="s">
        <v>476</v>
      </c>
      <c r="M684">
        <v>102</v>
      </c>
      <c r="N684">
        <v>15870</v>
      </c>
      <c r="O684">
        <v>1587</v>
      </c>
      <c r="P684">
        <v>2645.01</v>
      </c>
      <c r="Q684" s="2" t="s">
        <v>157</v>
      </c>
      <c r="R684" s="2" t="s">
        <v>51</v>
      </c>
      <c r="S684">
        <v>1</v>
      </c>
      <c r="T684">
        <v>1</v>
      </c>
      <c r="U684">
        <v>10</v>
      </c>
    </row>
    <row r="685" spans="1:21" x14ac:dyDescent="0.2">
      <c r="A685" s="2" t="s">
        <v>940</v>
      </c>
      <c r="B685" s="2" t="s">
        <v>3459</v>
      </c>
      <c r="C685" s="2" t="s">
        <v>37</v>
      </c>
      <c r="D685">
        <v>61104</v>
      </c>
      <c r="E685">
        <v>67745</v>
      </c>
      <c r="F685">
        <v>4</v>
      </c>
      <c r="G685" s="2" t="s">
        <v>2427</v>
      </c>
      <c r="H685" s="2" t="s">
        <v>54</v>
      </c>
      <c r="I685" s="2" t="s">
        <v>55</v>
      </c>
      <c r="J685" s="2" t="s">
        <v>56</v>
      </c>
      <c r="K685">
        <v>1</v>
      </c>
      <c r="L685" s="2" t="s">
        <v>1094</v>
      </c>
      <c r="M685">
        <v>13</v>
      </c>
      <c r="N685">
        <v>180.9</v>
      </c>
      <c r="O685">
        <v>21.71</v>
      </c>
      <c r="P685">
        <v>30.15</v>
      </c>
      <c r="R685" s="2" t="s">
        <v>58</v>
      </c>
      <c r="T685">
        <v>0</v>
      </c>
    </row>
    <row r="686" spans="1:21" x14ac:dyDescent="0.2">
      <c r="A686" s="2" t="s">
        <v>940</v>
      </c>
      <c r="B686" s="2" t="s">
        <v>3460</v>
      </c>
      <c r="C686" s="2" t="s">
        <v>37</v>
      </c>
      <c r="D686">
        <v>8391</v>
      </c>
      <c r="E686">
        <v>34326</v>
      </c>
      <c r="F686">
        <v>4</v>
      </c>
      <c r="G686" s="2" t="s">
        <v>60</v>
      </c>
      <c r="H686" s="2" t="s">
        <v>54</v>
      </c>
      <c r="I686" s="2" t="s">
        <v>55</v>
      </c>
      <c r="J686" s="2" t="s">
        <v>56</v>
      </c>
      <c r="K686">
        <v>1</v>
      </c>
      <c r="L686" s="2" t="s">
        <v>211</v>
      </c>
      <c r="M686">
        <v>18</v>
      </c>
      <c r="N686">
        <v>208.91</v>
      </c>
      <c r="O686">
        <v>13.3</v>
      </c>
      <c r="P686">
        <v>18.940000000000001</v>
      </c>
      <c r="R686" s="2" t="s">
        <v>58</v>
      </c>
      <c r="T686">
        <v>0</v>
      </c>
    </row>
    <row r="687" spans="1:21" x14ac:dyDescent="0.2">
      <c r="A687" s="2" t="s">
        <v>940</v>
      </c>
      <c r="B687" s="2" t="s">
        <v>3461</v>
      </c>
      <c r="C687" s="2" t="s">
        <v>37</v>
      </c>
      <c r="D687">
        <v>8540</v>
      </c>
      <c r="E687">
        <v>37745</v>
      </c>
      <c r="F687">
        <v>1</v>
      </c>
      <c r="G687" s="2" t="s">
        <v>82</v>
      </c>
      <c r="H687" s="2" t="s">
        <v>84</v>
      </c>
      <c r="I687" s="2" t="s">
        <v>85</v>
      </c>
      <c r="J687" s="2" t="s">
        <v>86</v>
      </c>
      <c r="K687">
        <v>1</v>
      </c>
      <c r="L687" s="2" t="s">
        <v>211</v>
      </c>
      <c r="M687">
        <v>102</v>
      </c>
      <c r="N687">
        <v>26800</v>
      </c>
      <c r="O687">
        <v>2680</v>
      </c>
      <c r="P687">
        <v>4466.67</v>
      </c>
      <c r="R687" s="2" t="s">
        <v>75</v>
      </c>
      <c r="T687">
        <v>0</v>
      </c>
    </row>
    <row r="688" spans="1:21" x14ac:dyDescent="0.2">
      <c r="A688" s="2" t="s">
        <v>940</v>
      </c>
      <c r="B688" s="2" t="s">
        <v>3462</v>
      </c>
      <c r="C688" s="2" t="s">
        <v>37</v>
      </c>
      <c r="D688">
        <v>8540</v>
      </c>
      <c r="E688">
        <v>37756</v>
      </c>
      <c r="F688">
        <v>1</v>
      </c>
      <c r="G688" s="2" t="s">
        <v>3463</v>
      </c>
      <c r="H688" s="2" t="s">
        <v>84</v>
      </c>
      <c r="I688" s="2" t="s">
        <v>79</v>
      </c>
      <c r="J688" s="2" t="s">
        <v>126</v>
      </c>
      <c r="K688">
        <v>1</v>
      </c>
      <c r="L688" s="2" t="s">
        <v>1123</v>
      </c>
      <c r="M688">
        <v>102</v>
      </c>
      <c r="N688">
        <v>12735</v>
      </c>
      <c r="O688">
        <v>1273.5</v>
      </c>
      <c r="P688">
        <v>2122.5</v>
      </c>
      <c r="Q688" s="2" t="s">
        <v>1616</v>
      </c>
      <c r="R688" s="2" t="s">
        <v>51</v>
      </c>
      <c r="T688">
        <v>0</v>
      </c>
      <c r="U688">
        <v>10</v>
      </c>
    </row>
    <row r="689" spans="1:21" x14ac:dyDescent="0.2">
      <c r="A689" s="2" t="s">
        <v>940</v>
      </c>
      <c r="B689" s="2" t="s">
        <v>3464</v>
      </c>
      <c r="C689" s="2" t="s">
        <v>37</v>
      </c>
      <c r="D689">
        <v>64908</v>
      </c>
      <c r="E689">
        <v>64909</v>
      </c>
      <c r="F689">
        <v>4</v>
      </c>
      <c r="G689" s="2" t="s">
        <v>383</v>
      </c>
      <c r="H689" s="2" t="s">
        <v>97</v>
      </c>
      <c r="I689" s="2" t="s">
        <v>98</v>
      </c>
      <c r="J689" s="2" t="s">
        <v>99</v>
      </c>
      <c r="K689">
        <v>1</v>
      </c>
      <c r="L689" s="2" t="s">
        <v>1123</v>
      </c>
      <c r="M689">
        <v>13</v>
      </c>
      <c r="N689">
        <v>2494</v>
      </c>
      <c r="O689">
        <v>299.27999999999997</v>
      </c>
      <c r="P689">
        <v>415.67</v>
      </c>
      <c r="Q689" s="2" t="s">
        <v>89</v>
      </c>
      <c r="R689" s="2" t="s">
        <v>43</v>
      </c>
      <c r="T689">
        <v>0</v>
      </c>
      <c r="U689">
        <v>11</v>
      </c>
    </row>
    <row r="690" spans="1:21" x14ac:dyDescent="0.2">
      <c r="A690" s="2" t="s">
        <v>940</v>
      </c>
      <c r="B690" s="2" t="s">
        <v>3465</v>
      </c>
      <c r="C690" s="2" t="s">
        <v>37</v>
      </c>
      <c r="D690">
        <v>9569</v>
      </c>
      <c r="E690">
        <v>42717</v>
      </c>
      <c r="F690">
        <v>5</v>
      </c>
      <c r="G690" s="2" t="s">
        <v>3466</v>
      </c>
      <c r="H690" s="2" t="s">
        <v>54</v>
      </c>
      <c r="I690" s="2" t="s">
        <v>55</v>
      </c>
      <c r="J690" s="2" t="s">
        <v>56</v>
      </c>
      <c r="K690">
        <v>1</v>
      </c>
      <c r="L690" s="2" t="s">
        <v>740</v>
      </c>
      <c r="M690">
        <v>18</v>
      </c>
      <c r="N690">
        <v>1169</v>
      </c>
      <c r="O690">
        <v>147.07</v>
      </c>
      <c r="P690">
        <v>189.22</v>
      </c>
      <c r="R690" s="2" t="s">
        <v>58</v>
      </c>
      <c r="T690">
        <v>0</v>
      </c>
    </row>
    <row r="691" spans="1:21" x14ac:dyDescent="0.2">
      <c r="A691" s="2" t="s">
        <v>940</v>
      </c>
      <c r="B691" s="2" t="s">
        <v>3467</v>
      </c>
      <c r="C691" s="2" t="s">
        <v>37</v>
      </c>
      <c r="D691">
        <v>33204</v>
      </c>
      <c r="E691">
        <v>33204</v>
      </c>
      <c r="F691">
        <v>4</v>
      </c>
      <c r="G691" s="2" t="s">
        <v>45</v>
      </c>
      <c r="H691" s="2" t="s">
        <v>84</v>
      </c>
      <c r="I691" s="2" t="s">
        <v>79</v>
      </c>
      <c r="J691" s="2" t="s">
        <v>126</v>
      </c>
      <c r="K691">
        <v>1</v>
      </c>
      <c r="L691" s="2" t="s">
        <v>181</v>
      </c>
      <c r="M691">
        <v>13</v>
      </c>
      <c r="N691">
        <v>30470</v>
      </c>
      <c r="O691">
        <v>3656.4</v>
      </c>
      <c r="P691">
        <v>5078.3500000000004</v>
      </c>
      <c r="Q691" s="2" t="s">
        <v>89</v>
      </c>
      <c r="R691" s="2" t="s">
        <v>51</v>
      </c>
      <c r="S691">
        <v>1</v>
      </c>
      <c r="T691">
        <v>1</v>
      </c>
      <c r="U691">
        <v>10</v>
      </c>
    </row>
    <row r="692" spans="1:21" x14ac:dyDescent="0.2">
      <c r="A692" s="2" t="s">
        <v>940</v>
      </c>
      <c r="B692" s="2" t="s">
        <v>3468</v>
      </c>
      <c r="C692" s="2" t="s">
        <v>37</v>
      </c>
      <c r="D692">
        <v>61104</v>
      </c>
      <c r="E692">
        <v>61106</v>
      </c>
      <c r="F692">
        <v>4</v>
      </c>
      <c r="G692" s="2" t="s">
        <v>409</v>
      </c>
      <c r="H692" s="2" t="s">
        <v>54</v>
      </c>
      <c r="I692" s="2" t="s">
        <v>55</v>
      </c>
      <c r="J692" s="2" t="s">
        <v>56</v>
      </c>
      <c r="K692">
        <v>1</v>
      </c>
      <c r="L692" s="2" t="s">
        <v>434</v>
      </c>
      <c r="M692">
        <v>13</v>
      </c>
      <c r="N692">
        <v>349.7</v>
      </c>
      <c r="O692">
        <v>41.96</v>
      </c>
      <c r="P692">
        <v>58.28</v>
      </c>
      <c r="R692" s="2" t="s">
        <v>58</v>
      </c>
      <c r="T692">
        <v>0</v>
      </c>
    </row>
    <row r="693" spans="1:21" x14ac:dyDescent="0.2">
      <c r="A693" s="2" t="s">
        <v>940</v>
      </c>
      <c r="B693" s="2" t="s">
        <v>3469</v>
      </c>
      <c r="C693" s="2" t="s">
        <v>37</v>
      </c>
      <c r="D693">
        <v>19568</v>
      </c>
      <c r="E693">
        <v>19568</v>
      </c>
      <c r="F693">
        <v>4</v>
      </c>
      <c r="G693" s="2" t="s">
        <v>172</v>
      </c>
      <c r="H693" s="2" t="s">
        <v>54</v>
      </c>
      <c r="I693" s="2" t="s">
        <v>55</v>
      </c>
      <c r="J693" s="2" t="s">
        <v>56</v>
      </c>
      <c r="K693">
        <v>1</v>
      </c>
      <c r="L693" s="2" t="s">
        <v>1837</v>
      </c>
      <c r="M693">
        <v>24</v>
      </c>
      <c r="N693">
        <v>360</v>
      </c>
      <c r="O693">
        <v>38.880000000000003</v>
      </c>
      <c r="P693">
        <v>60</v>
      </c>
      <c r="R693" s="2" t="s">
        <v>58</v>
      </c>
      <c r="T693">
        <v>0</v>
      </c>
    </row>
    <row r="694" spans="1:21" x14ac:dyDescent="0.2">
      <c r="A694" s="2" t="s">
        <v>940</v>
      </c>
      <c r="B694" s="2" t="s">
        <v>3470</v>
      </c>
      <c r="C694" s="2" t="s">
        <v>37</v>
      </c>
      <c r="D694">
        <v>8540</v>
      </c>
      <c r="E694">
        <v>37745</v>
      </c>
      <c r="F694">
        <v>1</v>
      </c>
      <c r="G694" s="2" t="s">
        <v>82</v>
      </c>
      <c r="H694" s="2" t="s">
        <v>84</v>
      </c>
      <c r="I694" s="2" t="s">
        <v>79</v>
      </c>
      <c r="J694" s="2" t="s">
        <v>126</v>
      </c>
      <c r="K694">
        <v>1</v>
      </c>
      <c r="L694" s="2" t="s">
        <v>168</v>
      </c>
      <c r="M694">
        <v>102</v>
      </c>
      <c r="N694">
        <v>7400</v>
      </c>
      <c r="O694">
        <v>740</v>
      </c>
      <c r="P694">
        <v>1233.33</v>
      </c>
      <c r="Q694" s="2" t="s">
        <v>740</v>
      </c>
      <c r="R694" s="2" t="s">
        <v>51</v>
      </c>
      <c r="S694">
        <v>1</v>
      </c>
      <c r="T694">
        <v>1</v>
      </c>
      <c r="U694">
        <v>10</v>
      </c>
    </row>
    <row r="695" spans="1:21" x14ac:dyDescent="0.2">
      <c r="A695" s="2" t="s">
        <v>940</v>
      </c>
      <c r="B695" s="2" t="s">
        <v>3471</v>
      </c>
      <c r="C695" s="2" t="s">
        <v>37</v>
      </c>
      <c r="D695">
        <v>33204</v>
      </c>
      <c r="E695">
        <v>33204</v>
      </c>
      <c r="F695">
        <v>4</v>
      </c>
      <c r="G695" s="2" t="s">
        <v>45</v>
      </c>
      <c r="H695" s="2" t="s">
        <v>54</v>
      </c>
      <c r="I695" s="2" t="s">
        <v>55</v>
      </c>
      <c r="J695" s="2" t="s">
        <v>56</v>
      </c>
      <c r="K695">
        <v>1</v>
      </c>
      <c r="L695" s="2" t="s">
        <v>1123</v>
      </c>
      <c r="M695">
        <v>13</v>
      </c>
      <c r="N695">
        <v>5400</v>
      </c>
      <c r="O695">
        <v>648</v>
      </c>
      <c r="P695">
        <v>900</v>
      </c>
      <c r="R695" s="2" t="s">
        <v>58</v>
      </c>
      <c r="T695">
        <v>0</v>
      </c>
    </row>
    <row r="696" spans="1:21" x14ac:dyDescent="0.2">
      <c r="A696" s="2" t="s">
        <v>940</v>
      </c>
      <c r="B696" s="2" t="s">
        <v>3472</v>
      </c>
      <c r="C696" s="2" t="s">
        <v>37</v>
      </c>
      <c r="D696">
        <v>19568</v>
      </c>
      <c r="E696">
        <v>19568</v>
      </c>
      <c r="F696">
        <v>4</v>
      </c>
      <c r="G696" s="2" t="s">
        <v>172</v>
      </c>
      <c r="H696" s="2" t="s">
        <v>46</v>
      </c>
      <c r="I696" s="2" t="s">
        <v>72</v>
      </c>
      <c r="J696" s="2" t="s">
        <v>110</v>
      </c>
      <c r="K696">
        <v>1</v>
      </c>
      <c r="L696" s="2" t="s">
        <v>1123</v>
      </c>
      <c r="M696">
        <v>24</v>
      </c>
      <c r="N696">
        <v>5075</v>
      </c>
      <c r="O696">
        <v>548.1</v>
      </c>
      <c r="P696">
        <v>845.83</v>
      </c>
      <c r="Q696" s="2" t="s">
        <v>157</v>
      </c>
      <c r="R696" s="2" t="s">
        <v>51</v>
      </c>
      <c r="T696">
        <v>0</v>
      </c>
    </row>
    <row r="697" spans="1:21" x14ac:dyDescent="0.2">
      <c r="A697" s="2" t="s">
        <v>940</v>
      </c>
      <c r="B697" s="2" t="s">
        <v>3473</v>
      </c>
      <c r="C697" s="2" t="s">
        <v>37</v>
      </c>
      <c r="D697">
        <v>19568</v>
      </c>
      <c r="E697">
        <v>19568</v>
      </c>
      <c r="F697">
        <v>1</v>
      </c>
      <c r="G697" s="2" t="s">
        <v>172</v>
      </c>
      <c r="H697" s="2" t="s">
        <v>84</v>
      </c>
      <c r="I697" s="2" t="s">
        <v>85</v>
      </c>
      <c r="J697" s="2" t="s">
        <v>86</v>
      </c>
      <c r="K697">
        <v>1</v>
      </c>
      <c r="L697" s="2" t="s">
        <v>1094</v>
      </c>
      <c r="M697">
        <v>25</v>
      </c>
      <c r="N697">
        <v>3485</v>
      </c>
      <c r="O697">
        <v>418.2</v>
      </c>
      <c r="P697">
        <v>580.83000000000004</v>
      </c>
      <c r="R697" s="2" t="s">
        <v>75</v>
      </c>
      <c r="T697">
        <v>0</v>
      </c>
    </row>
    <row r="698" spans="1:21" x14ac:dyDescent="0.2">
      <c r="A698" s="2" t="s">
        <v>940</v>
      </c>
      <c r="B698" s="2" t="s">
        <v>3474</v>
      </c>
      <c r="C698" s="2" t="s">
        <v>37</v>
      </c>
      <c r="D698">
        <v>8872</v>
      </c>
      <c r="E698">
        <v>43822</v>
      </c>
      <c r="F698">
        <v>0</v>
      </c>
      <c r="G698" s="2" t="s">
        <v>3475</v>
      </c>
      <c r="H698" s="2" t="s">
        <v>54</v>
      </c>
      <c r="I698" s="2" t="s">
        <v>55</v>
      </c>
      <c r="J698" s="2" t="s">
        <v>56</v>
      </c>
      <c r="K698">
        <v>1</v>
      </c>
      <c r="L698" s="2" t="s">
        <v>168</v>
      </c>
      <c r="M698">
        <v>13</v>
      </c>
      <c r="N698">
        <v>606.4</v>
      </c>
      <c r="O698">
        <v>72.77</v>
      </c>
      <c r="P698">
        <v>101.07</v>
      </c>
      <c r="R698" s="2" t="s">
        <v>58</v>
      </c>
      <c r="T698">
        <v>0</v>
      </c>
    </row>
    <row r="699" spans="1:21" x14ac:dyDescent="0.2">
      <c r="A699" s="2" t="s">
        <v>940</v>
      </c>
      <c r="B699" s="2" t="s">
        <v>3476</v>
      </c>
      <c r="C699" s="2" t="s">
        <v>37</v>
      </c>
      <c r="D699">
        <v>9608</v>
      </c>
      <c r="E699">
        <v>55332</v>
      </c>
      <c r="F699">
        <v>4</v>
      </c>
      <c r="G699" s="2" t="s">
        <v>1799</v>
      </c>
      <c r="H699" s="2" t="s">
        <v>54</v>
      </c>
      <c r="I699" s="2" t="s">
        <v>55</v>
      </c>
      <c r="J699" s="2" t="s">
        <v>56</v>
      </c>
      <c r="K699">
        <v>1</v>
      </c>
      <c r="L699" s="2" t="s">
        <v>1457</v>
      </c>
      <c r="M699">
        <v>13</v>
      </c>
      <c r="N699">
        <v>529</v>
      </c>
      <c r="O699">
        <v>63.48</v>
      </c>
      <c r="P699">
        <v>88.17</v>
      </c>
      <c r="R699" s="2" t="s">
        <v>58</v>
      </c>
      <c r="T699">
        <v>0</v>
      </c>
    </row>
    <row r="700" spans="1:21" x14ac:dyDescent="0.2">
      <c r="A700" s="2" t="s">
        <v>940</v>
      </c>
      <c r="B700" s="2" t="s">
        <v>3477</v>
      </c>
      <c r="C700" s="2" t="s">
        <v>37</v>
      </c>
      <c r="D700">
        <v>39094</v>
      </c>
      <c r="E700">
        <v>39094</v>
      </c>
      <c r="F700">
        <v>1</v>
      </c>
      <c r="G700" s="2" t="s">
        <v>468</v>
      </c>
      <c r="H700" s="2" t="s">
        <v>54</v>
      </c>
      <c r="I700" s="2" t="s">
        <v>55</v>
      </c>
      <c r="J700" s="2" t="s">
        <v>56</v>
      </c>
      <c r="K700">
        <v>1</v>
      </c>
      <c r="L700" s="2" t="s">
        <v>434</v>
      </c>
      <c r="M700">
        <v>45</v>
      </c>
      <c r="N700">
        <v>205.92</v>
      </c>
      <c r="O700">
        <v>30.89</v>
      </c>
      <c r="P700">
        <v>34.32</v>
      </c>
      <c r="R700" s="2" t="s">
        <v>58</v>
      </c>
      <c r="T700">
        <v>0</v>
      </c>
    </row>
    <row r="701" spans="1:21" x14ac:dyDescent="0.2">
      <c r="A701" s="2" t="s">
        <v>940</v>
      </c>
      <c r="B701" s="2" t="s">
        <v>3478</v>
      </c>
      <c r="C701" s="2" t="s">
        <v>37</v>
      </c>
      <c r="D701">
        <v>61104</v>
      </c>
      <c r="E701">
        <v>61109</v>
      </c>
      <c r="F701">
        <v>4</v>
      </c>
      <c r="G701" s="2" t="s">
        <v>405</v>
      </c>
      <c r="H701" s="2" t="s">
        <v>46</v>
      </c>
      <c r="I701" s="2" t="s">
        <v>72</v>
      </c>
      <c r="J701" s="2" t="s">
        <v>110</v>
      </c>
      <c r="K701">
        <v>1</v>
      </c>
      <c r="L701" s="2" t="s">
        <v>168</v>
      </c>
      <c r="M701">
        <v>13</v>
      </c>
      <c r="N701">
        <v>294.5</v>
      </c>
      <c r="O701">
        <v>35.340000000000003</v>
      </c>
      <c r="P701">
        <v>49.08</v>
      </c>
      <c r="Q701" s="2" t="s">
        <v>89</v>
      </c>
      <c r="R701" s="2" t="s">
        <v>75</v>
      </c>
      <c r="T701">
        <v>0</v>
      </c>
    </row>
    <row r="702" spans="1:21" x14ac:dyDescent="0.2">
      <c r="A702" s="2" t="s">
        <v>940</v>
      </c>
      <c r="B702" s="2" t="s">
        <v>3479</v>
      </c>
      <c r="C702" s="2" t="s">
        <v>37</v>
      </c>
      <c r="D702">
        <v>19568</v>
      </c>
      <c r="E702">
        <v>19568</v>
      </c>
      <c r="F702">
        <v>1</v>
      </c>
      <c r="G702" s="2" t="s">
        <v>172</v>
      </c>
      <c r="H702" s="2" t="s">
        <v>84</v>
      </c>
      <c r="I702" s="2" t="s">
        <v>79</v>
      </c>
      <c r="J702" s="2" t="s">
        <v>126</v>
      </c>
      <c r="K702">
        <v>1</v>
      </c>
      <c r="L702" s="2" t="s">
        <v>1123</v>
      </c>
      <c r="M702">
        <v>25</v>
      </c>
      <c r="N702">
        <v>4260</v>
      </c>
      <c r="O702">
        <v>511.2</v>
      </c>
      <c r="P702">
        <v>710</v>
      </c>
      <c r="Q702" s="2" t="s">
        <v>89</v>
      </c>
      <c r="R702" s="2" t="s">
        <v>75</v>
      </c>
      <c r="S702">
        <v>1</v>
      </c>
      <c r="T702">
        <v>1</v>
      </c>
      <c r="U702">
        <v>10</v>
      </c>
    </row>
    <row r="703" spans="1:21" x14ac:dyDescent="0.2">
      <c r="A703" s="2" t="s">
        <v>940</v>
      </c>
      <c r="B703" s="2" t="s">
        <v>3480</v>
      </c>
      <c r="C703" s="2" t="s">
        <v>37</v>
      </c>
      <c r="D703">
        <v>27468</v>
      </c>
      <c r="E703">
        <v>27468</v>
      </c>
      <c r="F703">
        <v>1</v>
      </c>
      <c r="G703" s="2" t="s">
        <v>156</v>
      </c>
      <c r="H703" s="2" t="s">
        <v>84</v>
      </c>
      <c r="I703" s="2" t="s">
        <v>85</v>
      </c>
      <c r="J703" s="2" t="s">
        <v>86</v>
      </c>
      <c r="K703">
        <v>1</v>
      </c>
      <c r="L703" s="2" t="s">
        <v>1837</v>
      </c>
      <c r="N703">
        <v>257.2</v>
      </c>
      <c r="O703">
        <v>30.86</v>
      </c>
      <c r="P703">
        <v>0</v>
      </c>
      <c r="R703" s="2" t="s">
        <v>75</v>
      </c>
      <c r="T703">
        <v>0</v>
      </c>
    </row>
    <row r="704" spans="1:21" x14ac:dyDescent="0.2">
      <c r="A704" s="2" t="s">
        <v>940</v>
      </c>
      <c r="B704" s="2" t="s">
        <v>3481</v>
      </c>
      <c r="C704" s="2" t="s">
        <v>37</v>
      </c>
      <c r="D704">
        <v>6795</v>
      </c>
      <c r="E704">
        <v>58008</v>
      </c>
      <c r="F704">
        <v>0</v>
      </c>
      <c r="G704" s="2" t="s">
        <v>471</v>
      </c>
      <c r="H704" s="2" t="s">
        <v>54</v>
      </c>
      <c r="I704" s="2" t="s">
        <v>55</v>
      </c>
      <c r="J704" s="2" t="s">
        <v>56</v>
      </c>
      <c r="K704">
        <v>1</v>
      </c>
      <c r="L704" s="2" t="s">
        <v>168</v>
      </c>
      <c r="M704">
        <v>140</v>
      </c>
      <c r="N704">
        <v>2175</v>
      </c>
      <c r="O704">
        <v>261</v>
      </c>
      <c r="P704">
        <v>362.5</v>
      </c>
      <c r="R704" s="2" t="s">
        <v>58</v>
      </c>
      <c r="T704">
        <v>0</v>
      </c>
    </row>
    <row r="705" spans="1:21" x14ac:dyDescent="0.2">
      <c r="A705" s="2" t="s">
        <v>940</v>
      </c>
      <c r="B705" s="2" t="s">
        <v>3482</v>
      </c>
      <c r="C705" s="2" t="s">
        <v>37</v>
      </c>
      <c r="D705">
        <v>6750</v>
      </c>
      <c r="E705">
        <v>25051</v>
      </c>
      <c r="F705">
        <v>4</v>
      </c>
      <c r="G705" s="2" t="s">
        <v>992</v>
      </c>
      <c r="H705" s="2" t="s">
        <v>84</v>
      </c>
      <c r="I705" s="2" t="s">
        <v>85</v>
      </c>
      <c r="J705" s="2" t="s">
        <v>86</v>
      </c>
      <c r="K705">
        <v>1</v>
      </c>
      <c r="L705" s="2" t="s">
        <v>1094</v>
      </c>
      <c r="M705">
        <v>18</v>
      </c>
      <c r="N705">
        <v>320.95</v>
      </c>
      <c r="O705">
        <v>41.72</v>
      </c>
      <c r="P705">
        <v>53.49</v>
      </c>
      <c r="R705" s="2" t="s">
        <v>75</v>
      </c>
      <c r="T705">
        <v>0</v>
      </c>
    </row>
    <row r="706" spans="1:21" x14ac:dyDescent="0.2">
      <c r="A706" s="2" t="s">
        <v>940</v>
      </c>
      <c r="B706" s="2" t="s">
        <v>3483</v>
      </c>
      <c r="C706" s="2" t="s">
        <v>37</v>
      </c>
      <c r="D706">
        <v>15737</v>
      </c>
      <c r="E706">
        <v>15737</v>
      </c>
      <c r="F706">
        <v>4</v>
      </c>
      <c r="G706" s="2" t="s">
        <v>541</v>
      </c>
      <c r="H706" s="2" t="s">
        <v>54</v>
      </c>
      <c r="I706" s="2" t="s">
        <v>55</v>
      </c>
      <c r="J706" s="2" t="s">
        <v>56</v>
      </c>
      <c r="K706">
        <v>1</v>
      </c>
      <c r="L706" s="2" t="s">
        <v>1837</v>
      </c>
      <c r="M706">
        <v>24</v>
      </c>
      <c r="N706">
        <v>2100</v>
      </c>
      <c r="O706">
        <v>226.8</v>
      </c>
      <c r="P706">
        <v>350</v>
      </c>
      <c r="R706" s="2" t="s">
        <v>58</v>
      </c>
      <c r="T706">
        <v>0</v>
      </c>
    </row>
    <row r="707" spans="1:21" x14ac:dyDescent="0.2">
      <c r="A707" s="2" t="s">
        <v>940</v>
      </c>
      <c r="B707" s="2" t="s">
        <v>3484</v>
      </c>
      <c r="C707" s="2" t="s">
        <v>37</v>
      </c>
      <c r="D707">
        <v>57145</v>
      </c>
      <c r="E707">
        <v>57145</v>
      </c>
      <c r="F707">
        <v>4</v>
      </c>
      <c r="G707" s="2" t="s">
        <v>2302</v>
      </c>
      <c r="H707" s="2" t="s">
        <v>54</v>
      </c>
      <c r="I707" s="2" t="s">
        <v>55</v>
      </c>
      <c r="J707" s="2" t="s">
        <v>56</v>
      </c>
      <c r="K707">
        <v>1</v>
      </c>
      <c r="L707" s="2" t="s">
        <v>1823</v>
      </c>
      <c r="M707">
        <v>13</v>
      </c>
      <c r="N707">
        <v>1960</v>
      </c>
      <c r="O707">
        <v>235.2</v>
      </c>
      <c r="P707">
        <v>326.67</v>
      </c>
      <c r="R707" s="2" t="s">
        <v>58</v>
      </c>
      <c r="T707">
        <v>0</v>
      </c>
    </row>
    <row r="708" spans="1:21" x14ac:dyDescent="0.2">
      <c r="A708" s="2" t="s">
        <v>940</v>
      </c>
      <c r="B708" s="2" t="s">
        <v>3485</v>
      </c>
      <c r="C708" s="2" t="s">
        <v>37</v>
      </c>
      <c r="D708">
        <v>15735</v>
      </c>
      <c r="E708">
        <v>15735</v>
      </c>
      <c r="F708">
        <v>4</v>
      </c>
      <c r="G708" s="2" t="s">
        <v>378</v>
      </c>
      <c r="H708" s="2" t="s">
        <v>54</v>
      </c>
      <c r="I708" s="2" t="s">
        <v>55</v>
      </c>
      <c r="J708" s="2" t="s">
        <v>56</v>
      </c>
      <c r="K708">
        <v>1</v>
      </c>
      <c r="L708" s="2" t="s">
        <v>434</v>
      </c>
      <c r="M708">
        <v>24</v>
      </c>
      <c r="N708">
        <v>380</v>
      </c>
      <c r="O708">
        <v>41.04</v>
      </c>
      <c r="P708">
        <v>63.33</v>
      </c>
      <c r="R708" s="2" t="s">
        <v>58</v>
      </c>
      <c r="T708">
        <v>0</v>
      </c>
    </row>
    <row r="709" spans="1:21" x14ac:dyDescent="0.2">
      <c r="A709" s="2" t="s">
        <v>940</v>
      </c>
      <c r="B709" s="2" t="s">
        <v>3486</v>
      </c>
      <c r="C709" s="2" t="s">
        <v>37</v>
      </c>
      <c r="D709">
        <v>8540</v>
      </c>
      <c r="E709">
        <v>37745</v>
      </c>
      <c r="F709">
        <v>1</v>
      </c>
      <c r="G709" s="2" t="s">
        <v>82</v>
      </c>
      <c r="H709" s="2" t="s">
        <v>84</v>
      </c>
      <c r="I709" s="2" t="s">
        <v>79</v>
      </c>
      <c r="J709" s="2" t="s">
        <v>126</v>
      </c>
      <c r="K709">
        <v>1</v>
      </c>
      <c r="L709" s="2" t="s">
        <v>1094</v>
      </c>
      <c r="M709">
        <v>102</v>
      </c>
      <c r="N709">
        <v>11615</v>
      </c>
      <c r="O709">
        <v>1161.5</v>
      </c>
      <c r="P709">
        <v>1935.83</v>
      </c>
      <c r="Q709" s="2" t="s">
        <v>740</v>
      </c>
      <c r="R709" s="2" t="s">
        <v>51</v>
      </c>
      <c r="S709">
        <v>1</v>
      </c>
      <c r="T709">
        <v>1</v>
      </c>
      <c r="U709">
        <v>10</v>
      </c>
    </row>
    <row r="710" spans="1:21" x14ac:dyDescent="0.2">
      <c r="A710" s="2" t="s">
        <v>940</v>
      </c>
      <c r="B710" s="2" t="s">
        <v>3487</v>
      </c>
      <c r="C710" s="2" t="s">
        <v>37</v>
      </c>
      <c r="D710">
        <v>27468</v>
      </c>
      <c r="E710">
        <v>27468</v>
      </c>
      <c r="F710">
        <v>4</v>
      </c>
      <c r="G710" s="2" t="s">
        <v>156</v>
      </c>
      <c r="H710" s="2" t="s">
        <v>46</v>
      </c>
      <c r="I710" s="2" t="s">
        <v>47</v>
      </c>
      <c r="J710" s="2" t="s">
        <v>48</v>
      </c>
      <c r="K710">
        <v>1</v>
      </c>
      <c r="L710" s="2" t="s">
        <v>1094</v>
      </c>
      <c r="N710">
        <v>6871.96</v>
      </c>
      <c r="O710">
        <v>742.17</v>
      </c>
      <c r="P710">
        <v>0</v>
      </c>
      <c r="Q710" s="2" t="s">
        <v>157</v>
      </c>
      <c r="R710" s="2" t="s">
        <v>51</v>
      </c>
      <c r="T710">
        <v>0</v>
      </c>
    </row>
    <row r="711" spans="1:21" x14ac:dyDescent="0.2">
      <c r="A711" s="2" t="s">
        <v>940</v>
      </c>
      <c r="B711" s="2" t="s">
        <v>3488</v>
      </c>
      <c r="C711" s="2" t="s">
        <v>37</v>
      </c>
      <c r="D711">
        <v>58409</v>
      </c>
      <c r="E711">
        <v>55864</v>
      </c>
      <c r="F711">
        <v>1</v>
      </c>
      <c r="G711" s="2" t="s">
        <v>3489</v>
      </c>
      <c r="H711" s="2" t="s">
        <v>84</v>
      </c>
      <c r="I711" s="2" t="s">
        <v>85</v>
      </c>
      <c r="J711" s="2" t="s">
        <v>86</v>
      </c>
      <c r="K711">
        <v>1</v>
      </c>
      <c r="L711" s="2" t="s">
        <v>168</v>
      </c>
      <c r="M711">
        <v>13</v>
      </c>
      <c r="N711">
        <v>1365</v>
      </c>
      <c r="O711">
        <v>163.80000000000001</v>
      </c>
      <c r="P711">
        <v>227.5</v>
      </c>
      <c r="R711" s="2" t="s">
        <v>75</v>
      </c>
      <c r="T711">
        <v>0</v>
      </c>
    </row>
    <row r="712" spans="1:21" x14ac:dyDescent="0.2">
      <c r="A712" s="2" t="s">
        <v>940</v>
      </c>
      <c r="B712" s="2" t="s">
        <v>3490</v>
      </c>
      <c r="C712" s="2" t="s">
        <v>37</v>
      </c>
      <c r="D712">
        <v>8540</v>
      </c>
      <c r="E712">
        <v>37745</v>
      </c>
      <c r="F712">
        <v>1</v>
      </c>
      <c r="G712" s="2" t="s">
        <v>82</v>
      </c>
      <c r="H712" s="2" t="s">
        <v>84</v>
      </c>
      <c r="I712" s="2" t="s">
        <v>79</v>
      </c>
      <c r="J712" s="2" t="s">
        <v>126</v>
      </c>
      <c r="K712">
        <v>1</v>
      </c>
      <c r="L712" s="2" t="s">
        <v>168</v>
      </c>
      <c r="M712">
        <v>102</v>
      </c>
      <c r="N712">
        <v>6350</v>
      </c>
      <c r="O712">
        <v>635</v>
      </c>
      <c r="P712">
        <v>1058.33</v>
      </c>
      <c r="Q712" s="2" t="s">
        <v>157</v>
      </c>
      <c r="R712" s="2" t="s">
        <v>51</v>
      </c>
      <c r="S712">
        <v>1</v>
      </c>
      <c r="T712">
        <v>1</v>
      </c>
      <c r="U712">
        <v>10</v>
      </c>
    </row>
    <row r="713" spans="1:21" x14ac:dyDescent="0.2">
      <c r="A713" s="2" t="s">
        <v>940</v>
      </c>
      <c r="B713" s="2" t="s">
        <v>3491</v>
      </c>
      <c r="C713" s="2" t="s">
        <v>37</v>
      </c>
      <c r="D713">
        <v>27468</v>
      </c>
      <c r="E713">
        <v>27468</v>
      </c>
      <c r="F713">
        <v>1</v>
      </c>
      <c r="G713" s="2" t="s">
        <v>156</v>
      </c>
      <c r="H713" s="2" t="s">
        <v>84</v>
      </c>
      <c r="I713" s="2" t="s">
        <v>79</v>
      </c>
      <c r="J713" s="2" t="s">
        <v>126</v>
      </c>
      <c r="K713">
        <v>1</v>
      </c>
      <c r="L713" s="2" t="s">
        <v>1123</v>
      </c>
      <c r="N713">
        <v>7144.67</v>
      </c>
      <c r="O713">
        <v>857.36</v>
      </c>
      <c r="P713">
        <v>0</v>
      </c>
      <c r="Q713" s="2" t="s">
        <v>89</v>
      </c>
      <c r="R713" s="2" t="s">
        <v>51</v>
      </c>
      <c r="S713">
        <v>1</v>
      </c>
      <c r="T713">
        <v>1</v>
      </c>
      <c r="U713">
        <v>10</v>
      </c>
    </row>
    <row r="714" spans="1:21" x14ac:dyDescent="0.2">
      <c r="A714" s="2" t="s">
        <v>940</v>
      </c>
      <c r="B714" s="2" t="s">
        <v>3492</v>
      </c>
      <c r="C714" s="2" t="s">
        <v>37</v>
      </c>
      <c r="D714">
        <v>43100</v>
      </c>
      <c r="E714">
        <v>60686</v>
      </c>
      <c r="F714">
        <v>4</v>
      </c>
      <c r="G714" s="2" t="s">
        <v>2905</v>
      </c>
      <c r="H714" s="2" t="s">
        <v>54</v>
      </c>
      <c r="I714" s="2" t="s">
        <v>55</v>
      </c>
      <c r="J714" s="2" t="s">
        <v>56</v>
      </c>
      <c r="K714">
        <v>1</v>
      </c>
      <c r="L714" s="2" t="s">
        <v>434</v>
      </c>
      <c r="M714">
        <v>13</v>
      </c>
      <c r="N714">
        <v>389.37</v>
      </c>
      <c r="O714">
        <v>46.72</v>
      </c>
      <c r="P714">
        <v>64.900000000000006</v>
      </c>
      <c r="R714" s="2" t="s">
        <v>58</v>
      </c>
      <c r="T714">
        <v>0</v>
      </c>
    </row>
    <row r="715" spans="1:21" x14ac:dyDescent="0.2">
      <c r="A715" s="2" t="s">
        <v>940</v>
      </c>
      <c r="B715" s="2" t="s">
        <v>3493</v>
      </c>
      <c r="C715" s="2" t="s">
        <v>37</v>
      </c>
      <c r="D715">
        <v>69052</v>
      </c>
      <c r="E715">
        <v>69052</v>
      </c>
      <c r="F715">
        <v>4</v>
      </c>
      <c r="G715" s="2" t="s">
        <v>2637</v>
      </c>
      <c r="H715" s="2" t="s">
        <v>46</v>
      </c>
      <c r="I715" s="2" t="s">
        <v>72</v>
      </c>
      <c r="J715" s="2" t="s">
        <v>110</v>
      </c>
      <c r="K715">
        <v>1</v>
      </c>
      <c r="L715" s="2" t="s">
        <v>1094</v>
      </c>
      <c r="M715">
        <v>24</v>
      </c>
      <c r="N715">
        <v>690</v>
      </c>
      <c r="O715">
        <v>74.52</v>
      </c>
      <c r="P715">
        <v>115</v>
      </c>
      <c r="Q715" s="2" t="s">
        <v>157</v>
      </c>
      <c r="R715" s="2" t="s">
        <v>75</v>
      </c>
      <c r="T715">
        <v>0</v>
      </c>
    </row>
    <row r="716" spans="1:21" x14ac:dyDescent="0.2">
      <c r="A716" s="2" t="s">
        <v>940</v>
      </c>
      <c r="B716" s="2" t="s">
        <v>3494</v>
      </c>
      <c r="C716" s="2" t="s">
        <v>37</v>
      </c>
      <c r="D716">
        <v>27468</v>
      </c>
      <c r="E716">
        <v>27468</v>
      </c>
      <c r="F716">
        <v>1</v>
      </c>
      <c r="G716" s="2" t="s">
        <v>156</v>
      </c>
      <c r="H716" s="2" t="s">
        <v>84</v>
      </c>
      <c r="I716" s="2" t="s">
        <v>79</v>
      </c>
      <c r="J716" s="2" t="s">
        <v>126</v>
      </c>
      <c r="K716">
        <v>1</v>
      </c>
      <c r="L716" s="2" t="s">
        <v>1094</v>
      </c>
      <c r="N716">
        <v>4203.3</v>
      </c>
      <c r="O716">
        <v>500.81</v>
      </c>
      <c r="P716">
        <v>0</v>
      </c>
      <c r="Q716" s="2" t="s">
        <v>89</v>
      </c>
      <c r="R716" s="2" t="s">
        <v>75</v>
      </c>
      <c r="S716">
        <v>1</v>
      </c>
      <c r="T716">
        <v>1</v>
      </c>
      <c r="U716">
        <v>10</v>
      </c>
    </row>
    <row r="717" spans="1:21" x14ac:dyDescent="0.2">
      <c r="A717" s="2" t="s">
        <v>940</v>
      </c>
      <c r="B717" s="2" t="s">
        <v>3495</v>
      </c>
      <c r="C717" s="2" t="s">
        <v>37</v>
      </c>
      <c r="D717">
        <v>61104</v>
      </c>
      <c r="E717">
        <v>61109</v>
      </c>
      <c r="F717">
        <v>4</v>
      </c>
      <c r="G717" s="2" t="s">
        <v>405</v>
      </c>
      <c r="H717" s="2" t="s">
        <v>54</v>
      </c>
      <c r="I717" s="2" t="s">
        <v>55</v>
      </c>
      <c r="J717" s="2" t="s">
        <v>56</v>
      </c>
      <c r="K717">
        <v>1</v>
      </c>
      <c r="L717" s="2" t="s">
        <v>105</v>
      </c>
      <c r="M717">
        <v>13</v>
      </c>
      <c r="N717">
        <v>176</v>
      </c>
      <c r="O717">
        <v>21.12</v>
      </c>
      <c r="P717">
        <v>29.33</v>
      </c>
      <c r="R717" s="2" t="s">
        <v>58</v>
      </c>
      <c r="T717">
        <v>0</v>
      </c>
    </row>
    <row r="718" spans="1:21" x14ac:dyDescent="0.2">
      <c r="A718" s="2" t="s">
        <v>940</v>
      </c>
      <c r="B718" s="2" t="s">
        <v>3496</v>
      </c>
      <c r="C718" s="2" t="s">
        <v>37</v>
      </c>
      <c r="D718">
        <v>8391</v>
      </c>
      <c r="E718">
        <v>34326</v>
      </c>
      <c r="F718">
        <v>4</v>
      </c>
      <c r="G718" s="2" t="s">
        <v>60</v>
      </c>
      <c r="H718" s="2" t="s">
        <v>84</v>
      </c>
      <c r="I718" s="2" t="s">
        <v>85</v>
      </c>
      <c r="J718" s="2" t="s">
        <v>86</v>
      </c>
      <c r="K718">
        <v>1</v>
      </c>
      <c r="L718" s="2" t="s">
        <v>1123</v>
      </c>
      <c r="M718">
        <v>18</v>
      </c>
      <c r="N718">
        <v>224.48</v>
      </c>
      <c r="O718">
        <v>6.73</v>
      </c>
      <c r="P718">
        <v>11.7</v>
      </c>
      <c r="R718" s="2" t="s">
        <v>75</v>
      </c>
      <c r="T718">
        <v>0</v>
      </c>
    </row>
    <row r="719" spans="1:21" x14ac:dyDescent="0.2">
      <c r="A719" s="2" t="s">
        <v>940</v>
      </c>
      <c r="B719" s="2" t="s">
        <v>3497</v>
      </c>
      <c r="C719" s="2" t="s">
        <v>37</v>
      </c>
      <c r="D719">
        <v>27468</v>
      </c>
      <c r="E719">
        <v>27468</v>
      </c>
      <c r="F719">
        <v>4</v>
      </c>
      <c r="G719" s="2" t="s">
        <v>156</v>
      </c>
      <c r="H719" s="2" t="s">
        <v>46</v>
      </c>
      <c r="I719" s="2" t="s">
        <v>47</v>
      </c>
      <c r="J719" s="2" t="s">
        <v>48</v>
      </c>
      <c r="K719">
        <v>1</v>
      </c>
      <c r="L719" s="2" t="s">
        <v>1094</v>
      </c>
      <c r="N719">
        <v>5188.95</v>
      </c>
      <c r="O719">
        <v>560.41</v>
      </c>
      <c r="P719">
        <v>0</v>
      </c>
      <c r="Q719" s="2" t="s">
        <v>89</v>
      </c>
      <c r="R719" s="2" t="s">
        <v>51</v>
      </c>
      <c r="T719">
        <v>0</v>
      </c>
    </row>
    <row r="720" spans="1:21" x14ac:dyDescent="0.2">
      <c r="A720" s="2" t="s">
        <v>940</v>
      </c>
      <c r="B720" s="2" t="s">
        <v>3498</v>
      </c>
      <c r="C720" s="2" t="s">
        <v>37</v>
      </c>
      <c r="D720">
        <v>67384</v>
      </c>
      <c r="E720">
        <v>67384</v>
      </c>
      <c r="F720">
        <v>0</v>
      </c>
      <c r="G720" s="2" t="s">
        <v>145</v>
      </c>
      <c r="K720">
        <v>1</v>
      </c>
      <c r="L720" s="2" t="s">
        <v>1899</v>
      </c>
      <c r="N720">
        <v>9065</v>
      </c>
      <c r="O720">
        <v>979.02</v>
      </c>
      <c r="P720">
        <v>0</v>
      </c>
      <c r="T720">
        <v>0</v>
      </c>
      <c r="U720">
        <v>12</v>
      </c>
    </row>
    <row r="721" spans="1:21" x14ac:dyDescent="0.2">
      <c r="A721" s="2" t="s">
        <v>940</v>
      </c>
      <c r="B721" s="2" t="s">
        <v>3499</v>
      </c>
      <c r="C721" s="2" t="s">
        <v>37</v>
      </c>
      <c r="D721">
        <v>27468</v>
      </c>
      <c r="E721">
        <v>27468</v>
      </c>
      <c r="F721">
        <v>4</v>
      </c>
      <c r="G721" s="2" t="s">
        <v>156</v>
      </c>
      <c r="H721" s="2" t="s">
        <v>46</v>
      </c>
      <c r="I721" s="2" t="s">
        <v>47</v>
      </c>
      <c r="J721" s="2" t="s">
        <v>48</v>
      </c>
      <c r="K721">
        <v>1</v>
      </c>
      <c r="L721" s="2" t="s">
        <v>1899</v>
      </c>
      <c r="N721">
        <v>7115</v>
      </c>
      <c r="O721">
        <v>768.42</v>
      </c>
      <c r="P721">
        <v>0</v>
      </c>
      <c r="Q721" s="2" t="s">
        <v>89</v>
      </c>
      <c r="R721" s="2" t="s">
        <v>51</v>
      </c>
      <c r="T721">
        <v>0</v>
      </c>
    </row>
    <row r="722" spans="1:21" x14ac:dyDescent="0.2">
      <c r="A722" s="2" t="s">
        <v>940</v>
      </c>
      <c r="B722" s="2" t="s">
        <v>3500</v>
      </c>
      <c r="C722" s="2" t="s">
        <v>37</v>
      </c>
      <c r="D722">
        <v>61104</v>
      </c>
      <c r="E722">
        <v>61105</v>
      </c>
      <c r="F722">
        <v>4</v>
      </c>
      <c r="G722" s="2" t="s">
        <v>609</v>
      </c>
      <c r="H722" s="2" t="s">
        <v>54</v>
      </c>
      <c r="I722" s="2" t="s">
        <v>55</v>
      </c>
      <c r="J722" s="2" t="s">
        <v>56</v>
      </c>
      <c r="K722">
        <v>1</v>
      </c>
      <c r="L722" s="2" t="s">
        <v>168</v>
      </c>
      <c r="M722">
        <v>13</v>
      </c>
      <c r="N722">
        <v>208.5</v>
      </c>
      <c r="O722">
        <v>25.02</v>
      </c>
      <c r="P722">
        <v>34.75</v>
      </c>
      <c r="R722" s="2" t="s">
        <v>58</v>
      </c>
      <c r="T722">
        <v>0</v>
      </c>
    </row>
    <row r="723" spans="1:21" x14ac:dyDescent="0.2">
      <c r="A723" s="2" t="s">
        <v>940</v>
      </c>
      <c r="B723" s="2" t="s">
        <v>3501</v>
      </c>
      <c r="C723" s="2" t="s">
        <v>37</v>
      </c>
      <c r="D723">
        <v>9608</v>
      </c>
      <c r="E723">
        <v>50570</v>
      </c>
      <c r="F723">
        <v>4</v>
      </c>
      <c r="G723" s="2" t="s">
        <v>343</v>
      </c>
      <c r="H723" s="2" t="s">
        <v>54</v>
      </c>
      <c r="I723" s="2" t="s">
        <v>55</v>
      </c>
      <c r="J723" s="2" t="s">
        <v>56</v>
      </c>
      <c r="K723">
        <v>1</v>
      </c>
      <c r="L723" s="2" t="s">
        <v>1457</v>
      </c>
      <c r="M723">
        <v>13</v>
      </c>
      <c r="N723">
        <v>817.95</v>
      </c>
      <c r="O723">
        <v>98.15</v>
      </c>
      <c r="P723">
        <v>136.32</v>
      </c>
      <c r="R723" s="2" t="s">
        <v>58</v>
      </c>
      <c r="T723">
        <v>0</v>
      </c>
    </row>
    <row r="724" spans="1:21" x14ac:dyDescent="0.2">
      <c r="A724" s="2" t="s">
        <v>940</v>
      </c>
      <c r="B724" s="2" t="s">
        <v>3502</v>
      </c>
      <c r="C724" s="2" t="s">
        <v>37</v>
      </c>
      <c r="D724">
        <v>8414</v>
      </c>
      <c r="E724">
        <v>36030</v>
      </c>
      <c r="F724">
        <v>4</v>
      </c>
      <c r="G724" s="2" t="s">
        <v>3503</v>
      </c>
      <c r="H724" s="2" t="s">
        <v>54</v>
      </c>
      <c r="I724" s="2" t="s">
        <v>55</v>
      </c>
      <c r="J724" s="2" t="s">
        <v>56</v>
      </c>
      <c r="K724">
        <v>1</v>
      </c>
      <c r="L724" s="2" t="s">
        <v>168</v>
      </c>
      <c r="M724">
        <v>108</v>
      </c>
      <c r="N724">
        <v>755.32</v>
      </c>
      <c r="O724">
        <v>81.569999999999993</v>
      </c>
      <c r="P724">
        <v>125.89</v>
      </c>
      <c r="R724" s="2" t="s">
        <v>58</v>
      </c>
      <c r="T724">
        <v>0</v>
      </c>
    </row>
    <row r="725" spans="1:21" x14ac:dyDescent="0.2">
      <c r="A725" s="2" t="s">
        <v>940</v>
      </c>
      <c r="B725" s="2" t="s">
        <v>3504</v>
      </c>
      <c r="C725" s="2" t="s">
        <v>37</v>
      </c>
      <c r="D725">
        <v>27468</v>
      </c>
      <c r="E725">
        <v>27468</v>
      </c>
      <c r="F725">
        <v>1</v>
      </c>
      <c r="G725" s="2" t="s">
        <v>156</v>
      </c>
      <c r="H725" s="2" t="s">
        <v>84</v>
      </c>
      <c r="I725" s="2" t="s">
        <v>85</v>
      </c>
      <c r="J725" s="2" t="s">
        <v>86</v>
      </c>
      <c r="K725">
        <v>1</v>
      </c>
      <c r="L725" s="2" t="s">
        <v>1094</v>
      </c>
      <c r="N725">
        <v>15685</v>
      </c>
      <c r="O725">
        <v>1882.2</v>
      </c>
      <c r="P725">
        <v>0</v>
      </c>
      <c r="R725" s="2" t="s">
        <v>75</v>
      </c>
      <c r="T725">
        <v>0</v>
      </c>
    </row>
    <row r="726" spans="1:21" x14ac:dyDescent="0.2">
      <c r="A726" s="2" t="s">
        <v>940</v>
      </c>
      <c r="B726" s="2" t="s">
        <v>3505</v>
      </c>
      <c r="C726" s="2" t="s">
        <v>37</v>
      </c>
      <c r="D726">
        <v>19568</v>
      </c>
      <c r="E726">
        <v>19568</v>
      </c>
      <c r="F726">
        <v>1</v>
      </c>
      <c r="G726" s="2" t="s">
        <v>172</v>
      </c>
      <c r="H726" s="2" t="s">
        <v>84</v>
      </c>
      <c r="I726" s="2" t="s">
        <v>79</v>
      </c>
      <c r="J726" s="2" t="s">
        <v>126</v>
      </c>
      <c r="K726">
        <v>1</v>
      </c>
      <c r="L726" s="2" t="s">
        <v>181</v>
      </c>
      <c r="M726">
        <v>25</v>
      </c>
      <c r="N726">
        <v>16410</v>
      </c>
      <c r="O726">
        <v>1969.2</v>
      </c>
      <c r="P726">
        <v>2734.98</v>
      </c>
      <c r="Q726" s="2" t="s">
        <v>89</v>
      </c>
      <c r="R726" s="2" t="s">
        <v>51</v>
      </c>
      <c r="S726">
        <v>1</v>
      </c>
      <c r="T726">
        <v>1</v>
      </c>
      <c r="U726">
        <v>10</v>
      </c>
    </row>
    <row r="727" spans="1:21" x14ac:dyDescent="0.2">
      <c r="A727" s="2" t="s">
        <v>940</v>
      </c>
      <c r="B727" s="2" t="s">
        <v>3506</v>
      </c>
      <c r="C727" s="2" t="s">
        <v>37</v>
      </c>
      <c r="D727">
        <v>19568</v>
      </c>
      <c r="E727">
        <v>19568</v>
      </c>
      <c r="F727">
        <v>4</v>
      </c>
      <c r="G727" s="2" t="s">
        <v>172</v>
      </c>
      <c r="H727" s="2" t="s">
        <v>54</v>
      </c>
      <c r="I727" s="2" t="s">
        <v>55</v>
      </c>
      <c r="J727" s="2" t="s">
        <v>56</v>
      </c>
      <c r="K727">
        <v>1</v>
      </c>
      <c r="L727" s="2" t="s">
        <v>1837</v>
      </c>
      <c r="M727">
        <v>24</v>
      </c>
      <c r="N727">
        <v>5140</v>
      </c>
      <c r="O727">
        <v>555.12</v>
      </c>
      <c r="P727">
        <v>856.66</v>
      </c>
      <c r="R727" s="2" t="s">
        <v>58</v>
      </c>
      <c r="T727">
        <v>0</v>
      </c>
    </row>
    <row r="728" spans="1:21" x14ac:dyDescent="0.2">
      <c r="A728" s="2" t="s">
        <v>1837</v>
      </c>
      <c r="B728" s="2" t="s">
        <v>3507</v>
      </c>
      <c r="C728" s="2" t="s">
        <v>37</v>
      </c>
      <c r="D728">
        <v>9955</v>
      </c>
      <c r="E728">
        <v>43725</v>
      </c>
      <c r="F728">
        <v>1</v>
      </c>
      <c r="G728" s="2" t="s">
        <v>3508</v>
      </c>
      <c r="H728" s="2" t="s">
        <v>54</v>
      </c>
      <c r="I728" s="2" t="s">
        <v>55</v>
      </c>
      <c r="J728" s="2" t="s">
        <v>56</v>
      </c>
      <c r="K728">
        <v>1</v>
      </c>
      <c r="L728" s="2" t="s">
        <v>211</v>
      </c>
      <c r="M728">
        <v>136</v>
      </c>
      <c r="N728">
        <v>5015</v>
      </c>
      <c r="O728">
        <v>501.5</v>
      </c>
      <c r="P728">
        <v>835.83</v>
      </c>
      <c r="R728" s="2" t="s">
        <v>58</v>
      </c>
      <c r="T728">
        <v>0</v>
      </c>
    </row>
    <row r="729" spans="1:21" x14ac:dyDescent="0.2">
      <c r="A729" s="2" t="s">
        <v>1837</v>
      </c>
      <c r="B729" s="2" t="s">
        <v>3509</v>
      </c>
      <c r="C729" s="2" t="s">
        <v>37</v>
      </c>
      <c r="D729">
        <v>8258</v>
      </c>
      <c r="E729">
        <v>52467</v>
      </c>
      <c r="F729">
        <v>4</v>
      </c>
      <c r="G729" s="2" t="s">
        <v>3510</v>
      </c>
      <c r="H729" s="2" t="s">
        <v>54</v>
      </c>
      <c r="I729" s="2" t="s">
        <v>55</v>
      </c>
      <c r="J729" s="2" t="s">
        <v>56</v>
      </c>
      <c r="K729">
        <v>1</v>
      </c>
      <c r="L729" s="2" t="s">
        <v>1285</v>
      </c>
      <c r="M729">
        <v>18</v>
      </c>
      <c r="N729">
        <v>669.95</v>
      </c>
      <c r="O729">
        <v>87.09</v>
      </c>
      <c r="P729">
        <v>111.66</v>
      </c>
      <c r="R729" s="2" t="s">
        <v>58</v>
      </c>
      <c r="T729">
        <v>0</v>
      </c>
    </row>
    <row r="730" spans="1:21" x14ac:dyDescent="0.2">
      <c r="A730" s="2" t="s">
        <v>1837</v>
      </c>
      <c r="B730" s="2" t="s">
        <v>3511</v>
      </c>
      <c r="C730" s="2" t="s">
        <v>37</v>
      </c>
      <c r="D730">
        <v>9955</v>
      </c>
      <c r="E730">
        <v>43725</v>
      </c>
      <c r="F730">
        <v>1</v>
      </c>
      <c r="G730" s="2" t="s">
        <v>3508</v>
      </c>
      <c r="H730" s="2" t="s">
        <v>84</v>
      </c>
      <c r="I730" s="2" t="s">
        <v>79</v>
      </c>
      <c r="J730" s="2" t="s">
        <v>126</v>
      </c>
      <c r="K730">
        <v>1</v>
      </c>
      <c r="L730" s="2" t="s">
        <v>476</v>
      </c>
      <c r="M730">
        <v>136</v>
      </c>
      <c r="N730">
        <v>8159.8</v>
      </c>
      <c r="O730">
        <v>815.98</v>
      </c>
      <c r="P730">
        <v>1359.96</v>
      </c>
      <c r="Q730" s="2" t="s">
        <v>89</v>
      </c>
      <c r="R730" s="2" t="s">
        <v>51</v>
      </c>
      <c r="S730">
        <v>1</v>
      </c>
      <c r="T730">
        <v>1</v>
      </c>
      <c r="U730">
        <v>10</v>
      </c>
    </row>
    <row r="731" spans="1:21" x14ac:dyDescent="0.2">
      <c r="A731" s="2" t="s">
        <v>1837</v>
      </c>
      <c r="B731" s="2" t="s">
        <v>3512</v>
      </c>
      <c r="C731" s="2" t="s">
        <v>37</v>
      </c>
      <c r="D731">
        <v>8904</v>
      </c>
      <c r="E731">
        <v>42885</v>
      </c>
      <c r="F731">
        <v>1</v>
      </c>
      <c r="G731" s="2" t="s">
        <v>3513</v>
      </c>
      <c r="H731" s="2" t="s">
        <v>54</v>
      </c>
      <c r="I731" s="2" t="s">
        <v>55</v>
      </c>
      <c r="J731" s="2" t="s">
        <v>56</v>
      </c>
      <c r="K731">
        <v>1</v>
      </c>
      <c r="L731" s="2" t="s">
        <v>157</v>
      </c>
      <c r="M731">
        <v>140</v>
      </c>
      <c r="N731">
        <v>194</v>
      </c>
      <c r="O731">
        <v>23.28</v>
      </c>
      <c r="P731">
        <v>32.33</v>
      </c>
      <c r="R731" s="2" t="s">
        <v>58</v>
      </c>
      <c r="T731">
        <v>0</v>
      </c>
    </row>
    <row r="732" spans="1:21" x14ac:dyDescent="0.2">
      <c r="A732" s="2" t="s">
        <v>1837</v>
      </c>
      <c r="B732" s="2" t="s">
        <v>3514</v>
      </c>
      <c r="C732" s="2" t="s">
        <v>37</v>
      </c>
      <c r="D732">
        <v>61104</v>
      </c>
      <c r="E732">
        <v>68956</v>
      </c>
      <c r="F732">
        <v>1</v>
      </c>
      <c r="G732" s="2" t="s">
        <v>1024</v>
      </c>
      <c r="H732" s="2" t="s">
        <v>54</v>
      </c>
      <c r="I732" s="2" t="s">
        <v>55</v>
      </c>
      <c r="J732" s="2" t="s">
        <v>56</v>
      </c>
      <c r="K732">
        <v>1</v>
      </c>
      <c r="L732" s="2" t="s">
        <v>1094</v>
      </c>
      <c r="M732">
        <v>13</v>
      </c>
      <c r="N732">
        <v>775.5</v>
      </c>
      <c r="O732">
        <v>93.06</v>
      </c>
      <c r="P732">
        <v>129.25</v>
      </c>
      <c r="R732" s="2" t="s">
        <v>58</v>
      </c>
      <c r="T732">
        <v>0</v>
      </c>
    </row>
    <row r="733" spans="1:21" x14ac:dyDescent="0.2">
      <c r="A733" s="2" t="s">
        <v>1837</v>
      </c>
      <c r="B733" s="2" t="s">
        <v>3515</v>
      </c>
      <c r="C733" s="2" t="s">
        <v>37</v>
      </c>
      <c r="D733">
        <v>19568</v>
      </c>
      <c r="E733">
        <v>19568</v>
      </c>
      <c r="F733">
        <v>1</v>
      </c>
      <c r="G733" s="2" t="s">
        <v>172</v>
      </c>
      <c r="H733" s="2" t="s">
        <v>54</v>
      </c>
      <c r="I733" s="2" t="s">
        <v>55</v>
      </c>
      <c r="J733" s="2" t="s">
        <v>56</v>
      </c>
      <c r="K733">
        <v>1</v>
      </c>
      <c r="L733" s="2" t="s">
        <v>1094</v>
      </c>
      <c r="M733">
        <v>25</v>
      </c>
      <c r="N733">
        <v>2405</v>
      </c>
      <c r="O733">
        <v>288.60000000000002</v>
      </c>
      <c r="P733">
        <v>400.84</v>
      </c>
      <c r="R733" s="2" t="s">
        <v>58</v>
      </c>
      <c r="T733">
        <v>0</v>
      </c>
    </row>
    <row r="734" spans="1:21" x14ac:dyDescent="0.2">
      <c r="A734" s="2" t="s">
        <v>1837</v>
      </c>
      <c r="B734" s="2" t="s">
        <v>3516</v>
      </c>
      <c r="C734" s="2" t="s">
        <v>37</v>
      </c>
      <c r="D734">
        <v>19568</v>
      </c>
      <c r="E734">
        <v>19568</v>
      </c>
      <c r="F734">
        <v>1</v>
      </c>
      <c r="G734" s="2" t="s">
        <v>172</v>
      </c>
      <c r="H734" s="2" t="s">
        <v>54</v>
      </c>
      <c r="I734" s="2" t="s">
        <v>55</v>
      </c>
      <c r="J734" s="2" t="s">
        <v>56</v>
      </c>
      <c r="K734">
        <v>1</v>
      </c>
      <c r="L734" s="2" t="s">
        <v>1094</v>
      </c>
      <c r="M734">
        <v>25</v>
      </c>
      <c r="N734">
        <v>4460</v>
      </c>
      <c r="O734">
        <v>535.20000000000005</v>
      </c>
      <c r="P734">
        <v>743.34</v>
      </c>
      <c r="R734" s="2" t="s">
        <v>58</v>
      </c>
      <c r="T734">
        <v>0</v>
      </c>
    </row>
    <row r="735" spans="1:21" x14ac:dyDescent="0.2">
      <c r="A735" s="2" t="s">
        <v>1837</v>
      </c>
      <c r="B735" s="2" t="s">
        <v>3517</v>
      </c>
      <c r="C735" s="2" t="s">
        <v>37</v>
      </c>
      <c r="D735">
        <v>6750</v>
      </c>
      <c r="E735">
        <v>47901</v>
      </c>
      <c r="F735">
        <v>4</v>
      </c>
      <c r="G735" s="2" t="s">
        <v>1424</v>
      </c>
      <c r="H735" s="2" t="s">
        <v>54</v>
      </c>
      <c r="I735" s="2" t="s">
        <v>55</v>
      </c>
      <c r="J735" s="2" t="s">
        <v>56</v>
      </c>
      <c r="K735">
        <v>1</v>
      </c>
      <c r="L735" s="2" t="s">
        <v>1719</v>
      </c>
      <c r="M735">
        <v>18</v>
      </c>
      <c r="N735">
        <v>175.93</v>
      </c>
      <c r="O735">
        <v>22.87</v>
      </c>
      <c r="P735">
        <v>29.32</v>
      </c>
      <c r="R735" s="2" t="s">
        <v>58</v>
      </c>
      <c r="T735">
        <v>0</v>
      </c>
    </row>
    <row r="736" spans="1:21" x14ac:dyDescent="0.2">
      <c r="A736" s="2" t="s">
        <v>1837</v>
      </c>
      <c r="B736" s="2" t="s">
        <v>3518</v>
      </c>
      <c r="C736" s="2" t="s">
        <v>37</v>
      </c>
      <c r="D736">
        <v>8540</v>
      </c>
      <c r="E736">
        <v>37745</v>
      </c>
      <c r="F736">
        <v>1</v>
      </c>
      <c r="G736" s="2" t="s">
        <v>82</v>
      </c>
      <c r="H736" s="2" t="s">
        <v>84</v>
      </c>
      <c r="I736" s="2" t="s">
        <v>79</v>
      </c>
      <c r="J736" s="2" t="s">
        <v>126</v>
      </c>
      <c r="K736">
        <v>1</v>
      </c>
      <c r="L736" s="2" t="s">
        <v>1094</v>
      </c>
      <c r="M736">
        <v>102</v>
      </c>
      <c r="N736">
        <v>7750</v>
      </c>
      <c r="O736">
        <v>775</v>
      </c>
      <c r="P736">
        <v>1291.67</v>
      </c>
      <c r="Q736" s="2" t="s">
        <v>157</v>
      </c>
      <c r="R736" s="2" t="s">
        <v>51</v>
      </c>
      <c r="S736">
        <v>1</v>
      </c>
      <c r="T736">
        <v>1</v>
      </c>
      <c r="U736">
        <v>10</v>
      </c>
    </row>
    <row r="737" spans="1:21" x14ac:dyDescent="0.2">
      <c r="A737" s="2" t="s">
        <v>1837</v>
      </c>
      <c r="B737" s="2" t="s">
        <v>3519</v>
      </c>
      <c r="C737" s="2" t="s">
        <v>37</v>
      </c>
      <c r="D737">
        <v>27468</v>
      </c>
      <c r="E737">
        <v>27468</v>
      </c>
      <c r="F737">
        <v>4</v>
      </c>
      <c r="G737" s="2" t="s">
        <v>156</v>
      </c>
      <c r="H737" s="2" t="s">
        <v>46</v>
      </c>
      <c r="I737" s="2" t="s">
        <v>47</v>
      </c>
      <c r="J737" s="2" t="s">
        <v>48</v>
      </c>
      <c r="K737">
        <v>1</v>
      </c>
      <c r="L737" s="2" t="s">
        <v>1123</v>
      </c>
      <c r="N737">
        <v>6843</v>
      </c>
      <c r="O737">
        <v>739.04</v>
      </c>
      <c r="P737">
        <v>0</v>
      </c>
      <c r="Q737" s="2" t="s">
        <v>89</v>
      </c>
      <c r="R737" s="2" t="s">
        <v>51</v>
      </c>
      <c r="T737">
        <v>0</v>
      </c>
    </row>
    <row r="738" spans="1:21" x14ac:dyDescent="0.2">
      <c r="A738" s="2" t="s">
        <v>1837</v>
      </c>
      <c r="B738" s="2" t="s">
        <v>3520</v>
      </c>
      <c r="C738" s="2" t="s">
        <v>37</v>
      </c>
      <c r="D738">
        <v>8540</v>
      </c>
      <c r="E738">
        <v>47807</v>
      </c>
      <c r="F738">
        <v>5</v>
      </c>
      <c r="G738" s="2" t="s">
        <v>213</v>
      </c>
      <c r="H738" s="2" t="s">
        <v>54</v>
      </c>
      <c r="I738" s="2" t="s">
        <v>55</v>
      </c>
      <c r="J738" s="2" t="s">
        <v>56</v>
      </c>
      <c r="K738">
        <v>1</v>
      </c>
      <c r="L738" s="2" t="s">
        <v>232</v>
      </c>
      <c r="M738">
        <v>102</v>
      </c>
      <c r="N738">
        <v>690</v>
      </c>
      <c r="O738">
        <v>69</v>
      </c>
      <c r="P738">
        <v>115</v>
      </c>
      <c r="R738" s="2" t="s">
        <v>58</v>
      </c>
      <c r="T738">
        <v>0</v>
      </c>
    </row>
    <row r="739" spans="1:21" x14ac:dyDescent="0.2">
      <c r="A739" s="2" t="s">
        <v>1837</v>
      </c>
      <c r="B739" s="2" t="s">
        <v>3521</v>
      </c>
      <c r="C739" s="2" t="s">
        <v>37</v>
      </c>
      <c r="D739">
        <v>8540</v>
      </c>
      <c r="E739">
        <v>37745</v>
      </c>
      <c r="F739">
        <v>1</v>
      </c>
      <c r="G739" s="2" t="s">
        <v>82</v>
      </c>
      <c r="H739" s="2" t="s">
        <v>84</v>
      </c>
      <c r="I739" s="2" t="s">
        <v>79</v>
      </c>
      <c r="J739" s="2" t="s">
        <v>126</v>
      </c>
      <c r="K739">
        <v>1</v>
      </c>
      <c r="L739" s="2" t="s">
        <v>1123</v>
      </c>
      <c r="M739">
        <v>102</v>
      </c>
      <c r="N739">
        <v>7950</v>
      </c>
      <c r="O739">
        <v>795</v>
      </c>
      <c r="P739">
        <v>1325</v>
      </c>
      <c r="Q739" s="2" t="s">
        <v>89</v>
      </c>
      <c r="R739" s="2" t="s">
        <v>51</v>
      </c>
      <c r="S739">
        <v>1</v>
      </c>
      <c r="T739">
        <v>1</v>
      </c>
      <c r="U739">
        <v>10</v>
      </c>
    </row>
    <row r="740" spans="1:21" x14ac:dyDescent="0.2">
      <c r="A740" s="2" t="s">
        <v>1837</v>
      </c>
      <c r="B740" s="2" t="s">
        <v>3522</v>
      </c>
      <c r="C740" s="2" t="s">
        <v>37</v>
      </c>
      <c r="D740">
        <v>41007</v>
      </c>
      <c r="E740">
        <v>41007</v>
      </c>
      <c r="F740">
        <v>4</v>
      </c>
      <c r="G740" s="2" t="s">
        <v>2202</v>
      </c>
      <c r="H740" s="2" t="s">
        <v>54</v>
      </c>
      <c r="I740" s="2" t="s">
        <v>55</v>
      </c>
      <c r="J740" s="2" t="s">
        <v>56</v>
      </c>
      <c r="K740">
        <v>1</v>
      </c>
      <c r="L740" s="2" t="s">
        <v>1094</v>
      </c>
      <c r="M740">
        <v>13</v>
      </c>
      <c r="N740">
        <v>571.5</v>
      </c>
      <c r="O740">
        <v>68.58</v>
      </c>
      <c r="P740">
        <v>95.25</v>
      </c>
      <c r="R740" s="2" t="s">
        <v>58</v>
      </c>
      <c r="T740">
        <v>0</v>
      </c>
    </row>
    <row r="741" spans="1:21" x14ac:dyDescent="0.2">
      <c r="A741" s="2" t="s">
        <v>1837</v>
      </c>
      <c r="B741" s="2" t="s">
        <v>3523</v>
      </c>
      <c r="C741" s="2" t="s">
        <v>37</v>
      </c>
      <c r="D741">
        <v>8540</v>
      </c>
      <c r="E741">
        <v>47807</v>
      </c>
      <c r="F741">
        <v>1</v>
      </c>
      <c r="G741" s="2" t="s">
        <v>213</v>
      </c>
      <c r="H741" s="2" t="s">
        <v>84</v>
      </c>
      <c r="I741" s="2" t="s">
        <v>79</v>
      </c>
      <c r="J741" s="2" t="s">
        <v>126</v>
      </c>
      <c r="K741">
        <v>1</v>
      </c>
      <c r="L741" s="2" t="s">
        <v>1123</v>
      </c>
      <c r="M741">
        <v>102</v>
      </c>
      <c r="N741">
        <v>9500</v>
      </c>
      <c r="O741">
        <v>950</v>
      </c>
      <c r="P741">
        <v>1583.33</v>
      </c>
      <c r="Q741" s="2" t="s">
        <v>89</v>
      </c>
      <c r="R741" s="2" t="s">
        <v>51</v>
      </c>
      <c r="S741">
        <v>1</v>
      </c>
      <c r="T741">
        <v>1</v>
      </c>
      <c r="U741">
        <v>10</v>
      </c>
    </row>
    <row r="742" spans="1:21" x14ac:dyDescent="0.2">
      <c r="A742" s="2" t="s">
        <v>1837</v>
      </c>
      <c r="B742" s="2" t="s">
        <v>3524</v>
      </c>
      <c r="C742" s="2" t="s">
        <v>37</v>
      </c>
      <c r="D742">
        <v>8540</v>
      </c>
      <c r="E742">
        <v>37745</v>
      </c>
      <c r="F742">
        <v>1</v>
      </c>
      <c r="G742" s="2" t="s">
        <v>82</v>
      </c>
      <c r="H742" s="2" t="s">
        <v>84</v>
      </c>
      <c r="I742" s="2" t="s">
        <v>79</v>
      </c>
      <c r="J742" s="2" t="s">
        <v>126</v>
      </c>
      <c r="K742">
        <v>1</v>
      </c>
      <c r="L742" s="2" t="s">
        <v>1457</v>
      </c>
      <c r="M742">
        <v>102</v>
      </c>
      <c r="N742">
        <v>15278</v>
      </c>
      <c r="O742">
        <v>1527.8</v>
      </c>
      <c r="P742">
        <v>2546.34</v>
      </c>
      <c r="Q742" s="2" t="s">
        <v>89</v>
      </c>
      <c r="R742" s="2" t="s">
        <v>51</v>
      </c>
      <c r="S742">
        <v>1</v>
      </c>
      <c r="T742">
        <v>1</v>
      </c>
      <c r="U742">
        <v>10</v>
      </c>
    </row>
    <row r="743" spans="1:21" x14ac:dyDescent="0.2">
      <c r="A743" s="2" t="s">
        <v>1837</v>
      </c>
      <c r="B743" s="2" t="s">
        <v>3525</v>
      </c>
      <c r="C743" s="2" t="s">
        <v>37</v>
      </c>
      <c r="D743">
        <v>27468</v>
      </c>
      <c r="E743">
        <v>27468</v>
      </c>
      <c r="F743">
        <v>1</v>
      </c>
      <c r="G743" s="2" t="s">
        <v>156</v>
      </c>
      <c r="H743" s="2" t="s">
        <v>84</v>
      </c>
      <c r="I743" s="2" t="s">
        <v>79</v>
      </c>
      <c r="J743" s="2" t="s">
        <v>126</v>
      </c>
      <c r="K743">
        <v>1</v>
      </c>
      <c r="L743" s="2" t="s">
        <v>1123</v>
      </c>
      <c r="N743">
        <v>6628.94</v>
      </c>
      <c r="O743">
        <v>795.47</v>
      </c>
      <c r="P743">
        <v>0</v>
      </c>
      <c r="Q743" s="2" t="s">
        <v>89</v>
      </c>
      <c r="R743" s="2" t="s">
        <v>51</v>
      </c>
      <c r="S743">
        <v>1</v>
      </c>
      <c r="T743">
        <v>1</v>
      </c>
      <c r="U743">
        <v>10</v>
      </c>
    </row>
    <row r="744" spans="1:21" x14ac:dyDescent="0.2">
      <c r="A744" s="2" t="s">
        <v>1837</v>
      </c>
      <c r="B744" s="2" t="s">
        <v>3526</v>
      </c>
      <c r="C744" s="2" t="s">
        <v>37</v>
      </c>
      <c r="D744">
        <v>67384</v>
      </c>
      <c r="E744">
        <v>67384</v>
      </c>
      <c r="F744">
        <v>0</v>
      </c>
      <c r="G744" s="2" t="s">
        <v>145</v>
      </c>
      <c r="H744" s="2" t="s">
        <v>325</v>
      </c>
      <c r="I744" s="2" t="s">
        <v>85</v>
      </c>
      <c r="J744" s="2" t="s">
        <v>86</v>
      </c>
      <c r="K744">
        <v>1</v>
      </c>
      <c r="L744" s="2" t="s">
        <v>1094</v>
      </c>
      <c r="N744">
        <v>2464.2399999999998</v>
      </c>
      <c r="O744">
        <v>257.23</v>
      </c>
      <c r="P744">
        <v>0</v>
      </c>
      <c r="R744" s="2" t="s">
        <v>75</v>
      </c>
      <c r="T744">
        <v>0</v>
      </c>
      <c r="U744">
        <v>12</v>
      </c>
    </row>
    <row r="745" spans="1:21" x14ac:dyDescent="0.2">
      <c r="A745" s="2" t="s">
        <v>1837</v>
      </c>
      <c r="B745" s="2" t="s">
        <v>3527</v>
      </c>
      <c r="C745" s="2" t="s">
        <v>37</v>
      </c>
      <c r="D745">
        <v>8381</v>
      </c>
      <c r="E745">
        <v>29001</v>
      </c>
      <c r="F745">
        <v>4</v>
      </c>
      <c r="G745" s="2" t="s">
        <v>1492</v>
      </c>
      <c r="H745" s="2" t="s">
        <v>54</v>
      </c>
      <c r="I745" s="2" t="s">
        <v>55</v>
      </c>
      <c r="J745" s="2" t="s">
        <v>56</v>
      </c>
      <c r="K745">
        <v>1</v>
      </c>
      <c r="L745" s="2" t="s">
        <v>1094</v>
      </c>
      <c r="M745">
        <v>13</v>
      </c>
      <c r="N745">
        <v>454.5</v>
      </c>
      <c r="O745">
        <v>54.54</v>
      </c>
      <c r="P745">
        <v>75.75</v>
      </c>
      <c r="R745" s="2" t="s">
        <v>58</v>
      </c>
      <c r="T745">
        <v>0</v>
      </c>
    </row>
    <row r="746" spans="1:21" x14ac:dyDescent="0.2">
      <c r="A746" s="2" t="s">
        <v>1837</v>
      </c>
      <c r="B746" s="2" t="s">
        <v>3528</v>
      </c>
      <c r="C746" s="2" t="s">
        <v>37</v>
      </c>
      <c r="D746">
        <v>62854</v>
      </c>
      <c r="E746">
        <v>62854</v>
      </c>
      <c r="F746">
        <v>1</v>
      </c>
      <c r="G746" s="2" t="s">
        <v>316</v>
      </c>
      <c r="H746" s="2" t="s">
        <v>54</v>
      </c>
      <c r="I746" s="2" t="s">
        <v>55</v>
      </c>
      <c r="J746" s="2" t="s">
        <v>56</v>
      </c>
      <c r="K746">
        <v>1</v>
      </c>
      <c r="L746" s="2" t="s">
        <v>1094</v>
      </c>
      <c r="M746">
        <v>13</v>
      </c>
      <c r="N746">
        <v>380</v>
      </c>
      <c r="O746">
        <v>45.6</v>
      </c>
      <c r="P746">
        <v>63.34</v>
      </c>
      <c r="R746" s="2" t="s">
        <v>58</v>
      </c>
      <c r="T746">
        <v>0</v>
      </c>
    </row>
    <row r="747" spans="1:21" x14ac:dyDescent="0.2">
      <c r="A747" s="2" t="s">
        <v>1837</v>
      </c>
      <c r="B747" s="2" t="s">
        <v>3529</v>
      </c>
      <c r="C747" s="2" t="s">
        <v>37</v>
      </c>
      <c r="D747">
        <v>19568</v>
      </c>
      <c r="E747">
        <v>19568</v>
      </c>
      <c r="F747">
        <v>4</v>
      </c>
      <c r="G747" s="2" t="s">
        <v>172</v>
      </c>
      <c r="H747" s="2" t="s">
        <v>46</v>
      </c>
      <c r="I747" s="2" t="s">
        <v>47</v>
      </c>
      <c r="J747" s="2" t="s">
        <v>48</v>
      </c>
      <c r="K747">
        <v>1</v>
      </c>
      <c r="L747" s="2" t="s">
        <v>476</v>
      </c>
      <c r="M747">
        <v>24</v>
      </c>
      <c r="N747">
        <v>6040</v>
      </c>
      <c r="O747">
        <v>652.32000000000005</v>
      </c>
      <c r="P747">
        <v>1006.67</v>
      </c>
      <c r="Q747" s="2" t="s">
        <v>89</v>
      </c>
      <c r="R747" s="2" t="s">
        <v>51</v>
      </c>
      <c r="T747">
        <v>0</v>
      </c>
    </row>
    <row r="748" spans="1:21" x14ac:dyDescent="0.2">
      <c r="A748" s="2" t="s">
        <v>1837</v>
      </c>
      <c r="B748" s="2" t="s">
        <v>3530</v>
      </c>
      <c r="C748" s="2" t="s">
        <v>37</v>
      </c>
      <c r="D748">
        <v>7129</v>
      </c>
      <c r="E748">
        <v>27008</v>
      </c>
      <c r="F748">
        <v>1</v>
      </c>
      <c r="G748" s="2" t="s">
        <v>3531</v>
      </c>
      <c r="H748" s="2" t="s">
        <v>54</v>
      </c>
      <c r="I748" s="2" t="s">
        <v>55</v>
      </c>
      <c r="J748" s="2" t="s">
        <v>56</v>
      </c>
      <c r="K748">
        <v>1</v>
      </c>
      <c r="L748" s="2" t="s">
        <v>168</v>
      </c>
      <c r="M748">
        <v>13</v>
      </c>
      <c r="N748">
        <v>253.41</v>
      </c>
      <c r="O748">
        <v>30.41</v>
      </c>
      <c r="P748">
        <v>42.23</v>
      </c>
      <c r="R748" s="2" t="s">
        <v>58</v>
      </c>
      <c r="T748">
        <v>0</v>
      </c>
    </row>
    <row r="749" spans="1:21" x14ac:dyDescent="0.2">
      <c r="A749" s="2" t="s">
        <v>1837</v>
      </c>
      <c r="B749" s="2" t="s">
        <v>3532</v>
      </c>
      <c r="C749" s="2" t="s">
        <v>37</v>
      </c>
      <c r="D749">
        <v>60581</v>
      </c>
      <c r="E749">
        <v>60583</v>
      </c>
      <c r="F749">
        <v>1</v>
      </c>
      <c r="G749" s="2" t="s">
        <v>2368</v>
      </c>
      <c r="H749" s="2" t="s">
        <v>54</v>
      </c>
      <c r="I749" s="2" t="s">
        <v>55</v>
      </c>
      <c r="J749" s="2" t="s">
        <v>56</v>
      </c>
      <c r="K749">
        <v>1</v>
      </c>
      <c r="L749" s="2" t="s">
        <v>1094</v>
      </c>
      <c r="M749">
        <v>140</v>
      </c>
      <c r="N749">
        <v>570</v>
      </c>
      <c r="O749">
        <v>68.400000000000006</v>
      </c>
      <c r="P749">
        <v>95</v>
      </c>
      <c r="R749" s="2" t="s">
        <v>58</v>
      </c>
      <c r="T749">
        <v>0</v>
      </c>
    </row>
    <row r="750" spans="1:21" x14ac:dyDescent="0.2">
      <c r="A750" s="2" t="s">
        <v>1837</v>
      </c>
      <c r="B750" s="2" t="s">
        <v>3533</v>
      </c>
      <c r="C750" s="2" t="s">
        <v>37</v>
      </c>
      <c r="D750">
        <v>34915</v>
      </c>
      <c r="E750">
        <v>20878</v>
      </c>
      <c r="F750">
        <v>4</v>
      </c>
      <c r="G750" s="2" t="s">
        <v>3534</v>
      </c>
      <c r="H750" s="2" t="s">
        <v>54</v>
      </c>
      <c r="I750" s="2" t="s">
        <v>55</v>
      </c>
      <c r="J750" s="2" t="s">
        <v>56</v>
      </c>
      <c r="K750">
        <v>1</v>
      </c>
      <c r="L750" s="2" t="s">
        <v>1123</v>
      </c>
      <c r="M750">
        <v>13</v>
      </c>
      <c r="N750">
        <v>306.85000000000002</v>
      </c>
      <c r="O750">
        <v>36.82</v>
      </c>
      <c r="P750">
        <v>51.14</v>
      </c>
      <c r="R750" s="2" t="s">
        <v>58</v>
      </c>
      <c r="T750">
        <v>0</v>
      </c>
    </row>
    <row r="751" spans="1:21" x14ac:dyDescent="0.2">
      <c r="A751" s="2" t="s">
        <v>1837</v>
      </c>
      <c r="B751" s="2" t="s">
        <v>3535</v>
      </c>
      <c r="C751" s="2" t="s">
        <v>37</v>
      </c>
      <c r="D751">
        <v>36566</v>
      </c>
      <c r="E751">
        <v>36566</v>
      </c>
      <c r="F751">
        <v>4</v>
      </c>
      <c r="G751" s="2" t="s">
        <v>318</v>
      </c>
      <c r="H751" s="2" t="s">
        <v>84</v>
      </c>
      <c r="I751" s="2" t="s">
        <v>79</v>
      </c>
      <c r="J751" s="2" t="s">
        <v>126</v>
      </c>
      <c r="K751">
        <v>1</v>
      </c>
      <c r="L751" s="2" t="s">
        <v>168</v>
      </c>
      <c r="M751">
        <v>13</v>
      </c>
      <c r="N751">
        <v>9550</v>
      </c>
      <c r="O751">
        <v>1146</v>
      </c>
      <c r="P751">
        <v>1591.67</v>
      </c>
      <c r="Q751" s="2" t="s">
        <v>157</v>
      </c>
      <c r="R751" s="2" t="s">
        <v>51</v>
      </c>
      <c r="S751">
        <v>1</v>
      </c>
      <c r="T751">
        <v>1</v>
      </c>
      <c r="U751">
        <v>10</v>
      </c>
    </row>
    <row r="752" spans="1:21" x14ac:dyDescent="0.2">
      <c r="A752" s="2" t="s">
        <v>1837</v>
      </c>
      <c r="B752" s="2" t="s">
        <v>3536</v>
      </c>
      <c r="C752" s="2" t="s">
        <v>37</v>
      </c>
      <c r="D752">
        <v>9819</v>
      </c>
      <c r="E752">
        <v>52618</v>
      </c>
      <c r="F752">
        <v>4</v>
      </c>
      <c r="G752" s="2" t="s">
        <v>366</v>
      </c>
      <c r="H752" s="2" t="s">
        <v>54</v>
      </c>
      <c r="I752" s="2" t="s">
        <v>55</v>
      </c>
      <c r="J752" s="2" t="s">
        <v>56</v>
      </c>
      <c r="K752">
        <v>1</v>
      </c>
      <c r="L752" s="2" t="s">
        <v>168</v>
      </c>
      <c r="M752">
        <v>13</v>
      </c>
      <c r="N752">
        <v>279</v>
      </c>
      <c r="O752">
        <v>33.479999999999997</v>
      </c>
      <c r="P752">
        <v>46.5</v>
      </c>
      <c r="R752" s="2" t="s">
        <v>58</v>
      </c>
      <c r="T752">
        <v>0</v>
      </c>
    </row>
    <row r="753" spans="1:21" x14ac:dyDescent="0.2">
      <c r="A753" s="2" t="s">
        <v>1837</v>
      </c>
      <c r="B753" s="2" t="s">
        <v>3537</v>
      </c>
      <c r="C753" s="2" t="s">
        <v>37</v>
      </c>
      <c r="D753">
        <v>8540</v>
      </c>
      <c r="E753">
        <v>37745</v>
      </c>
      <c r="F753">
        <v>1</v>
      </c>
      <c r="G753" s="2" t="s">
        <v>82</v>
      </c>
      <c r="H753" s="2" t="s">
        <v>84</v>
      </c>
      <c r="I753" s="2" t="s">
        <v>79</v>
      </c>
      <c r="J753" s="2" t="s">
        <v>126</v>
      </c>
      <c r="K753">
        <v>1</v>
      </c>
      <c r="L753" s="2" t="s">
        <v>1123</v>
      </c>
      <c r="M753">
        <v>102</v>
      </c>
      <c r="N753">
        <v>7850</v>
      </c>
      <c r="O753">
        <v>785</v>
      </c>
      <c r="P753">
        <v>1308.33</v>
      </c>
      <c r="Q753" s="2" t="s">
        <v>740</v>
      </c>
      <c r="R753" s="2" t="s">
        <v>51</v>
      </c>
      <c r="S753">
        <v>1</v>
      </c>
      <c r="T753">
        <v>1</v>
      </c>
      <c r="U753">
        <v>10</v>
      </c>
    </row>
    <row r="754" spans="1:21" x14ac:dyDescent="0.2">
      <c r="A754" s="2" t="s">
        <v>1837</v>
      </c>
      <c r="B754" s="2" t="s">
        <v>3538</v>
      </c>
      <c r="C754" s="2" t="s">
        <v>37</v>
      </c>
      <c r="D754">
        <v>8697</v>
      </c>
      <c r="E754">
        <v>44276</v>
      </c>
      <c r="F754">
        <v>4</v>
      </c>
      <c r="G754" s="2" t="s">
        <v>3539</v>
      </c>
      <c r="H754" s="2" t="s">
        <v>54</v>
      </c>
      <c r="I754" s="2" t="s">
        <v>55</v>
      </c>
      <c r="J754" s="2" t="s">
        <v>56</v>
      </c>
      <c r="K754">
        <v>1</v>
      </c>
      <c r="L754" s="2" t="s">
        <v>2651</v>
      </c>
      <c r="M754">
        <v>13</v>
      </c>
      <c r="N754">
        <v>194.4</v>
      </c>
      <c r="O754">
        <v>23.33</v>
      </c>
      <c r="P754">
        <v>32.4</v>
      </c>
      <c r="R754" s="2" t="s">
        <v>58</v>
      </c>
      <c r="T754">
        <v>0</v>
      </c>
    </row>
    <row r="755" spans="1:21" x14ac:dyDescent="0.2">
      <c r="A755" s="2" t="s">
        <v>1837</v>
      </c>
      <c r="B755" s="2" t="s">
        <v>3540</v>
      </c>
      <c r="C755" s="2" t="s">
        <v>37</v>
      </c>
      <c r="D755">
        <v>9006</v>
      </c>
      <c r="E755">
        <v>43480</v>
      </c>
      <c r="F755">
        <v>4</v>
      </c>
      <c r="G755" s="2" t="s">
        <v>3541</v>
      </c>
      <c r="H755" s="2" t="s">
        <v>54</v>
      </c>
      <c r="I755" s="2" t="s">
        <v>55</v>
      </c>
      <c r="J755" s="2" t="s">
        <v>56</v>
      </c>
      <c r="K755">
        <v>1</v>
      </c>
      <c r="L755" s="2" t="s">
        <v>334</v>
      </c>
      <c r="M755">
        <v>108</v>
      </c>
      <c r="N755">
        <v>1400</v>
      </c>
      <c r="O755">
        <v>151.19999999999999</v>
      </c>
      <c r="P755">
        <v>233.33</v>
      </c>
      <c r="R755" s="2" t="s">
        <v>58</v>
      </c>
      <c r="T755">
        <v>0</v>
      </c>
    </row>
    <row r="756" spans="1:21" x14ac:dyDescent="0.2">
      <c r="A756" s="2" t="s">
        <v>1837</v>
      </c>
      <c r="B756" s="2" t="s">
        <v>3542</v>
      </c>
      <c r="C756" s="2" t="s">
        <v>37</v>
      </c>
      <c r="D756">
        <v>40072</v>
      </c>
      <c r="E756">
        <v>40072</v>
      </c>
      <c r="F756">
        <v>4</v>
      </c>
      <c r="G756" s="2" t="s">
        <v>878</v>
      </c>
      <c r="H756" s="2" t="s">
        <v>54</v>
      </c>
      <c r="I756" s="2" t="s">
        <v>55</v>
      </c>
      <c r="J756" s="2" t="s">
        <v>56</v>
      </c>
      <c r="K756">
        <v>1</v>
      </c>
      <c r="L756" s="2" t="s">
        <v>1094</v>
      </c>
      <c r="M756">
        <v>13</v>
      </c>
      <c r="N756">
        <v>1042.8</v>
      </c>
      <c r="O756">
        <v>125.14</v>
      </c>
      <c r="P756">
        <v>173.8</v>
      </c>
      <c r="R756" s="2" t="s">
        <v>58</v>
      </c>
      <c r="T756">
        <v>0</v>
      </c>
    </row>
    <row r="757" spans="1:21" x14ac:dyDescent="0.2">
      <c r="A757" s="2" t="s">
        <v>1837</v>
      </c>
      <c r="B757" s="2" t="s">
        <v>3543</v>
      </c>
      <c r="C757" s="2" t="s">
        <v>37</v>
      </c>
      <c r="D757">
        <v>27213</v>
      </c>
      <c r="E757">
        <v>27213</v>
      </c>
      <c r="F757">
        <v>4</v>
      </c>
      <c r="G757" s="2" t="s">
        <v>138</v>
      </c>
      <c r="H757" s="2" t="s">
        <v>46</v>
      </c>
      <c r="I757" s="2" t="s">
        <v>79</v>
      </c>
      <c r="J757" s="2" t="s">
        <v>48</v>
      </c>
      <c r="K757">
        <v>1</v>
      </c>
      <c r="L757" s="2" t="s">
        <v>123</v>
      </c>
      <c r="M757">
        <v>13</v>
      </c>
      <c r="N757">
        <v>5350</v>
      </c>
      <c r="O757">
        <v>642</v>
      </c>
      <c r="P757">
        <v>891.67</v>
      </c>
      <c r="Q757" s="2" t="s">
        <v>89</v>
      </c>
      <c r="R757" s="2" t="s">
        <v>51</v>
      </c>
      <c r="T757">
        <v>0</v>
      </c>
    </row>
    <row r="758" spans="1:21" x14ac:dyDescent="0.2">
      <c r="A758" s="2" t="s">
        <v>1837</v>
      </c>
      <c r="B758" s="2" t="s">
        <v>3544</v>
      </c>
      <c r="C758" s="2" t="s">
        <v>37</v>
      </c>
      <c r="D758">
        <v>19568</v>
      </c>
      <c r="E758">
        <v>19568</v>
      </c>
      <c r="F758">
        <v>4</v>
      </c>
      <c r="G758" s="2" t="s">
        <v>172</v>
      </c>
      <c r="H758" s="2" t="s">
        <v>84</v>
      </c>
      <c r="I758" s="2" t="s">
        <v>79</v>
      </c>
      <c r="J758" s="2" t="s">
        <v>126</v>
      </c>
      <c r="K758">
        <v>1</v>
      </c>
      <c r="L758" s="2" t="s">
        <v>476</v>
      </c>
      <c r="M758">
        <v>24</v>
      </c>
      <c r="N758">
        <v>950</v>
      </c>
      <c r="O758">
        <v>102.6</v>
      </c>
      <c r="P758">
        <v>158.33000000000001</v>
      </c>
      <c r="Q758" s="2" t="s">
        <v>89</v>
      </c>
      <c r="R758" s="2" t="s">
        <v>75</v>
      </c>
      <c r="S758">
        <v>1</v>
      </c>
      <c r="T758">
        <v>1</v>
      </c>
      <c r="U758">
        <v>10</v>
      </c>
    </row>
    <row r="759" spans="1:21" x14ac:dyDescent="0.2">
      <c r="A759" s="2" t="s">
        <v>1837</v>
      </c>
      <c r="B759" s="2" t="s">
        <v>3545</v>
      </c>
      <c r="C759" s="2" t="s">
        <v>37</v>
      </c>
      <c r="D759">
        <v>61129</v>
      </c>
      <c r="E759">
        <v>61129</v>
      </c>
      <c r="F759">
        <v>4</v>
      </c>
      <c r="G759" s="2" t="s">
        <v>112</v>
      </c>
      <c r="H759" s="2" t="s">
        <v>54</v>
      </c>
      <c r="I759" s="2" t="s">
        <v>55</v>
      </c>
      <c r="J759" s="2" t="s">
        <v>56</v>
      </c>
      <c r="K759">
        <v>1</v>
      </c>
      <c r="L759" s="2" t="s">
        <v>1094</v>
      </c>
      <c r="M759">
        <v>13</v>
      </c>
      <c r="N759">
        <v>2530</v>
      </c>
      <c r="O759">
        <v>303.60000000000002</v>
      </c>
      <c r="P759">
        <v>421.67</v>
      </c>
      <c r="R759" s="2" t="s">
        <v>58</v>
      </c>
      <c r="T759">
        <v>0</v>
      </c>
    </row>
    <row r="760" spans="1:21" x14ac:dyDescent="0.2">
      <c r="A760" s="2" t="s">
        <v>1837</v>
      </c>
      <c r="B760" s="2" t="s">
        <v>3546</v>
      </c>
      <c r="C760" s="2" t="s">
        <v>37</v>
      </c>
      <c r="D760">
        <v>7129</v>
      </c>
      <c r="E760">
        <v>26991</v>
      </c>
      <c r="F760">
        <v>4</v>
      </c>
      <c r="G760" s="2" t="s">
        <v>2658</v>
      </c>
      <c r="H760" s="2" t="s">
        <v>54</v>
      </c>
      <c r="I760" s="2" t="s">
        <v>55</v>
      </c>
      <c r="J760" s="2" t="s">
        <v>56</v>
      </c>
      <c r="K760">
        <v>1</v>
      </c>
      <c r="L760" s="2" t="s">
        <v>1719</v>
      </c>
      <c r="M760">
        <v>13</v>
      </c>
      <c r="N760">
        <v>194</v>
      </c>
      <c r="O760">
        <v>23.28</v>
      </c>
      <c r="P760">
        <v>32.33</v>
      </c>
      <c r="R760" s="2" t="s">
        <v>58</v>
      </c>
      <c r="T760">
        <v>0</v>
      </c>
    </row>
    <row r="761" spans="1:21" x14ac:dyDescent="0.2">
      <c r="A761" s="2" t="s">
        <v>1837</v>
      </c>
      <c r="B761" s="2" t="s">
        <v>3547</v>
      </c>
      <c r="C761" s="2" t="s">
        <v>37</v>
      </c>
      <c r="D761">
        <v>67384</v>
      </c>
      <c r="E761">
        <v>67384</v>
      </c>
      <c r="F761">
        <v>0</v>
      </c>
      <c r="G761" s="2" t="s">
        <v>145</v>
      </c>
      <c r="H761" s="2" t="s">
        <v>78</v>
      </c>
      <c r="I761" s="2" t="s">
        <v>79</v>
      </c>
      <c r="J761" s="2" t="s">
        <v>48</v>
      </c>
      <c r="K761">
        <v>1</v>
      </c>
      <c r="L761" s="2" t="s">
        <v>1123</v>
      </c>
      <c r="N761">
        <v>5840.5</v>
      </c>
      <c r="O761">
        <v>630.77</v>
      </c>
      <c r="P761">
        <v>0</v>
      </c>
      <c r="Q761" s="2" t="s">
        <v>157</v>
      </c>
      <c r="R761" s="2" t="s">
        <v>51</v>
      </c>
      <c r="T761">
        <v>0</v>
      </c>
      <c r="U761">
        <v>12</v>
      </c>
    </row>
    <row r="762" spans="1:21" x14ac:dyDescent="0.2">
      <c r="A762" s="2" t="s">
        <v>1837</v>
      </c>
      <c r="B762" s="2" t="s">
        <v>3548</v>
      </c>
      <c r="C762" s="2" t="s">
        <v>37</v>
      </c>
      <c r="D762">
        <v>9915</v>
      </c>
      <c r="E762">
        <v>44475</v>
      </c>
      <c r="F762">
        <v>1</v>
      </c>
      <c r="G762" s="2" t="s">
        <v>202</v>
      </c>
      <c r="H762" s="2" t="s">
        <v>84</v>
      </c>
      <c r="I762" s="2" t="s">
        <v>85</v>
      </c>
      <c r="J762" s="2" t="s">
        <v>86</v>
      </c>
      <c r="K762">
        <v>1</v>
      </c>
      <c r="L762" s="2" t="s">
        <v>3198</v>
      </c>
      <c r="M762">
        <v>13</v>
      </c>
      <c r="N762">
        <v>355.2</v>
      </c>
      <c r="O762">
        <v>42.62</v>
      </c>
      <c r="P762">
        <v>59.2</v>
      </c>
      <c r="R762" s="2" t="s">
        <v>75</v>
      </c>
      <c r="T762">
        <v>0</v>
      </c>
    </row>
    <row r="763" spans="1:21" x14ac:dyDescent="0.2">
      <c r="A763" s="2" t="s">
        <v>1837</v>
      </c>
      <c r="B763" s="2" t="s">
        <v>3549</v>
      </c>
      <c r="C763" s="2" t="s">
        <v>37</v>
      </c>
      <c r="D763">
        <v>19568</v>
      </c>
      <c r="E763">
        <v>19568</v>
      </c>
      <c r="F763">
        <v>4</v>
      </c>
      <c r="G763" s="2" t="s">
        <v>172</v>
      </c>
      <c r="H763" s="2" t="s">
        <v>39</v>
      </c>
      <c r="I763" s="2" t="s">
        <v>40</v>
      </c>
      <c r="J763" s="2" t="s">
        <v>41</v>
      </c>
      <c r="K763">
        <v>1</v>
      </c>
      <c r="L763" s="2" t="s">
        <v>1094</v>
      </c>
      <c r="M763">
        <v>24</v>
      </c>
      <c r="N763">
        <v>500</v>
      </c>
      <c r="O763">
        <v>54</v>
      </c>
      <c r="P763">
        <v>83.33</v>
      </c>
      <c r="R763" s="2" t="s">
        <v>43</v>
      </c>
      <c r="T763">
        <v>0</v>
      </c>
      <c r="U763">
        <v>11</v>
      </c>
    </row>
    <row r="764" spans="1:21" x14ac:dyDescent="0.2">
      <c r="A764" s="2" t="s">
        <v>1837</v>
      </c>
      <c r="B764" s="2" t="s">
        <v>3550</v>
      </c>
      <c r="C764" s="2" t="s">
        <v>37</v>
      </c>
      <c r="D764">
        <v>58818</v>
      </c>
      <c r="E764">
        <v>58818</v>
      </c>
      <c r="F764">
        <v>4</v>
      </c>
      <c r="G764" s="2" t="s">
        <v>2336</v>
      </c>
      <c r="H764" s="2" t="s">
        <v>54</v>
      </c>
      <c r="I764" s="2" t="s">
        <v>55</v>
      </c>
      <c r="J764" s="2" t="s">
        <v>56</v>
      </c>
      <c r="K764">
        <v>1</v>
      </c>
      <c r="L764" s="2" t="s">
        <v>1123</v>
      </c>
      <c r="M764">
        <v>108</v>
      </c>
      <c r="N764">
        <v>910</v>
      </c>
      <c r="O764">
        <v>98.28</v>
      </c>
      <c r="P764">
        <v>151.68</v>
      </c>
      <c r="R764" s="2" t="s">
        <v>58</v>
      </c>
      <c r="T764">
        <v>0</v>
      </c>
    </row>
    <row r="765" spans="1:21" x14ac:dyDescent="0.2">
      <c r="A765" s="2" t="s">
        <v>1837</v>
      </c>
      <c r="B765" s="2" t="s">
        <v>3551</v>
      </c>
      <c r="C765" s="2" t="s">
        <v>37</v>
      </c>
      <c r="D765">
        <v>9902</v>
      </c>
      <c r="E765">
        <v>47342</v>
      </c>
      <c r="F765">
        <v>1</v>
      </c>
      <c r="G765" s="2" t="s">
        <v>1878</v>
      </c>
      <c r="H765" s="2" t="s">
        <v>54</v>
      </c>
      <c r="I765" s="2" t="s">
        <v>55</v>
      </c>
      <c r="J765" s="2" t="s">
        <v>56</v>
      </c>
      <c r="K765">
        <v>1</v>
      </c>
      <c r="L765" s="2" t="s">
        <v>334</v>
      </c>
      <c r="M765">
        <v>140</v>
      </c>
      <c r="N765">
        <v>250</v>
      </c>
      <c r="O765">
        <v>30</v>
      </c>
      <c r="P765">
        <v>41.67</v>
      </c>
      <c r="R765" s="2" t="s">
        <v>58</v>
      </c>
      <c r="T765">
        <v>0</v>
      </c>
    </row>
    <row r="766" spans="1:21" x14ac:dyDescent="0.2">
      <c r="A766" s="2" t="s">
        <v>1837</v>
      </c>
      <c r="B766" s="2" t="s">
        <v>3552</v>
      </c>
      <c r="C766" s="2" t="s">
        <v>37</v>
      </c>
      <c r="D766">
        <v>8540</v>
      </c>
      <c r="E766">
        <v>37745</v>
      </c>
      <c r="F766">
        <v>1</v>
      </c>
      <c r="G766" s="2" t="s">
        <v>82</v>
      </c>
      <c r="H766" s="2" t="s">
        <v>84</v>
      </c>
      <c r="I766" s="2" t="s">
        <v>79</v>
      </c>
      <c r="J766" s="2" t="s">
        <v>126</v>
      </c>
      <c r="K766">
        <v>1</v>
      </c>
      <c r="L766" s="2" t="s">
        <v>1123</v>
      </c>
      <c r="M766">
        <v>102</v>
      </c>
      <c r="N766">
        <v>650</v>
      </c>
      <c r="O766">
        <v>65</v>
      </c>
      <c r="P766">
        <v>108.34</v>
      </c>
      <c r="Q766" s="2" t="s">
        <v>89</v>
      </c>
      <c r="R766" s="2" t="s">
        <v>75</v>
      </c>
      <c r="S766">
        <v>1</v>
      </c>
      <c r="T766">
        <v>1</v>
      </c>
      <c r="U766">
        <v>10</v>
      </c>
    </row>
    <row r="767" spans="1:21" x14ac:dyDescent="0.2">
      <c r="A767" s="2" t="s">
        <v>1837</v>
      </c>
      <c r="B767" s="2" t="s">
        <v>3553</v>
      </c>
      <c r="C767" s="2" t="s">
        <v>37</v>
      </c>
      <c r="D767">
        <v>58077</v>
      </c>
      <c r="E767">
        <v>66535</v>
      </c>
      <c r="F767">
        <v>4</v>
      </c>
      <c r="G767" s="2" t="s">
        <v>3554</v>
      </c>
      <c r="H767" s="2" t="s">
        <v>54</v>
      </c>
      <c r="I767" s="2" t="s">
        <v>55</v>
      </c>
      <c r="J767" s="2" t="s">
        <v>56</v>
      </c>
      <c r="K767">
        <v>1</v>
      </c>
      <c r="L767" s="2" t="s">
        <v>999</v>
      </c>
      <c r="M767">
        <v>13</v>
      </c>
      <c r="N767">
        <v>389</v>
      </c>
      <c r="O767">
        <v>46.68</v>
      </c>
      <c r="P767">
        <v>64.83</v>
      </c>
      <c r="R767" s="2" t="s">
        <v>58</v>
      </c>
      <c r="T767">
        <v>0</v>
      </c>
    </row>
    <row r="768" spans="1:21" x14ac:dyDescent="0.2">
      <c r="A768" s="2" t="s">
        <v>1837</v>
      </c>
      <c r="B768" s="2" t="s">
        <v>3555</v>
      </c>
      <c r="C768" s="2" t="s">
        <v>37</v>
      </c>
      <c r="D768">
        <v>58077</v>
      </c>
      <c r="E768">
        <v>66535</v>
      </c>
      <c r="F768">
        <v>4</v>
      </c>
      <c r="G768" s="2" t="s">
        <v>3554</v>
      </c>
      <c r="H768" s="2" t="s">
        <v>54</v>
      </c>
      <c r="I768" s="2" t="s">
        <v>55</v>
      </c>
      <c r="J768" s="2" t="s">
        <v>56</v>
      </c>
      <c r="K768">
        <v>1</v>
      </c>
      <c r="L768" s="2" t="s">
        <v>999</v>
      </c>
      <c r="M768">
        <v>13</v>
      </c>
      <c r="N768">
        <v>389</v>
      </c>
      <c r="O768">
        <v>46.68</v>
      </c>
      <c r="P768">
        <v>64.83</v>
      </c>
      <c r="R768" s="2" t="s">
        <v>58</v>
      </c>
      <c r="T768">
        <v>0</v>
      </c>
    </row>
    <row r="769" spans="1:21" x14ac:dyDescent="0.2">
      <c r="A769" s="2" t="s">
        <v>1837</v>
      </c>
      <c r="B769" s="2" t="s">
        <v>3556</v>
      </c>
      <c r="C769" s="2" t="s">
        <v>37</v>
      </c>
      <c r="D769">
        <v>61104</v>
      </c>
      <c r="E769">
        <v>67745</v>
      </c>
      <c r="F769">
        <v>4</v>
      </c>
      <c r="G769" s="2" t="s">
        <v>2427</v>
      </c>
      <c r="H769" s="2" t="s">
        <v>54</v>
      </c>
      <c r="I769" s="2" t="s">
        <v>55</v>
      </c>
      <c r="J769" s="2" t="s">
        <v>56</v>
      </c>
      <c r="K769">
        <v>1</v>
      </c>
      <c r="L769" s="2" t="s">
        <v>434</v>
      </c>
      <c r="M769">
        <v>13</v>
      </c>
      <c r="N769">
        <v>1094.5</v>
      </c>
      <c r="O769">
        <v>131.34</v>
      </c>
      <c r="P769">
        <v>182.42</v>
      </c>
      <c r="R769" s="2" t="s">
        <v>58</v>
      </c>
      <c r="T769">
        <v>0</v>
      </c>
    </row>
    <row r="770" spans="1:21" x14ac:dyDescent="0.2">
      <c r="A770" s="2" t="s">
        <v>1837</v>
      </c>
      <c r="B770" s="2" t="s">
        <v>3557</v>
      </c>
      <c r="C770" s="2" t="s">
        <v>37</v>
      </c>
      <c r="D770">
        <v>8540</v>
      </c>
      <c r="E770">
        <v>47807</v>
      </c>
      <c r="F770">
        <v>1</v>
      </c>
      <c r="G770" s="2" t="s">
        <v>213</v>
      </c>
      <c r="H770" s="2" t="s">
        <v>84</v>
      </c>
      <c r="I770" s="2" t="s">
        <v>79</v>
      </c>
      <c r="J770" s="2" t="s">
        <v>126</v>
      </c>
      <c r="K770">
        <v>1</v>
      </c>
      <c r="L770" s="2" t="s">
        <v>476</v>
      </c>
      <c r="M770">
        <v>102</v>
      </c>
      <c r="N770">
        <v>7055</v>
      </c>
      <c r="O770">
        <v>705.5</v>
      </c>
      <c r="P770">
        <v>1175.83</v>
      </c>
      <c r="Q770" s="2" t="s">
        <v>157</v>
      </c>
      <c r="R770" s="2" t="s">
        <v>51</v>
      </c>
      <c r="S770">
        <v>1</v>
      </c>
      <c r="T770">
        <v>1</v>
      </c>
      <c r="U770">
        <v>10</v>
      </c>
    </row>
    <row r="771" spans="1:21" x14ac:dyDescent="0.2">
      <c r="A771" s="2" t="s">
        <v>1837</v>
      </c>
      <c r="B771" s="2" t="s">
        <v>3558</v>
      </c>
      <c r="C771" s="2" t="s">
        <v>37</v>
      </c>
      <c r="D771">
        <v>27468</v>
      </c>
      <c r="E771">
        <v>27468</v>
      </c>
      <c r="F771">
        <v>1</v>
      </c>
      <c r="G771" s="2" t="s">
        <v>156</v>
      </c>
      <c r="H771" s="2" t="s">
        <v>84</v>
      </c>
      <c r="I771" s="2" t="s">
        <v>79</v>
      </c>
      <c r="J771" s="2" t="s">
        <v>126</v>
      </c>
      <c r="K771">
        <v>1</v>
      </c>
      <c r="L771" s="2" t="s">
        <v>1123</v>
      </c>
      <c r="N771">
        <v>5494.9</v>
      </c>
      <c r="O771">
        <v>659.39</v>
      </c>
      <c r="P771">
        <v>0</v>
      </c>
      <c r="Q771" s="2" t="s">
        <v>89</v>
      </c>
      <c r="R771" s="2" t="s">
        <v>51</v>
      </c>
      <c r="S771">
        <v>1</v>
      </c>
      <c r="T771">
        <v>1</v>
      </c>
      <c r="U771">
        <v>10</v>
      </c>
    </row>
    <row r="772" spans="1:21" x14ac:dyDescent="0.2">
      <c r="A772" s="2" t="s">
        <v>1837</v>
      </c>
      <c r="B772" s="2" t="s">
        <v>3559</v>
      </c>
      <c r="C772" s="2" t="s">
        <v>37</v>
      </c>
      <c r="D772">
        <v>27468</v>
      </c>
      <c r="E772">
        <v>27468</v>
      </c>
      <c r="F772">
        <v>4</v>
      </c>
      <c r="G772" s="2" t="s">
        <v>156</v>
      </c>
      <c r="H772" s="2" t="s">
        <v>46</v>
      </c>
      <c r="I772" s="2" t="s">
        <v>47</v>
      </c>
      <c r="J772" s="2" t="s">
        <v>48</v>
      </c>
      <c r="K772">
        <v>1</v>
      </c>
      <c r="L772" s="2" t="s">
        <v>1123</v>
      </c>
      <c r="N772">
        <v>6261</v>
      </c>
      <c r="O772">
        <v>676.19</v>
      </c>
      <c r="P772">
        <v>0</v>
      </c>
      <c r="Q772" s="2" t="s">
        <v>89</v>
      </c>
      <c r="R772" s="2" t="s">
        <v>51</v>
      </c>
      <c r="T772">
        <v>0</v>
      </c>
    </row>
    <row r="773" spans="1:21" x14ac:dyDescent="0.2">
      <c r="A773" s="2" t="s">
        <v>1837</v>
      </c>
      <c r="B773" s="2" t="s">
        <v>3560</v>
      </c>
      <c r="C773" s="2" t="s">
        <v>37</v>
      </c>
      <c r="D773">
        <v>6750</v>
      </c>
      <c r="E773">
        <v>25051</v>
      </c>
      <c r="F773">
        <v>4</v>
      </c>
      <c r="G773" s="2" t="s">
        <v>992</v>
      </c>
      <c r="H773" s="2" t="s">
        <v>54</v>
      </c>
      <c r="I773" s="2" t="s">
        <v>55</v>
      </c>
      <c r="J773" s="2" t="s">
        <v>56</v>
      </c>
      <c r="K773">
        <v>1</v>
      </c>
      <c r="L773" s="2" t="s">
        <v>1719</v>
      </c>
      <c r="M773">
        <v>18</v>
      </c>
      <c r="N773">
        <v>308.7</v>
      </c>
      <c r="O773">
        <v>40.130000000000003</v>
      </c>
      <c r="P773">
        <v>51.46</v>
      </c>
      <c r="R773" s="2" t="s">
        <v>58</v>
      </c>
      <c r="T773">
        <v>0</v>
      </c>
    </row>
    <row r="774" spans="1:21" x14ac:dyDescent="0.2">
      <c r="A774" s="2" t="s">
        <v>1837</v>
      </c>
      <c r="B774" s="2" t="s">
        <v>3561</v>
      </c>
      <c r="C774" s="2" t="s">
        <v>37</v>
      </c>
      <c r="D774">
        <v>59262</v>
      </c>
      <c r="E774">
        <v>59263</v>
      </c>
      <c r="F774">
        <v>4</v>
      </c>
      <c r="G774" s="2" t="s">
        <v>3562</v>
      </c>
      <c r="H774" s="2" t="s">
        <v>54</v>
      </c>
      <c r="I774" s="2" t="s">
        <v>55</v>
      </c>
      <c r="J774" s="2" t="s">
        <v>56</v>
      </c>
      <c r="K774">
        <v>1</v>
      </c>
      <c r="L774" s="2" t="s">
        <v>779</v>
      </c>
      <c r="M774">
        <v>13</v>
      </c>
      <c r="N774">
        <v>296</v>
      </c>
      <c r="O774">
        <v>35.520000000000003</v>
      </c>
      <c r="P774">
        <v>49.34</v>
      </c>
      <c r="R774" s="2" t="s">
        <v>58</v>
      </c>
      <c r="T774">
        <v>0</v>
      </c>
    </row>
    <row r="775" spans="1:21" x14ac:dyDescent="0.2">
      <c r="A775" s="2" t="s">
        <v>1837</v>
      </c>
      <c r="B775" s="2" t="s">
        <v>3563</v>
      </c>
      <c r="C775" s="2" t="s">
        <v>37</v>
      </c>
      <c r="D775">
        <v>5340</v>
      </c>
      <c r="E775">
        <v>18411</v>
      </c>
      <c r="F775">
        <v>4</v>
      </c>
      <c r="G775" s="2" t="s">
        <v>3564</v>
      </c>
      <c r="H775" s="2" t="s">
        <v>54</v>
      </c>
      <c r="I775" s="2" t="s">
        <v>55</v>
      </c>
      <c r="J775" s="2" t="s">
        <v>56</v>
      </c>
      <c r="K775">
        <v>1</v>
      </c>
      <c r="L775" s="2" t="s">
        <v>168</v>
      </c>
      <c r="M775">
        <v>18</v>
      </c>
      <c r="N775">
        <v>2524.85</v>
      </c>
      <c r="O775">
        <v>328.23</v>
      </c>
      <c r="P775">
        <v>420.82</v>
      </c>
      <c r="R775" s="2" t="s">
        <v>58</v>
      </c>
      <c r="T775">
        <v>0</v>
      </c>
    </row>
    <row r="776" spans="1:21" x14ac:dyDescent="0.2">
      <c r="A776" s="2" t="s">
        <v>1837</v>
      </c>
      <c r="B776" s="2" t="s">
        <v>3565</v>
      </c>
      <c r="C776" s="2" t="s">
        <v>37</v>
      </c>
      <c r="D776">
        <v>3344</v>
      </c>
      <c r="E776">
        <v>18007</v>
      </c>
      <c r="F776">
        <v>6</v>
      </c>
      <c r="G776" s="2" t="s">
        <v>3566</v>
      </c>
      <c r="H776" s="2" t="s">
        <v>54</v>
      </c>
      <c r="I776" s="2" t="s">
        <v>55</v>
      </c>
      <c r="J776" s="2" t="s">
        <v>56</v>
      </c>
      <c r="K776">
        <v>1</v>
      </c>
      <c r="L776" s="2" t="s">
        <v>1457</v>
      </c>
      <c r="M776">
        <v>19</v>
      </c>
      <c r="N776">
        <v>211.7</v>
      </c>
      <c r="O776">
        <v>25.4</v>
      </c>
      <c r="P776">
        <v>35.299999999999997</v>
      </c>
      <c r="R776" s="2" t="s">
        <v>58</v>
      </c>
      <c r="T776">
        <v>0</v>
      </c>
    </row>
    <row r="777" spans="1:21" x14ac:dyDescent="0.2">
      <c r="A777" s="2" t="s">
        <v>1837</v>
      </c>
      <c r="B777" s="2" t="s">
        <v>3567</v>
      </c>
      <c r="C777" s="2" t="s">
        <v>37</v>
      </c>
      <c r="D777">
        <v>5650</v>
      </c>
      <c r="E777">
        <v>38868</v>
      </c>
      <c r="F777">
        <v>4</v>
      </c>
      <c r="G777" s="2" t="s">
        <v>3568</v>
      </c>
      <c r="H777" s="2" t="s">
        <v>54</v>
      </c>
      <c r="I777" s="2" t="s">
        <v>55</v>
      </c>
      <c r="J777" s="2" t="s">
        <v>56</v>
      </c>
      <c r="K777">
        <v>1</v>
      </c>
      <c r="L777" s="2" t="s">
        <v>779</v>
      </c>
      <c r="M777">
        <v>13</v>
      </c>
      <c r="N777">
        <v>177</v>
      </c>
      <c r="O777">
        <v>21.24</v>
      </c>
      <c r="P777">
        <v>29.5</v>
      </c>
      <c r="R777" s="2" t="s">
        <v>58</v>
      </c>
      <c r="T777">
        <v>0</v>
      </c>
    </row>
    <row r="778" spans="1:21" x14ac:dyDescent="0.2">
      <c r="A778" s="2" t="s">
        <v>1837</v>
      </c>
      <c r="B778" s="2" t="s">
        <v>3569</v>
      </c>
      <c r="C778" s="2" t="s">
        <v>37</v>
      </c>
      <c r="D778">
        <v>27612</v>
      </c>
      <c r="E778">
        <v>27612</v>
      </c>
      <c r="F778">
        <v>1</v>
      </c>
      <c r="G778" s="2" t="s">
        <v>400</v>
      </c>
      <c r="H778" s="2" t="s">
        <v>54</v>
      </c>
      <c r="I778" s="2" t="s">
        <v>55</v>
      </c>
      <c r="J778" s="2" t="s">
        <v>56</v>
      </c>
      <c r="K778">
        <v>1</v>
      </c>
      <c r="L778" s="2" t="s">
        <v>211</v>
      </c>
      <c r="N778">
        <v>260</v>
      </c>
      <c r="O778">
        <v>31.2</v>
      </c>
      <c r="P778">
        <v>0</v>
      </c>
      <c r="R778" s="2" t="s">
        <v>58</v>
      </c>
      <c r="T778">
        <v>0</v>
      </c>
    </row>
    <row r="779" spans="1:21" x14ac:dyDescent="0.2">
      <c r="A779" s="2" t="s">
        <v>1837</v>
      </c>
      <c r="B779" s="2" t="s">
        <v>3570</v>
      </c>
      <c r="C779" s="2" t="s">
        <v>37</v>
      </c>
      <c r="D779">
        <v>27468</v>
      </c>
      <c r="E779">
        <v>27468</v>
      </c>
      <c r="F779">
        <v>4</v>
      </c>
      <c r="G779" s="2" t="s">
        <v>156</v>
      </c>
      <c r="H779" s="2" t="s">
        <v>46</v>
      </c>
      <c r="I779" s="2" t="s">
        <v>79</v>
      </c>
      <c r="J779" s="2" t="s">
        <v>48</v>
      </c>
      <c r="K779">
        <v>1</v>
      </c>
      <c r="L779" s="2" t="s">
        <v>783</v>
      </c>
      <c r="N779">
        <v>6163.25</v>
      </c>
      <c r="O779">
        <v>665.63</v>
      </c>
      <c r="P779">
        <v>0</v>
      </c>
      <c r="Q779" s="2" t="s">
        <v>89</v>
      </c>
      <c r="R779" s="2" t="s">
        <v>51</v>
      </c>
      <c r="T779">
        <v>0</v>
      </c>
    </row>
    <row r="780" spans="1:21" x14ac:dyDescent="0.2">
      <c r="A780" s="2" t="s">
        <v>1094</v>
      </c>
      <c r="B780" s="2" t="s">
        <v>3571</v>
      </c>
      <c r="C780" s="2" t="s">
        <v>37</v>
      </c>
      <c r="D780">
        <v>27609</v>
      </c>
      <c r="E780">
        <v>27609</v>
      </c>
      <c r="F780">
        <v>1</v>
      </c>
      <c r="G780" s="2" t="s">
        <v>362</v>
      </c>
      <c r="H780" s="2" t="s">
        <v>54</v>
      </c>
      <c r="I780" s="2" t="s">
        <v>55</v>
      </c>
      <c r="J780" s="2" t="s">
        <v>56</v>
      </c>
      <c r="K780">
        <v>1</v>
      </c>
      <c r="L780" s="2" t="s">
        <v>334</v>
      </c>
      <c r="N780">
        <v>319.58999999999997</v>
      </c>
      <c r="O780">
        <v>38.35</v>
      </c>
      <c r="P780">
        <v>0</v>
      </c>
      <c r="R780" s="2" t="s">
        <v>58</v>
      </c>
      <c r="T780">
        <v>0</v>
      </c>
    </row>
    <row r="781" spans="1:21" x14ac:dyDescent="0.2">
      <c r="A781" s="2" t="s">
        <v>1094</v>
      </c>
      <c r="B781" s="2" t="s">
        <v>3572</v>
      </c>
      <c r="C781" s="2" t="s">
        <v>37</v>
      </c>
      <c r="D781">
        <v>57312</v>
      </c>
      <c r="E781">
        <v>44950</v>
      </c>
      <c r="F781">
        <v>4</v>
      </c>
      <c r="G781" s="2" t="s">
        <v>549</v>
      </c>
      <c r="H781" s="2" t="s">
        <v>54</v>
      </c>
      <c r="I781" s="2" t="s">
        <v>55</v>
      </c>
      <c r="J781" s="2" t="s">
        <v>56</v>
      </c>
      <c r="K781">
        <v>1</v>
      </c>
      <c r="L781" s="2" t="s">
        <v>168</v>
      </c>
      <c r="M781">
        <v>108</v>
      </c>
      <c r="N781">
        <v>332.4</v>
      </c>
      <c r="O781">
        <v>35.9</v>
      </c>
      <c r="P781">
        <v>55.4</v>
      </c>
      <c r="R781" s="2" t="s">
        <v>58</v>
      </c>
      <c r="T781">
        <v>0</v>
      </c>
    </row>
    <row r="782" spans="1:21" x14ac:dyDescent="0.2">
      <c r="A782" s="2" t="s">
        <v>1094</v>
      </c>
      <c r="B782" s="2" t="s">
        <v>3573</v>
      </c>
      <c r="C782" s="2" t="s">
        <v>37</v>
      </c>
      <c r="D782">
        <v>19568</v>
      </c>
      <c r="E782">
        <v>19568</v>
      </c>
      <c r="F782">
        <v>1</v>
      </c>
      <c r="G782" s="2" t="s">
        <v>172</v>
      </c>
      <c r="H782" s="2" t="s">
        <v>54</v>
      </c>
      <c r="I782" s="2" t="s">
        <v>55</v>
      </c>
      <c r="J782" s="2" t="s">
        <v>56</v>
      </c>
      <c r="K782">
        <v>1</v>
      </c>
      <c r="L782" s="2" t="s">
        <v>1094</v>
      </c>
      <c r="M782">
        <v>25</v>
      </c>
      <c r="N782">
        <v>225</v>
      </c>
      <c r="O782">
        <v>27</v>
      </c>
      <c r="P782">
        <v>37.5</v>
      </c>
      <c r="R782" s="2" t="s">
        <v>58</v>
      </c>
      <c r="T782">
        <v>0</v>
      </c>
    </row>
    <row r="783" spans="1:21" x14ac:dyDescent="0.2">
      <c r="A783" s="2" t="s">
        <v>1094</v>
      </c>
      <c r="B783" s="2" t="s">
        <v>3574</v>
      </c>
      <c r="C783" s="2" t="s">
        <v>37</v>
      </c>
      <c r="D783">
        <v>6086</v>
      </c>
      <c r="E783">
        <v>45489</v>
      </c>
      <c r="F783">
        <v>4</v>
      </c>
      <c r="G783" s="2" t="s">
        <v>3575</v>
      </c>
      <c r="H783" s="2" t="s">
        <v>46</v>
      </c>
      <c r="I783" s="2" t="s">
        <v>47</v>
      </c>
      <c r="J783" s="2" t="s">
        <v>48</v>
      </c>
      <c r="K783">
        <v>1</v>
      </c>
      <c r="L783" s="2" t="s">
        <v>1899</v>
      </c>
      <c r="M783">
        <v>13</v>
      </c>
      <c r="N783">
        <v>182.98</v>
      </c>
      <c r="O783">
        <v>21.96</v>
      </c>
      <c r="P783">
        <v>30.5</v>
      </c>
      <c r="Q783" s="2" t="s">
        <v>89</v>
      </c>
      <c r="R783" s="2" t="s">
        <v>75</v>
      </c>
      <c r="T783">
        <v>0</v>
      </c>
    </row>
    <row r="784" spans="1:21" x14ac:dyDescent="0.2">
      <c r="A784" s="2" t="s">
        <v>1094</v>
      </c>
      <c r="B784" s="2" t="s">
        <v>3576</v>
      </c>
      <c r="C784" s="2" t="s">
        <v>37</v>
      </c>
      <c r="D784">
        <v>8540</v>
      </c>
      <c r="E784">
        <v>37745</v>
      </c>
      <c r="F784">
        <v>1</v>
      </c>
      <c r="G784" s="2" t="s">
        <v>82</v>
      </c>
      <c r="H784" s="2" t="s">
        <v>84</v>
      </c>
      <c r="I784" s="2" t="s">
        <v>79</v>
      </c>
      <c r="J784" s="2" t="s">
        <v>126</v>
      </c>
      <c r="K784">
        <v>1</v>
      </c>
      <c r="L784" s="2" t="s">
        <v>1457</v>
      </c>
      <c r="M784">
        <v>102</v>
      </c>
      <c r="N784">
        <v>11900</v>
      </c>
      <c r="O784">
        <v>1190</v>
      </c>
      <c r="P784">
        <v>1983.33</v>
      </c>
      <c r="Q784" s="2" t="s">
        <v>89</v>
      </c>
      <c r="R784" s="2" t="s">
        <v>51</v>
      </c>
      <c r="S784">
        <v>1</v>
      </c>
      <c r="T784">
        <v>1</v>
      </c>
      <c r="U784">
        <v>10</v>
      </c>
    </row>
    <row r="785" spans="1:21" x14ac:dyDescent="0.2">
      <c r="A785" s="2" t="s">
        <v>1094</v>
      </c>
      <c r="B785" s="2" t="s">
        <v>3577</v>
      </c>
      <c r="C785" s="2" t="s">
        <v>37</v>
      </c>
      <c r="D785">
        <v>8540</v>
      </c>
      <c r="E785">
        <v>37745</v>
      </c>
      <c r="F785">
        <v>1</v>
      </c>
      <c r="G785" s="2" t="s">
        <v>82</v>
      </c>
      <c r="H785" s="2" t="s">
        <v>84</v>
      </c>
      <c r="I785" s="2" t="s">
        <v>79</v>
      </c>
      <c r="J785" s="2" t="s">
        <v>126</v>
      </c>
      <c r="K785">
        <v>1</v>
      </c>
      <c r="L785" s="2" t="s">
        <v>168</v>
      </c>
      <c r="M785">
        <v>102</v>
      </c>
      <c r="N785">
        <v>6140</v>
      </c>
      <c r="O785">
        <v>614</v>
      </c>
      <c r="P785">
        <v>1023.33</v>
      </c>
      <c r="Q785" s="2" t="s">
        <v>740</v>
      </c>
      <c r="R785" s="2" t="s">
        <v>51</v>
      </c>
      <c r="S785">
        <v>1</v>
      </c>
      <c r="T785">
        <v>1</v>
      </c>
      <c r="U785">
        <v>10</v>
      </c>
    </row>
    <row r="786" spans="1:21" x14ac:dyDescent="0.2">
      <c r="A786" s="2" t="s">
        <v>1094</v>
      </c>
      <c r="B786" s="2" t="s">
        <v>3578</v>
      </c>
      <c r="C786" s="2" t="s">
        <v>37</v>
      </c>
      <c r="D786">
        <v>9949</v>
      </c>
      <c r="E786">
        <v>55156</v>
      </c>
      <c r="F786">
        <v>1</v>
      </c>
      <c r="G786" s="2" t="s">
        <v>543</v>
      </c>
      <c r="H786" s="2" t="s">
        <v>84</v>
      </c>
      <c r="I786" s="2" t="s">
        <v>79</v>
      </c>
      <c r="J786" s="2" t="s">
        <v>126</v>
      </c>
      <c r="K786">
        <v>1</v>
      </c>
      <c r="L786" s="2" t="s">
        <v>1123</v>
      </c>
      <c r="M786">
        <v>13</v>
      </c>
      <c r="N786">
        <v>4000</v>
      </c>
      <c r="O786">
        <v>480</v>
      </c>
      <c r="P786">
        <v>666.67</v>
      </c>
      <c r="Q786" s="2" t="s">
        <v>89</v>
      </c>
      <c r="R786" s="2" t="s">
        <v>75</v>
      </c>
      <c r="S786">
        <v>1</v>
      </c>
      <c r="T786">
        <v>1</v>
      </c>
      <c r="U786">
        <v>10</v>
      </c>
    </row>
    <row r="787" spans="1:21" x14ac:dyDescent="0.2">
      <c r="A787" s="2" t="s">
        <v>1094</v>
      </c>
      <c r="B787" s="2" t="s">
        <v>3579</v>
      </c>
      <c r="C787" s="2" t="s">
        <v>37</v>
      </c>
      <c r="D787">
        <v>47063</v>
      </c>
      <c r="E787">
        <v>47063</v>
      </c>
      <c r="F787">
        <v>1</v>
      </c>
      <c r="G787" s="2" t="s">
        <v>2234</v>
      </c>
      <c r="H787" s="2" t="s">
        <v>54</v>
      </c>
      <c r="I787" s="2" t="s">
        <v>55</v>
      </c>
      <c r="J787" s="2" t="s">
        <v>56</v>
      </c>
      <c r="K787">
        <v>1</v>
      </c>
      <c r="L787" s="2" t="s">
        <v>157</v>
      </c>
      <c r="M787">
        <v>18</v>
      </c>
      <c r="N787">
        <v>349</v>
      </c>
      <c r="O787">
        <v>45.37</v>
      </c>
      <c r="P787">
        <v>58.17</v>
      </c>
      <c r="R787" s="2" t="s">
        <v>58</v>
      </c>
      <c r="T787">
        <v>0</v>
      </c>
    </row>
    <row r="788" spans="1:21" x14ac:dyDescent="0.2">
      <c r="A788" s="2" t="s">
        <v>1094</v>
      </c>
      <c r="B788" s="2" t="s">
        <v>3580</v>
      </c>
      <c r="C788" s="2" t="s">
        <v>37</v>
      </c>
      <c r="D788">
        <v>9608</v>
      </c>
      <c r="E788">
        <v>53977</v>
      </c>
      <c r="F788">
        <v>4</v>
      </c>
      <c r="G788" s="2" t="s">
        <v>1797</v>
      </c>
      <c r="H788" s="2" t="s">
        <v>54</v>
      </c>
      <c r="I788" s="2" t="s">
        <v>55</v>
      </c>
      <c r="J788" s="2" t="s">
        <v>56</v>
      </c>
      <c r="K788">
        <v>1</v>
      </c>
      <c r="L788" s="2" t="s">
        <v>211</v>
      </c>
      <c r="M788">
        <v>13</v>
      </c>
      <c r="N788">
        <v>639</v>
      </c>
      <c r="O788">
        <v>76.680000000000007</v>
      </c>
      <c r="P788">
        <v>106.5</v>
      </c>
      <c r="R788" s="2" t="s">
        <v>58</v>
      </c>
      <c r="T788">
        <v>0</v>
      </c>
    </row>
    <row r="789" spans="1:21" x14ac:dyDescent="0.2">
      <c r="A789" s="2" t="s">
        <v>1094</v>
      </c>
      <c r="B789" s="2" t="s">
        <v>3581</v>
      </c>
      <c r="C789" s="2" t="s">
        <v>37</v>
      </c>
      <c r="D789">
        <v>8540</v>
      </c>
      <c r="E789">
        <v>37755</v>
      </c>
      <c r="F789">
        <v>1</v>
      </c>
      <c r="G789" s="2" t="s">
        <v>183</v>
      </c>
      <c r="H789" s="2" t="s">
        <v>84</v>
      </c>
      <c r="I789" s="2" t="s">
        <v>85</v>
      </c>
      <c r="J789" s="2" t="s">
        <v>86</v>
      </c>
      <c r="K789">
        <v>1</v>
      </c>
      <c r="L789" s="2" t="s">
        <v>1123</v>
      </c>
      <c r="M789">
        <v>102</v>
      </c>
      <c r="N789">
        <v>4111</v>
      </c>
      <c r="O789">
        <v>411.1</v>
      </c>
      <c r="P789">
        <v>685.13</v>
      </c>
      <c r="R789" s="2" t="s">
        <v>75</v>
      </c>
      <c r="T789">
        <v>0</v>
      </c>
    </row>
    <row r="790" spans="1:21" x14ac:dyDescent="0.2">
      <c r="A790" s="2" t="s">
        <v>1094</v>
      </c>
      <c r="B790" s="2" t="s">
        <v>3582</v>
      </c>
      <c r="C790" s="2" t="s">
        <v>37</v>
      </c>
      <c r="D790">
        <v>55845</v>
      </c>
      <c r="E790">
        <v>55846</v>
      </c>
      <c r="F790">
        <v>1</v>
      </c>
      <c r="G790" s="2" t="s">
        <v>66</v>
      </c>
      <c r="H790" s="2" t="s">
        <v>54</v>
      </c>
      <c r="I790" s="2" t="s">
        <v>55</v>
      </c>
      <c r="J790" s="2" t="s">
        <v>56</v>
      </c>
      <c r="K790">
        <v>1</v>
      </c>
      <c r="L790" s="2" t="s">
        <v>1823</v>
      </c>
      <c r="M790">
        <v>13</v>
      </c>
      <c r="N790">
        <v>399.9</v>
      </c>
      <c r="O790">
        <v>47.99</v>
      </c>
      <c r="P790">
        <v>66.650000000000006</v>
      </c>
      <c r="R790" s="2" t="s">
        <v>58</v>
      </c>
      <c r="T790">
        <v>0</v>
      </c>
    </row>
    <row r="791" spans="1:21" x14ac:dyDescent="0.2">
      <c r="A791" s="2" t="s">
        <v>1094</v>
      </c>
      <c r="B791" s="2" t="s">
        <v>3583</v>
      </c>
      <c r="C791" s="2" t="s">
        <v>37</v>
      </c>
      <c r="D791">
        <v>6750</v>
      </c>
      <c r="E791">
        <v>42302</v>
      </c>
      <c r="F791">
        <v>1</v>
      </c>
      <c r="G791" s="2" t="s">
        <v>631</v>
      </c>
      <c r="H791" s="2" t="s">
        <v>54</v>
      </c>
      <c r="I791" s="2" t="s">
        <v>55</v>
      </c>
      <c r="J791" s="2" t="s">
        <v>56</v>
      </c>
      <c r="K791">
        <v>1</v>
      </c>
      <c r="L791" s="2" t="s">
        <v>123</v>
      </c>
      <c r="M791">
        <v>45</v>
      </c>
      <c r="N791">
        <v>298.79000000000002</v>
      </c>
      <c r="O791">
        <v>44.82</v>
      </c>
      <c r="P791">
        <v>49.8</v>
      </c>
      <c r="R791" s="2" t="s">
        <v>58</v>
      </c>
      <c r="T791">
        <v>0</v>
      </c>
    </row>
    <row r="792" spans="1:21" x14ac:dyDescent="0.2">
      <c r="A792" s="2" t="s">
        <v>1094</v>
      </c>
      <c r="B792" s="2" t="s">
        <v>3584</v>
      </c>
      <c r="C792" s="2" t="s">
        <v>37</v>
      </c>
      <c r="D792">
        <v>9205</v>
      </c>
      <c r="E792">
        <v>47327</v>
      </c>
      <c r="F792">
        <v>4</v>
      </c>
      <c r="G792" s="2" t="s">
        <v>3585</v>
      </c>
      <c r="H792" s="2" t="s">
        <v>54</v>
      </c>
      <c r="I792" s="2" t="s">
        <v>55</v>
      </c>
      <c r="J792" s="2" t="s">
        <v>56</v>
      </c>
      <c r="K792">
        <v>1</v>
      </c>
      <c r="L792" s="2" t="s">
        <v>434</v>
      </c>
      <c r="M792">
        <v>13</v>
      </c>
      <c r="N792">
        <v>1606</v>
      </c>
      <c r="O792">
        <v>192.72</v>
      </c>
      <c r="P792">
        <v>267.67</v>
      </c>
      <c r="R792" s="2" t="s">
        <v>58</v>
      </c>
      <c r="T792">
        <v>0</v>
      </c>
    </row>
    <row r="793" spans="1:21" x14ac:dyDescent="0.2">
      <c r="A793" s="2" t="s">
        <v>1094</v>
      </c>
      <c r="B793" s="2" t="s">
        <v>3586</v>
      </c>
      <c r="C793" s="2" t="s">
        <v>37</v>
      </c>
      <c r="D793">
        <v>9205</v>
      </c>
      <c r="E793">
        <v>47327</v>
      </c>
      <c r="F793">
        <v>4</v>
      </c>
      <c r="G793" s="2" t="s">
        <v>3585</v>
      </c>
      <c r="H793" s="2" t="s">
        <v>54</v>
      </c>
      <c r="I793" s="2" t="s">
        <v>55</v>
      </c>
      <c r="J793" s="2" t="s">
        <v>56</v>
      </c>
      <c r="K793">
        <v>1</v>
      </c>
      <c r="L793" s="2" t="s">
        <v>434</v>
      </c>
      <c r="M793">
        <v>13</v>
      </c>
      <c r="N793">
        <v>300</v>
      </c>
      <c r="O793">
        <v>36</v>
      </c>
      <c r="P793">
        <v>50</v>
      </c>
      <c r="R793" s="2" t="s">
        <v>58</v>
      </c>
      <c r="T793">
        <v>0</v>
      </c>
    </row>
    <row r="794" spans="1:21" x14ac:dyDescent="0.2">
      <c r="A794" s="2" t="s">
        <v>1094</v>
      </c>
      <c r="B794" s="2" t="s">
        <v>3587</v>
      </c>
      <c r="C794" s="2" t="s">
        <v>37</v>
      </c>
      <c r="D794">
        <v>5240</v>
      </c>
      <c r="E794">
        <v>18083</v>
      </c>
      <c r="F794">
        <v>4</v>
      </c>
      <c r="G794" s="2" t="s">
        <v>3588</v>
      </c>
      <c r="H794" s="2" t="s">
        <v>54</v>
      </c>
      <c r="I794" s="2" t="s">
        <v>55</v>
      </c>
      <c r="J794" s="2" t="s">
        <v>56</v>
      </c>
      <c r="K794">
        <v>1</v>
      </c>
      <c r="L794" s="2" t="s">
        <v>1719</v>
      </c>
      <c r="M794">
        <v>13</v>
      </c>
      <c r="N794">
        <v>195.58</v>
      </c>
      <c r="O794">
        <v>23.47</v>
      </c>
      <c r="P794">
        <v>32.6</v>
      </c>
      <c r="R794" s="2" t="s">
        <v>58</v>
      </c>
      <c r="T794">
        <v>0</v>
      </c>
    </row>
    <row r="795" spans="1:21" x14ac:dyDescent="0.2">
      <c r="A795" s="2" t="s">
        <v>1094</v>
      </c>
      <c r="B795" s="2" t="s">
        <v>3589</v>
      </c>
      <c r="C795" s="2" t="s">
        <v>37</v>
      </c>
      <c r="D795">
        <v>19568</v>
      </c>
      <c r="E795">
        <v>19568</v>
      </c>
      <c r="F795">
        <v>4</v>
      </c>
      <c r="G795" s="2" t="s">
        <v>172</v>
      </c>
      <c r="H795" s="2" t="s">
        <v>46</v>
      </c>
      <c r="I795" s="2" t="s">
        <v>47</v>
      </c>
      <c r="J795" s="2" t="s">
        <v>48</v>
      </c>
      <c r="K795">
        <v>1</v>
      </c>
      <c r="L795" s="2" t="s">
        <v>1123</v>
      </c>
      <c r="M795">
        <v>24</v>
      </c>
      <c r="N795">
        <v>3720</v>
      </c>
      <c r="O795">
        <v>401.76</v>
      </c>
      <c r="P795">
        <v>619.99</v>
      </c>
      <c r="Q795" s="2" t="s">
        <v>89</v>
      </c>
      <c r="R795" s="2" t="s">
        <v>75</v>
      </c>
      <c r="T795">
        <v>0</v>
      </c>
    </row>
    <row r="796" spans="1:21" x14ac:dyDescent="0.2">
      <c r="A796" s="2" t="s">
        <v>1094</v>
      </c>
      <c r="B796" s="2" t="s">
        <v>3590</v>
      </c>
      <c r="C796" s="2" t="s">
        <v>37</v>
      </c>
      <c r="D796">
        <v>8540</v>
      </c>
      <c r="E796">
        <v>47807</v>
      </c>
      <c r="F796">
        <v>1</v>
      </c>
      <c r="G796" s="2" t="s">
        <v>213</v>
      </c>
      <c r="H796" s="2" t="s">
        <v>84</v>
      </c>
      <c r="I796" s="2" t="s">
        <v>79</v>
      </c>
      <c r="J796" s="2" t="s">
        <v>126</v>
      </c>
      <c r="K796">
        <v>1</v>
      </c>
      <c r="L796" s="2" t="s">
        <v>168</v>
      </c>
      <c r="M796">
        <v>102</v>
      </c>
      <c r="N796">
        <v>5489</v>
      </c>
      <c r="O796">
        <v>548.9</v>
      </c>
      <c r="P796">
        <v>914.83</v>
      </c>
      <c r="Q796" s="2" t="s">
        <v>157</v>
      </c>
      <c r="R796" s="2" t="s">
        <v>51</v>
      </c>
      <c r="S796">
        <v>1</v>
      </c>
      <c r="T796">
        <v>1</v>
      </c>
      <c r="U796">
        <v>10</v>
      </c>
    </row>
    <row r="797" spans="1:21" x14ac:dyDescent="0.2">
      <c r="A797" s="2" t="s">
        <v>1094</v>
      </c>
      <c r="B797" s="2" t="s">
        <v>3591</v>
      </c>
      <c r="C797" s="2" t="s">
        <v>37</v>
      </c>
      <c r="D797">
        <v>8540</v>
      </c>
      <c r="E797">
        <v>37745</v>
      </c>
      <c r="F797">
        <v>1</v>
      </c>
      <c r="G797" s="2" t="s">
        <v>82</v>
      </c>
      <c r="H797" s="2" t="s">
        <v>84</v>
      </c>
      <c r="I797" s="2" t="s">
        <v>79</v>
      </c>
      <c r="J797" s="2" t="s">
        <v>126</v>
      </c>
      <c r="K797">
        <v>1</v>
      </c>
      <c r="L797" s="2" t="s">
        <v>168</v>
      </c>
      <c r="M797">
        <v>102</v>
      </c>
      <c r="N797">
        <v>11211</v>
      </c>
      <c r="O797">
        <v>1121.0999999999999</v>
      </c>
      <c r="P797">
        <v>1868.5</v>
      </c>
      <c r="Q797" s="2" t="s">
        <v>157</v>
      </c>
      <c r="R797" s="2" t="s">
        <v>51</v>
      </c>
      <c r="S797">
        <v>1</v>
      </c>
      <c r="T797">
        <v>1</v>
      </c>
      <c r="U797">
        <v>10</v>
      </c>
    </row>
    <row r="798" spans="1:21" x14ac:dyDescent="0.2">
      <c r="A798" s="2" t="s">
        <v>1094</v>
      </c>
      <c r="B798" s="2" t="s">
        <v>3592</v>
      </c>
      <c r="C798" s="2" t="s">
        <v>37</v>
      </c>
      <c r="D798">
        <v>8540</v>
      </c>
      <c r="E798">
        <v>37752</v>
      </c>
      <c r="F798">
        <v>1</v>
      </c>
      <c r="G798" s="2" t="s">
        <v>730</v>
      </c>
      <c r="H798" s="2" t="s">
        <v>121</v>
      </c>
      <c r="I798" s="2" t="s">
        <v>1960</v>
      </c>
      <c r="J798" s="2" t="s">
        <v>1961</v>
      </c>
      <c r="K798">
        <v>1</v>
      </c>
      <c r="L798" s="2" t="s">
        <v>1457</v>
      </c>
      <c r="M798">
        <v>102</v>
      </c>
      <c r="N798">
        <v>14106</v>
      </c>
      <c r="O798">
        <v>1410.6</v>
      </c>
      <c r="P798">
        <v>2351</v>
      </c>
      <c r="R798" s="2" t="s">
        <v>3593</v>
      </c>
      <c r="T798">
        <v>0</v>
      </c>
      <c r="U798">
        <v>10</v>
      </c>
    </row>
    <row r="799" spans="1:21" x14ac:dyDescent="0.2">
      <c r="A799" s="2" t="s">
        <v>1094</v>
      </c>
      <c r="B799" s="2" t="s">
        <v>3594</v>
      </c>
      <c r="C799" s="2" t="s">
        <v>37</v>
      </c>
      <c r="D799">
        <v>58002</v>
      </c>
      <c r="E799">
        <v>58002</v>
      </c>
      <c r="F799">
        <v>4</v>
      </c>
      <c r="G799" s="2" t="s">
        <v>261</v>
      </c>
      <c r="H799" s="2" t="s">
        <v>78</v>
      </c>
      <c r="I799" s="2" t="s">
        <v>79</v>
      </c>
      <c r="J799" s="2" t="s">
        <v>48</v>
      </c>
      <c r="K799">
        <v>1</v>
      </c>
      <c r="L799" s="2" t="s">
        <v>1123</v>
      </c>
      <c r="M799">
        <v>73</v>
      </c>
      <c r="N799">
        <v>1466</v>
      </c>
      <c r="O799">
        <v>244.33</v>
      </c>
      <c r="P799">
        <v>244.33</v>
      </c>
      <c r="Q799" s="2" t="s">
        <v>89</v>
      </c>
      <c r="R799" s="2" t="s">
        <v>75</v>
      </c>
      <c r="T799">
        <v>0</v>
      </c>
      <c r="U799">
        <v>13</v>
      </c>
    </row>
    <row r="800" spans="1:21" x14ac:dyDescent="0.2">
      <c r="A800" s="2" t="s">
        <v>1094</v>
      </c>
      <c r="B800" s="2" t="s">
        <v>3595</v>
      </c>
      <c r="C800" s="2" t="s">
        <v>37</v>
      </c>
      <c r="D800">
        <v>15736</v>
      </c>
      <c r="E800">
        <v>15736</v>
      </c>
      <c r="F800">
        <v>4</v>
      </c>
      <c r="G800" s="2" t="s">
        <v>3596</v>
      </c>
      <c r="H800" s="2" t="s">
        <v>54</v>
      </c>
      <c r="I800" s="2" t="s">
        <v>55</v>
      </c>
      <c r="J800" s="2" t="s">
        <v>56</v>
      </c>
      <c r="K800">
        <v>1</v>
      </c>
      <c r="L800" s="2" t="s">
        <v>2883</v>
      </c>
      <c r="M800">
        <v>24</v>
      </c>
      <c r="N800">
        <v>3440</v>
      </c>
      <c r="O800">
        <v>371.52</v>
      </c>
      <c r="P800">
        <v>573.34</v>
      </c>
      <c r="R800" s="2" t="s">
        <v>58</v>
      </c>
      <c r="T800">
        <v>0</v>
      </c>
    </row>
    <row r="801" spans="1:21" x14ac:dyDescent="0.2">
      <c r="A801" s="2" t="s">
        <v>1094</v>
      </c>
      <c r="B801" s="2" t="s">
        <v>3597</v>
      </c>
      <c r="C801" s="2" t="s">
        <v>37</v>
      </c>
      <c r="D801">
        <v>5536</v>
      </c>
      <c r="E801">
        <v>43924</v>
      </c>
      <c r="F801">
        <v>4</v>
      </c>
      <c r="G801" s="2" t="s">
        <v>3598</v>
      </c>
      <c r="H801" s="2" t="s">
        <v>54</v>
      </c>
      <c r="I801" s="2" t="s">
        <v>55</v>
      </c>
      <c r="J801" s="2" t="s">
        <v>56</v>
      </c>
      <c r="K801">
        <v>1</v>
      </c>
      <c r="L801" s="2" t="s">
        <v>168</v>
      </c>
      <c r="M801">
        <v>18</v>
      </c>
      <c r="N801">
        <v>179.9</v>
      </c>
      <c r="O801">
        <v>23.39</v>
      </c>
      <c r="P801">
        <v>29.98</v>
      </c>
      <c r="R801" s="2" t="s">
        <v>58</v>
      </c>
      <c r="T801">
        <v>0</v>
      </c>
    </row>
    <row r="802" spans="1:21" x14ac:dyDescent="0.2">
      <c r="A802" s="2" t="s">
        <v>1094</v>
      </c>
      <c r="B802" s="2" t="s">
        <v>3599</v>
      </c>
      <c r="C802" s="2" t="s">
        <v>37</v>
      </c>
      <c r="D802">
        <v>6307</v>
      </c>
      <c r="E802">
        <v>23578</v>
      </c>
      <c r="F802">
        <v>1</v>
      </c>
      <c r="G802" s="2" t="s">
        <v>3600</v>
      </c>
      <c r="H802" s="2" t="s">
        <v>54</v>
      </c>
      <c r="I802" s="2" t="s">
        <v>55</v>
      </c>
      <c r="J802" s="2" t="s">
        <v>56</v>
      </c>
      <c r="K802">
        <v>1</v>
      </c>
      <c r="L802" s="2" t="s">
        <v>1094</v>
      </c>
      <c r="M802">
        <v>13</v>
      </c>
      <c r="N802">
        <v>892</v>
      </c>
      <c r="O802">
        <v>107.04</v>
      </c>
      <c r="P802">
        <v>148.66999999999999</v>
      </c>
      <c r="R802" s="2" t="s">
        <v>58</v>
      </c>
      <c r="T802">
        <v>0</v>
      </c>
    </row>
    <row r="803" spans="1:21" x14ac:dyDescent="0.2">
      <c r="A803" s="2" t="s">
        <v>1094</v>
      </c>
      <c r="B803" s="2" t="s">
        <v>3601</v>
      </c>
      <c r="C803" s="2" t="s">
        <v>37</v>
      </c>
      <c r="D803">
        <v>27468</v>
      </c>
      <c r="E803">
        <v>27468</v>
      </c>
      <c r="F803">
        <v>1</v>
      </c>
      <c r="G803" s="2" t="s">
        <v>156</v>
      </c>
      <c r="H803" s="2" t="s">
        <v>54</v>
      </c>
      <c r="I803" s="2" t="s">
        <v>55</v>
      </c>
      <c r="J803" s="2" t="s">
        <v>56</v>
      </c>
      <c r="K803">
        <v>1</v>
      </c>
      <c r="L803" s="2" t="s">
        <v>1299</v>
      </c>
      <c r="N803">
        <v>5936.8</v>
      </c>
      <c r="O803">
        <v>712.42</v>
      </c>
      <c r="P803">
        <v>0</v>
      </c>
      <c r="R803" s="2" t="s">
        <v>58</v>
      </c>
      <c r="T803">
        <v>0</v>
      </c>
    </row>
    <row r="804" spans="1:21" x14ac:dyDescent="0.2">
      <c r="A804" s="2" t="s">
        <v>1094</v>
      </c>
      <c r="B804" s="2" t="s">
        <v>3602</v>
      </c>
      <c r="C804" s="2" t="s">
        <v>37</v>
      </c>
      <c r="D804">
        <v>9151</v>
      </c>
      <c r="E804">
        <v>44732</v>
      </c>
      <c r="F804">
        <v>1</v>
      </c>
      <c r="G804" s="2" t="s">
        <v>3603</v>
      </c>
      <c r="H804" s="2" t="s">
        <v>54</v>
      </c>
      <c r="I804" s="2" t="s">
        <v>55</v>
      </c>
      <c r="J804" s="2" t="s">
        <v>56</v>
      </c>
      <c r="K804">
        <v>1</v>
      </c>
      <c r="L804" s="2" t="s">
        <v>1950</v>
      </c>
      <c r="M804">
        <v>13</v>
      </c>
      <c r="N804">
        <v>450</v>
      </c>
      <c r="O804">
        <v>54</v>
      </c>
      <c r="P804">
        <v>75</v>
      </c>
      <c r="R804" s="2" t="s">
        <v>58</v>
      </c>
      <c r="T804">
        <v>0</v>
      </c>
    </row>
    <row r="805" spans="1:21" x14ac:dyDescent="0.2">
      <c r="A805" s="2" t="s">
        <v>1094</v>
      </c>
      <c r="B805" s="2" t="s">
        <v>3604</v>
      </c>
      <c r="C805" s="2" t="s">
        <v>37</v>
      </c>
      <c r="D805">
        <v>61565</v>
      </c>
      <c r="E805">
        <v>60873</v>
      </c>
      <c r="F805">
        <v>1</v>
      </c>
      <c r="G805" s="2" t="s">
        <v>258</v>
      </c>
      <c r="H805" s="2" t="s">
        <v>84</v>
      </c>
      <c r="I805" s="2" t="s">
        <v>85</v>
      </c>
      <c r="J805" s="2" t="s">
        <v>86</v>
      </c>
      <c r="K805">
        <v>1</v>
      </c>
      <c r="L805" s="2" t="s">
        <v>168</v>
      </c>
      <c r="M805">
        <v>13</v>
      </c>
      <c r="N805">
        <v>8900</v>
      </c>
      <c r="O805">
        <v>1068</v>
      </c>
      <c r="P805">
        <v>1483.33</v>
      </c>
      <c r="R805" s="2" t="s">
        <v>75</v>
      </c>
      <c r="T805">
        <v>0</v>
      </c>
    </row>
    <row r="806" spans="1:21" x14ac:dyDescent="0.2">
      <c r="A806" s="2" t="s">
        <v>1094</v>
      </c>
      <c r="B806" s="2" t="s">
        <v>3605</v>
      </c>
      <c r="C806" s="2" t="s">
        <v>37</v>
      </c>
      <c r="D806">
        <v>57083</v>
      </c>
      <c r="E806">
        <v>57083</v>
      </c>
      <c r="F806">
        <v>4</v>
      </c>
      <c r="G806" s="2" t="s">
        <v>77</v>
      </c>
      <c r="H806" s="2" t="s">
        <v>78</v>
      </c>
      <c r="I806" s="2" t="s">
        <v>79</v>
      </c>
      <c r="J806" s="2" t="s">
        <v>48</v>
      </c>
      <c r="K806">
        <v>1</v>
      </c>
      <c r="L806" s="2" t="s">
        <v>168</v>
      </c>
      <c r="M806">
        <v>73</v>
      </c>
      <c r="N806">
        <v>25300.02</v>
      </c>
      <c r="O806">
        <v>4216.67</v>
      </c>
      <c r="P806">
        <v>4216.67</v>
      </c>
      <c r="Q806" s="2" t="s">
        <v>123</v>
      </c>
      <c r="R806" s="2" t="s">
        <v>51</v>
      </c>
      <c r="T806">
        <v>0</v>
      </c>
      <c r="U806">
        <v>13</v>
      </c>
    </row>
    <row r="807" spans="1:21" x14ac:dyDescent="0.2">
      <c r="A807" s="2" t="s">
        <v>1094</v>
      </c>
      <c r="B807" s="2" t="s">
        <v>3606</v>
      </c>
      <c r="C807" s="2" t="s">
        <v>37</v>
      </c>
      <c r="D807">
        <v>58719</v>
      </c>
      <c r="E807">
        <v>58719</v>
      </c>
      <c r="F807">
        <v>4</v>
      </c>
      <c r="G807" s="2" t="s">
        <v>2326</v>
      </c>
      <c r="H807" s="2" t="s">
        <v>46</v>
      </c>
      <c r="I807" s="2" t="s">
        <v>47</v>
      </c>
      <c r="J807" s="2" t="s">
        <v>48</v>
      </c>
      <c r="K807">
        <v>1</v>
      </c>
      <c r="L807" s="2" t="s">
        <v>168</v>
      </c>
      <c r="M807">
        <v>13</v>
      </c>
      <c r="N807">
        <v>6460</v>
      </c>
      <c r="O807">
        <v>775.2</v>
      </c>
      <c r="P807">
        <v>1076.67</v>
      </c>
      <c r="Q807" s="2" t="s">
        <v>89</v>
      </c>
      <c r="R807" s="2" t="s">
        <v>51</v>
      </c>
      <c r="T807">
        <v>0</v>
      </c>
    </row>
    <row r="808" spans="1:21" x14ac:dyDescent="0.2">
      <c r="A808" s="2" t="s">
        <v>1094</v>
      </c>
      <c r="B808" s="2" t="s">
        <v>3607</v>
      </c>
      <c r="C808" s="2" t="s">
        <v>37</v>
      </c>
      <c r="D808">
        <v>27468</v>
      </c>
      <c r="E808">
        <v>27468</v>
      </c>
      <c r="F808">
        <v>4</v>
      </c>
      <c r="G808" s="2" t="s">
        <v>156</v>
      </c>
      <c r="H808" s="2" t="s">
        <v>46</v>
      </c>
      <c r="I808" s="2" t="s">
        <v>47</v>
      </c>
      <c r="J808" s="2" t="s">
        <v>48</v>
      </c>
      <c r="K808">
        <v>1</v>
      </c>
      <c r="L808" s="2" t="s">
        <v>168</v>
      </c>
      <c r="N808">
        <v>5000</v>
      </c>
      <c r="O808">
        <v>540</v>
      </c>
      <c r="P808">
        <v>0</v>
      </c>
      <c r="Q808" s="2" t="s">
        <v>89</v>
      </c>
      <c r="R808" s="2" t="s">
        <v>75</v>
      </c>
      <c r="T808">
        <v>0</v>
      </c>
    </row>
    <row r="809" spans="1:21" x14ac:dyDescent="0.2">
      <c r="A809" s="2" t="s">
        <v>1094</v>
      </c>
      <c r="B809" s="2" t="s">
        <v>3608</v>
      </c>
      <c r="C809" s="2" t="s">
        <v>37</v>
      </c>
      <c r="D809">
        <v>8540</v>
      </c>
      <c r="E809">
        <v>37749</v>
      </c>
      <c r="F809">
        <v>1</v>
      </c>
      <c r="G809" s="2" t="s">
        <v>523</v>
      </c>
      <c r="H809" s="2" t="s">
        <v>54</v>
      </c>
      <c r="I809" s="2" t="s">
        <v>55</v>
      </c>
      <c r="J809" s="2" t="s">
        <v>56</v>
      </c>
      <c r="K809">
        <v>1</v>
      </c>
      <c r="L809" s="2" t="s">
        <v>1094</v>
      </c>
      <c r="M809">
        <v>102</v>
      </c>
      <c r="N809">
        <v>600</v>
      </c>
      <c r="O809">
        <v>60</v>
      </c>
      <c r="P809">
        <v>100</v>
      </c>
      <c r="R809" s="2" t="s">
        <v>58</v>
      </c>
      <c r="T809">
        <v>0</v>
      </c>
    </row>
    <row r="810" spans="1:21" x14ac:dyDescent="0.2">
      <c r="A810" s="2" t="s">
        <v>1094</v>
      </c>
      <c r="B810" s="2" t="s">
        <v>3609</v>
      </c>
      <c r="C810" s="2" t="s">
        <v>37</v>
      </c>
      <c r="D810">
        <v>3632</v>
      </c>
      <c r="E810">
        <v>35823</v>
      </c>
      <c r="F810">
        <v>1</v>
      </c>
      <c r="G810" s="2" t="s">
        <v>3610</v>
      </c>
      <c r="H810" s="2" t="s">
        <v>54</v>
      </c>
      <c r="I810" s="2" t="s">
        <v>55</v>
      </c>
      <c r="J810" s="2" t="s">
        <v>56</v>
      </c>
      <c r="K810">
        <v>1</v>
      </c>
      <c r="L810" s="2" t="s">
        <v>168</v>
      </c>
      <c r="M810">
        <v>13</v>
      </c>
      <c r="N810">
        <v>765</v>
      </c>
      <c r="O810">
        <v>91.8</v>
      </c>
      <c r="P810">
        <v>127.5</v>
      </c>
      <c r="R810" s="2" t="s">
        <v>58</v>
      </c>
      <c r="T810">
        <v>0</v>
      </c>
    </row>
    <row r="811" spans="1:21" x14ac:dyDescent="0.2">
      <c r="A811" s="2" t="s">
        <v>1094</v>
      </c>
      <c r="B811" s="2" t="s">
        <v>3611</v>
      </c>
      <c r="C811" s="2" t="s">
        <v>37</v>
      </c>
      <c r="D811">
        <v>57312</v>
      </c>
      <c r="E811">
        <v>44950</v>
      </c>
      <c r="F811">
        <v>4</v>
      </c>
      <c r="G811" s="2" t="s">
        <v>549</v>
      </c>
      <c r="H811" s="2" t="s">
        <v>46</v>
      </c>
      <c r="I811" s="2" t="s">
        <v>47</v>
      </c>
      <c r="J811" s="2" t="s">
        <v>48</v>
      </c>
      <c r="K811">
        <v>1</v>
      </c>
      <c r="L811" s="2" t="s">
        <v>1719</v>
      </c>
      <c r="M811">
        <v>108</v>
      </c>
      <c r="N811">
        <v>385.45</v>
      </c>
      <c r="O811">
        <v>39.770000000000003</v>
      </c>
      <c r="P811">
        <v>61.51</v>
      </c>
      <c r="Q811" s="2" t="s">
        <v>89</v>
      </c>
      <c r="R811" s="2" t="s">
        <v>75</v>
      </c>
      <c r="T811">
        <v>0</v>
      </c>
    </row>
    <row r="812" spans="1:21" x14ac:dyDescent="0.2">
      <c r="A812" s="2" t="s">
        <v>1094</v>
      </c>
      <c r="B812" s="2" t="s">
        <v>3612</v>
      </c>
      <c r="C812" s="2" t="s">
        <v>37</v>
      </c>
      <c r="D812">
        <v>11145</v>
      </c>
      <c r="E812">
        <v>11145</v>
      </c>
      <c r="F812">
        <v>4</v>
      </c>
      <c r="G812" s="2" t="s">
        <v>3613</v>
      </c>
      <c r="H812" s="2" t="s">
        <v>46</v>
      </c>
      <c r="I812" s="2" t="s">
        <v>72</v>
      </c>
      <c r="J812" s="2" t="s">
        <v>110</v>
      </c>
      <c r="K812">
        <v>1</v>
      </c>
      <c r="L812" s="2" t="s">
        <v>211</v>
      </c>
      <c r="M812">
        <v>18</v>
      </c>
      <c r="N812">
        <v>2190</v>
      </c>
      <c r="O812">
        <v>284.7</v>
      </c>
      <c r="P812">
        <v>365</v>
      </c>
      <c r="Q812" s="2" t="s">
        <v>89</v>
      </c>
      <c r="R812" s="2" t="s">
        <v>75</v>
      </c>
      <c r="T812">
        <v>0</v>
      </c>
    </row>
    <row r="813" spans="1:21" x14ac:dyDescent="0.2">
      <c r="A813" s="2" t="s">
        <v>1094</v>
      </c>
      <c r="B813" s="2" t="s">
        <v>3614</v>
      </c>
      <c r="C813" s="2" t="s">
        <v>37</v>
      </c>
      <c r="D813">
        <v>15739</v>
      </c>
      <c r="E813">
        <v>15739</v>
      </c>
      <c r="F813">
        <v>1</v>
      </c>
      <c r="G813" s="2" t="s">
        <v>554</v>
      </c>
      <c r="H813" s="2" t="s">
        <v>54</v>
      </c>
      <c r="I813" s="2" t="s">
        <v>55</v>
      </c>
      <c r="J813" s="2" t="s">
        <v>56</v>
      </c>
      <c r="K813">
        <v>1</v>
      </c>
      <c r="L813" s="2" t="s">
        <v>1123</v>
      </c>
      <c r="M813">
        <v>25</v>
      </c>
      <c r="N813">
        <v>2680</v>
      </c>
      <c r="O813">
        <v>321.60000000000002</v>
      </c>
      <c r="P813">
        <v>446.67</v>
      </c>
      <c r="R813" s="2" t="s">
        <v>58</v>
      </c>
      <c r="T813">
        <v>0</v>
      </c>
    </row>
    <row r="814" spans="1:21" x14ac:dyDescent="0.2">
      <c r="A814" s="2" t="s">
        <v>1094</v>
      </c>
      <c r="B814" s="2" t="s">
        <v>3615</v>
      </c>
      <c r="C814" s="2" t="s">
        <v>37</v>
      </c>
      <c r="D814">
        <v>61104</v>
      </c>
      <c r="E814">
        <v>61106</v>
      </c>
      <c r="F814">
        <v>4</v>
      </c>
      <c r="G814" s="2" t="s">
        <v>409</v>
      </c>
      <c r="H814" s="2" t="s">
        <v>54</v>
      </c>
      <c r="I814" s="2" t="s">
        <v>55</v>
      </c>
      <c r="J814" s="2" t="s">
        <v>56</v>
      </c>
      <c r="K814">
        <v>1</v>
      </c>
      <c r="L814" s="2" t="s">
        <v>476</v>
      </c>
      <c r="M814">
        <v>13</v>
      </c>
      <c r="N814">
        <v>190.5</v>
      </c>
      <c r="O814">
        <v>22.86</v>
      </c>
      <c r="P814">
        <v>31.75</v>
      </c>
      <c r="R814" s="2" t="s">
        <v>58</v>
      </c>
      <c r="T814">
        <v>0</v>
      </c>
    </row>
    <row r="815" spans="1:21" x14ac:dyDescent="0.2">
      <c r="A815" s="2" t="s">
        <v>1094</v>
      </c>
      <c r="B815" s="2" t="s">
        <v>3616</v>
      </c>
      <c r="C815" s="2" t="s">
        <v>37</v>
      </c>
      <c r="D815">
        <v>65354</v>
      </c>
      <c r="E815">
        <v>65356</v>
      </c>
      <c r="F815">
        <v>1</v>
      </c>
      <c r="G815" s="2" t="s">
        <v>3617</v>
      </c>
      <c r="H815" s="2" t="s">
        <v>54</v>
      </c>
      <c r="I815" s="2" t="s">
        <v>55</v>
      </c>
      <c r="J815" s="2" t="s">
        <v>56</v>
      </c>
      <c r="K815">
        <v>1</v>
      </c>
      <c r="L815" s="2" t="s">
        <v>157</v>
      </c>
      <c r="M815">
        <v>74</v>
      </c>
      <c r="N815">
        <v>329.99</v>
      </c>
      <c r="O815">
        <v>46.2</v>
      </c>
      <c r="P815">
        <v>55</v>
      </c>
      <c r="R815" s="2" t="s">
        <v>58</v>
      </c>
      <c r="T815">
        <v>0</v>
      </c>
    </row>
    <row r="816" spans="1:21" x14ac:dyDescent="0.2">
      <c r="A816" s="2" t="s">
        <v>1094</v>
      </c>
      <c r="B816" s="2" t="s">
        <v>3618</v>
      </c>
      <c r="C816" s="2" t="s">
        <v>37</v>
      </c>
      <c r="D816">
        <v>41496</v>
      </c>
      <c r="E816">
        <v>41496</v>
      </c>
      <c r="F816">
        <v>4</v>
      </c>
      <c r="G816" s="2" t="s">
        <v>362</v>
      </c>
      <c r="H816" s="2" t="s">
        <v>54</v>
      </c>
      <c r="I816" s="2" t="s">
        <v>55</v>
      </c>
      <c r="J816" s="2" t="s">
        <v>56</v>
      </c>
      <c r="K816">
        <v>1</v>
      </c>
      <c r="L816" s="2" t="s">
        <v>1094</v>
      </c>
      <c r="M816">
        <v>108</v>
      </c>
      <c r="N816">
        <v>258.48</v>
      </c>
      <c r="O816">
        <v>10.92</v>
      </c>
      <c r="P816">
        <v>18.11</v>
      </c>
      <c r="R816" s="2" t="s">
        <v>58</v>
      </c>
      <c r="T816">
        <v>0</v>
      </c>
    </row>
    <row r="817" spans="1:21" x14ac:dyDescent="0.2">
      <c r="A817" s="2" t="s">
        <v>1094</v>
      </c>
      <c r="B817" s="2" t="s">
        <v>3619</v>
      </c>
      <c r="C817" s="2" t="s">
        <v>37</v>
      </c>
      <c r="D817">
        <v>33799</v>
      </c>
      <c r="E817">
        <v>33799</v>
      </c>
      <c r="F817">
        <v>4</v>
      </c>
      <c r="G817" s="2" t="s">
        <v>2139</v>
      </c>
      <c r="H817" s="2" t="s">
        <v>84</v>
      </c>
      <c r="I817" s="2" t="s">
        <v>79</v>
      </c>
      <c r="J817" s="2" t="s">
        <v>126</v>
      </c>
      <c r="K817">
        <v>1</v>
      </c>
      <c r="L817" s="2" t="s">
        <v>168</v>
      </c>
      <c r="M817">
        <v>13</v>
      </c>
      <c r="N817">
        <v>5200</v>
      </c>
      <c r="O817">
        <v>624</v>
      </c>
      <c r="P817">
        <v>866.67</v>
      </c>
      <c r="Q817" s="2" t="s">
        <v>157</v>
      </c>
      <c r="R817" s="2" t="s">
        <v>51</v>
      </c>
      <c r="S817">
        <v>1</v>
      </c>
      <c r="T817">
        <v>1</v>
      </c>
      <c r="U817">
        <v>10</v>
      </c>
    </row>
    <row r="818" spans="1:21" x14ac:dyDescent="0.2">
      <c r="A818" s="2" t="s">
        <v>1094</v>
      </c>
      <c r="B818" s="2" t="s">
        <v>3620</v>
      </c>
      <c r="C818" s="2" t="s">
        <v>37</v>
      </c>
      <c r="D818">
        <v>65001</v>
      </c>
      <c r="E818">
        <v>65001</v>
      </c>
      <c r="F818">
        <v>1</v>
      </c>
      <c r="G818" s="2" t="s">
        <v>3621</v>
      </c>
      <c r="H818" s="2" t="s">
        <v>54</v>
      </c>
      <c r="I818" s="2" t="s">
        <v>55</v>
      </c>
      <c r="J818" s="2" t="s">
        <v>56</v>
      </c>
      <c r="K818">
        <v>1</v>
      </c>
      <c r="L818" s="2" t="s">
        <v>1457</v>
      </c>
      <c r="M818">
        <v>140</v>
      </c>
      <c r="N818">
        <v>430</v>
      </c>
      <c r="O818">
        <v>51.6</v>
      </c>
      <c r="P818">
        <v>71.67</v>
      </c>
      <c r="R818" s="2" t="s">
        <v>58</v>
      </c>
      <c r="T818">
        <v>0</v>
      </c>
    </row>
    <row r="819" spans="1:21" x14ac:dyDescent="0.2">
      <c r="A819" s="2" t="s">
        <v>1094</v>
      </c>
      <c r="B819" s="2" t="s">
        <v>3622</v>
      </c>
      <c r="C819" s="2" t="s">
        <v>37</v>
      </c>
      <c r="D819">
        <v>5688</v>
      </c>
      <c r="E819">
        <v>27837</v>
      </c>
      <c r="F819">
        <v>4</v>
      </c>
      <c r="G819" s="2" t="s">
        <v>3623</v>
      </c>
      <c r="H819" s="2" t="s">
        <v>54</v>
      </c>
      <c r="I819" s="2" t="s">
        <v>55</v>
      </c>
      <c r="J819" s="2" t="s">
        <v>56</v>
      </c>
      <c r="K819">
        <v>1</v>
      </c>
      <c r="L819" s="2" t="s">
        <v>211</v>
      </c>
      <c r="M819">
        <v>13</v>
      </c>
      <c r="N819">
        <v>449</v>
      </c>
      <c r="O819">
        <v>53.88</v>
      </c>
      <c r="P819">
        <v>74.83</v>
      </c>
      <c r="R819" s="2" t="s">
        <v>58</v>
      </c>
      <c r="T819">
        <v>0</v>
      </c>
    </row>
    <row r="820" spans="1:21" x14ac:dyDescent="0.2">
      <c r="A820" s="2" t="s">
        <v>1094</v>
      </c>
      <c r="B820" s="2" t="s">
        <v>3624</v>
      </c>
      <c r="C820" s="2" t="s">
        <v>37</v>
      </c>
      <c r="D820">
        <v>68832</v>
      </c>
      <c r="E820">
        <v>68832</v>
      </c>
      <c r="F820">
        <v>1</v>
      </c>
      <c r="G820" s="2" t="s">
        <v>2932</v>
      </c>
      <c r="H820" s="2" t="s">
        <v>84</v>
      </c>
      <c r="I820" s="2" t="s">
        <v>72</v>
      </c>
      <c r="J820" s="2" t="s">
        <v>3625</v>
      </c>
      <c r="K820">
        <v>1</v>
      </c>
      <c r="L820" s="2" t="s">
        <v>779</v>
      </c>
      <c r="M820">
        <v>154</v>
      </c>
      <c r="N820">
        <v>660</v>
      </c>
      <c r="O820">
        <v>79.2</v>
      </c>
      <c r="P820">
        <v>110</v>
      </c>
      <c r="R820" s="2" t="s">
        <v>75</v>
      </c>
      <c r="T820">
        <v>1</v>
      </c>
      <c r="U820">
        <v>14</v>
      </c>
    </row>
    <row r="821" spans="1:21" x14ac:dyDescent="0.2">
      <c r="A821" s="2" t="s">
        <v>1094</v>
      </c>
      <c r="B821" s="2" t="s">
        <v>3626</v>
      </c>
      <c r="C821" s="2" t="s">
        <v>37</v>
      </c>
      <c r="D821">
        <v>5650</v>
      </c>
      <c r="E821">
        <v>19847</v>
      </c>
      <c r="F821">
        <v>4</v>
      </c>
      <c r="G821" s="2" t="s">
        <v>874</v>
      </c>
      <c r="H821" s="2" t="s">
        <v>46</v>
      </c>
      <c r="I821" s="2" t="s">
        <v>79</v>
      </c>
      <c r="J821" s="2" t="s">
        <v>48</v>
      </c>
      <c r="K821">
        <v>1</v>
      </c>
      <c r="L821" s="2" t="s">
        <v>211</v>
      </c>
      <c r="M821">
        <v>13</v>
      </c>
      <c r="N821">
        <v>5500</v>
      </c>
      <c r="O821">
        <v>660</v>
      </c>
      <c r="P821">
        <v>916.67</v>
      </c>
      <c r="Q821" s="2" t="s">
        <v>89</v>
      </c>
      <c r="R821" s="2" t="s">
        <v>51</v>
      </c>
      <c r="T821">
        <v>0</v>
      </c>
    </row>
    <row r="822" spans="1:21" x14ac:dyDescent="0.2">
      <c r="A822" s="2" t="s">
        <v>1094</v>
      </c>
      <c r="B822" s="2" t="s">
        <v>3627</v>
      </c>
      <c r="C822" s="2" t="s">
        <v>37</v>
      </c>
      <c r="D822">
        <v>59755</v>
      </c>
      <c r="E822">
        <v>59755</v>
      </c>
      <c r="F822">
        <v>1</v>
      </c>
      <c r="G822" s="2" t="s">
        <v>910</v>
      </c>
      <c r="H822" s="2" t="s">
        <v>54</v>
      </c>
      <c r="I822" s="2" t="s">
        <v>55</v>
      </c>
      <c r="J822" s="2" t="s">
        <v>56</v>
      </c>
      <c r="K822">
        <v>1</v>
      </c>
      <c r="L822" s="2" t="s">
        <v>157</v>
      </c>
      <c r="M822">
        <v>45</v>
      </c>
      <c r="N822">
        <v>189</v>
      </c>
      <c r="O822">
        <v>28.35</v>
      </c>
      <c r="P822">
        <v>31.5</v>
      </c>
      <c r="R822" s="2" t="s">
        <v>58</v>
      </c>
      <c r="T822">
        <v>0</v>
      </c>
    </row>
    <row r="823" spans="1:21" x14ac:dyDescent="0.2">
      <c r="A823" s="2" t="s">
        <v>1094</v>
      </c>
      <c r="B823" s="2" t="s">
        <v>3628</v>
      </c>
      <c r="C823" s="2" t="s">
        <v>37</v>
      </c>
      <c r="D823">
        <v>27609</v>
      </c>
      <c r="E823">
        <v>27609</v>
      </c>
      <c r="F823">
        <v>2</v>
      </c>
      <c r="G823" s="2" t="s">
        <v>362</v>
      </c>
      <c r="H823" s="2" t="s">
        <v>54</v>
      </c>
      <c r="I823" s="2" t="s">
        <v>55</v>
      </c>
      <c r="J823" s="2" t="s">
        <v>56</v>
      </c>
      <c r="K823">
        <v>1</v>
      </c>
      <c r="L823" s="2" t="s">
        <v>1183</v>
      </c>
      <c r="N823">
        <v>322</v>
      </c>
      <c r="O823">
        <v>34.78</v>
      </c>
      <c r="P823">
        <v>0</v>
      </c>
      <c r="R823" s="2" t="s">
        <v>58</v>
      </c>
      <c r="T823">
        <v>0</v>
      </c>
    </row>
    <row r="824" spans="1:21" x14ac:dyDescent="0.2">
      <c r="A824" s="2" t="s">
        <v>1094</v>
      </c>
      <c r="B824" s="2" t="s">
        <v>3629</v>
      </c>
      <c r="C824" s="2" t="s">
        <v>37</v>
      </c>
      <c r="D824">
        <v>9949</v>
      </c>
      <c r="E824">
        <v>55156</v>
      </c>
      <c r="F824">
        <v>1</v>
      </c>
      <c r="G824" s="2" t="s">
        <v>543</v>
      </c>
      <c r="H824" s="2" t="s">
        <v>84</v>
      </c>
      <c r="I824" s="2" t="s">
        <v>79</v>
      </c>
      <c r="J824" s="2" t="s">
        <v>126</v>
      </c>
      <c r="K824">
        <v>1</v>
      </c>
      <c r="L824" s="2" t="s">
        <v>1719</v>
      </c>
      <c r="M824">
        <v>13</v>
      </c>
      <c r="N824">
        <v>28650</v>
      </c>
      <c r="O824">
        <v>3438</v>
      </c>
      <c r="P824">
        <v>4774.99</v>
      </c>
      <c r="Q824" s="2" t="s">
        <v>89</v>
      </c>
      <c r="R824" s="2" t="s">
        <v>51</v>
      </c>
      <c r="S824">
        <v>1</v>
      </c>
      <c r="T824">
        <v>1</v>
      </c>
      <c r="U824">
        <v>10</v>
      </c>
    </row>
    <row r="825" spans="1:21" x14ac:dyDescent="0.2">
      <c r="A825" s="2" t="s">
        <v>1094</v>
      </c>
      <c r="B825" s="2" t="s">
        <v>3630</v>
      </c>
      <c r="C825" s="2" t="s">
        <v>37</v>
      </c>
      <c r="D825">
        <v>8697</v>
      </c>
      <c r="E825">
        <v>55281</v>
      </c>
      <c r="F825">
        <v>4</v>
      </c>
      <c r="G825" s="2" t="s">
        <v>274</v>
      </c>
      <c r="H825" s="2" t="s">
        <v>54</v>
      </c>
      <c r="I825" s="2" t="s">
        <v>55</v>
      </c>
      <c r="J825" s="2" t="s">
        <v>56</v>
      </c>
      <c r="K825">
        <v>1</v>
      </c>
      <c r="L825" s="2" t="s">
        <v>211</v>
      </c>
      <c r="M825">
        <v>13</v>
      </c>
      <c r="N825">
        <v>299.98</v>
      </c>
      <c r="O825">
        <v>36</v>
      </c>
      <c r="P825">
        <v>50</v>
      </c>
      <c r="R825" s="2" t="s">
        <v>58</v>
      </c>
      <c r="T825">
        <v>0</v>
      </c>
    </row>
    <row r="826" spans="1:21" x14ac:dyDescent="0.2">
      <c r="A826" s="2" t="s">
        <v>1094</v>
      </c>
      <c r="B826" s="2" t="s">
        <v>3631</v>
      </c>
      <c r="C826" s="2" t="s">
        <v>37</v>
      </c>
      <c r="D826">
        <v>8540</v>
      </c>
      <c r="E826">
        <v>47807</v>
      </c>
      <c r="F826">
        <v>1</v>
      </c>
      <c r="G826" s="2" t="s">
        <v>213</v>
      </c>
      <c r="H826" s="2" t="s">
        <v>84</v>
      </c>
      <c r="I826" s="2" t="s">
        <v>79</v>
      </c>
      <c r="J826" s="2" t="s">
        <v>126</v>
      </c>
      <c r="K826">
        <v>1</v>
      </c>
      <c r="L826" s="2" t="s">
        <v>476</v>
      </c>
      <c r="M826">
        <v>102</v>
      </c>
      <c r="N826">
        <v>17695</v>
      </c>
      <c r="O826">
        <v>1769.5</v>
      </c>
      <c r="P826">
        <v>2949.17</v>
      </c>
      <c r="Q826" s="2" t="s">
        <v>157</v>
      </c>
      <c r="R826" s="2" t="s">
        <v>51</v>
      </c>
      <c r="S826">
        <v>1</v>
      </c>
      <c r="T826">
        <v>1</v>
      </c>
      <c r="U826">
        <v>10</v>
      </c>
    </row>
    <row r="827" spans="1:21" x14ac:dyDescent="0.2">
      <c r="A827" s="2" t="s">
        <v>1094</v>
      </c>
      <c r="B827" s="2" t="s">
        <v>3632</v>
      </c>
      <c r="C827" s="2" t="s">
        <v>37</v>
      </c>
      <c r="D827">
        <v>41007</v>
      </c>
      <c r="E827">
        <v>41007</v>
      </c>
      <c r="F827">
        <v>4</v>
      </c>
      <c r="G827" s="2" t="s">
        <v>2202</v>
      </c>
      <c r="H827" s="2" t="s">
        <v>54</v>
      </c>
      <c r="I827" s="2" t="s">
        <v>55</v>
      </c>
      <c r="J827" s="2" t="s">
        <v>56</v>
      </c>
      <c r="K827">
        <v>1</v>
      </c>
      <c r="L827" s="2" t="s">
        <v>334</v>
      </c>
      <c r="M827">
        <v>13</v>
      </c>
      <c r="N827">
        <v>675.9</v>
      </c>
      <c r="O827">
        <v>81.11</v>
      </c>
      <c r="P827">
        <v>112.65</v>
      </c>
      <c r="R827" s="2" t="s">
        <v>58</v>
      </c>
      <c r="T827">
        <v>0</v>
      </c>
    </row>
    <row r="828" spans="1:21" x14ac:dyDescent="0.2">
      <c r="A828" s="2" t="s">
        <v>1094</v>
      </c>
      <c r="B828" s="2" t="s">
        <v>3633</v>
      </c>
      <c r="C828" s="2" t="s">
        <v>37</v>
      </c>
      <c r="D828">
        <v>8540</v>
      </c>
      <c r="E828">
        <v>37745</v>
      </c>
      <c r="F828">
        <v>1</v>
      </c>
      <c r="G828" s="2" t="s">
        <v>82</v>
      </c>
      <c r="H828" s="2" t="s">
        <v>84</v>
      </c>
      <c r="I828" s="2" t="s">
        <v>79</v>
      </c>
      <c r="J828" s="2" t="s">
        <v>126</v>
      </c>
      <c r="K828">
        <v>1</v>
      </c>
      <c r="L828" s="2" t="s">
        <v>783</v>
      </c>
      <c r="M828">
        <v>102</v>
      </c>
      <c r="N828">
        <v>5080</v>
      </c>
      <c r="O828">
        <v>508</v>
      </c>
      <c r="P828">
        <v>846.68</v>
      </c>
      <c r="Q828" s="2" t="s">
        <v>89</v>
      </c>
      <c r="R828" s="2" t="s">
        <v>51</v>
      </c>
      <c r="S828">
        <v>1</v>
      </c>
      <c r="T828">
        <v>1</v>
      </c>
      <c r="U828">
        <v>10</v>
      </c>
    </row>
    <row r="829" spans="1:21" x14ac:dyDescent="0.2">
      <c r="A829" s="2" t="s">
        <v>1094</v>
      </c>
      <c r="B829" s="2" t="s">
        <v>3634</v>
      </c>
      <c r="C829" s="2" t="s">
        <v>37</v>
      </c>
      <c r="D829">
        <v>9949</v>
      </c>
      <c r="E829">
        <v>55156</v>
      </c>
      <c r="F829">
        <v>1</v>
      </c>
      <c r="G829" s="2" t="s">
        <v>543</v>
      </c>
      <c r="H829" s="2" t="s">
        <v>84</v>
      </c>
      <c r="I829" s="2" t="s">
        <v>79</v>
      </c>
      <c r="J829" s="2" t="s">
        <v>126</v>
      </c>
      <c r="K829">
        <v>1</v>
      </c>
      <c r="L829" s="2" t="s">
        <v>1899</v>
      </c>
      <c r="M829">
        <v>13</v>
      </c>
      <c r="N829">
        <v>8000</v>
      </c>
      <c r="O829">
        <v>960</v>
      </c>
      <c r="P829">
        <v>1333.32</v>
      </c>
      <c r="Q829" s="2" t="s">
        <v>89</v>
      </c>
      <c r="R829" s="2" t="s">
        <v>51</v>
      </c>
      <c r="S829">
        <v>1</v>
      </c>
      <c r="T829">
        <v>1</v>
      </c>
      <c r="U829">
        <v>10</v>
      </c>
    </row>
    <row r="830" spans="1:21" x14ac:dyDescent="0.2">
      <c r="A830" s="2" t="s">
        <v>1094</v>
      </c>
      <c r="B830" s="2" t="s">
        <v>3635</v>
      </c>
      <c r="C830" s="2" t="s">
        <v>37</v>
      </c>
      <c r="D830">
        <v>9351</v>
      </c>
      <c r="E830">
        <v>50996</v>
      </c>
      <c r="F830">
        <v>4</v>
      </c>
      <c r="G830" s="2" t="s">
        <v>3636</v>
      </c>
      <c r="H830" s="2" t="s">
        <v>46</v>
      </c>
      <c r="I830" s="2" t="s">
        <v>47</v>
      </c>
      <c r="J830" s="2" t="s">
        <v>48</v>
      </c>
      <c r="K830">
        <v>1</v>
      </c>
      <c r="L830" s="2" t="s">
        <v>168</v>
      </c>
      <c r="M830">
        <v>108</v>
      </c>
      <c r="N830">
        <v>348</v>
      </c>
      <c r="O830">
        <v>37.58</v>
      </c>
      <c r="P830">
        <v>58</v>
      </c>
      <c r="Q830" s="2" t="s">
        <v>89</v>
      </c>
      <c r="R830" s="2" t="s">
        <v>75</v>
      </c>
      <c r="T830">
        <v>0</v>
      </c>
    </row>
    <row r="831" spans="1:21" x14ac:dyDescent="0.2">
      <c r="A831" s="2" t="s">
        <v>1094</v>
      </c>
      <c r="B831" s="2" t="s">
        <v>3637</v>
      </c>
      <c r="C831" s="2" t="s">
        <v>37</v>
      </c>
      <c r="D831">
        <v>8540</v>
      </c>
      <c r="E831">
        <v>37747</v>
      </c>
      <c r="F831">
        <v>1</v>
      </c>
      <c r="G831" s="2" t="s">
        <v>683</v>
      </c>
      <c r="H831" s="2" t="s">
        <v>54</v>
      </c>
      <c r="I831" s="2" t="s">
        <v>55</v>
      </c>
      <c r="J831" s="2" t="s">
        <v>56</v>
      </c>
      <c r="K831">
        <v>1</v>
      </c>
      <c r="L831" s="2" t="s">
        <v>181</v>
      </c>
      <c r="M831">
        <v>102</v>
      </c>
      <c r="N831">
        <v>6885</v>
      </c>
      <c r="O831">
        <v>688.5</v>
      </c>
      <c r="P831">
        <v>1147.5</v>
      </c>
      <c r="R831" s="2" t="s">
        <v>58</v>
      </c>
      <c r="T831">
        <v>0</v>
      </c>
    </row>
    <row r="832" spans="1:21" x14ac:dyDescent="0.2">
      <c r="A832" s="2" t="s">
        <v>1094</v>
      </c>
      <c r="B832" s="2" t="s">
        <v>3638</v>
      </c>
      <c r="C832" s="2" t="s">
        <v>37</v>
      </c>
      <c r="D832">
        <v>19568</v>
      </c>
      <c r="E832">
        <v>19568</v>
      </c>
      <c r="F832">
        <v>1</v>
      </c>
      <c r="G832" s="2" t="s">
        <v>172</v>
      </c>
      <c r="H832" s="2" t="s">
        <v>84</v>
      </c>
      <c r="I832" s="2" t="s">
        <v>79</v>
      </c>
      <c r="J832" s="2" t="s">
        <v>126</v>
      </c>
      <c r="K832">
        <v>1</v>
      </c>
      <c r="L832" s="2" t="s">
        <v>168</v>
      </c>
      <c r="M832">
        <v>25</v>
      </c>
      <c r="N832">
        <v>10000</v>
      </c>
      <c r="O832">
        <v>1200</v>
      </c>
      <c r="P832">
        <v>1666.67</v>
      </c>
      <c r="Q832" s="2" t="s">
        <v>89</v>
      </c>
      <c r="R832" s="2" t="s">
        <v>51</v>
      </c>
      <c r="S832">
        <v>1</v>
      </c>
      <c r="T832">
        <v>1</v>
      </c>
      <c r="U832">
        <v>10</v>
      </c>
    </row>
    <row r="833" spans="1:21" x14ac:dyDescent="0.2">
      <c r="A833" s="2" t="s">
        <v>1094</v>
      </c>
      <c r="B833" s="2" t="s">
        <v>3639</v>
      </c>
      <c r="C833" s="2" t="s">
        <v>37</v>
      </c>
      <c r="D833">
        <v>8540</v>
      </c>
      <c r="E833">
        <v>37747</v>
      </c>
      <c r="F833">
        <v>1</v>
      </c>
      <c r="G833" s="2" t="s">
        <v>683</v>
      </c>
      <c r="H833" s="2" t="s">
        <v>84</v>
      </c>
      <c r="I833" s="2" t="s">
        <v>79</v>
      </c>
      <c r="J833" s="2" t="s">
        <v>126</v>
      </c>
      <c r="K833">
        <v>1</v>
      </c>
      <c r="L833" s="2" t="s">
        <v>1457</v>
      </c>
      <c r="M833">
        <v>102</v>
      </c>
      <c r="N833">
        <v>17195</v>
      </c>
      <c r="O833">
        <v>1719.5</v>
      </c>
      <c r="P833">
        <v>2865.82</v>
      </c>
      <c r="Q833" s="2" t="s">
        <v>89</v>
      </c>
      <c r="R833" s="2" t="s">
        <v>51</v>
      </c>
      <c r="S833">
        <v>1</v>
      </c>
      <c r="T833">
        <v>1</v>
      </c>
      <c r="U833">
        <v>10</v>
      </c>
    </row>
    <row r="834" spans="1:21" x14ac:dyDescent="0.2">
      <c r="A834" s="2" t="s">
        <v>1094</v>
      </c>
      <c r="B834" s="2" t="s">
        <v>3640</v>
      </c>
      <c r="C834" s="2" t="s">
        <v>37</v>
      </c>
      <c r="D834">
        <v>9151</v>
      </c>
      <c r="E834">
        <v>48030</v>
      </c>
      <c r="F834">
        <v>1</v>
      </c>
      <c r="G834" s="2" t="s">
        <v>3641</v>
      </c>
      <c r="H834" s="2" t="s">
        <v>54</v>
      </c>
      <c r="I834" s="2" t="s">
        <v>55</v>
      </c>
      <c r="J834" s="2" t="s">
        <v>56</v>
      </c>
      <c r="K834">
        <v>1</v>
      </c>
      <c r="L834" s="2" t="s">
        <v>168</v>
      </c>
      <c r="M834">
        <v>13</v>
      </c>
      <c r="N834">
        <v>1420</v>
      </c>
      <c r="O834">
        <v>170.4</v>
      </c>
      <c r="P834">
        <v>236.67</v>
      </c>
      <c r="R834" s="2" t="s">
        <v>58</v>
      </c>
      <c r="T834">
        <v>0</v>
      </c>
    </row>
    <row r="835" spans="1:21" x14ac:dyDescent="0.2">
      <c r="A835" s="2" t="s">
        <v>1094</v>
      </c>
      <c r="B835" s="2" t="s">
        <v>3642</v>
      </c>
      <c r="C835" s="2" t="s">
        <v>37</v>
      </c>
      <c r="D835">
        <v>58749</v>
      </c>
      <c r="E835">
        <v>58749</v>
      </c>
      <c r="F835">
        <v>1</v>
      </c>
      <c r="G835" s="2" t="s">
        <v>963</v>
      </c>
      <c r="H835" s="2" t="s">
        <v>84</v>
      </c>
      <c r="I835" s="2" t="s">
        <v>79</v>
      </c>
      <c r="J835" s="2" t="s">
        <v>126</v>
      </c>
      <c r="K835">
        <v>1</v>
      </c>
      <c r="L835" s="2" t="s">
        <v>740</v>
      </c>
      <c r="M835">
        <v>13</v>
      </c>
      <c r="N835">
        <v>20530</v>
      </c>
      <c r="O835">
        <v>2463.6</v>
      </c>
      <c r="P835">
        <v>3421.66</v>
      </c>
      <c r="Q835" s="2" t="s">
        <v>238</v>
      </c>
      <c r="R835" s="2" t="s">
        <v>51</v>
      </c>
      <c r="S835">
        <v>1</v>
      </c>
      <c r="T835">
        <v>1</v>
      </c>
      <c r="U835">
        <v>10</v>
      </c>
    </row>
    <row r="836" spans="1:21" x14ac:dyDescent="0.2">
      <c r="A836" s="2" t="s">
        <v>1094</v>
      </c>
      <c r="B836" s="2" t="s">
        <v>3643</v>
      </c>
      <c r="C836" s="2" t="s">
        <v>37</v>
      </c>
      <c r="D836">
        <v>8540</v>
      </c>
      <c r="E836">
        <v>37745</v>
      </c>
      <c r="F836">
        <v>1</v>
      </c>
      <c r="G836" s="2" t="s">
        <v>82</v>
      </c>
      <c r="H836" s="2" t="s">
        <v>84</v>
      </c>
      <c r="I836" s="2" t="s">
        <v>79</v>
      </c>
      <c r="J836" s="2" t="s">
        <v>126</v>
      </c>
      <c r="K836">
        <v>1</v>
      </c>
      <c r="L836" s="2" t="s">
        <v>1899</v>
      </c>
      <c r="M836">
        <v>102</v>
      </c>
      <c r="N836">
        <v>13000</v>
      </c>
      <c r="O836">
        <v>1300</v>
      </c>
      <c r="P836">
        <v>2166.67</v>
      </c>
      <c r="Q836" s="2" t="s">
        <v>89</v>
      </c>
      <c r="R836" s="2" t="s">
        <v>51</v>
      </c>
      <c r="S836">
        <v>1</v>
      </c>
      <c r="T836">
        <v>1</v>
      </c>
      <c r="U836">
        <v>10</v>
      </c>
    </row>
    <row r="837" spans="1:21" x14ac:dyDescent="0.2">
      <c r="A837" s="2" t="s">
        <v>1094</v>
      </c>
      <c r="B837" s="2" t="s">
        <v>3644</v>
      </c>
      <c r="C837" s="2" t="s">
        <v>37</v>
      </c>
      <c r="D837">
        <v>65819</v>
      </c>
      <c r="E837">
        <v>65819</v>
      </c>
      <c r="F837">
        <v>1</v>
      </c>
      <c r="G837" s="2" t="s">
        <v>3645</v>
      </c>
      <c r="H837" s="2" t="s">
        <v>84</v>
      </c>
      <c r="I837" s="2" t="s">
        <v>79</v>
      </c>
      <c r="J837" s="2" t="s">
        <v>126</v>
      </c>
      <c r="K837">
        <v>1</v>
      </c>
      <c r="L837" s="2" t="s">
        <v>1719</v>
      </c>
      <c r="M837">
        <v>15</v>
      </c>
      <c r="N837">
        <v>12700</v>
      </c>
      <c r="O837">
        <v>2116.67</v>
      </c>
      <c r="P837">
        <v>2116.67</v>
      </c>
      <c r="Q837" s="2" t="s">
        <v>89</v>
      </c>
      <c r="R837" s="2" t="s">
        <v>51</v>
      </c>
      <c r="S837">
        <v>1</v>
      </c>
      <c r="T837">
        <v>1</v>
      </c>
      <c r="U837">
        <v>10</v>
      </c>
    </row>
    <row r="838" spans="1:21" x14ac:dyDescent="0.2">
      <c r="A838" s="2" t="s">
        <v>1094</v>
      </c>
      <c r="B838" s="2" t="s">
        <v>3646</v>
      </c>
      <c r="C838" s="2" t="s">
        <v>37</v>
      </c>
      <c r="D838">
        <v>27468</v>
      </c>
      <c r="E838">
        <v>27468</v>
      </c>
      <c r="F838">
        <v>4</v>
      </c>
      <c r="G838" s="2" t="s">
        <v>156</v>
      </c>
      <c r="H838" s="2" t="s">
        <v>46</v>
      </c>
      <c r="I838" s="2" t="s">
        <v>47</v>
      </c>
      <c r="J838" s="2" t="s">
        <v>48</v>
      </c>
      <c r="K838">
        <v>1</v>
      </c>
      <c r="L838" s="2" t="s">
        <v>168</v>
      </c>
      <c r="N838">
        <v>8265</v>
      </c>
      <c r="O838">
        <v>892.62</v>
      </c>
      <c r="P838">
        <v>0</v>
      </c>
      <c r="Q838" s="2" t="s">
        <v>89</v>
      </c>
      <c r="R838" s="2" t="s">
        <v>51</v>
      </c>
      <c r="T838">
        <v>0</v>
      </c>
    </row>
    <row r="839" spans="1:21" x14ac:dyDescent="0.2">
      <c r="A839" s="2" t="s">
        <v>1094</v>
      </c>
      <c r="B839" s="2" t="s">
        <v>3647</v>
      </c>
      <c r="C839" s="2" t="s">
        <v>37</v>
      </c>
      <c r="D839">
        <v>69052</v>
      </c>
      <c r="E839">
        <v>69052</v>
      </c>
      <c r="F839">
        <v>4</v>
      </c>
      <c r="G839" s="2" t="s">
        <v>2637</v>
      </c>
      <c r="H839" s="2" t="s">
        <v>54</v>
      </c>
      <c r="I839" s="2" t="s">
        <v>55</v>
      </c>
      <c r="J839" s="2" t="s">
        <v>56</v>
      </c>
      <c r="K839">
        <v>1</v>
      </c>
      <c r="L839" s="2" t="s">
        <v>181</v>
      </c>
      <c r="M839">
        <v>24</v>
      </c>
      <c r="N839">
        <v>2780</v>
      </c>
      <c r="O839">
        <v>300.24</v>
      </c>
      <c r="P839">
        <v>463.33</v>
      </c>
      <c r="R839" s="2" t="s">
        <v>58</v>
      </c>
      <c r="T839">
        <v>0</v>
      </c>
    </row>
    <row r="840" spans="1:21" x14ac:dyDescent="0.2">
      <c r="A840" s="2" t="s">
        <v>1094</v>
      </c>
      <c r="B840" s="2" t="s">
        <v>3648</v>
      </c>
      <c r="C840" s="2" t="s">
        <v>37</v>
      </c>
      <c r="D840">
        <v>5536</v>
      </c>
      <c r="E840">
        <v>61111</v>
      </c>
      <c r="F840">
        <v>4</v>
      </c>
      <c r="G840" s="2" t="s">
        <v>3649</v>
      </c>
      <c r="H840" s="2" t="s">
        <v>54</v>
      </c>
      <c r="I840" s="2" t="s">
        <v>55</v>
      </c>
      <c r="J840" s="2" t="s">
        <v>56</v>
      </c>
      <c r="K840">
        <v>1</v>
      </c>
      <c r="L840" s="2" t="s">
        <v>1457</v>
      </c>
      <c r="M840">
        <v>18</v>
      </c>
      <c r="N840">
        <v>269.49</v>
      </c>
      <c r="O840">
        <v>35.03</v>
      </c>
      <c r="P840">
        <v>44.91</v>
      </c>
      <c r="R840" s="2" t="s">
        <v>58</v>
      </c>
      <c r="T840">
        <v>0</v>
      </c>
    </row>
    <row r="841" spans="1:21" x14ac:dyDescent="0.2">
      <c r="A841" s="2" t="s">
        <v>1094</v>
      </c>
      <c r="B841" s="2" t="s">
        <v>3650</v>
      </c>
      <c r="C841" s="2" t="s">
        <v>37</v>
      </c>
      <c r="D841">
        <v>5536</v>
      </c>
      <c r="E841">
        <v>61111</v>
      </c>
      <c r="F841">
        <v>4</v>
      </c>
      <c r="G841" s="2" t="s">
        <v>3649</v>
      </c>
      <c r="H841" s="2" t="s">
        <v>54</v>
      </c>
      <c r="I841" s="2" t="s">
        <v>55</v>
      </c>
      <c r="J841" s="2" t="s">
        <v>56</v>
      </c>
      <c r="K841">
        <v>1</v>
      </c>
      <c r="L841" s="2" t="s">
        <v>1457</v>
      </c>
      <c r="M841">
        <v>18</v>
      </c>
      <c r="N841">
        <v>371.09</v>
      </c>
      <c r="O841">
        <v>48.24</v>
      </c>
      <c r="P841">
        <v>61.85</v>
      </c>
      <c r="R841" s="2" t="s">
        <v>58</v>
      </c>
      <c r="T841">
        <v>0</v>
      </c>
    </row>
    <row r="842" spans="1:21" x14ac:dyDescent="0.2">
      <c r="A842" s="2" t="s">
        <v>1094</v>
      </c>
      <c r="B842" s="2" t="s">
        <v>3651</v>
      </c>
      <c r="C842" s="2" t="s">
        <v>37</v>
      </c>
      <c r="D842">
        <v>61104</v>
      </c>
      <c r="E842">
        <v>61106</v>
      </c>
      <c r="F842">
        <v>4</v>
      </c>
      <c r="G842" s="2" t="s">
        <v>409</v>
      </c>
      <c r="H842" s="2" t="s">
        <v>54</v>
      </c>
      <c r="I842" s="2" t="s">
        <v>55</v>
      </c>
      <c r="J842" s="2" t="s">
        <v>56</v>
      </c>
      <c r="K842">
        <v>1</v>
      </c>
      <c r="L842" s="2" t="s">
        <v>1457</v>
      </c>
      <c r="M842">
        <v>13</v>
      </c>
      <c r="N842">
        <v>229</v>
      </c>
      <c r="O842">
        <v>27.48</v>
      </c>
      <c r="P842">
        <v>38.17</v>
      </c>
      <c r="R842" s="2" t="s">
        <v>58</v>
      </c>
      <c r="T842">
        <v>0</v>
      </c>
    </row>
    <row r="843" spans="1:21" x14ac:dyDescent="0.2">
      <c r="A843" s="2" t="s">
        <v>1094</v>
      </c>
      <c r="B843" s="2" t="s">
        <v>3652</v>
      </c>
      <c r="C843" s="2" t="s">
        <v>37</v>
      </c>
      <c r="D843">
        <v>27468</v>
      </c>
      <c r="E843">
        <v>27468</v>
      </c>
      <c r="F843">
        <v>2</v>
      </c>
      <c r="G843" s="2" t="s">
        <v>156</v>
      </c>
      <c r="H843" s="2" t="s">
        <v>84</v>
      </c>
      <c r="I843" s="2" t="s">
        <v>79</v>
      </c>
      <c r="J843" s="2" t="s">
        <v>126</v>
      </c>
      <c r="K843">
        <v>1</v>
      </c>
      <c r="L843" s="2" t="s">
        <v>783</v>
      </c>
      <c r="N843">
        <v>6000</v>
      </c>
      <c r="O843">
        <v>648</v>
      </c>
      <c r="P843">
        <v>0</v>
      </c>
      <c r="Q843" s="2" t="s">
        <v>89</v>
      </c>
      <c r="R843" s="2" t="s">
        <v>51</v>
      </c>
      <c r="S843">
        <v>1</v>
      </c>
      <c r="T843">
        <v>1</v>
      </c>
      <c r="U843">
        <v>10</v>
      </c>
    </row>
    <row r="844" spans="1:21" x14ac:dyDescent="0.2">
      <c r="A844" s="2" t="s">
        <v>1094</v>
      </c>
      <c r="B844" s="2" t="s">
        <v>3653</v>
      </c>
      <c r="C844" s="2" t="s">
        <v>37</v>
      </c>
      <c r="D844">
        <v>5650</v>
      </c>
      <c r="E844">
        <v>19847</v>
      </c>
      <c r="F844">
        <v>4</v>
      </c>
      <c r="G844" s="2" t="s">
        <v>874</v>
      </c>
      <c r="H844" s="2" t="s">
        <v>54</v>
      </c>
      <c r="I844" s="2" t="s">
        <v>55</v>
      </c>
      <c r="J844" s="2" t="s">
        <v>56</v>
      </c>
      <c r="K844">
        <v>1</v>
      </c>
      <c r="L844" s="2" t="s">
        <v>476</v>
      </c>
      <c r="M844">
        <v>13</v>
      </c>
      <c r="N844">
        <v>3532</v>
      </c>
      <c r="O844">
        <v>423.84</v>
      </c>
      <c r="P844">
        <v>588.66999999999996</v>
      </c>
      <c r="R844" s="2" t="s">
        <v>58</v>
      </c>
      <c r="T844">
        <v>0</v>
      </c>
    </row>
    <row r="845" spans="1:21" x14ac:dyDescent="0.2">
      <c r="A845" s="2" t="s">
        <v>1123</v>
      </c>
      <c r="B845" s="2" t="s">
        <v>3654</v>
      </c>
      <c r="C845" s="2" t="s">
        <v>37</v>
      </c>
      <c r="D845">
        <v>9608</v>
      </c>
      <c r="E845">
        <v>49787</v>
      </c>
      <c r="F845">
        <v>4</v>
      </c>
      <c r="G845" s="2" t="s">
        <v>1779</v>
      </c>
      <c r="H845" s="2" t="s">
        <v>54</v>
      </c>
      <c r="I845" s="2" t="s">
        <v>55</v>
      </c>
      <c r="J845" s="2" t="s">
        <v>56</v>
      </c>
      <c r="K845">
        <v>1</v>
      </c>
      <c r="L845" s="2" t="s">
        <v>168</v>
      </c>
      <c r="M845">
        <v>13</v>
      </c>
      <c r="N845">
        <v>299.95</v>
      </c>
      <c r="O845">
        <v>35.99</v>
      </c>
      <c r="P845">
        <v>49.99</v>
      </c>
      <c r="R845" s="2" t="s">
        <v>58</v>
      </c>
      <c r="T845">
        <v>0</v>
      </c>
    </row>
    <row r="846" spans="1:21" x14ac:dyDescent="0.2">
      <c r="A846" s="2" t="s">
        <v>1123</v>
      </c>
      <c r="B846" s="2" t="s">
        <v>3655</v>
      </c>
      <c r="C846" s="2" t="s">
        <v>37</v>
      </c>
      <c r="D846">
        <v>3344</v>
      </c>
      <c r="E846">
        <v>18003</v>
      </c>
      <c r="F846">
        <v>6</v>
      </c>
      <c r="G846" s="2" t="s">
        <v>1019</v>
      </c>
      <c r="H846" s="2" t="s">
        <v>54</v>
      </c>
      <c r="I846" s="2" t="s">
        <v>55</v>
      </c>
      <c r="J846" s="2" t="s">
        <v>56</v>
      </c>
      <c r="K846">
        <v>1</v>
      </c>
      <c r="L846" s="2" t="s">
        <v>211</v>
      </c>
      <c r="M846">
        <v>19</v>
      </c>
      <c r="N846">
        <v>211.49</v>
      </c>
      <c r="O846">
        <v>25.38</v>
      </c>
      <c r="P846">
        <v>35.270000000000003</v>
      </c>
      <c r="R846" s="2" t="s">
        <v>58</v>
      </c>
      <c r="T846">
        <v>0</v>
      </c>
    </row>
    <row r="847" spans="1:21" x14ac:dyDescent="0.2">
      <c r="A847" s="2" t="s">
        <v>1123</v>
      </c>
      <c r="B847" s="2" t="s">
        <v>3656</v>
      </c>
      <c r="C847" s="2" t="s">
        <v>37</v>
      </c>
      <c r="D847">
        <v>19568</v>
      </c>
      <c r="E847">
        <v>19568</v>
      </c>
      <c r="F847">
        <v>4</v>
      </c>
      <c r="G847" s="2" t="s">
        <v>172</v>
      </c>
      <c r="H847" s="2" t="s">
        <v>54</v>
      </c>
      <c r="I847" s="2" t="s">
        <v>55</v>
      </c>
      <c r="J847" s="2" t="s">
        <v>56</v>
      </c>
      <c r="K847">
        <v>1</v>
      </c>
      <c r="L847" s="2" t="s">
        <v>168</v>
      </c>
      <c r="M847">
        <v>24</v>
      </c>
      <c r="N847">
        <v>2210</v>
      </c>
      <c r="O847">
        <v>238.68</v>
      </c>
      <c r="P847">
        <v>368.33</v>
      </c>
      <c r="R847" s="2" t="s">
        <v>58</v>
      </c>
      <c r="T847">
        <v>0</v>
      </c>
    </row>
    <row r="848" spans="1:21" x14ac:dyDescent="0.2">
      <c r="A848" s="2" t="s">
        <v>1123</v>
      </c>
      <c r="B848" s="2" t="s">
        <v>3657</v>
      </c>
      <c r="C848" s="2" t="s">
        <v>37</v>
      </c>
      <c r="D848">
        <v>6795</v>
      </c>
      <c r="E848">
        <v>45689</v>
      </c>
      <c r="F848">
        <v>0</v>
      </c>
      <c r="G848" s="2" t="s">
        <v>885</v>
      </c>
      <c r="H848" s="2" t="s">
        <v>54</v>
      </c>
      <c r="I848" s="2" t="s">
        <v>55</v>
      </c>
      <c r="J848" s="2" t="s">
        <v>56</v>
      </c>
      <c r="K848">
        <v>1</v>
      </c>
      <c r="L848" s="2" t="s">
        <v>1823</v>
      </c>
      <c r="M848">
        <v>140</v>
      </c>
      <c r="N848">
        <v>1385</v>
      </c>
      <c r="O848">
        <v>166.2</v>
      </c>
      <c r="P848">
        <v>230.83</v>
      </c>
      <c r="R848" s="2" t="s">
        <v>58</v>
      </c>
      <c r="T848">
        <v>0</v>
      </c>
    </row>
    <row r="849" spans="1:21" x14ac:dyDescent="0.2">
      <c r="A849" s="2" t="s">
        <v>1123</v>
      </c>
      <c r="B849" s="2" t="s">
        <v>3658</v>
      </c>
      <c r="C849" s="2" t="s">
        <v>37</v>
      </c>
      <c r="D849">
        <v>8872</v>
      </c>
      <c r="E849">
        <v>43822</v>
      </c>
      <c r="F849">
        <v>0</v>
      </c>
      <c r="G849" s="2" t="s">
        <v>3475</v>
      </c>
      <c r="H849" s="2" t="s">
        <v>54</v>
      </c>
      <c r="I849" s="2" t="s">
        <v>55</v>
      </c>
      <c r="J849" s="2" t="s">
        <v>56</v>
      </c>
      <c r="K849">
        <v>1</v>
      </c>
      <c r="L849" s="2" t="s">
        <v>168</v>
      </c>
      <c r="M849">
        <v>13</v>
      </c>
      <c r="N849">
        <v>369</v>
      </c>
      <c r="O849">
        <v>44.28</v>
      </c>
      <c r="P849">
        <v>61.5</v>
      </c>
      <c r="R849" s="2" t="s">
        <v>58</v>
      </c>
      <c r="T849">
        <v>0</v>
      </c>
    </row>
    <row r="850" spans="1:21" x14ac:dyDescent="0.2">
      <c r="A850" s="2" t="s">
        <v>1123</v>
      </c>
      <c r="B850" s="2" t="s">
        <v>3659</v>
      </c>
      <c r="C850" s="2" t="s">
        <v>37</v>
      </c>
      <c r="D850">
        <v>3344</v>
      </c>
      <c r="E850">
        <v>18003</v>
      </c>
      <c r="F850">
        <v>6</v>
      </c>
      <c r="G850" s="2" t="s">
        <v>1019</v>
      </c>
      <c r="H850" s="2" t="s">
        <v>54</v>
      </c>
      <c r="I850" s="2" t="s">
        <v>55</v>
      </c>
      <c r="J850" s="2" t="s">
        <v>56</v>
      </c>
      <c r="K850">
        <v>1</v>
      </c>
      <c r="L850" s="2" t="s">
        <v>211</v>
      </c>
      <c r="M850">
        <v>19</v>
      </c>
      <c r="N850">
        <v>289.3</v>
      </c>
      <c r="O850">
        <v>34.72</v>
      </c>
      <c r="P850">
        <v>48.25</v>
      </c>
      <c r="R850" s="2" t="s">
        <v>58</v>
      </c>
      <c r="T850">
        <v>0</v>
      </c>
    </row>
    <row r="851" spans="1:21" x14ac:dyDescent="0.2">
      <c r="A851" s="2" t="s">
        <v>1123</v>
      </c>
      <c r="B851" s="2" t="s">
        <v>3660</v>
      </c>
      <c r="C851" s="2" t="s">
        <v>37</v>
      </c>
      <c r="D851">
        <v>3344</v>
      </c>
      <c r="E851">
        <v>57331</v>
      </c>
      <c r="F851">
        <v>6</v>
      </c>
      <c r="G851" s="2" t="s">
        <v>3661</v>
      </c>
      <c r="H851" s="2" t="s">
        <v>54</v>
      </c>
      <c r="I851" s="2" t="s">
        <v>55</v>
      </c>
      <c r="J851" s="2" t="s">
        <v>56</v>
      </c>
      <c r="K851">
        <v>1</v>
      </c>
      <c r="L851" s="2" t="s">
        <v>1123</v>
      </c>
      <c r="M851">
        <v>19</v>
      </c>
      <c r="N851">
        <v>183.4</v>
      </c>
      <c r="O851">
        <v>22.01</v>
      </c>
      <c r="P851">
        <v>30.58</v>
      </c>
      <c r="R851" s="2" t="s">
        <v>58</v>
      </c>
      <c r="T851">
        <v>0</v>
      </c>
    </row>
    <row r="852" spans="1:21" x14ac:dyDescent="0.2">
      <c r="A852" s="2" t="s">
        <v>1123</v>
      </c>
      <c r="B852" s="2" t="s">
        <v>3662</v>
      </c>
      <c r="C852" s="2" t="s">
        <v>37</v>
      </c>
      <c r="D852">
        <v>67384</v>
      </c>
      <c r="E852">
        <v>67384</v>
      </c>
      <c r="F852">
        <v>0</v>
      </c>
      <c r="G852" s="2" t="s">
        <v>145</v>
      </c>
      <c r="H852" s="2" t="s">
        <v>325</v>
      </c>
      <c r="I852" s="2" t="s">
        <v>85</v>
      </c>
      <c r="J852" s="2" t="s">
        <v>86</v>
      </c>
      <c r="K852">
        <v>1</v>
      </c>
      <c r="L852" s="2" t="s">
        <v>211</v>
      </c>
      <c r="N852">
        <v>6350</v>
      </c>
      <c r="O852">
        <v>685.8</v>
      </c>
      <c r="P852">
        <v>0</v>
      </c>
      <c r="R852" s="2" t="s">
        <v>75</v>
      </c>
      <c r="T852">
        <v>0</v>
      </c>
      <c r="U852">
        <v>12</v>
      </c>
    </row>
    <row r="853" spans="1:21" x14ac:dyDescent="0.2">
      <c r="A853" s="2" t="s">
        <v>1123</v>
      </c>
      <c r="B853" s="2" t="s">
        <v>3663</v>
      </c>
      <c r="C853" s="2" t="s">
        <v>37</v>
      </c>
      <c r="D853">
        <v>68821</v>
      </c>
      <c r="E853">
        <v>68821</v>
      </c>
      <c r="F853">
        <v>4</v>
      </c>
      <c r="G853" s="2" t="s">
        <v>147</v>
      </c>
      <c r="H853" s="2" t="s">
        <v>54</v>
      </c>
      <c r="I853" s="2" t="s">
        <v>55</v>
      </c>
      <c r="J853" s="2" t="s">
        <v>56</v>
      </c>
      <c r="K853">
        <v>1</v>
      </c>
      <c r="L853" s="2" t="s">
        <v>779</v>
      </c>
      <c r="M853">
        <v>13</v>
      </c>
      <c r="N853">
        <v>1150</v>
      </c>
      <c r="O853">
        <v>138</v>
      </c>
      <c r="P853">
        <v>191.67</v>
      </c>
      <c r="R853" s="2" t="s">
        <v>58</v>
      </c>
      <c r="T853">
        <v>0</v>
      </c>
    </row>
    <row r="854" spans="1:21" x14ac:dyDescent="0.2">
      <c r="A854" s="2" t="s">
        <v>1123</v>
      </c>
      <c r="B854" s="2" t="s">
        <v>3664</v>
      </c>
      <c r="C854" s="2" t="s">
        <v>37</v>
      </c>
      <c r="D854">
        <v>67384</v>
      </c>
      <c r="E854">
        <v>67384</v>
      </c>
      <c r="F854">
        <v>0</v>
      </c>
      <c r="G854" s="2" t="s">
        <v>145</v>
      </c>
      <c r="H854" s="2" t="s">
        <v>255</v>
      </c>
      <c r="I854" s="2" t="s">
        <v>55</v>
      </c>
      <c r="J854" s="2" t="s">
        <v>56</v>
      </c>
      <c r="K854">
        <v>1</v>
      </c>
      <c r="L854" s="2" t="s">
        <v>168</v>
      </c>
      <c r="N854">
        <v>6952.22</v>
      </c>
      <c r="O854">
        <v>750.84</v>
      </c>
      <c r="P854">
        <v>0</v>
      </c>
      <c r="R854" s="2" t="s">
        <v>58</v>
      </c>
      <c r="T854">
        <v>0</v>
      </c>
      <c r="U854">
        <v>12</v>
      </c>
    </row>
    <row r="855" spans="1:21" x14ac:dyDescent="0.2">
      <c r="A855" s="2" t="s">
        <v>1123</v>
      </c>
      <c r="B855" s="2" t="s">
        <v>3665</v>
      </c>
      <c r="C855" s="2" t="s">
        <v>37</v>
      </c>
      <c r="D855">
        <v>67384</v>
      </c>
      <c r="E855">
        <v>67384</v>
      </c>
      <c r="F855">
        <v>0</v>
      </c>
      <c r="G855" s="2" t="s">
        <v>145</v>
      </c>
      <c r="H855" s="2" t="s">
        <v>325</v>
      </c>
      <c r="I855" s="2" t="s">
        <v>85</v>
      </c>
      <c r="J855" s="2" t="s">
        <v>86</v>
      </c>
      <c r="K855">
        <v>1</v>
      </c>
      <c r="L855" s="2" t="s">
        <v>476</v>
      </c>
      <c r="N855">
        <v>6584</v>
      </c>
      <c r="O855">
        <v>711.07</v>
      </c>
      <c r="P855">
        <v>0</v>
      </c>
      <c r="R855" s="2" t="s">
        <v>75</v>
      </c>
      <c r="T855">
        <v>0</v>
      </c>
      <c r="U855">
        <v>12</v>
      </c>
    </row>
    <row r="856" spans="1:21" x14ac:dyDescent="0.2">
      <c r="A856" s="2" t="s">
        <v>1123</v>
      </c>
      <c r="B856" s="2" t="s">
        <v>3666</v>
      </c>
      <c r="C856" s="2" t="s">
        <v>37</v>
      </c>
      <c r="D856">
        <v>67384</v>
      </c>
      <c r="E856">
        <v>67384</v>
      </c>
      <c r="F856">
        <v>0</v>
      </c>
      <c r="G856" s="2" t="s">
        <v>145</v>
      </c>
      <c r="H856" s="2" t="s">
        <v>255</v>
      </c>
      <c r="I856" s="2" t="s">
        <v>55</v>
      </c>
      <c r="J856" s="2" t="s">
        <v>56</v>
      </c>
      <c r="K856">
        <v>1</v>
      </c>
      <c r="L856" s="2" t="s">
        <v>1719</v>
      </c>
      <c r="N856">
        <v>8500</v>
      </c>
      <c r="O856">
        <v>918</v>
      </c>
      <c r="P856">
        <v>0</v>
      </c>
      <c r="R856" s="2" t="s">
        <v>58</v>
      </c>
      <c r="T856">
        <v>0</v>
      </c>
      <c r="U856">
        <v>12</v>
      </c>
    </row>
    <row r="857" spans="1:21" x14ac:dyDescent="0.2">
      <c r="A857" s="2" t="s">
        <v>1123</v>
      </c>
      <c r="B857" s="2" t="s">
        <v>3667</v>
      </c>
      <c r="C857" s="2" t="s">
        <v>37</v>
      </c>
      <c r="D857">
        <v>6750</v>
      </c>
      <c r="E857">
        <v>47901</v>
      </c>
      <c r="F857">
        <v>4</v>
      </c>
      <c r="G857" s="2" t="s">
        <v>1424</v>
      </c>
      <c r="H857" s="2" t="s">
        <v>54</v>
      </c>
      <c r="I857" s="2" t="s">
        <v>55</v>
      </c>
      <c r="J857" s="2" t="s">
        <v>56</v>
      </c>
      <c r="K857">
        <v>1</v>
      </c>
      <c r="L857" s="2" t="s">
        <v>1719</v>
      </c>
      <c r="M857">
        <v>18</v>
      </c>
      <c r="N857">
        <v>186.78</v>
      </c>
      <c r="O857">
        <v>24.28</v>
      </c>
      <c r="P857">
        <v>31.13</v>
      </c>
      <c r="R857" s="2" t="s">
        <v>58</v>
      </c>
      <c r="T857">
        <v>0</v>
      </c>
    </row>
    <row r="858" spans="1:21" x14ac:dyDescent="0.2">
      <c r="A858" s="2" t="s">
        <v>1123</v>
      </c>
      <c r="B858" s="2" t="s">
        <v>3668</v>
      </c>
      <c r="C858" s="2" t="s">
        <v>37</v>
      </c>
      <c r="D858">
        <v>60374</v>
      </c>
      <c r="E858">
        <v>60425</v>
      </c>
      <c r="F858">
        <v>1</v>
      </c>
      <c r="G858" s="2" t="s">
        <v>1037</v>
      </c>
      <c r="H858" s="2" t="s">
        <v>54</v>
      </c>
      <c r="I858" s="2" t="s">
        <v>55</v>
      </c>
      <c r="J858" s="2" t="s">
        <v>56</v>
      </c>
      <c r="K858">
        <v>1</v>
      </c>
      <c r="L858" s="2" t="s">
        <v>3669</v>
      </c>
      <c r="M858">
        <v>13</v>
      </c>
      <c r="N858">
        <v>207</v>
      </c>
      <c r="O858">
        <v>24.84</v>
      </c>
      <c r="P858">
        <v>34.5</v>
      </c>
      <c r="R858" s="2" t="s">
        <v>58</v>
      </c>
      <c r="T858">
        <v>0</v>
      </c>
    </row>
    <row r="859" spans="1:21" x14ac:dyDescent="0.2">
      <c r="A859" s="2" t="s">
        <v>1123</v>
      </c>
      <c r="B859" s="2" t="s">
        <v>3670</v>
      </c>
      <c r="C859" s="2" t="s">
        <v>37</v>
      </c>
      <c r="D859">
        <v>56192</v>
      </c>
      <c r="E859">
        <v>40937</v>
      </c>
      <c r="F859">
        <v>4</v>
      </c>
      <c r="G859" s="2" t="s">
        <v>140</v>
      </c>
      <c r="H859" s="2" t="s">
        <v>54</v>
      </c>
      <c r="I859" s="2" t="s">
        <v>55</v>
      </c>
      <c r="J859" s="2" t="s">
        <v>56</v>
      </c>
      <c r="K859">
        <v>1</v>
      </c>
      <c r="L859" s="2" t="s">
        <v>168</v>
      </c>
      <c r="M859">
        <v>13</v>
      </c>
      <c r="N859">
        <v>483.97</v>
      </c>
      <c r="O859">
        <v>58.08</v>
      </c>
      <c r="P859">
        <v>80.66</v>
      </c>
      <c r="R859" s="2" t="s">
        <v>58</v>
      </c>
      <c r="T859">
        <v>0</v>
      </c>
    </row>
    <row r="860" spans="1:21" x14ac:dyDescent="0.2">
      <c r="A860" s="2" t="s">
        <v>168</v>
      </c>
      <c r="B860" s="2" t="s">
        <v>3671</v>
      </c>
      <c r="C860" s="2" t="s">
        <v>37</v>
      </c>
      <c r="D860">
        <v>8540</v>
      </c>
      <c r="E860">
        <v>37749</v>
      </c>
      <c r="F860">
        <v>1</v>
      </c>
      <c r="G860" s="2" t="s">
        <v>523</v>
      </c>
      <c r="H860" s="2" t="s">
        <v>54</v>
      </c>
      <c r="I860" s="2" t="s">
        <v>55</v>
      </c>
      <c r="J860" s="2" t="s">
        <v>56</v>
      </c>
      <c r="K860">
        <v>1</v>
      </c>
      <c r="L860" s="2" t="s">
        <v>1719</v>
      </c>
      <c r="M860">
        <v>102</v>
      </c>
      <c r="N860">
        <v>925</v>
      </c>
      <c r="O860">
        <v>92.5</v>
      </c>
      <c r="P860">
        <v>154.16999999999999</v>
      </c>
      <c r="R860" s="2" t="s">
        <v>58</v>
      </c>
      <c r="T860">
        <v>0</v>
      </c>
    </row>
    <row r="861" spans="1:21" x14ac:dyDescent="0.2">
      <c r="A861" s="2" t="s">
        <v>168</v>
      </c>
      <c r="B861" s="2" t="s">
        <v>3672</v>
      </c>
      <c r="C861" s="2" t="s">
        <v>37</v>
      </c>
      <c r="D861">
        <v>44573</v>
      </c>
      <c r="E861">
        <v>44573</v>
      </c>
      <c r="F861">
        <v>4</v>
      </c>
      <c r="G861" s="2" t="s">
        <v>3673</v>
      </c>
      <c r="H861" s="2" t="s">
        <v>54</v>
      </c>
      <c r="I861" s="2" t="s">
        <v>55</v>
      </c>
      <c r="J861" s="2" t="s">
        <v>56</v>
      </c>
      <c r="K861">
        <v>1</v>
      </c>
      <c r="L861" s="2" t="s">
        <v>434</v>
      </c>
      <c r="M861">
        <v>18</v>
      </c>
      <c r="N861">
        <v>547.97</v>
      </c>
      <c r="O861">
        <v>71.239999999999995</v>
      </c>
      <c r="P861">
        <v>91.33</v>
      </c>
      <c r="R861" s="2" t="s">
        <v>58</v>
      </c>
      <c r="T861">
        <v>0</v>
      </c>
    </row>
    <row r="862" spans="1:21" x14ac:dyDescent="0.2">
      <c r="A862" s="2" t="s">
        <v>168</v>
      </c>
      <c r="B862" s="2" t="s">
        <v>3674</v>
      </c>
      <c r="C862" s="2" t="s">
        <v>37</v>
      </c>
      <c r="D862">
        <v>8540</v>
      </c>
      <c r="E862">
        <v>37745</v>
      </c>
      <c r="F862">
        <v>1</v>
      </c>
      <c r="G862" s="2" t="s">
        <v>82</v>
      </c>
      <c r="H862" s="2" t="s">
        <v>84</v>
      </c>
      <c r="I862" s="2" t="s">
        <v>79</v>
      </c>
      <c r="J862" s="2" t="s">
        <v>126</v>
      </c>
      <c r="K862">
        <v>1</v>
      </c>
      <c r="L862" s="2" t="s">
        <v>476</v>
      </c>
      <c r="M862">
        <v>102</v>
      </c>
      <c r="N862">
        <v>9190</v>
      </c>
      <c r="O862">
        <v>919</v>
      </c>
      <c r="P862">
        <v>1531.68</v>
      </c>
      <c r="Q862" s="2" t="s">
        <v>157</v>
      </c>
      <c r="R862" s="2" t="s">
        <v>51</v>
      </c>
      <c r="S862">
        <v>1</v>
      </c>
      <c r="T862">
        <v>1</v>
      </c>
      <c r="U862">
        <v>10</v>
      </c>
    </row>
    <row r="863" spans="1:21" x14ac:dyDescent="0.2">
      <c r="A863" s="2" t="s">
        <v>168</v>
      </c>
      <c r="B863" s="2" t="s">
        <v>3675</v>
      </c>
      <c r="C863" s="2" t="s">
        <v>37</v>
      </c>
      <c r="D863">
        <v>19568</v>
      </c>
      <c r="E863">
        <v>19568</v>
      </c>
      <c r="F863">
        <v>4</v>
      </c>
      <c r="G863" s="2" t="s">
        <v>172</v>
      </c>
      <c r="H863" s="2" t="s">
        <v>54</v>
      </c>
      <c r="I863" s="2" t="s">
        <v>55</v>
      </c>
      <c r="J863" s="2" t="s">
        <v>56</v>
      </c>
      <c r="K863">
        <v>1</v>
      </c>
      <c r="L863" s="2" t="s">
        <v>211</v>
      </c>
      <c r="M863">
        <v>24</v>
      </c>
      <c r="N863">
        <v>980</v>
      </c>
      <c r="O863">
        <v>105.84</v>
      </c>
      <c r="P863">
        <v>163.33000000000001</v>
      </c>
      <c r="R863" s="2" t="s">
        <v>58</v>
      </c>
      <c r="T863">
        <v>0</v>
      </c>
    </row>
    <row r="864" spans="1:21" x14ac:dyDescent="0.2">
      <c r="A864" s="2" t="s">
        <v>168</v>
      </c>
      <c r="B864" s="2" t="s">
        <v>3676</v>
      </c>
      <c r="C864" s="2" t="s">
        <v>37</v>
      </c>
      <c r="D864">
        <v>8540</v>
      </c>
      <c r="E864">
        <v>37745</v>
      </c>
      <c r="F864">
        <v>1</v>
      </c>
      <c r="G864" s="2" t="s">
        <v>82</v>
      </c>
      <c r="H864" s="2" t="s">
        <v>54</v>
      </c>
      <c r="I864" s="2" t="s">
        <v>55</v>
      </c>
      <c r="J864" s="2" t="s">
        <v>56</v>
      </c>
      <c r="K864">
        <v>1</v>
      </c>
      <c r="L864" s="2" t="s">
        <v>1457</v>
      </c>
      <c r="M864">
        <v>102</v>
      </c>
      <c r="N864">
        <v>21091</v>
      </c>
      <c r="O864">
        <v>2109.1</v>
      </c>
      <c r="P864">
        <v>3515.16</v>
      </c>
      <c r="R864" s="2" t="s">
        <v>58</v>
      </c>
      <c r="T864">
        <v>0</v>
      </c>
    </row>
    <row r="865" spans="1:21" x14ac:dyDescent="0.2">
      <c r="A865" s="2" t="s">
        <v>168</v>
      </c>
      <c r="B865" s="2" t="s">
        <v>3677</v>
      </c>
      <c r="C865" s="2" t="s">
        <v>37</v>
      </c>
      <c r="D865">
        <v>8540</v>
      </c>
      <c r="E865">
        <v>47807</v>
      </c>
      <c r="F865">
        <v>1</v>
      </c>
      <c r="G865" s="2" t="s">
        <v>213</v>
      </c>
      <c r="H865" s="2" t="s">
        <v>84</v>
      </c>
      <c r="I865" s="2" t="s">
        <v>85</v>
      </c>
      <c r="J865" s="2" t="s">
        <v>86</v>
      </c>
      <c r="K865">
        <v>1</v>
      </c>
      <c r="L865" s="2" t="s">
        <v>211</v>
      </c>
      <c r="M865">
        <v>102</v>
      </c>
      <c r="N865">
        <v>27500</v>
      </c>
      <c r="O865">
        <v>2750</v>
      </c>
      <c r="P865">
        <v>4583.33</v>
      </c>
      <c r="R865" s="2" t="s">
        <v>75</v>
      </c>
      <c r="T865">
        <v>0</v>
      </c>
    </row>
    <row r="866" spans="1:21" x14ac:dyDescent="0.2">
      <c r="A866" s="2" t="s">
        <v>168</v>
      </c>
      <c r="B866" s="2" t="s">
        <v>3678</v>
      </c>
      <c r="C866" s="2" t="s">
        <v>37</v>
      </c>
      <c r="D866">
        <v>8540</v>
      </c>
      <c r="E866">
        <v>37745</v>
      </c>
      <c r="F866">
        <v>1</v>
      </c>
      <c r="G866" s="2" t="s">
        <v>82</v>
      </c>
      <c r="H866" s="2" t="s">
        <v>84</v>
      </c>
      <c r="I866" s="2" t="s">
        <v>79</v>
      </c>
      <c r="J866" s="2" t="s">
        <v>126</v>
      </c>
      <c r="K866">
        <v>1</v>
      </c>
      <c r="L866" s="2" t="s">
        <v>1457</v>
      </c>
      <c r="M866">
        <v>102</v>
      </c>
      <c r="N866">
        <v>10130</v>
      </c>
      <c r="O866">
        <v>1013</v>
      </c>
      <c r="P866">
        <v>1688.33</v>
      </c>
      <c r="Q866" s="2" t="s">
        <v>89</v>
      </c>
      <c r="R866" s="2" t="s">
        <v>51</v>
      </c>
      <c r="S866">
        <v>1</v>
      </c>
      <c r="T866">
        <v>1</v>
      </c>
      <c r="U866">
        <v>10</v>
      </c>
    </row>
    <row r="867" spans="1:21" x14ac:dyDescent="0.2">
      <c r="A867" s="2" t="s">
        <v>168</v>
      </c>
      <c r="B867" s="2" t="s">
        <v>3679</v>
      </c>
      <c r="C867" s="2" t="s">
        <v>37</v>
      </c>
      <c r="D867">
        <v>8124</v>
      </c>
      <c r="E867">
        <v>43763</v>
      </c>
      <c r="F867">
        <v>4</v>
      </c>
      <c r="G867" s="2" t="s">
        <v>3680</v>
      </c>
      <c r="H867" s="2" t="s">
        <v>54</v>
      </c>
      <c r="I867" s="2" t="s">
        <v>55</v>
      </c>
      <c r="J867" s="2" t="s">
        <v>56</v>
      </c>
      <c r="K867">
        <v>1</v>
      </c>
      <c r="L867" s="2" t="s">
        <v>434</v>
      </c>
      <c r="M867">
        <v>111</v>
      </c>
      <c r="N867">
        <v>190.63</v>
      </c>
      <c r="O867">
        <v>22.7</v>
      </c>
      <c r="P867">
        <v>31.55</v>
      </c>
      <c r="R867" s="2" t="s">
        <v>58</v>
      </c>
      <c r="T867">
        <v>0</v>
      </c>
    </row>
    <row r="868" spans="1:21" x14ac:dyDescent="0.2">
      <c r="A868" s="2" t="s">
        <v>168</v>
      </c>
      <c r="B868" s="2" t="s">
        <v>3681</v>
      </c>
      <c r="C868" s="2" t="s">
        <v>37</v>
      </c>
      <c r="D868">
        <v>61104</v>
      </c>
      <c r="E868">
        <v>61109</v>
      </c>
      <c r="F868">
        <v>4</v>
      </c>
      <c r="G868" s="2" t="s">
        <v>405</v>
      </c>
      <c r="H868" s="2" t="s">
        <v>54</v>
      </c>
      <c r="I868" s="2" t="s">
        <v>55</v>
      </c>
      <c r="J868" s="2" t="s">
        <v>56</v>
      </c>
      <c r="K868">
        <v>1</v>
      </c>
      <c r="L868" s="2" t="s">
        <v>211</v>
      </c>
      <c r="M868">
        <v>13</v>
      </c>
      <c r="N868">
        <v>427.1</v>
      </c>
      <c r="O868">
        <v>51.25</v>
      </c>
      <c r="P868">
        <v>71.180000000000007</v>
      </c>
      <c r="R868" s="2" t="s">
        <v>58</v>
      </c>
      <c r="T868">
        <v>0</v>
      </c>
    </row>
    <row r="869" spans="1:21" x14ac:dyDescent="0.2">
      <c r="A869" s="2" t="s">
        <v>168</v>
      </c>
      <c r="B869" s="2" t="s">
        <v>3682</v>
      </c>
      <c r="C869" s="2" t="s">
        <v>37</v>
      </c>
      <c r="D869">
        <v>9918</v>
      </c>
      <c r="E869">
        <v>54929</v>
      </c>
      <c r="F869">
        <v>4</v>
      </c>
      <c r="G869" s="2" t="s">
        <v>475</v>
      </c>
      <c r="H869" s="2" t="s">
        <v>54</v>
      </c>
      <c r="I869" s="2" t="s">
        <v>55</v>
      </c>
      <c r="J869" s="2" t="s">
        <v>56</v>
      </c>
      <c r="K869">
        <v>1</v>
      </c>
      <c r="L869" s="2" t="s">
        <v>653</v>
      </c>
      <c r="M869">
        <v>13</v>
      </c>
      <c r="N869">
        <v>9490</v>
      </c>
      <c r="O869">
        <v>1138.8</v>
      </c>
      <c r="P869">
        <v>1581.66</v>
      </c>
      <c r="R869" s="2" t="s">
        <v>58</v>
      </c>
      <c r="T869">
        <v>0</v>
      </c>
    </row>
    <row r="870" spans="1:21" x14ac:dyDescent="0.2">
      <c r="A870" s="2" t="s">
        <v>168</v>
      </c>
      <c r="B870" s="2" t="s">
        <v>3683</v>
      </c>
      <c r="C870" s="2" t="s">
        <v>37</v>
      </c>
      <c r="D870">
        <v>8540</v>
      </c>
      <c r="E870">
        <v>37745</v>
      </c>
      <c r="F870">
        <v>1</v>
      </c>
      <c r="G870" s="2" t="s">
        <v>82</v>
      </c>
      <c r="H870" s="2" t="s">
        <v>84</v>
      </c>
      <c r="I870" s="2" t="s">
        <v>79</v>
      </c>
      <c r="J870" s="2" t="s">
        <v>126</v>
      </c>
      <c r="K870">
        <v>1</v>
      </c>
      <c r="L870" s="2" t="s">
        <v>1719</v>
      </c>
      <c r="M870">
        <v>102</v>
      </c>
      <c r="N870">
        <v>13995</v>
      </c>
      <c r="O870">
        <v>1399.5</v>
      </c>
      <c r="P870">
        <v>2332.5</v>
      </c>
      <c r="Q870" s="2" t="s">
        <v>89</v>
      </c>
      <c r="R870" s="2" t="s">
        <v>51</v>
      </c>
      <c r="S870">
        <v>1</v>
      </c>
      <c r="T870">
        <v>1</v>
      </c>
      <c r="U870">
        <v>10</v>
      </c>
    </row>
    <row r="871" spans="1:21" x14ac:dyDescent="0.2">
      <c r="A871" s="2" t="s">
        <v>168</v>
      </c>
      <c r="B871" s="2" t="s">
        <v>3684</v>
      </c>
      <c r="C871" s="2" t="s">
        <v>37</v>
      </c>
      <c r="D871">
        <v>8393</v>
      </c>
      <c r="E871">
        <v>35391</v>
      </c>
      <c r="F871">
        <v>1</v>
      </c>
      <c r="G871" s="2" t="s">
        <v>3685</v>
      </c>
      <c r="H871" s="2" t="s">
        <v>54</v>
      </c>
      <c r="I871" s="2" t="s">
        <v>55</v>
      </c>
      <c r="J871" s="2" t="s">
        <v>56</v>
      </c>
      <c r="K871">
        <v>1</v>
      </c>
      <c r="L871" s="2" t="s">
        <v>211</v>
      </c>
      <c r="M871">
        <v>13</v>
      </c>
      <c r="N871">
        <v>335</v>
      </c>
      <c r="O871">
        <v>40.200000000000003</v>
      </c>
      <c r="P871">
        <v>55.83</v>
      </c>
      <c r="R871" s="2" t="s">
        <v>58</v>
      </c>
      <c r="T871">
        <v>0</v>
      </c>
    </row>
    <row r="872" spans="1:21" x14ac:dyDescent="0.2">
      <c r="A872" s="2" t="s">
        <v>168</v>
      </c>
      <c r="B872" s="2" t="s">
        <v>3686</v>
      </c>
      <c r="C872" s="2" t="s">
        <v>37</v>
      </c>
      <c r="D872">
        <v>34915</v>
      </c>
      <c r="E872">
        <v>22956</v>
      </c>
      <c r="F872">
        <v>4</v>
      </c>
      <c r="G872" s="2" t="s">
        <v>3687</v>
      </c>
      <c r="H872" s="2" t="s">
        <v>54</v>
      </c>
      <c r="I872" s="2" t="s">
        <v>55</v>
      </c>
      <c r="J872" s="2" t="s">
        <v>56</v>
      </c>
      <c r="K872">
        <v>2</v>
      </c>
      <c r="L872" s="2" t="s">
        <v>434</v>
      </c>
      <c r="M872">
        <v>13</v>
      </c>
      <c r="N872">
        <v>775.2</v>
      </c>
      <c r="O872">
        <v>93.02</v>
      </c>
      <c r="P872">
        <v>129.19999999999999</v>
      </c>
      <c r="R872" s="2" t="s">
        <v>58</v>
      </c>
      <c r="T872">
        <v>0</v>
      </c>
    </row>
    <row r="873" spans="1:21" x14ac:dyDescent="0.2">
      <c r="A873" s="2" t="s">
        <v>168</v>
      </c>
      <c r="B873" s="2" t="s">
        <v>3688</v>
      </c>
      <c r="C873" s="2" t="s">
        <v>37</v>
      </c>
      <c r="D873">
        <v>66219</v>
      </c>
      <c r="E873">
        <v>66340</v>
      </c>
      <c r="F873">
        <v>4</v>
      </c>
      <c r="G873" s="2" t="s">
        <v>3689</v>
      </c>
      <c r="H873" s="2" t="s">
        <v>54</v>
      </c>
      <c r="I873" s="2" t="s">
        <v>55</v>
      </c>
      <c r="J873" s="2" t="s">
        <v>56</v>
      </c>
      <c r="K873">
        <v>1</v>
      </c>
      <c r="L873" s="2" t="s">
        <v>476</v>
      </c>
      <c r="M873">
        <v>13</v>
      </c>
      <c r="N873">
        <v>176.94</v>
      </c>
      <c r="O873">
        <v>21.23</v>
      </c>
      <c r="P873">
        <v>29.49</v>
      </c>
      <c r="R873" s="2" t="s">
        <v>58</v>
      </c>
      <c r="T873">
        <v>0</v>
      </c>
    </row>
    <row r="874" spans="1:21" x14ac:dyDescent="0.2">
      <c r="A874" s="2" t="s">
        <v>168</v>
      </c>
      <c r="B874" s="2" t="s">
        <v>3690</v>
      </c>
      <c r="C874" s="2" t="s">
        <v>37</v>
      </c>
      <c r="D874">
        <v>8540</v>
      </c>
      <c r="E874">
        <v>37755</v>
      </c>
      <c r="F874">
        <v>1</v>
      </c>
      <c r="G874" s="2" t="s">
        <v>183</v>
      </c>
      <c r="H874" s="2" t="s">
        <v>84</v>
      </c>
      <c r="I874" s="2" t="s">
        <v>79</v>
      </c>
      <c r="J874" s="2" t="s">
        <v>126</v>
      </c>
      <c r="K874">
        <v>1</v>
      </c>
      <c r="L874" s="2" t="s">
        <v>476</v>
      </c>
      <c r="M874">
        <v>102</v>
      </c>
      <c r="N874">
        <v>10145</v>
      </c>
      <c r="O874">
        <v>1014.5</v>
      </c>
      <c r="P874">
        <v>1690.83</v>
      </c>
      <c r="Q874" s="2" t="s">
        <v>89</v>
      </c>
      <c r="R874" s="2" t="s">
        <v>51</v>
      </c>
      <c r="S874">
        <v>1</v>
      </c>
      <c r="T874">
        <v>1</v>
      </c>
      <c r="U874">
        <v>10</v>
      </c>
    </row>
    <row r="875" spans="1:21" x14ac:dyDescent="0.2">
      <c r="A875" s="2" t="s">
        <v>168</v>
      </c>
      <c r="B875" s="2" t="s">
        <v>3691</v>
      </c>
      <c r="C875" s="2" t="s">
        <v>37</v>
      </c>
      <c r="D875">
        <v>8391</v>
      </c>
      <c r="E875">
        <v>34326</v>
      </c>
      <c r="F875">
        <v>1</v>
      </c>
      <c r="G875" s="2" t="s">
        <v>60</v>
      </c>
      <c r="H875" s="2" t="s">
        <v>54</v>
      </c>
      <c r="I875" s="2" t="s">
        <v>55</v>
      </c>
      <c r="J875" s="2" t="s">
        <v>56</v>
      </c>
      <c r="K875">
        <v>1</v>
      </c>
      <c r="L875" s="2" t="s">
        <v>434</v>
      </c>
      <c r="M875">
        <v>18</v>
      </c>
      <c r="N875">
        <v>256.70999999999998</v>
      </c>
      <c r="O875">
        <v>16.239999999999998</v>
      </c>
      <c r="P875">
        <v>23.16</v>
      </c>
      <c r="R875" s="2" t="s">
        <v>58</v>
      </c>
      <c r="T875">
        <v>0</v>
      </c>
    </row>
    <row r="876" spans="1:21" x14ac:dyDescent="0.2">
      <c r="A876" s="2" t="s">
        <v>168</v>
      </c>
      <c r="B876" s="2" t="s">
        <v>3692</v>
      </c>
      <c r="C876" s="2" t="s">
        <v>37</v>
      </c>
      <c r="D876">
        <v>61104</v>
      </c>
      <c r="E876">
        <v>68956</v>
      </c>
      <c r="F876">
        <v>4</v>
      </c>
      <c r="G876" s="2" t="s">
        <v>1024</v>
      </c>
      <c r="H876" s="2" t="s">
        <v>54</v>
      </c>
      <c r="I876" s="2" t="s">
        <v>55</v>
      </c>
      <c r="J876" s="2" t="s">
        <v>56</v>
      </c>
      <c r="K876">
        <v>1</v>
      </c>
      <c r="L876" s="2" t="s">
        <v>2860</v>
      </c>
      <c r="M876">
        <v>13</v>
      </c>
      <c r="N876">
        <v>592.9</v>
      </c>
      <c r="O876">
        <v>71.150000000000006</v>
      </c>
      <c r="P876">
        <v>98.82</v>
      </c>
      <c r="R876" s="2" t="s">
        <v>58</v>
      </c>
      <c r="T876">
        <v>0</v>
      </c>
    </row>
    <row r="877" spans="1:21" x14ac:dyDescent="0.2">
      <c r="A877" s="2" t="s">
        <v>168</v>
      </c>
      <c r="B877" s="2" t="s">
        <v>3693</v>
      </c>
      <c r="C877" s="2" t="s">
        <v>37</v>
      </c>
      <c r="D877">
        <v>34915</v>
      </c>
      <c r="E877">
        <v>22877</v>
      </c>
      <c r="F877">
        <v>4</v>
      </c>
      <c r="G877" s="2" t="s">
        <v>3694</v>
      </c>
      <c r="H877" s="2" t="s">
        <v>54</v>
      </c>
      <c r="I877" s="2" t="s">
        <v>55</v>
      </c>
      <c r="J877" s="2" t="s">
        <v>56</v>
      </c>
      <c r="K877">
        <v>1</v>
      </c>
      <c r="L877" s="2" t="s">
        <v>476</v>
      </c>
      <c r="M877">
        <v>13</v>
      </c>
      <c r="N877">
        <v>774</v>
      </c>
      <c r="O877">
        <v>92.88</v>
      </c>
      <c r="P877">
        <v>129</v>
      </c>
      <c r="R877" s="2" t="s">
        <v>58</v>
      </c>
      <c r="T877">
        <v>0</v>
      </c>
    </row>
    <row r="878" spans="1:21" x14ac:dyDescent="0.2">
      <c r="A878" s="2" t="s">
        <v>168</v>
      </c>
      <c r="B878" s="2" t="s">
        <v>3695</v>
      </c>
      <c r="C878" s="2" t="s">
        <v>37</v>
      </c>
      <c r="D878">
        <v>33722</v>
      </c>
      <c r="E878">
        <v>33722</v>
      </c>
      <c r="F878">
        <v>1</v>
      </c>
      <c r="G878" s="2" t="s">
        <v>2137</v>
      </c>
      <c r="H878" s="2" t="s">
        <v>84</v>
      </c>
      <c r="I878" s="2" t="s">
        <v>79</v>
      </c>
      <c r="J878" s="2" t="s">
        <v>126</v>
      </c>
      <c r="K878">
        <v>1</v>
      </c>
      <c r="L878" s="2" t="s">
        <v>1457</v>
      </c>
      <c r="M878">
        <v>13</v>
      </c>
      <c r="N878">
        <v>8411</v>
      </c>
      <c r="O878">
        <v>1009.32</v>
      </c>
      <c r="P878">
        <v>1401.83</v>
      </c>
      <c r="Q878" s="2" t="s">
        <v>89</v>
      </c>
      <c r="R878" s="2" t="s">
        <v>51</v>
      </c>
      <c r="S878">
        <v>1</v>
      </c>
      <c r="T878">
        <v>1</v>
      </c>
      <c r="U878">
        <v>10</v>
      </c>
    </row>
    <row r="879" spans="1:21" x14ac:dyDescent="0.2">
      <c r="A879" s="2" t="s">
        <v>168</v>
      </c>
      <c r="B879" s="2" t="s">
        <v>3696</v>
      </c>
      <c r="C879" s="2" t="s">
        <v>37</v>
      </c>
      <c r="D879">
        <v>8540</v>
      </c>
      <c r="E879">
        <v>37745</v>
      </c>
      <c r="F879">
        <v>1</v>
      </c>
      <c r="G879" s="2" t="s">
        <v>82</v>
      </c>
      <c r="H879" s="2" t="s">
        <v>84</v>
      </c>
      <c r="I879" s="2" t="s">
        <v>79</v>
      </c>
      <c r="J879" s="2" t="s">
        <v>126</v>
      </c>
      <c r="K879">
        <v>1</v>
      </c>
      <c r="L879" s="2" t="s">
        <v>181</v>
      </c>
      <c r="M879">
        <v>102</v>
      </c>
      <c r="N879">
        <v>16357</v>
      </c>
      <c r="O879">
        <v>1635.7</v>
      </c>
      <c r="P879">
        <v>2726.16</v>
      </c>
      <c r="Q879" s="2" t="s">
        <v>89</v>
      </c>
      <c r="R879" s="2" t="s">
        <v>51</v>
      </c>
      <c r="S879">
        <v>1</v>
      </c>
      <c r="T879">
        <v>1</v>
      </c>
      <c r="U879">
        <v>10</v>
      </c>
    </row>
    <row r="880" spans="1:21" x14ac:dyDescent="0.2">
      <c r="A880" s="2" t="s">
        <v>168</v>
      </c>
      <c r="B880" s="2" t="s">
        <v>3697</v>
      </c>
      <c r="C880" s="2" t="s">
        <v>37</v>
      </c>
      <c r="D880">
        <v>66805</v>
      </c>
      <c r="E880">
        <v>66806</v>
      </c>
      <c r="F880">
        <v>4</v>
      </c>
      <c r="G880" s="2" t="s">
        <v>2529</v>
      </c>
      <c r="H880" s="2" t="s">
        <v>54</v>
      </c>
      <c r="I880" s="2" t="s">
        <v>55</v>
      </c>
      <c r="J880" s="2" t="s">
        <v>56</v>
      </c>
      <c r="K880">
        <v>1</v>
      </c>
      <c r="L880" s="2" t="s">
        <v>1275</v>
      </c>
      <c r="M880">
        <v>13</v>
      </c>
      <c r="N880">
        <v>622.07000000000005</v>
      </c>
      <c r="O880">
        <v>74.650000000000006</v>
      </c>
      <c r="P880">
        <v>103.68</v>
      </c>
      <c r="R880" s="2" t="s">
        <v>58</v>
      </c>
      <c r="T880">
        <v>0</v>
      </c>
    </row>
    <row r="881" spans="1:21" x14ac:dyDescent="0.2">
      <c r="A881" s="2" t="s">
        <v>168</v>
      </c>
      <c r="B881" s="2" t="s">
        <v>3698</v>
      </c>
      <c r="C881" s="2" t="s">
        <v>37</v>
      </c>
      <c r="D881">
        <v>8414</v>
      </c>
      <c r="E881">
        <v>36019</v>
      </c>
      <c r="F881">
        <v>4</v>
      </c>
      <c r="G881" s="2" t="s">
        <v>3699</v>
      </c>
      <c r="H881" s="2" t="s">
        <v>54</v>
      </c>
      <c r="I881" s="2" t="s">
        <v>55</v>
      </c>
      <c r="J881" s="2" t="s">
        <v>56</v>
      </c>
      <c r="K881">
        <v>1</v>
      </c>
      <c r="L881" s="2" t="s">
        <v>238</v>
      </c>
      <c r="M881">
        <v>108</v>
      </c>
      <c r="N881">
        <v>420.6</v>
      </c>
      <c r="O881">
        <v>45.42</v>
      </c>
      <c r="P881">
        <v>70.099999999999994</v>
      </c>
      <c r="R881" s="2" t="s">
        <v>58</v>
      </c>
      <c r="T881">
        <v>0</v>
      </c>
    </row>
    <row r="882" spans="1:21" x14ac:dyDescent="0.2">
      <c r="A882" s="2" t="s">
        <v>168</v>
      </c>
      <c r="B882" s="2" t="s">
        <v>3700</v>
      </c>
      <c r="C882" s="2" t="s">
        <v>37</v>
      </c>
      <c r="D882">
        <v>5570</v>
      </c>
      <c r="E882">
        <v>21998</v>
      </c>
      <c r="F882">
        <v>4</v>
      </c>
      <c r="G882" s="2" t="s">
        <v>1270</v>
      </c>
      <c r="H882" s="2" t="s">
        <v>54</v>
      </c>
      <c r="I882" s="2" t="s">
        <v>55</v>
      </c>
      <c r="J882" s="2" t="s">
        <v>56</v>
      </c>
      <c r="K882">
        <v>1</v>
      </c>
      <c r="L882" s="2" t="s">
        <v>1457</v>
      </c>
      <c r="M882">
        <v>18</v>
      </c>
      <c r="N882">
        <v>179.91</v>
      </c>
      <c r="O882">
        <v>23.39</v>
      </c>
      <c r="P882">
        <v>30.01</v>
      </c>
      <c r="R882" s="2" t="s">
        <v>58</v>
      </c>
      <c r="T882">
        <v>0</v>
      </c>
    </row>
    <row r="883" spans="1:21" x14ac:dyDescent="0.2">
      <c r="A883" s="2" t="s">
        <v>168</v>
      </c>
      <c r="B883" s="2" t="s">
        <v>3701</v>
      </c>
      <c r="C883" s="2" t="s">
        <v>37</v>
      </c>
      <c r="D883">
        <v>60692</v>
      </c>
      <c r="E883">
        <v>60769</v>
      </c>
      <c r="F883">
        <v>4</v>
      </c>
      <c r="G883" s="2" t="s">
        <v>3702</v>
      </c>
      <c r="H883" s="2" t="s">
        <v>54</v>
      </c>
      <c r="I883" s="2" t="s">
        <v>55</v>
      </c>
      <c r="J883" s="2" t="s">
        <v>56</v>
      </c>
      <c r="K883">
        <v>1</v>
      </c>
      <c r="L883" s="2" t="s">
        <v>1719</v>
      </c>
      <c r="M883">
        <v>13</v>
      </c>
      <c r="N883">
        <v>275</v>
      </c>
      <c r="O883">
        <v>33</v>
      </c>
      <c r="P883">
        <v>45.82</v>
      </c>
      <c r="R883" s="2" t="s">
        <v>58</v>
      </c>
      <c r="T883">
        <v>0</v>
      </c>
    </row>
    <row r="884" spans="1:21" x14ac:dyDescent="0.2">
      <c r="A884" s="2" t="s">
        <v>168</v>
      </c>
      <c r="B884" s="2" t="s">
        <v>3703</v>
      </c>
      <c r="C884" s="2" t="s">
        <v>37</v>
      </c>
      <c r="D884">
        <v>67675</v>
      </c>
      <c r="E884">
        <v>29430</v>
      </c>
      <c r="F884">
        <v>4</v>
      </c>
      <c r="G884" s="2" t="s">
        <v>3704</v>
      </c>
      <c r="H884" s="2" t="s">
        <v>54</v>
      </c>
      <c r="I884" s="2" t="s">
        <v>55</v>
      </c>
      <c r="J884" s="2" t="s">
        <v>56</v>
      </c>
      <c r="K884">
        <v>1</v>
      </c>
      <c r="L884" s="2" t="s">
        <v>334</v>
      </c>
      <c r="M884">
        <v>18</v>
      </c>
      <c r="N884">
        <v>343.24</v>
      </c>
      <c r="O884">
        <v>44.62</v>
      </c>
      <c r="P884">
        <v>57.21</v>
      </c>
      <c r="R884" s="2" t="s">
        <v>58</v>
      </c>
      <c r="T884">
        <v>0</v>
      </c>
    </row>
    <row r="885" spans="1:21" x14ac:dyDescent="0.2">
      <c r="A885" s="2" t="s">
        <v>168</v>
      </c>
      <c r="B885" s="2" t="s">
        <v>3705</v>
      </c>
      <c r="C885" s="2" t="s">
        <v>37</v>
      </c>
      <c r="D885">
        <v>6795</v>
      </c>
      <c r="E885">
        <v>58008</v>
      </c>
      <c r="F885">
        <v>0</v>
      </c>
      <c r="G885" s="2" t="s">
        <v>471</v>
      </c>
      <c r="H885" s="2" t="s">
        <v>84</v>
      </c>
      <c r="I885" s="2" t="s">
        <v>85</v>
      </c>
      <c r="J885" s="2" t="s">
        <v>86</v>
      </c>
      <c r="K885">
        <v>1</v>
      </c>
      <c r="L885" s="2" t="s">
        <v>1457</v>
      </c>
      <c r="M885">
        <v>108</v>
      </c>
      <c r="N885">
        <v>3840</v>
      </c>
      <c r="O885">
        <v>414.72</v>
      </c>
      <c r="P885">
        <v>640</v>
      </c>
      <c r="R885" s="2" t="s">
        <v>75</v>
      </c>
      <c r="T885">
        <v>0</v>
      </c>
    </row>
    <row r="886" spans="1:21" x14ac:dyDescent="0.2">
      <c r="A886" s="2" t="s">
        <v>168</v>
      </c>
      <c r="B886" s="2" t="s">
        <v>3706</v>
      </c>
      <c r="C886" s="2" t="s">
        <v>37</v>
      </c>
      <c r="D886">
        <v>27468</v>
      </c>
      <c r="E886">
        <v>27468</v>
      </c>
      <c r="F886">
        <v>2</v>
      </c>
      <c r="G886" s="2" t="s">
        <v>156</v>
      </c>
      <c r="H886" s="2" t="s">
        <v>54</v>
      </c>
      <c r="I886" s="2" t="s">
        <v>55</v>
      </c>
      <c r="J886" s="2" t="s">
        <v>56</v>
      </c>
      <c r="K886">
        <v>1</v>
      </c>
      <c r="L886" s="2" t="s">
        <v>1457</v>
      </c>
      <c r="N886">
        <v>504.68</v>
      </c>
      <c r="O886">
        <v>47.1</v>
      </c>
      <c r="P886">
        <v>0</v>
      </c>
      <c r="R886" s="2" t="s">
        <v>58</v>
      </c>
      <c r="T886">
        <v>0</v>
      </c>
    </row>
    <row r="887" spans="1:21" x14ac:dyDescent="0.2">
      <c r="A887" s="2" t="s">
        <v>168</v>
      </c>
      <c r="B887" s="2" t="s">
        <v>3707</v>
      </c>
      <c r="C887" s="2" t="s">
        <v>37</v>
      </c>
      <c r="D887">
        <v>8697</v>
      </c>
      <c r="E887">
        <v>41030</v>
      </c>
      <c r="F887">
        <v>4</v>
      </c>
      <c r="G887" s="2" t="s">
        <v>3708</v>
      </c>
      <c r="H887" s="2" t="s">
        <v>54</v>
      </c>
      <c r="I887" s="2" t="s">
        <v>55</v>
      </c>
      <c r="J887" s="2" t="s">
        <v>56</v>
      </c>
      <c r="K887">
        <v>1</v>
      </c>
      <c r="L887" s="2" t="s">
        <v>779</v>
      </c>
      <c r="M887">
        <v>13</v>
      </c>
      <c r="N887">
        <v>179.6</v>
      </c>
      <c r="O887">
        <v>21.55</v>
      </c>
      <c r="P887">
        <v>29.93</v>
      </c>
      <c r="R887" s="2" t="s">
        <v>58</v>
      </c>
      <c r="T887">
        <v>0</v>
      </c>
    </row>
    <row r="888" spans="1:21" x14ac:dyDescent="0.2">
      <c r="A888" s="2" t="s">
        <v>168</v>
      </c>
      <c r="B888" s="2" t="s">
        <v>3709</v>
      </c>
      <c r="C888" s="2" t="s">
        <v>37</v>
      </c>
      <c r="D888">
        <v>19568</v>
      </c>
      <c r="E888">
        <v>19568</v>
      </c>
      <c r="F888">
        <v>1</v>
      </c>
      <c r="G888" s="2" t="s">
        <v>172</v>
      </c>
      <c r="H888" s="2" t="s">
        <v>54</v>
      </c>
      <c r="I888" s="2" t="s">
        <v>55</v>
      </c>
      <c r="J888" s="2" t="s">
        <v>56</v>
      </c>
      <c r="K888">
        <v>1</v>
      </c>
      <c r="L888" s="2" t="s">
        <v>211</v>
      </c>
      <c r="M888">
        <v>25</v>
      </c>
      <c r="N888">
        <v>1930</v>
      </c>
      <c r="O888">
        <v>231.6</v>
      </c>
      <c r="P888">
        <v>321.66000000000003</v>
      </c>
      <c r="R888" s="2" t="s">
        <v>58</v>
      </c>
      <c r="T888">
        <v>0</v>
      </c>
    </row>
    <row r="889" spans="1:21" x14ac:dyDescent="0.2">
      <c r="A889" s="2" t="s">
        <v>168</v>
      </c>
      <c r="B889" s="2" t="s">
        <v>3710</v>
      </c>
      <c r="C889" s="2" t="s">
        <v>37</v>
      </c>
      <c r="D889">
        <v>27483</v>
      </c>
      <c r="E889">
        <v>27483</v>
      </c>
      <c r="F889">
        <v>2</v>
      </c>
      <c r="G889" s="2" t="s">
        <v>109</v>
      </c>
      <c r="H889" s="2" t="s">
        <v>54</v>
      </c>
      <c r="I889" s="2" t="s">
        <v>55</v>
      </c>
      <c r="J889" s="2" t="s">
        <v>56</v>
      </c>
      <c r="K889">
        <v>1</v>
      </c>
      <c r="L889" s="2" t="s">
        <v>1899</v>
      </c>
      <c r="N889">
        <v>4760</v>
      </c>
      <c r="O889">
        <v>514.08000000000004</v>
      </c>
      <c r="P889">
        <v>0</v>
      </c>
      <c r="R889" s="2" t="s">
        <v>58</v>
      </c>
      <c r="T889">
        <v>0</v>
      </c>
    </row>
    <row r="890" spans="1:21" x14ac:dyDescent="0.2">
      <c r="A890" s="2" t="s">
        <v>168</v>
      </c>
      <c r="B890" s="2" t="s">
        <v>3711</v>
      </c>
      <c r="C890" s="2" t="s">
        <v>37</v>
      </c>
      <c r="D890">
        <v>59449</v>
      </c>
      <c r="E890">
        <v>59450</v>
      </c>
      <c r="F890">
        <v>1</v>
      </c>
      <c r="G890" s="2" t="s">
        <v>755</v>
      </c>
      <c r="H890" s="2" t="s">
        <v>84</v>
      </c>
      <c r="I890" s="2" t="s">
        <v>79</v>
      </c>
      <c r="J890" s="2" t="s">
        <v>126</v>
      </c>
      <c r="K890">
        <v>1</v>
      </c>
      <c r="L890" s="2" t="s">
        <v>1457</v>
      </c>
      <c r="M890">
        <v>115</v>
      </c>
      <c r="N890">
        <v>36010</v>
      </c>
      <c r="O890">
        <v>5761.6</v>
      </c>
      <c r="P890">
        <v>6001.67</v>
      </c>
      <c r="Q890" s="2" t="s">
        <v>89</v>
      </c>
      <c r="R890" s="2" t="s">
        <v>51</v>
      </c>
      <c r="S890">
        <v>1</v>
      </c>
      <c r="T890">
        <v>1</v>
      </c>
      <c r="U890">
        <v>10</v>
      </c>
    </row>
    <row r="891" spans="1:21" x14ac:dyDescent="0.2">
      <c r="A891" s="2" t="s">
        <v>168</v>
      </c>
      <c r="B891" s="2" t="s">
        <v>3712</v>
      </c>
      <c r="C891" s="2" t="s">
        <v>37</v>
      </c>
      <c r="D891">
        <v>8540</v>
      </c>
      <c r="E891">
        <v>37745</v>
      </c>
      <c r="F891">
        <v>1</v>
      </c>
      <c r="G891" s="2" t="s">
        <v>82</v>
      </c>
      <c r="H891" s="2" t="s">
        <v>84</v>
      </c>
      <c r="I891" s="2" t="s">
        <v>79</v>
      </c>
      <c r="J891" s="2" t="s">
        <v>126</v>
      </c>
      <c r="K891">
        <v>1</v>
      </c>
      <c r="L891" s="2" t="s">
        <v>181</v>
      </c>
      <c r="M891">
        <v>102</v>
      </c>
      <c r="N891">
        <v>57340</v>
      </c>
      <c r="O891">
        <v>5734</v>
      </c>
      <c r="P891">
        <v>9556.66</v>
      </c>
      <c r="Q891" s="2" t="s">
        <v>89</v>
      </c>
      <c r="R891" s="2" t="s">
        <v>51</v>
      </c>
      <c r="S891">
        <v>1</v>
      </c>
      <c r="T891">
        <v>1</v>
      </c>
      <c r="U891">
        <v>10</v>
      </c>
    </row>
    <row r="892" spans="1:21" x14ac:dyDescent="0.2">
      <c r="A892" s="2" t="s">
        <v>168</v>
      </c>
      <c r="B892" s="2" t="s">
        <v>3713</v>
      </c>
      <c r="C892" s="2" t="s">
        <v>37</v>
      </c>
      <c r="D892">
        <v>67675</v>
      </c>
      <c r="E892">
        <v>29431</v>
      </c>
      <c r="F892">
        <v>4</v>
      </c>
      <c r="G892" s="2" t="s">
        <v>3704</v>
      </c>
      <c r="H892" s="2" t="s">
        <v>54</v>
      </c>
      <c r="I892" s="2" t="s">
        <v>55</v>
      </c>
      <c r="J892" s="2" t="s">
        <v>56</v>
      </c>
      <c r="K892">
        <v>1</v>
      </c>
      <c r="L892" s="2" t="s">
        <v>334</v>
      </c>
      <c r="M892">
        <v>18</v>
      </c>
      <c r="N892">
        <v>249.1</v>
      </c>
      <c r="O892">
        <v>32.380000000000003</v>
      </c>
      <c r="P892">
        <v>41.52</v>
      </c>
      <c r="R892" s="2" t="s">
        <v>58</v>
      </c>
      <c r="T892">
        <v>0</v>
      </c>
    </row>
    <row r="893" spans="1:21" x14ac:dyDescent="0.2">
      <c r="A893" s="2" t="s">
        <v>168</v>
      </c>
      <c r="B893" s="2" t="s">
        <v>3714</v>
      </c>
      <c r="C893" s="2" t="s">
        <v>37</v>
      </c>
      <c r="D893">
        <v>5240</v>
      </c>
      <c r="E893">
        <v>18089</v>
      </c>
      <c r="F893">
        <v>4</v>
      </c>
      <c r="G893" s="2" t="s">
        <v>281</v>
      </c>
      <c r="H893" s="2" t="s">
        <v>54</v>
      </c>
      <c r="I893" s="2" t="s">
        <v>55</v>
      </c>
      <c r="J893" s="2" t="s">
        <v>56</v>
      </c>
      <c r="K893">
        <v>1</v>
      </c>
      <c r="L893" s="2" t="s">
        <v>211</v>
      </c>
      <c r="M893">
        <v>13</v>
      </c>
      <c r="N893">
        <v>9009</v>
      </c>
      <c r="O893">
        <v>1081.08</v>
      </c>
      <c r="P893">
        <v>1501.5</v>
      </c>
      <c r="R893" s="2" t="s">
        <v>58</v>
      </c>
      <c r="T893">
        <v>0</v>
      </c>
    </row>
    <row r="894" spans="1:21" x14ac:dyDescent="0.2">
      <c r="A894" s="2" t="s">
        <v>168</v>
      </c>
      <c r="B894" s="2" t="s">
        <v>3715</v>
      </c>
      <c r="C894" s="2" t="s">
        <v>37</v>
      </c>
      <c r="D894">
        <v>6795</v>
      </c>
      <c r="E894">
        <v>58008</v>
      </c>
      <c r="F894">
        <v>0</v>
      </c>
      <c r="G894" s="2" t="s">
        <v>471</v>
      </c>
      <c r="H894" s="2" t="s">
        <v>54</v>
      </c>
      <c r="I894" s="2" t="s">
        <v>55</v>
      </c>
      <c r="J894" s="2" t="s">
        <v>56</v>
      </c>
      <c r="K894">
        <v>1</v>
      </c>
      <c r="L894" s="2" t="s">
        <v>1409</v>
      </c>
      <c r="M894">
        <v>140</v>
      </c>
      <c r="N894">
        <v>915</v>
      </c>
      <c r="O894">
        <v>109.8</v>
      </c>
      <c r="P894">
        <v>152.5</v>
      </c>
      <c r="R894" s="2" t="s">
        <v>58</v>
      </c>
      <c r="T894">
        <v>0</v>
      </c>
    </row>
    <row r="895" spans="1:21" x14ac:dyDescent="0.2">
      <c r="A895" s="2" t="s">
        <v>168</v>
      </c>
      <c r="B895" s="2" t="s">
        <v>3716</v>
      </c>
      <c r="C895" s="2" t="s">
        <v>37</v>
      </c>
      <c r="D895">
        <v>58823</v>
      </c>
      <c r="E895">
        <v>58823</v>
      </c>
      <c r="F895">
        <v>4</v>
      </c>
      <c r="G895" s="2" t="s">
        <v>2907</v>
      </c>
      <c r="H895" s="2" t="s">
        <v>54</v>
      </c>
      <c r="I895" s="2" t="s">
        <v>55</v>
      </c>
      <c r="J895" s="2" t="s">
        <v>56</v>
      </c>
      <c r="K895">
        <v>1</v>
      </c>
      <c r="L895" s="2" t="s">
        <v>1719</v>
      </c>
      <c r="M895">
        <v>108</v>
      </c>
      <c r="N895">
        <v>1180</v>
      </c>
      <c r="O895">
        <v>127.44</v>
      </c>
      <c r="P895">
        <v>196.67</v>
      </c>
      <c r="R895" s="2" t="s">
        <v>58</v>
      </c>
      <c r="T895">
        <v>0</v>
      </c>
    </row>
    <row r="896" spans="1:21" x14ac:dyDescent="0.2">
      <c r="A896" s="2" t="s">
        <v>168</v>
      </c>
      <c r="B896" s="2" t="s">
        <v>3717</v>
      </c>
      <c r="C896" s="2" t="s">
        <v>37</v>
      </c>
      <c r="D896">
        <v>61104</v>
      </c>
      <c r="E896">
        <v>61109</v>
      </c>
      <c r="F896">
        <v>4</v>
      </c>
      <c r="G896" s="2" t="s">
        <v>405</v>
      </c>
      <c r="H896" s="2" t="s">
        <v>54</v>
      </c>
      <c r="I896" s="2" t="s">
        <v>55</v>
      </c>
      <c r="J896" s="2" t="s">
        <v>56</v>
      </c>
      <c r="K896">
        <v>1</v>
      </c>
      <c r="L896" s="2" t="s">
        <v>1457</v>
      </c>
      <c r="M896">
        <v>13</v>
      </c>
      <c r="N896">
        <v>191.5</v>
      </c>
      <c r="O896">
        <v>22.98</v>
      </c>
      <c r="P896">
        <v>31.92</v>
      </c>
      <c r="R896" s="2" t="s">
        <v>58</v>
      </c>
      <c r="T896">
        <v>0</v>
      </c>
    </row>
    <row r="897" spans="1:21" x14ac:dyDescent="0.2">
      <c r="A897" s="2" t="s">
        <v>168</v>
      </c>
      <c r="B897" s="2" t="s">
        <v>3718</v>
      </c>
      <c r="C897" s="2" t="s">
        <v>37</v>
      </c>
      <c r="D897">
        <v>58625</v>
      </c>
      <c r="E897">
        <v>58625</v>
      </c>
      <c r="F897">
        <v>4</v>
      </c>
      <c r="G897" s="2" t="s">
        <v>268</v>
      </c>
      <c r="H897" s="2" t="s">
        <v>54</v>
      </c>
      <c r="I897" s="2" t="s">
        <v>55</v>
      </c>
      <c r="J897" s="2" t="s">
        <v>56</v>
      </c>
      <c r="K897">
        <v>1</v>
      </c>
      <c r="L897" s="2" t="s">
        <v>434</v>
      </c>
      <c r="M897">
        <v>13</v>
      </c>
      <c r="N897">
        <v>1995</v>
      </c>
      <c r="O897">
        <v>239.4</v>
      </c>
      <c r="P897">
        <v>332.5</v>
      </c>
      <c r="R897" s="2" t="s">
        <v>58</v>
      </c>
      <c r="T897">
        <v>0</v>
      </c>
    </row>
    <row r="898" spans="1:21" x14ac:dyDescent="0.2">
      <c r="A898" s="2" t="s">
        <v>168</v>
      </c>
      <c r="B898" s="2" t="s">
        <v>3719</v>
      </c>
      <c r="C898" s="2" t="s">
        <v>37</v>
      </c>
      <c r="D898">
        <v>27468</v>
      </c>
      <c r="E898">
        <v>27468</v>
      </c>
      <c r="F898">
        <v>1</v>
      </c>
      <c r="G898" s="2" t="s">
        <v>156</v>
      </c>
      <c r="H898" s="2" t="s">
        <v>84</v>
      </c>
      <c r="I898" s="2" t="s">
        <v>79</v>
      </c>
      <c r="J898" s="2" t="s">
        <v>126</v>
      </c>
      <c r="K898">
        <v>1</v>
      </c>
      <c r="L898" s="2" t="s">
        <v>1457</v>
      </c>
      <c r="N898">
        <v>7061.3</v>
      </c>
      <c r="O898">
        <v>847.36</v>
      </c>
      <c r="P898">
        <v>0</v>
      </c>
      <c r="Q898" s="2" t="s">
        <v>157</v>
      </c>
      <c r="R898" s="2" t="s">
        <v>51</v>
      </c>
      <c r="S898">
        <v>1</v>
      </c>
      <c r="T898">
        <v>1</v>
      </c>
      <c r="U898">
        <v>10</v>
      </c>
    </row>
    <row r="899" spans="1:21" x14ac:dyDescent="0.2">
      <c r="A899" s="2" t="s">
        <v>168</v>
      </c>
      <c r="B899" s="2" t="s">
        <v>3720</v>
      </c>
      <c r="C899" s="2" t="s">
        <v>37</v>
      </c>
      <c r="D899">
        <v>69052</v>
      </c>
      <c r="E899">
        <v>69052</v>
      </c>
      <c r="F899">
        <v>1</v>
      </c>
      <c r="G899" s="2" t="s">
        <v>2637</v>
      </c>
      <c r="H899" s="2" t="s">
        <v>54</v>
      </c>
      <c r="I899" s="2" t="s">
        <v>55</v>
      </c>
      <c r="J899" s="2" t="s">
        <v>56</v>
      </c>
      <c r="K899">
        <v>1</v>
      </c>
      <c r="L899" s="2" t="s">
        <v>211</v>
      </c>
      <c r="M899">
        <v>25</v>
      </c>
      <c r="N899">
        <v>13350</v>
      </c>
      <c r="O899">
        <v>1602</v>
      </c>
      <c r="P899">
        <v>2224.9899999999998</v>
      </c>
      <c r="R899" s="2" t="s">
        <v>58</v>
      </c>
      <c r="T899">
        <v>0</v>
      </c>
    </row>
    <row r="900" spans="1:21" x14ac:dyDescent="0.2">
      <c r="A900" s="2" t="s">
        <v>168</v>
      </c>
      <c r="B900" s="2" t="s">
        <v>3721</v>
      </c>
      <c r="C900" s="2" t="s">
        <v>37</v>
      </c>
      <c r="D900">
        <v>8540</v>
      </c>
      <c r="E900">
        <v>37745</v>
      </c>
      <c r="F900">
        <v>1</v>
      </c>
      <c r="G900" s="2" t="s">
        <v>82</v>
      </c>
      <c r="H900" s="2" t="s">
        <v>121</v>
      </c>
      <c r="I900" s="2" t="s">
        <v>122</v>
      </c>
      <c r="J900" s="2" t="s">
        <v>41</v>
      </c>
      <c r="K900">
        <v>1</v>
      </c>
      <c r="L900" s="2" t="s">
        <v>779</v>
      </c>
      <c r="M900">
        <v>102</v>
      </c>
      <c r="N900">
        <v>3850</v>
      </c>
      <c r="O900">
        <v>385</v>
      </c>
      <c r="P900">
        <v>641.66999999999996</v>
      </c>
      <c r="Q900" s="2" t="s">
        <v>1616</v>
      </c>
      <c r="R900" s="2" t="s">
        <v>124</v>
      </c>
      <c r="S900">
        <v>1</v>
      </c>
      <c r="T900">
        <v>1</v>
      </c>
      <c r="U900">
        <v>10</v>
      </c>
    </row>
    <row r="901" spans="1:21" x14ac:dyDescent="0.2">
      <c r="A901" s="2" t="s">
        <v>168</v>
      </c>
      <c r="B901" s="2" t="s">
        <v>3722</v>
      </c>
      <c r="C901" s="2" t="s">
        <v>37</v>
      </c>
      <c r="D901">
        <v>65384</v>
      </c>
      <c r="E901">
        <v>65346</v>
      </c>
      <c r="F901">
        <v>1</v>
      </c>
      <c r="G901" s="2" t="s">
        <v>3723</v>
      </c>
      <c r="H901" s="2" t="s">
        <v>54</v>
      </c>
      <c r="I901" s="2" t="s">
        <v>55</v>
      </c>
      <c r="J901" s="2" t="s">
        <v>56</v>
      </c>
      <c r="K901">
        <v>1</v>
      </c>
      <c r="L901" s="2" t="s">
        <v>476</v>
      </c>
      <c r="M901">
        <v>140</v>
      </c>
      <c r="N901">
        <v>985</v>
      </c>
      <c r="O901">
        <v>118.2</v>
      </c>
      <c r="P901">
        <v>164.17</v>
      </c>
      <c r="R901" s="2" t="s">
        <v>58</v>
      </c>
      <c r="T901">
        <v>0</v>
      </c>
    </row>
    <row r="902" spans="1:21" x14ac:dyDescent="0.2">
      <c r="A902" s="2" t="s">
        <v>168</v>
      </c>
      <c r="B902" s="2" t="s">
        <v>3724</v>
      </c>
      <c r="C902" s="2" t="s">
        <v>37</v>
      </c>
      <c r="D902">
        <v>27468</v>
      </c>
      <c r="E902">
        <v>27468</v>
      </c>
      <c r="F902">
        <v>1</v>
      </c>
      <c r="G902" s="2" t="s">
        <v>156</v>
      </c>
      <c r="H902" s="2" t="s">
        <v>54</v>
      </c>
      <c r="I902" s="2" t="s">
        <v>55</v>
      </c>
      <c r="J902" s="2" t="s">
        <v>56</v>
      </c>
      <c r="K902">
        <v>1</v>
      </c>
      <c r="L902" s="2" t="s">
        <v>1457</v>
      </c>
      <c r="N902">
        <v>5140</v>
      </c>
      <c r="O902">
        <v>616.79999999999995</v>
      </c>
      <c r="P902">
        <v>0</v>
      </c>
      <c r="R902" s="2" t="s">
        <v>58</v>
      </c>
      <c r="T902">
        <v>0</v>
      </c>
    </row>
    <row r="903" spans="1:21" x14ac:dyDescent="0.2">
      <c r="A903" s="2" t="s">
        <v>168</v>
      </c>
      <c r="B903" s="2" t="s">
        <v>3725</v>
      </c>
      <c r="C903" s="2" t="s">
        <v>37</v>
      </c>
      <c r="D903">
        <v>7065</v>
      </c>
      <c r="E903">
        <v>37453</v>
      </c>
      <c r="F903">
        <v>4</v>
      </c>
      <c r="G903" s="2" t="s">
        <v>3726</v>
      </c>
      <c r="H903" s="2" t="s">
        <v>84</v>
      </c>
      <c r="I903" s="2" t="s">
        <v>79</v>
      </c>
      <c r="J903" s="2" t="s">
        <v>126</v>
      </c>
      <c r="K903">
        <v>1</v>
      </c>
      <c r="L903" s="2" t="s">
        <v>476</v>
      </c>
      <c r="M903">
        <v>74</v>
      </c>
      <c r="N903">
        <v>401.3</v>
      </c>
      <c r="O903">
        <v>56.18</v>
      </c>
      <c r="P903">
        <v>66.88</v>
      </c>
      <c r="Q903" s="2" t="s">
        <v>89</v>
      </c>
      <c r="R903" s="2" t="s">
        <v>75</v>
      </c>
      <c r="S903">
        <v>1</v>
      </c>
      <c r="T903">
        <v>1</v>
      </c>
      <c r="U903">
        <v>10</v>
      </c>
    </row>
    <row r="904" spans="1:21" x14ac:dyDescent="0.2">
      <c r="A904" s="2" t="s">
        <v>168</v>
      </c>
      <c r="B904" s="2" t="s">
        <v>3727</v>
      </c>
      <c r="C904" s="2" t="s">
        <v>37</v>
      </c>
      <c r="D904">
        <v>67384</v>
      </c>
      <c r="E904">
        <v>67384</v>
      </c>
      <c r="F904">
        <v>0</v>
      </c>
      <c r="G904" s="2" t="s">
        <v>145</v>
      </c>
      <c r="H904" s="2" t="s">
        <v>325</v>
      </c>
      <c r="I904" s="2" t="s">
        <v>85</v>
      </c>
      <c r="J904" s="2" t="s">
        <v>86</v>
      </c>
      <c r="K904">
        <v>1</v>
      </c>
      <c r="L904" s="2" t="s">
        <v>1719</v>
      </c>
      <c r="N904">
        <v>6815</v>
      </c>
      <c r="O904">
        <v>736.02</v>
      </c>
      <c r="P904">
        <v>0</v>
      </c>
      <c r="R904" s="2" t="s">
        <v>75</v>
      </c>
      <c r="T904">
        <v>0</v>
      </c>
      <c r="U904">
        <v>12</v>
      </c>
    </row>
    <row r="905" spans="1:21" x14ac:dyDescent="0.2">
      <c r="A905" s="2" t="s">
        <v>168</v>
      </c>
      <c r="B905" s="2" t="s">
        <v>3728</v>
      </c>
      <c r="C905" s="2" t="s">
        <v>37</v>
      </c>
      <c r="D905">
        <v>5688</v>
      </c>
      <c r="E905">
        <v>50687</v>
      </c>
      <c r="F905">
        <v>5</v>
      </c>
      <c r="G905" s="2" t="s">
        <v>3729</v>
      </c>
      <c r="H905" s="2" t="s">
        <v>54</v>
      </c>
      <c r="I905" s="2" t="s">
        <v>55</v>
      </c>
      <c r="J905" s="2" t="s">
        <v>56</v>
      </c>
      <c r="K905">
        <v>1</v>
      </c>
      <c r="L905" s="2" t="s">
        <v>434</v>
      </c>
      <c r="M905">
        <v>13</v>
      </c>
      <c r="N905">
        <v>899</v>
      </c>
      <c r="O905">
        <v>107.88</v>
      </c>
      <c r="P905">
        <v>149.83000000000001</v>
      </c>
      <c r="R905" s="2" t="s">
        <v>58</v>
      </c>
      <c r="T905">
        <v>0</v>
      </c>
    </row>
    <row r="906" spans="1:21" x14ac:dyDescent="0.2">
      <c r="A906" s="2" t="s">
        <v>168</v>
      </c>
      <c r="B906" s="2" t="s">
        <v>3730</v>
      </c>
      <c r="C906" s="2" t="s">
        <v>37</v>
      </c>
      <c r="D906">
        <v>61104</v>
      </c>
      <c r="E906">
        <v>61109</v>
      </c>
      <c r="F906">
        <v>4</v>
      </c>
      <c r="G906" s="2" t="s">
        <v>405</v>
      </c>
      <c r="H906" s="2" t="s">
        <v>54</v>
      </c>
      <c r="I906" s="2" t="s">
        <v>55</v>
      </c>
      <c r="J906" s="2" t="s">
        <v>56</v>
      </c>
      <c r="K906">
        <v>1</v>
      </c>
      <c r="L906" s="2" t="s">
        <v>1616</v>
      </c>
      <c r="M906">
        <v>13</v>
      </c>
      <c r="N906">
        <v>311</v>
      </c>
      <c r="O906">
        <v>37.32</v>
      </c>
      <c r="P906">
        <v>51.83</v>
      </c>
      <c r="R906" s="2" t="s">
        <v>58</v>
      </c>
      <c r="T906">
        <v>0</v>
      </c>
    </row>
    <row r="907" spans="1:21" x14ac:dyDescent="0.2">
      <c r="A907" s="2" t="s">
        <v>168</v>
      </c>
      <c r="B907" s="2" t="s">
        <v>3731</v>
      </c>
      <c r="C907" s="2" t="s">
        <v>37</v>
      </c>
      <c r="D907">
        <v>67384</v>
      </c>
      <c r="E907">
        <v>67384</v>
      </c>
      <c r="F907">
        <v>0</v>
      </c>
      <c r="G907" s="2" t="s">
        <v>145</v>
      </c>
      <c r="H907" s="2" t="s">
        <v>78</v>
      </c>
      <c r="I907" s="2" t="s">
        <v>79</v>
      </c>
      <c r="J907" s="2" t="s">
        <v>48</v>
      </c>
      <c r="K907">
        <v>1</v>
      </c>
      <c r="L907" s="2" t="s">
        <v>1719</v>
      </c>
      <c r="N907">
        <v>612.4</v>
      </c>
      <c r="O907">
        <v>61.8</v>
      </c>
      <c r="P907">
        <v>0</v>
      </c>
      <c r="Q907" s="2" t="s">
        <v>157</v>
      </c>
      <c r="R907" s="2" t="s">
        <v>75</v>
      </c>
      <c r="T907">
        <v>0</v>
      </c>
      <c r="U907">
        <v>12</v>
      </c>
    </row>
    <row r="908" spans="1:21" x14ac:dyDescent="0.2">
      <c r="A908" s="2" t="s">
        <v>168</v>
      </c>
      <c r="B908" s="2" t="s">
        <v>3732</v>
      </c>
      <c r="C908" s="2" t="s">
        <v>37</v>
      </c>
      <c r="D908">
        <v>6750</v>
      </c>
      <c r="E908">
        <v>47901</v>
      </c>
      <c r="F908">
        <v>4</v>
      </c>
      <c r="G908" s="2" t="s">
        <v>1424</v>
      </c>
      <c r="H908" s="2" t="s">
        <v>54</v>
      </c>
      <c r="I908" s="2" t="s">
        <v>55</v>
      </c>
      <c r="J908" s="2" t="s">
        <v>56</v>
      </c>
      <c r="K908">
        <v>1</v>
      </c>
      <c r="L908" s="2" t="s">
        <v>211</v>
      </c>
      <c r="M908">
        <v>18</v>
      </c>
      <c r="N908">
        <v>232.99</v>
      </c>
      <c r="O908">
        <v>30.29</v>
      </c>
      <c r="P908">
        <v>38.83</v>
      </c>
      <c r="R908" s="2" t="s">
        <v>58</v>
      </c>
      <c r="T908">
        <v>0</v>
      </c>
    </row>
    <row r="909" spans="1:21" x14ac:dyDescent="0.2">
      <c r="A909" s="2" t="s">
        <v>211</v>
      </c>
      <c r="B909" s="2" t="s">
        <v>3733</v>
      </c>
      <c r="C909" s="2" t="s">
        <v>37</v>
      </c>
      <c r="D909">
        <v>9077</v>
      </c>
      <c r="E909">
        <v>49860</v>
      </c>
      <c r="F909">
        <v>4</v>
      </c>
      <c r="G909" s="2" t="s">
        <v>3734</v>
      </c>
      <c r="H909" s="2" t="s">
        <v>54</v>
      </c>
      <c r="I909" s="2" t="s">
        <v>55</v>
      </c>
      <c r="J909" s="2" t="s">
        <v>56</v>
      </c>
      <c r="K909">
        <v>1</v>
      </c>
      <c r="L909" s="2" t="s">
        <v>2860</v>
      </c>
      <c r="M909">
        <v>13</v>
      </c>
      <c r="N909">
        <v>295</v>
      </c>
      <c r="O909">
        <v>35.4</v>
      </c>
      <c r="P909">
        <v>49.17</v>
      </c>
      <c r="R909" s="2" t="s">
        <v>58</v>
      </c>
      <c r="T909">
        <v>0</v>
      </c>
    </row>
    <row r="910" spans="1:21" x14ac:dyDescent="0.2">
      <c r="A910" s="2" t="s">
        <v>211</v>
      </c>
      <c r="B910" s="2" t="s">
        <v>3735</v>
      </c>
      <c r="C910" s="2" t="s">
        <v>37</v>
      </c>
      <c r="D910">
        <v>19568</v>
      </c>
      <c r="E910">
        <v>19568</v>
      </c>
      <c r="F910">
        <v>4</v>
      </c>
      <c r="G910" s="2" t="s">
        <v>172</v>
      </c>
      <c r="H910" s="2" t="s">
        <v>54</v>
      </c>
      <c r="I910" s="2" t="s">
        <v>55</v>
      </c>
      <c r="J910" s="2" t="s">
        <v>56</v>
      </c>
      <c r="K910">
        <v>1</v>
      </c>
      <c r="L910" s="2" t="s">
        <v>476</v>
      </c>
      <c r="M910">
        <v>24</v>
      </c>
      <c r="N910">
        <v>1010</v>
      </c>
      <c r="O910">
        <v>109.08</v>
      </c>
      <c r="P910">
        <v>168.33</v>
      </c>
      <c r="R910" s="2" t="s">
        <v>58</v>
      </c>
      <c r="T910">
        <v>0</v>
      </c>
    </row>
    <row r="911" spans="1:21" x14ac:dyDescent="0.2">
      <c r="A911" s="2" t="s">
        <v>211</v>
      </c>
      <c r="B911" s="2" t="s">
        <v>3736</v>
      </c>
      <c r="C911" s="2" t="s">
        <v>37</v>
      </c>
      <c r="D911">
        <v>8540</v>
      </c>
      <c r="E911">
        <v>37755</v>
      </c>
      <c r="F911">
        <v>1</v>
      </c>
      <c r="G911" s="2" t="s">
        <v>183</v>
      </c>
      <c r="H911" s="2" t="s">
        <v>84</v>
      </c>
      <c r="I911" s="2" t="s">
        <v>79</v>
      </c>
      <c r="J911" s="2" t="s">
        <v>126</v>
      </c>
      <c r="K911">
        <v>1</v>
      </c>
      <c r="L911" s="2" t="s">
        <v>476</v>
      </c>
      <c r="M911">
        <v>102</v>
      </c>
      <c r="N911">
        <v>11965</v>
      </c>
      <c r="O911">
        <v>1196.5</v>
      </c>
      <c r="P911">
        <v>1994.16</v>
      </c>
      <c r="Q911" s="2" t="s">
        <v>157</v>
      </c>
      <c r="R911" s="2" t="s">
        <v>51</v>
      </c>
      <c r="S911">
        <v>1</v>
      </c>
      <c r="T911">
        <v>1</v>
      </c>
      <c r="U911">
        <v>10</v>
      </c>
    </row>
    <row r="912" spans="1:21" x14ac:dyDescent="0.2">
      <c r="A912" s="2" t="s">
        <v>211</v>
      </c>
      <c r="B912" s="2" t="s">
        <v>3737</v>
      </c>
      <c r="C912" s="2" t="s">
        <v>37</v>
      </c>
      <c r="D912">
        <v>6750</v>
      </c>
      <c r="E912">
        <v>25051</v>
      </c>
      <c r="F912">
        <v>4</v>
      </c>
      <c r="G912" s="2" t="s">
        <v>992</v>
      </c>
      <c r="H912" s="2" t="s">
        <v>54</v>
      </c>
      <c r="I912" s="2" t="s">
        <v>55</v>
      </c>
      <c r="J912" s="2" t="s">
        <v>56</v>
      </c>
      <c r="K912">
        <v>1</v>
      </c>
      <c r="L912" s="2" t="s">
        <v>434</v>
      </c>
      <c r="M912">
        <v>18</v>
      </c>
      <c r="N912">
        <v>250.63</v>
      </c>
      <c r="O912">
        <v>32.58</v>
      </c>
      <c r="P912">
        <v>41.77</v>
      </c>
      <c r="R912" s="2" t="s">
        <v>58</v>
      </c>
      <c r="T912">
        <v>0</v>
      </c>
    </row>
    <row r="913" spans="1:21" x14ac:dyDescent="0.2">
      <c r="A913" s="2" t="s">
        <v>211</v>
      </c>
      <c r="B913" s="2" t="s">
        <v>3738</v>
      </c>
      <c r="C913" s="2" t="s">
        <v>37</v>
      </c>
      <c r="D913">
        <v>8540</v>
      </c>
      <c r="E913">
        <v>37745</v>
      </c>
      <c r="F913">
        <v>1</v>
      </c>
      <c r="G913" s="2" t="s">
        <v>82</v>
      </c>
      <c r="H913" s="2" t="s">
        <v>84</v>
      </c>
      <c r="I913" s="2" t="s">
        <v>79</v>
      </c>
      <c r="J913" s="2" t="s">
        <v>126</v>
      </c>
      <c r="K913">
        <v>1</v>
      </c>
      <c r="L913" s="2" t="s">
        <v>1719</v>
      </c>
      <c r="M913">
        <v>102</v>
      </c>
      <c r="N913">
        <v>7067</v>
      </c>
      <c r="O913">
        <v>706.7</v>
      </c>
      <c r="P913">
        <v>1177.8399999999999</v>
      </c>
      <c r="Q913" s="2" t="s">
        <v>89</v>
      </c>
      <c r="R913" s="2" t="s">
        <v>51</v>
      </c>
      <c r="S913">
        <v>1</v>
      </c>
      <c r="T913">
        <v>1</v>
      </c>
      <c r="U913">
        <v>10</v>
      </c>
    </row>
    <row r="914" spans="1:21" x14ac:dyDescent="0.2">
      <c r="A914" s="2" t="s">
        <v>211</v>
      </c>
      <c r="B914" s="2" t="s">
        <v>3739</v>
      </c>
      <c r="C914" s="2" t="s">
        <v>37</v>
      </c>
      <c r="D914">
        <v>8762</v>
      </c>
      <c r="E914">
        <v>63713</v>
      </c>
      <c r="F914">
        <v>6</v>
      </c>
      <c r="G914" s="2" t="s">
        <v>3740</v>
      </c>
      <c r="H914" s="2" t="s">
        <v>54</v>
      </c>
      <c r="I914" s="2" t="s">
        <v>55</v>
      </c>
      <c r="J914" s="2" t="s">
        <v>56</v>
      </c>
      <c r="K914">
        <v>1</v>
      </c>
      <c r="L914" s="2" t="s">
        <v>1719</v>
      </c>
      <c r="M914">
        <v>19</v>
      </c>
      <c r="N914">
        <v>187.84</v>
      </c>
      <c r="O914">
        <v>22.54</v>
      </c>
      <c r="P914">
        <v>31.34</v>
      </c>
      <c r="R914" s="2" t="s">
        <v>58</v>
      </c>
      <c r="T914">
        <v>0</v>
      </c>
    </row>
    <row r="915" spans="1:21" x14ac:dyDescent="0.2">
      <c r="A915" s="2" t="s">
        <v>211</v>
      </c>
      <c r="B915" s="2" t="s">
        <v>3741</v>
      </c>
      <c r="C915" s="2" t="s">
        <v>37</v>
      </c>
      <c r="D915">
        <v>3344</v>
      </c>
      <c r="E915">
        <v>26344</v>
      </c>
      <c r="F915">
        <v>6</v>
      </c>
      <c r="G915" s="2" t="s">
        <v>223</v>
      </c>
      <c r="H915" s="2" t="s">
        <v>54</v>
      </c>
      <c r="I915" s="2" t="s">
        <v>55</v>
      </c>
      <c r="J915" s="2" t="s">
        <v>56</v>
      </c>
      <c r="K915">
        <v>1</v>
      </c>
      <c r="L915" s="2" t="s">
        <v>1239</v>
      </c>
      <c r="M915">
        <v>19</v>
      </c>
      <c r="N915">
        <v>347.55</v>
      </c>
      <c r="O915">
        <v>41.71</v>
      </c>
      <c r="P915">
        <v>57.95</v>
      </c>
      <c r="R915" s="2" t="s">
        <v>58</v>
      </c>
      <c r="T915">
        <v>0</v>
      </c>
    </row>
    <row r="916" spans="1:21" x14ac:dyDescent="0.2">
      <c r="A916" s="2" t="s">
        <v>211</v>
      </c>
      <c r="B916" s="2" t="s">
        <v>3742</v>
      </c>
      <c r="C916" s="2" t="s">
        <v>37</v>
      </c>
      <c r="D916">
        <v>7129</v>
      </c>
      <c r="E916">
        <v>26991</v>
      </c>
      <c r="F916">
        <v>4</v>
      </c>
      <c r="G916" s="2" t="s">
        <v>2658</v>
      </c>
      <c r="H916" s="2" t="s">
        <v>54</v>
      </c>
      <c r="I916" s="2" t="s">
        <v>55</v>
      </c>
      <c r="J916" s="2" t="s">
        <v>56</v>
      </c>
      <c r="K916">
        <v>1</v>
      </c>
      <c r="L916" s="2" t="s">
        <v>1719</v>
      </c>
      <c r="M916">
        <v>13</v>
      </c>
      <c r="N916">
        <v>254</v>
      </c>
      <c r="O916">
        <v>30.48</v>
      </c>
      <c r="P916">
        <v>42.33</v>
      </c>
      <c r="R916" s="2" t="s">
        <v>58</v>
      </c>
      <c r="T916">
        <v>0</v>
      </c>
    </row>
    <row r="917" spans="1:21" x14ac:dyDescent="0.2">
      <c r="A917" s="2" t="s">
        <v>211</v>
      </c>
      <c r="B917" s="2" t="s">
        <v>3743</v>
      </c>
      <c r="C917" s="2" t="s">
        <v>37</v>
      </c>
      <c r="D917">
        <v>8540</v>
      </c>
      <c r="E917">
        <v>37745</v>
      </c>
      <c r="F917">
        <v>1</v>
      </c>
      <c r="G917" s="2" t="s">
        <v>82</v>
      </c>
      <c r="H917" s="2" t="s">
        <v>84</v>
      </c>
      <c r="I917" s="2" t="s">
        <v>79</v>
      </c>
      <c r="J917" s="2" t="s">
        <v>126</v>
      </c>
      <c r="K917">
        <v>1</v>
      </c>
      <c r="L917" s="2" t="s">
        <v>1457</v>
      </c>
      <c r="M917">
        <v>102</v>
      </c>
      <c r="N917">
        <v>5750</v>
      </c>
      <c r="O917">
        <v>575</v>
      </c>
      <c r="P917">
        <v>958.33</v>
      </c>
      <c r="Q917" s="2" t="s">
        <v>89</v>
      </c>
      <c r="R917" s="2" t="s">
        <v>51</v>
      </c>
      <c r="S917">
        <v>1</v>
      </c>
      <c r="T917">
        <v>1</v>
      </c>
      <c r="U917">
        <v>10</v>
      </c>
    </row>
    <row r="918" spans="1:21" x14ac:dyDescent="0.2">
      <c r="A918" s="2" t="s">
        <v>211</v>
      </c>
      <c r="B918" s="2" t="s">
        <v>3744</v>
      </c>
      <c r="C918" s="2" t="s">
        <v>37</v>
      </c>
      <c r="D918">
        <v>69052</v>
      </c>
      <c r="E918">
        <v>69052</v>
      </c>
      <c r="F918">
        <v>1</v>
      </c>
      <c r="G918" s="2" t="s">
        <v>2637</v>
      </c>
      <c r="H918" s="2" t="s">
        <v>84</v>
      </c>
      <c r="I918" s="2" t="s">
        <v>79</v>
      </c>
      <c r="J918" s="2" t="s">
        <v>126</v>
      </c>
      <c r="K918">
        <v>1</v>
      </c>
      <c r="L918" s="2" t="s">
        <v>1719</v>
      </c>
      <c r="M918">
        <v>25</v>
      </c>
      <c r="N918">
        <v>15680</v>
      </c>
      <c r="O918">
        <v>1881.6</v>
      </c>
      <c r="P918">
        <v>2613.34</v>
      </c>
      <c r="Q918" s="2" t="s">
        <v>89</v>
      </c>
      <c r="R918" s="2" t="s">
        <v>51</v>
      </c>
      <c r="S918">
        <v>1</v>
      </c>
      <c r="T918">
        <v>1</v>
      </c>
      <c r="U918">
        <v>10</v>
      </c>
    </row>
    <row r="919" spans="1:21" x14ac:dyDescent="0.2">
      <c r="A919" s="2" t="s">
        <v>211</v>
      </c>
      <c r="B919" s="2" t="s">
        <v>3745</v>
      </c>
      <c r="C919" s="2" t="s">
        <v>37</v>
      </c>
      <c r="D919">
        <v>9608</v>
      </c>
      <c r="E919">
        <v>50570</v>
      </c>
      <c r="F919">
        <v>4</v>
      </c>
      <c r="G919" s="2" t="s">
        <v>343</v>
      </c>
      <c r="H919" s="2" t="s">
        <v>84</v>
      </c>
      <c r="I919" s="2" t="s">
        <v>79</v>
      </c>
      <c r="J919" s="2" t="s">
        <v>126</v>
      </c>
      <c r="K919">
        <v>1</v>
      </c>
      <c r="L919" s="2" t="s">
        <v>434</v>
      </c>
      <c r="M919">
        <v>13</v>
      </c>
      <c r="N919">
        <v>1188</v>
      </c>
      <c r="O919">
        <v>142.56</v>
      </c>
      <c r="P919">
        <v>198</v>
      </c>
      <c r="Q919" s="2" t="s">
        <v>89</v>
      </c>
      <c r="R919" s="2" t="s">
        <v>75</v>
      </c>
      <c r="S919">
        <v>1</v>
      </c>
      <c r="T919">
        <v>1</v>
      </c>
      <c r="U919">
        <v>10</v>
      </c>
    </row>
    <row r="920" spans="1:21" x14ac:dyDescent="0.2">
      <c r="A920" s="2" t="s">
        <v>211</v>
      </c>
      <c r="B920" s="2" t="s">
        <v>3746</v>
      </c>
      <c r="C920" s="2" t="s">
        <v>37</v>
      </c>
      <c r="D920">
        <v>9077</v>
      </c>
      <c r="E920">
        <v>44067</v>
      </c>
      <c r="F920">
        <v>4</v>
      </c>
      <c r="G920" s="2" t="s">
        <v>3747</v>
      </c>
      <c r="H920" s="2" t="s">
        <v>54</v>
      </c>
      <c r="I920" s="2" t="s">
        <v>55</v>
      </c>
      <c r="J920" s="2" t="s">
        <v>56</v>
      </c>
      <c r="K920">
        <v>1</v>
      </c>
      <c r="L920" s="2" t="s">
        <v>1719</v>
      </c>
      <c r="M920">
        <v>13</v>
      </c>
      <c r="N920">
        <v>208</v>
      </c>
      <c r="O920">
        <v>24.96</v>
      </c>
      <c r="P920">
        <v>34.67</v>
      </c>
      <c r="R920" s="2" t="s">
        <v>58</v>
      </c>
      <c r="T920">
        <v>0</v>
      </c>
    </row>
    <row r="921" spans="1:21" x14ac:dyDescent="0.2">
      <c r="A921" s="2" t="s">
        <v>211</v>
      </c>
      <c r="B921" s="2" t="s">
        <v>3748</v>
      </c>
      <c r="C921" s="2" t="s">
        <v>37</v>
      </c>
      <c r="D921">
        <v>8547</v>
      </c>
      <c r="E921">
        <v>37893</v>
      </c>
      <c r="F921">
        <v>4</v>
      </c>
      <c r="G921" s="2" t="s">
        <v>1680</v>
      </c>
      <c r="H921" s="2" t="s">
        <v>54</v>
      </c>
      <c r="I921" s="2" t="s">
        <v>55</v>
      </c>
      <c r="J921" s="2" t="s">
        <v>56</v>
      </c>
      <c r="K921">
        <v>1</v>
      </c>
      <c r="L921" s="2" t="s">
        <v>89</v>
      </c>
      <c r="M921">
        <v>74</v>
      </c>
      <c r="N921">
        <v>980</v>
      </c>
      <c r="O921">
        <v>137.19999999999999</v>
      </c>
      <c r="P921">
        <v>163.33000000000001</v>
      </c>
      <c r="R921" s="2" t="s">
        <v>58</v>
      </c>
      <c r="T921">
        <v>0</v>
      </c>
    </row>
    <row r="922" spans="1:21" x14ac:dyDescent="0.2">
      <c r="A922" s="2" t="s">
        <v>211</v>
      </c>
      <c r="B922" s="2" t="s">
        <v>3749</v>
      </c>
      <c r="C922" s="2" t="s">
        <v>37</v>
      </c>
      <c r="D922">
        <v>3344</v>
      </c>
      <c r="E922">
        <v>60165</v>
      </c>
      <c r="F922">
        <v>6</v>
      </c>
      <c r="G922" s="2" t="s">
        <v>3750</v>
      </c>
      <c r="H922" s="2" t="s">
        <v>54</v>
      </c>
      <c r="I922" s="2" t="s">
        <v>55</v>
      </c>
      <c r="J922" s="2" t="s">
        <v>56</v>
      </c>
      <c r="K922">
        <v>1</v>
      </c>
      <c r="L922" s="2" t="s">
        <v>2860</v>
      </c>
      <c r="M922">
        <v>19</v>
      </c>
      <c r="N922">
        <v>189.35</v>
      </c>
      <c r="O922">
        <v>22.72</v>
      </c>
      <c r="P922">
        <v>31.58</v>
      </c>
      <c r="R922" s="2" t="s">
        <v>58</v>
      </c>
      <c r="T922">
        <v>0</v>
      </c>
    </row>
    <row r="923" spans="1:21" x14ac:dyDescent="0.2">
      <c r="A923" s="2" t="s">
        <v>211</v>
      </c>
      <c r="B923" s="2" t="s">
        <v>3751</v>
      </c>
      <c r="C923" s="2" t="s">
        <v>37</v>
      </c>
      <c r="D923">
        <v>9351</v>
      </c>
      <c r="E923">
        <v>55119</v>
      </c>
      <c r="F923">
        <v>4</v>
      </c>
      <c r="G923" s="2" t="s">
        <v>3752</v>
      </c>
      <c r="H923" s="2" t="s">
        <v>54</v>
      </c>
      <c r="I923" s="2" t="s">
        <v>55</v>
      </c>
      <c r="J923" s="2" t="s">
        <v>56</v>
      </c>
      <c r="K923">
        <v>1</v>
      </c>
      <c r="L923" s="2" t="s">
        <v>476</v>
      </c>
      <c r="M923">
        <v>108</v>
      </c>
      <c r="N923">
        <v>185</v>
      </c>
      <c r="O923">
        <v>19.98</v>
      </c>
      <c r="P923">
        <v>30.83</v>
      </c>
      <c r="R923" s="2" t="s">
        <v>58</v>
      </c>
      <c r="T923">
        <v>0</v>
      </c>
    </row>
    <row r="924" spans="1:21" x14ac:dyDescent="0.2">
      <c r="A924" s="2" t="s">
        <v>211</v>
      </c>
      <c r="B924" s="2" t="s">
        <v>3753</v>
      </c>
      <c r="C924" s="2" t="s">
        <v>37</v>
      </c>
      <c r="D924">
        <v>45751</v>
      </c>
      <c r="E924">
        <v>45751</v>
      </c>
      <c r="F924">
        <v>1</v>
      </c>
      <c r="G924" s="2" t="s">
        <v>3754</v>
      </c>
      <c r="H924" s="2" t="s">
        <v>84</v>
      </c>
      <c r="I924" s="2" t="s">
        <v>85</v>
      </c>
      <c r="J924" s="2" t="s">
        <v>86</v>
      </c>
      <c r="K924">
        <v>1</v>
      </c>
      <c r="L924" s="2" t="s">
        <v>779</v>
      </c>
      <c r="M924">
        <v>15</v>
      </c>
      <c r="N924">
        <v>4000</v>
      </c>
      <c r="O924">
        <v>666.67</v>
      </c>
      <c r="P924">
        <v>666.67</v>
      </c>
      <c r="R924" s="2" t="s">
        <v>75</v>
      </c>
      <c r="T924">
        <v>0</v>
      </c>
    </row>
    <row r="925" spans="1:21" x14ac:dyDescent="0.2">
      <c r="A925" s="2" t="s">
        <v>211</v>
      </c>
      <c r="B925" s="2" t="s">
        <v>3755</v>
      </c>
      <c r="C925" s="2" t="s">
        <v>37</v>
      </c>
      <c r="D925">
        <v>9107</v>
      </c>
      <c r="E925">
        <v>47937</v>
      </c>
      <c r="F925">
        <v>4</v>
      </c>
      <c r="G925" s="2" t="s">
        <v>1071</v>
      </c>
      <c r="H925" s="2" t="s">
        <v>46</v>
      </c>
      <c r="I925" s="2" t="s">
        <v>47</v>
      </c>
      <c r="J925" s="2" t="s">
        <v>48</v>
      </c>
      <c r="K925">
        <v>1</v>
      </c>
      <c r="L925" s="2" t="s">
        <v>211</v>
      </c>
      <c r="M925">
        <v>13</v>
      </c>
      <c r="N925">
        <v>309.8</v>
      </c>
      <c r="O925">
        <v>37.18</v>
      </c>
      <c r="P925">
        <v>51.63</v>
      </c>
      <c r="Q925" s="2" t="s">
        <v>89</v>
      </c>
      <c r="R925" s="2" t="s">
        <v>75</v>
      </c>
      <c r="T925">
        <v>0</v>
      </c>
    </row>
    <row r="926" spans="1:21" x14ac:dyDescent="0.2">
      <c r="A926" s="2" t="s">
        <v>211</v>
      </c>
      <c r="B926" s="2" t="s">
        <v>3756</v>
      </c>
      <c r="C926" s="2" t="s">
        <v>37</v>
      </c>
      <c r="D926">
        <v>8540</v>
      </c>
      <c r="E926">
        <v>37755</v>
      </c>
      <c r="F926">
        <v>1</v>
      </c>
      <c r="G926" s="2" t="s">
        <v>183</v>
      </c>
      <c r="H926" s="2" t="s">
        <v>54</v>
      </c>
      <c r="I926" s="2" t="s">
        <v>55</v>
      </c>
      <c r="J926" s="2" t="s">
        <v>56</v>
      </c>
      <c r="K926">
        <v>1</v>
      </c>
      <c r="L926" s="2" t="s">
        <v>779</v>
      </c>
      <c r="M926">
        <v>102</v>
      </c>
      <c r="N926">
        <v>6850</v>
      </c>
      <c r="O926">
        <v>685</v>
      </c>
      <c r="P926">
        <v>1141.67</v>
      </c>
      <c r="R926" s="2" t="s">
        <v>58</v>
      </c>
      <c r="T926">
        <v>0</v>
      </c>
    </row>
    <row r="927" spans="1:21" x14ac:dyDescent="0.2">
      <c r="A927" s="2" t="s">
        <v>211</v>
      </c>
      <c r="B927" s="2" t="s">
        <v>3757</v>
      </c>
      <c r="C927" s="2" t="s">
        <v>37</v>
      </c>
      <c r="D927">
        <v>9955</v>
      </c>
      <c r="E927">
        <v>44932</v>
      </c>
      <c r="F927">
        <v>1</v>
      </c>
      <c r="G927" s="2" t="s">
        <v>3758</v>
      </c>
      <c r="H927" s="2" t="s">
        <v>84</v>
      </c>
      <c r="I927" s="2" t="s">
        <v>79</v>
      </c>
      <c r="J927" s="2" t="s">
        <v>126</v>
      </c>
      <c r="K927">
        <v>1</v>
      </c>
      <c r="L927" s="2" t="s">
        <v>181</v>
      </c>
      <c r="M927">
        <v>63</v>
      </c>
      <c r="N927">
        <v>12955</v>
      </c>
      <c r="O927">
        <v>1295.5</v>
      </c>
      <c r="P927">
        <v>2159.17</v>
      </c>
      <c r="Q927" s="2" t="s">
        <v>89</v>
      </c>
      <c r="R927" s="2" t="s">
        <v>51</v>
      </c>
      <c r="S927">
        <v>1</v>
      </c>
      <c r="T927">
        <v>1</v>
      </c>
      <c r="U927">
        <v>10</v>
      </c>
    </row>
    <row r="928" spans="1:21" x14ac:dyDescent="0.2">
      <c r="A928" s="2" t="s">
        <v>211</v>
      </c>
      <c r="B928" s="2" t="s">
        <v>3759</v>
      </c>
      <c r="C928" s="2" t="s">
        <v>37</v>
      </c>
      <c r="D928">
        <v>3921</v>
      </c>
      <c r="E928">
        <v>3921</v>
      </c>
      <c r="F928">
        <v>4</v>
      </c>
      <c r="G928" s="2" t="s">
        <v>1208</v>
      </c>
      <c r="H928" s="2" t="s">
        <v>84</v>
      </c>
      <c r="I928" s="2" t="s">
        <v>85</v>
      </c>
      <c r="J928" s="2" t="s">
        <v>86</v>
      </c>
      <c r="K928">
        <v>1</v>
      </c>
      <c r="L928" s="2" t="s">
        <v>1823</v>
      </c>
      <c r="M928">
        <v>13</v>
      </c>
      <c r="N928">
        <v>299.98</v>
      </c>
      <c r="O928">
        <v>36</v>
      </c>
      <c r="P928">
        <v>50</v>
      </c>
      <c r="R928" s="2" t="s">
        <v>75</v>
      </c>
      <c r="T928">
        <v>0</v>
      </c>
    </row>
    <row r="929" spans="1:21" x14ac:dyDescent="0.2">
      <c r="A929" s="2" t="s">
        <v>211</v>
      </c>
      <c r="B929" s="2" t="s">
        <v>3760</v>
      </c>
      <c r="C929" s="2" t="s">
        <v>37</v>
      </c>
      <c r="D929">
        <v>9549</v>
      </c>
      <c r="E929">
        <v>47642</v>
      </c>
      <c r="F929">
        <v>1</v>
      </c>
      <c r="G929" s="2" t="s">
        <v>3761</v>
      </c>
      <c r="H929" s="2" t="s">
        <v>84</v>
      </c>
      <c r="I929" s="2" t="s">
        <v>79</v>
      </c>
      <c r="J929" s="2" t="s">
        <v>126</v>
      </c>
      <c r="K929">
        <v>1</v>
      </c>
      <c r="L929" s="2" t="s">
        <v>476</v>
      </c>
      <c r="M929">
        <v>13</v>
      </c>
      <c r="N929">
        <v>260</v>
      </c>
      <c r="O929">
        <v>31.2</v>
      </c>
      <c r="P929">
        <v>43.33</v>
      </c>
      <c r="R929" s="2" t="s">
        <v>75</v>
      </c>
      <c r="T929">
        <v>0</v>
      </c>
      <c r="U929">
        <v>10</v>
      </c>
    </row>
    <row r="930" spans="1:21" x14ac:dyDescent="0.2">
      <c r="A930" s="2" t="s">
        <v>211</v>
      </c>
      <c r="B930" s="2" t="s">
        <v>3762</v>
      </c>
      <c r="C930" s="2" t="s">
        <v>37</v>
      </c>
      <c r="D930">
        <v>59777</v>
      </c>
      <c r="E930">
        <v>59778</v>
      </c>
      <c r="F930">
        <v>1</v>
      </c>
      <c r="G930" s="2" t="s">
        <v>3763</v>
      </c>
      <c r="H930" s="2" t="s">
        <v>84</v>
      </c>
      <c r="I930" s="2" t="s">
        <v>85</v>
      </c>
      <c r="J930" s="2" t="s">
        <v>86</v>
      </c>
      <c r="K930">
        <v>1</v>
      </c>
      <c r="L930" s="2" t="s">
        <v>2860</v>
      </c>
      <c r="M930">
        <v>13</v>
      </c>
      <c r="N930">
        <v>2758.5</v>
      </c>
      <c r="O930">
        <v>331.02</v>
      </c>
      <c r="P930">
        <v>459.75</v>
      </c>
      <c r="R930" s="2" t="s">
        <v>75</v>
      </c>
      <c r="T930">
        <v>0</v>
      </c>
    </row>
    <row r="931" spans="1:21" x14ac:dyDescent="0.2">
      <c r="A931" s="2" t="s">
        <v>211</v>
      </c>
      <c r="B931" s="2" t="s">
        <v>3764</v>
      </c>
      <c r="C931" s="2" t="s">
        <v>37</v>
      </c>
      <c r="D931">
        <v>57083</v>
      </c>
      <c r="E931">
        <v>57083</v>
      </c>
      <c r="F931">
        <v>4</v>
      </c>
      <c r="G931" s="2" t="s">
        <v>77</v>
      </c>
      <c r="H931" s="2" t="s">
        <v>78</v>
      </c>
      <c r="I931" s="2" t="s">
        <v>79</v>
      </c>
      <c r="J931" s="2" t="s">
        <v>48</v>
      </c>
      <c r="K931">
        <v>1</v>
      </c>
      <c r="L931" s="2" t="s">
        <v>476</v>
      </c>
      <c r="M931">
        <v>73</v>
      </c>
      <c r="N931">
        <v>37170</v>
      </c>
      <c r="O931">
        <v>6195</v>
      </c>
      <c r="P931">
        <v>6195</v>
      </c>
      <c r="Q931" s="2" t="s">
        <v>89</v>
      </c>
      <c r="R931" s="2" t="s">
        <v>51</v>
      </c>
      <c r="T931">
        <v>0</v>
      </c>
      <c r="U931">
        <v>13</v>
      </c>
    </row>
    <row r="932" spans="1:21" x14ac:dyDescent="0.2">
      <c r="A932" s="2" t="s">
        <v>211</v>
      </c>
      <c r="B932" s="2" t="s">
        <v>3765</v>
      </c>
      <c r="C932" s="2" t="s">
        <v>37</v>
      </c>
      <c r="D932">
        <v>61104</v>
      </c>
      <c r="E932">
        <v>61106</v>
      </c>
      <c r="F932">
        <v>4</v>
      </c>
      <c r="G932" s="2" t="s">
        <v>409</v>
      </c>
      <c r="H932" s="2" t="s">
        <v>54</v>
      </c>
      <c r="I932" s="2" t="s">
        <v>55</v>
      </c>
      <c r="J932" s="2" t="s">
        <v>56</v>
      </c>
      <c r="K932">
        <v>1</v>
      </c>
      <c r="L932" s="2" t="s">
        <v>2860</v>
      </c>
      <c r="M932">
        <v>13</v>
      </c>
      <c r="N932">
        <v>199.9</v>
      </c>
      <c r="O932">
        <v>23.99</v>
      </c>
      <c r="P932">
        <v>33.32</v>
      </c>
      <c r="R932" s="2" t="s">
        <v>58</v>
      </c>
      <c r="T932">
        <v>0</v>
      </c>
    </row>
    <row r="933" spans="1:21" x14ac:dyDescent="0.2">
      <c r="A933" s="2" t="s">
        <v>211</v>
      </c>
      <c r="B933" s="2" t="s">
        <v>3766</v>
      </c>
      <c r="C933" s="2" t="s">
        <v>37</v>
      </c>
      <c r="D933">
        <v>46373</v>
      </c>
      <c r="E933">
        <v>46373</v>
      </c>
      <c r="F933">
        <v>4</v>
      </c>
      <c r="G933" s="2" t="s">
        <v>205</v>
      </c>
      <c r="H933" s="2" t="s">
        <v>46</v>
      </c>
      <c r="I933" s="2" t="s">
        <v>72</v>
      </c>
      <c r="J933" s="2" t="s">
        <v>110</v>
      </c>
      <c r="K933">
        <v>1</v>
      </c>
      <c r="L933" s="2" t="s">
        <v>2860</v>
      </c>
      <c r="M933">
        <v>13</v>
      </c>
      <c r="N933">
        <v>5210</v>
      </c>
      <c r="O933">
        <v>625.20000000000005</v>
      </c>
      <c r="P933">
        <v>868.33</v>
      </c>
      <c r="Q933" s="2" t="s">
        <v>89</v>
      </c>
      <c r="R933" s="2" t="s">
        <v>51</v>
      </c>
      <c r="T933">
        <v>0</v>
      </c>
    </row>
    <row r="934" spans="1:21" x14ac:dyDescent="0.2">
      <c r="A934" s="2" t="s">
        <v>211</v>
      </c>
      <c r="B934" s="2" t="s">
        <v>3767</v>
      </c>
      <c r="C934" s="2" t="s">
        <v>37</v>
      </c>
      <c r="D934">
        <v>9608</v>
      </c>
      <c r="E934">
        <v>49787</v>
      </c>
      <c r="F934">
        <v>4</v>
      </c>
      <c r="G934" s="2" t="s">
        <v>1779</v>
      </c>
      <c r="H934" s="2" t="s">
        <v>46</v>
      </c>
      <c r="I934" s="2" t="s">
        <v>72</v>
      </c>
      <c r="J934" s="2" t="s">
        <v>48</v>
      </c>
      <c r="K934">
        <v>1</v>
      </c>
      <c r="L934" s="2" t="s">
        <v>1538</v>
      </c>
      <c r="M934">
        <v>13</v>
      </c>
      <c r="N934">
        <v>749</v>
      </c>
      <c r="O934">
        <v>89.88</v>
      </c>
      <c r="P934">
        <v>124.83</v>
      </c>
      <c r="R934" s="2" t="s">
        <v>75</v>
      </c>
      <c r="T934">
        <v>0</v>
      </c>
      <c r="U934">
        <v>11</v>
      </c>
    </row>
    <row r="935" spans="1:21" x14ac:dyDescent="0.2">
      <c r="A935" s="2" t="s">
        <v>211</v>
      </c>
      <c r="B935" s="2" t="s">
        <v>3768</v>
      </c>
      <c r="C935" s="2" t="s">
        <v>37</v>
      </c>
      <c r="D935">
        <v>8207</v>
      </c>
      <c r="E935">
        <v>44322</v>
      </c>
      <c r="F935">
        <v>1</v>
      </c>
      <c r="G935" s="2" t="s">
        <v>3769</v>
      </c>
      <c r="H935" s="2" t="s">
        <v>54</v>
      </c>
      <c r="I935" s="2" t="s">
        <v>55</v>
      </c>
      <c r="J935" s="2" t="s">
        <v>56</v>
      </c>
      <c r="K935">
        <v>1</v>
      </c>
      <c r="L935" s="2" t="s">
        <v>1719</v>
      </c>
      <c r="M935">
        <v>13</v>
      </c>
      <c r="N935">
        <v>199</v>
      </c>
      <c r="O935">
        <v>23.88</v>
      </c>
      <c r="P935">
        <v>33.17</v>
      </c>
      <c r="R935" s="2" t="s">
        <v>58</v>
      </c>
      <c r="T935">
        <v>0</v>
      </c>
    </row>
    <row r="936" spans="1:21" x14ac:dyDescent="0.2">
      <c r="A936" s="2" t="s">
        <v>211</v>
      </c>
      <c r="B936" s="2" t="s">
        <v>3770</v>
      </c>
      <c r="C936" s="2" t="s">
        <v>37</v>
      </c>
      <c r="D936">
        <v>47063</v>
      </c>
      <c r="E936">
        <v>47063</v>
      </c>
      <c r="F936">
        <v>1</v>
      </c>
      <c r="G936" s="2" t="s">
        <v>2234</v>
      </c>
      <c r="H936" s="2" t="s">
        <v>54</v>
      </c>
      <c r="I936" s="2" t="s">
        <v>55</v>
      </c>
      <c r="J936" s="2" t="s">
        <v>56</v>
      </c>
      <c r="K936">
        <v>1</v>
      </c>
      <c r="L936" s="2" t="s">
        <v>1823</v>
      </c>
      <c r="M936">
        <v>18</v>
      </c>
      <c r="N936">
        <v>219</v>
      </c>
      <c r="O936">
        <v>28.47</v>
      </c>
      <c r="P936">
        <v>36.5</v>
      </c>
      <c r="R936" s="2" t="s">
        <v>58</v>
      </c>
      <c r="T936">
        <v>0</v>
      </c>
    </row>
    <row r="937" spans="1:21" x14ac:dyDescent="0.2">
      <c r="A937" s="2" t="s">
        <v>211</v>
      </c>
      <c r="B937" s="2" t="s">
        <v>3771</v>
      </c>
      <c r="C937" s="2" t="s">
        <v>37</v>
      </c>
      <c r="D937">
        <v>5538</v>
      </c>
      <c r="E937">
        <v>28356</v>
      </c>
      <c r="F937">
        <v>4</v>
      </c>
      <c r="G937" s="2" t="s">
        <v>3772</v>
      </c>
      <c r="H937" s="2" t="s">
        <v>54</v>
      </c>
      <c r="I937" s="2" t="s">
        <v>55</v>
      </c>
      <c r="J937" s="2" t="s">
        <v>56</v>
      </c>
      <c r="K937">
        <v>1</v>
      </c>
      <c r="L937" s="2" t="s">
        <v>476</v>
      </c>
      <c r="M937">
        <v>18</v>
      </c>
      <c r="N937">
        <v>377.22</v>
      </c>
      <c r="O937">
        <v>49.04</v>
      </c>
      <c r="P937">
        <v>62.87</v>
      </c>
      <c r="R937" s="2" t="s">
        <v>58</v>
      </c>
      <c r="T937">
        <v>0</v>
      </c>
    </row>
    <row r="938" spans="1:21" x14ac:dyDescent="0.2">
      <c r="A938" s="2" t="s">
        <v>211</v>
      </c>
      <c r="B938" s="2" t="s">
        <v>3773</v>
      </c>
      <c r="C938" s="2" t="s">
        <v>37</v>
      </c>
      <c r="D938">
        <v>62017</v>
      </c>
      <c r="E938">
        <v>62018</v>
      </c>
      <c r="F938">
        <v>4</v>
      </c>
      <c r="G938" s="2" t="s">
        <v>2959</v>
      </c>
      <c r="H938" s="2" t="s">
        <v>54</v>
      </c>
      <c r="I938" s="2" t="s">
        <v>55</v>
      </c>
      <c r="J938" s="2" t="s">
        <v>56</v>
      </c>
      <c r="K938">
        <v>1</v>
      </c>
      <c r="L938" s="2" t="s">
        <v>334</v>
      </c>
      <c r="M938">
        <v>13</v>
      </c>
      <c r="N938">
        <v>322.60000000000002</v>
      </c>
      <c r="O938">
        <v>38.71</v>
      </c>
      <c r="P938">
        <v>53.77</v>
      </c>
      <c r="R938" s="2" t="s">
        <v>58</v>
      </c>
      <c r="T938">
        <v>0</v>
      </c>
    </row>
    <row r="939" spans="1:21" x14ac:dyDescent="0.2">
      <c r="A939" s="2" t="s">
        <v>211</v>
      </c>
      <c r="B939" s="2" t="s">
        <v>3774</v>
      </c>
      <c r="C939" s="2" t="s">
        <v>37</v>
      </c>
      <c r="D939">
        <v>5240</v>
      </c>
      <c r="E939">
        <v>18074</v>
      </c>
      <c r="F939">
        <v>4</v>
      </c>
      <c r="G939" s="2" t="s">
        <v>368</v>
      </c>
      <c r="H939" s="2" t="s">
        <v>54</v>
      </c>
      <c r="I939" s="2" t="s">
        <v>55</v>
      </c>
      <c r="J939" s="2" t="s">
        <v>56</v>
      </c>
      <c r="K939">
        <v>1</v>
      </c>
      <c r="L939" s="2" t="s">
        <v>779</v>
      </c>
      <c r="M939">
        <v>13</v>
      </c>
      <c r="N939">
        <v>229</v>
      </c>
      <c r="O939">
        <v>27.48</v>
      </c>
      <c r="P939">
        <v>38.17</v>
      </c>
      <c r="R939" s="2" t="s">
        <v>58</v>
      </c>
      <c r="T939">
        <v>0</v>
      </c>
    </row>
    <row r="940" spans="1:21" x14ac:dyDescent="0.2">
      <c r="A940" s="2" t="s">
        <v>211</v>
      </c>
      <c r="B940" s="2" t="s">
        <v>3775</v>
      </c>
      <c r="C940" s="2" t="s">
        <v>37</v>
      </c>
      <c r="D940">
        <v>15736</v>
      </c>
      <c r="E940">
        <v>15736</v>
      </c>
      <c r="F940">
        <v>1</v>
      </c>
      <c r="G940" s="2" t="s">
        <v>3596</v>
      </c>
      <c r="H940" s="2" t="s">
        <v>84</v>
      </c>
      <c r="I940" s="2" t="s">
        <v>85</v>
      </c>
      <c r="J940" s="2" t="s">
        <v>86</v>
      </c>
      <c r="K940">
        <v>1</v>
      </c>
      <c r="L940" s="2" t="s">
        <v>531</v>
      </c>
      <c r="M940">
        <v>25</v>
      </c>
      <c r="N940">
        <v>2800</v>
      </c>
      <c r="O940">
        <v>336</v>
      </c>
      <c r="P940">
        <v>466.67</v>
      </c>
      <c r="R940" s="2" t="s">
        <v>75</v>
      </c>
      <c r="T940">
        <v>0</v>
      </c>
    </row>
    <row r="941" spans="1:21" x14ac:dyDescent="0.2">
      <c r="A941" s="2" t="s">
        <v>211</v>
      </c>
      <c r="B941" s="2" t="s">
        <v>3776</v>
      </c>
      <c r="C941" s="2" t="s">
        <v>37</v>
      </c>
      <c r="D941">
        <v>31405</v>
      </c>
      <c r="E941">
        <v>31405</v>
      </c>
      <c r="F941">
        <v>4</v>
      </c>
      <c r="G941" s="2" t="s">
        <v>2129</v>
      </c>
      <c r="H941" s="2" t="s">
        <v>78</v>
      </c>
      <c r="I941" s="2" t="s">
        <v>79</v>
      </c>
      <c r="J941" s="2" t="s">
        <v>48</v>
      </c>
      <c r="K941">
        <v>1</v>
      </c>
      <c r="L941" s="2" t="s">
        <v>476</v>
      </c>
      <c r="M941">
        <v>73</v>
      </c>
      <c r="N941">
        <v>5680</v>
      </c>
      <c r="O941">
        <v>946.66</v>
      </c>
      <c r="P941">
        <v>946.66</v>
      </c>
      <c r="Q941" s="2" t="s">
        <v>89</v>
      </c>
      <c r="R941" s="2" t="s">
        <v>80</v>
      </c>
      <c r="T941">
        <v>0</v>
      </c>
      <c r="U941">
        <v>13</v>
      </c>
    </row>
    <row r="942" spans="1:21" x14ac:dyDescent="0.2">
      <c r="A942" s="2" t="s">
        <v>211</v>
      </c>
      <c r="B942" s="2" t="s">
        <v>3777</v>
      </c>
      <c r="C942" s="2" t="s">
        <v>37</v>
      </c>
      <c r="D942">
        <v>57083</v>
      </c>
      <c r="E942">
        <v>57083</v>
      </c>
      <c r="F942">
        <v>4</v>
      </c>
      <c r="G942" s="2" t="s">
        <v>77</v>
      </c>
      <c r="H942" s="2" t="s">
        <v>78</v>
      </c>
      <c r="I942" s="2" t="s">
        <v>79</v>
      </c>
      <c r="J942" s="2" t="s">
        <v>48</v>
      </c>
      <c r="K942">
        <v>1</v>
      </c>
      <c r="L942" s="2" t="s">
        <v>1457</v>
      </c>
      <c r="M942">
        <v>73</v>
      </c>
      <c r="N942">
        <v>30371.52</v>
      </c>
      <c r="O942">
        <v>5061.92</v>
      </c>
      <c r="P942">
        <v>5061.92</v>
      </c>
      <c r="Q942" s="2" t="s">
        <v>89</v>
      </c>
      <c r="R942" s="2" t="s">
        <v>51</v>
      </c>
      <c r="T942">
        <v>0</v>
      </c>
      <c r="U942">
        <v>13</v>
      </c>
    </row>
    <row r="943" spans="1:21" x14ac:dyDescent="0.2">
      <c r="A943" s="2" t="s">
        <v>211</v>
      </c>
      <c r="B943" s="2" t="s">
        <v>3778</v>
      </c>
      <c r="C943" s="2" t="s">
        <v>37</v>
      </c>
      <c r="D943">
        <v>69382</v>
      </c>
      <c r="E943">
        <v>65601</v>
      </c>
      <c r="F943">
        <v>4</v>
      </c>
      <c r="G943" s="2" t="s">
        <v>2634</v>
      </c>
      <c r="H943" s="2" t="s">
        <v>46</v>
      </c>
      <c r="I943" s="2" t="s">
        <v>47</v>
      </c>
      <c r="J943" s="2" t="s">
        <v>48</v>
      </c>
      <c r="K943">
        <v>1</v>
      </c>
      <c r="L943" s="2" t="s">
        <v>1457</v>
      </c>
      <c r="M943">
        <v>108</v>
      </c>
      <c r="N943">
        <v>180.85</v>
      </c>
      <c r="O943">
        <v>19.53</v>
      </c>
      <c r="P943">
        <v>30.14</v>
      </c>
      <c r="Q943" s="2" t="s">
        <v>89</v>
      </c>
      <c r="R943" s="2" t="s">
        <v>75</v>
      </c>
      <c r="T943">
        <v>0</v>
      </c>
    </row>
    <row r="944" spans="1:21" x14ac:dyDescent="0.2">
      <c r="A944" s="2" t="s">
        <v>211</v>
      </c>
      <c r="B944" s="2" t="s">
        <v>3779</v>
      </c>
      <c r="C944" s="2" t="s">
        <v>37</v>
      </c>
      <c r="D944">
        <v>54600</v>
      </c>
      <c r="E944">
        <v>54600</v>
      </c>
      <c r="F944">
        <v>4</v>
      </c>
      <c r="G944" s="2" t="s">
        <v>3780</v>
      </c>
      <c r="H944" s="2" t="s">
        <v>84</v>
      </c>
      <c r="I944" s="2" t="s">
        <v>79</v>
      </c>
      <c r="J944" s="2" t="s">
        <v>126</v>
      </c>
      <c r="K944">
        <v>1</v>
      </c>
      <c r="L944" s="2" t="s">
        <v>1457</v>
      </c>
      <c r="M944">
        <v>13</v>
      </c>
      <c r="N944">
        <v>287.8</v>
      </c>
      <c r="O944">
        <v>29.92</v>
      </c>
      <c r="P944">
        <v>42.09</v>
      </c>
      <c r="Q944" s="2" t="s">
        <v>89</v>
      </c>
      <c r="R944" s="2" t="s">
        <v>75</v>
      </c>
      <c r="S944">
        <v>1</v>
      </c>
      <c r="T944">
        <v>1</v>
      </c>
      <c r="U944">
        <v>10</v>
      </c>
    </row>
    <row r="945" spans="1:21" x14ac:dyDescent="0.2">
      <c r="A945" s="2" t="s">
        <v>211</v>
      </c>
      <c r="B945" s="2" t="s">
        <v>3781</v>
      </c>
      <c r="C945" s="2" t="s">
        <v>37</v>
      </c>
      <c r="D945">
        <v>27468</v>
      </c>
      <c r="E945">
        <v>27468</v>
      </c>
      <c r="F945">
        <v>4</v>
      </c>
      <c r="G945" s="2" t="s">
        <v>156</v>
      </c>
      <c r="H945" s="2" t="s">
        <v>46</v>
      </c>
      <c r="I945" s="2" t="s">
        <v>47</v>
      </c>
      <c r="J945" s="2" t="s">
        <v>48</v>
      </c>
      <c r="K945">
        <v>1</v>
      </c>
      <c r="L945" s="2" t="s">
        <v>476</v>
      </c>
      <c r="N945">
        <v>6470</v>
      </c>
      <c r="O945">
        <v>698.76</v>
      </c>
      <c r="P945">
        <v>0</v>
      </c>
      <c r="Q945" s="2" t="s">
        <v>89</v>
      </c>
      <c r="R945" s="2" t="s">
        <v>51</v>
      </c>
      <c r="T945">
        <v>0</v>
      </c>
    </row>
    <row r="946" spans="1:21" x14ac:dyDescent="0.2">
      <c r="A946" s="2" t="s">
        <v>211</v>
      </c>
      <c r="B946" s="2" t="s">
        <v>3782</v>
      </c>
      <c r="C946" s="2" t="s">
        <v>37</v>
      </c>
      <c r="D946">
        <v>8540</v>
      </c>
      <c r="E946">
        <v>37745</v>
      </c>
      <c r="F946">
        <v>1</v>
      </c>
      <c r="G946" s="2" t="s">
        <v>82</v>
      </c>
      <c r="H946" s="2" t="s">
        <v>54</v>
      </c>
      <c r="I946" s="2" t="s">
        <v>55</v>
      </c>
      <c r="J946" s="2" t="s">
        <v>56</v>
      </c>
      <c r="K946">
        <v>1</v>
      </c>
      <c r="L946" s="2" t="s">
        <v>181</v>
      </c>
      <c r="M946">
        <v>102</v>
      </c>
      <c r="N946">
        <v>10080</v>
      </c>
      <c r="O946">
        <v>1008</v>
      </c>
      <c r="P946">
        <v>1680.01</v>
      </c>
      <c r="R946" s="2" t="s">
        <v>58</v>
      </c>
      <c r="T946">
        <v>0</v>
      </c>
    </row>
    <row r="947" spans="1:21" x14ac:dyDescent="0.2">
      <c r="A947" s="2" t="s">
        <v>211</v>
      </c>
      <c r="B947" s="2" t="s">
        <v>3783</v>
      </c>
      <c r="C947" s="2" t="s">
        <v>37</v>
      </c>
      <c r="D947">
        <v>27468</v>
      </c>
      <c r="E947">
        <v>27468</v>
      </c>
      <c r="F947">
        <v>2</v>
      </c>
      <c r="G947" s="2" t="s">
        <v>156</v>
      </c>
      <c r="H947" s="2" t="s">
        <v>84</v>
      </c>
      <c r="I947" s="2" t="s">
        <v>79</v>
      </c>
      <c r="J947" s="2" t="s">
        <v>126</v>
      </c>
      <c r="K947">
        <v>1</v>
      </c>
      <c r="L947" s="2" t="s">
        <v>434</v>
      </c>
      <c r="N947">
        <v>5723.3</v>
      </c>
      <c r="O947">
        <v>618.12</v>
      </c>
      <c r="P947">
        <v>0</v>
      </c>
      <c r="Q947" s="2" t="s">
        <v>89</v>
      </c>
      <c r="R947" s="2" t="s">
        <v>51</v>
      </c>
      <c r="S947">
        <v>1</v>
      </c>
      <c r="T947">
        <v>1</v>
      </c>
      <c r="U947">
        <v>10</v>
      </c>
    </row>
    <row r="948" spans="1:21" x14ac:dyDescent="0.2">
      <c r="A948" s="2" t="s">
        <v>211</v>
      </c>
      <c r="B948" s="2" t="s">
        <v>3784</v>
      </c>
      <c r="C948" s="2" t="s">
        <v>37</v>
      </c>
      <c r="D948">
        <v>27468</v>
      </c>
      <c r="E948">
        <v>27468</v>
      </c>
      <c r="F948">
        <v>1</v>
      </c>
      <c r="G948" s="2" t="s">
        <v>156</v>
      </c>
      <c r="H948" s="2" t="s">
        <v>84</v>
      </c>
      <c r="I948" s="2" t="s">
        <v>79</v>
      </c>
      <c r="J948" s="2" t="s">
        <v>126</v>
      </c>
      <c r="K948">
        <v>1</v>
      </c>
      <c r="L948" s="2" t="s">
        <v>476</v>
      </c>
      <c r="N948">
        <v>14334.52</v>
      </c>
      <c r="O948">
        <v>1720.14</v>
      </c>
      <c r="P948">
        <v>0</v>
      </c>
      <c r="Q948" s="2" t="s">
        <v>157</v>
      </c>
      <c r="R948" s="2" t="s">
        <v>51</v>
      </c>
      <c r="S948">
        <v>1</v>
      </c>
      <c r="T948">
        <v>1</v>
      </c>
      <c r="U948">
        <v>10</v>
      </c>
    </row>
    <row r="949" spans="1:21" x14ac:dyDescent="0.2">
      <c r="A949" s="2" t="s">
        <v>211</v>
      </c>
      <c r="B949" s="2" t="s">
        <v>3785</v>
      </c>
      <c r="C949" s="2" t="s">
        <v>37</v>
      </c>
      <c r="D949">
        <v>5240</v>
      </c>
      <c r="E949">
        <v>18090</v>
      </c>
      <c r="F949">
        <v>1</v>
      </c>
      <c r="G949" s="2" t="s">
        <v>704</v>
      </c>
      <c r="H949" s="2" t="s">
        <v>54</v>
      </c>
      <c r="I949" s="2" t="s">
        <v>55</v>
      </c>
      <c r="J949" s="2" t="s">
        <v>56</v>
      </c>
      <c r="K949">
        <v>1</v>
      </c>
      <c r="L949" s="2" t="s">
        <v>2349</v>
      </c>
      <c r="M949">
        <v>13</v>
      </c>
      <c r="N949">
        <v>199</v>
      </c>
      <c r="O949">
        <v>23.88</v>
      </c>
      <c r="P949">
        <v>33.17</v>
      </c>
      <c r="R949" s="2" t="s">
        <v>58</v>
      </c>
      <c r="T949">
        <v>0</v>
      </c>
    </row>
    <row r="950" spans="1:21" x14ac:dyDescent="0.2">
      <c r="A950" s="2" t="s">
        <v>211</v>
      </c>
      <c r="B950" s="2" t="s">
        <v>3786</v>
      </c>
      <c r="C950" s="2" t="s">
        <v>37</v>
      </c>
      <c r="D950">
        <v>15744</v>
      </c>
      <c r="E950">
        <v>15744</v>
      </c>
      <c r="F950">
        <v>1</v>
      </c>
      <c r="G950" s="2" t="s">
        <v>810</v>
      </c>
      <c r="H950" s="2" t="s">
        <v>54</v>
      </c>
      <c r="I950" s="2" t="s">
        <v>55</v>
      </c>
      <c r="J950" s="2" t="s">
        <v>56</v>
      </c>
      <c r="K950">
        <v>1</v>
      </c>
      <c r="L950" s="2" t="s">
        <v>476</v>
      </c>
      <c r="M950">
        <v>25</v>
      </c>
      <c r="N950">
        <v>12800</v>
      </c>
      <c r="O950">
        <v>1536</v>
      </c>
      <c r="P950">
        <v>2133.34</v>
      </c>
      <c r="R950" s="2" t="s">
        <v>58</v>
      </c>
      <c r="T950">
        <v>0</v>
      </c>
    </row>
    <row r="951" spans="1:21" x14ac:dyDescent="0.2">
      <c r="A951" s="2" t="s">
        <v>211</v>
      </c>
      <c r="B951" s="2" t="s">
        <v>3787</v>
      </c>
      <c r="C951" s="2" t="s">
        <v>37</v>
      </c>
      <c r="D951">
        <v>61055</v>
      </c>
      <c r="E951">
        <v>61056</v>
      </c>
      <c r="F951">
        <v>4</v>
      </c>
      <c r="G951" s="2" t="s">
        <v>2374</v>
      </c>
      <c r="H951" s="2" t="s">
        <v>54</v>
      </c>
      <c r="I951" s="2" t="s">
        <v>55</v>
      </c>
      <c r="J951" s="2" t="s">
        <v>56</v>
      </c>
      <c r="K951">
        <v>1</v>
      </c>
      <c r="L951" s="2" t="s">
        <v>1457</v>
      </c>
      <c r="M951">
        <v>13</v>
      </c>
      <c r="N951">
        <v>181.9</v>
      </c>
      <c r="O951">
        <v>5.46</v>
      </c>
      <c r="P951">
        <v>9.49</v>
      </c>
      <c r="R951" s="2" t="s">
        <v>58</v>
      </c>
      <c r="T951">
        <v>0</v>
      </c>
    </row>
    <row r="952" spans="1:21" x14ac:dyDescent="0.2">
      <c r="A952" s="2" t="s">
        <v>211</v>
      </c>
      <c r="B952" s="2" t="s">
        <v>3788</v>
      </c>
      <c r="C952" s="2" t="s">
        <v>37</v>
      </c>
      <c r="D952">
        <v>8540</v>
      </c>
      <c r="E952">
        <v>37755</v>
      </c>
      <c r="F952">
        <v>1</v>
      </c>
      <c r="G952" s="2" t="s">
        <v>183</v>
      </c>
      <c r="H952" s="2" t="s">
        <v>84</v>
      </c>
      <c r="I952" s="2" t="s">
        <v>79</v>
      </c>
      <c r="J952" s="2" t="s">
        <v>126</v>
      </c>
      <c r="K952">
        <v>1</v>
      </c>
      <c r="L952" s="2" t="s">
        <v>1457</v>
      </c>
      <c r="M952">
        <v>102</v>
      </c>
      <c r="N952">
        <v>600</v>
      </c>
      <c r="O952">
        <v>60</v>
      </c>
      <c r="P952">
        <v>100</v>
      </c>
      <c r="Q952" s="2" t="s">
        <v>89</v>
      </c>
      <c r="R952" s="2" t="s">
        <v>75</v>
      </c>
      <c r="S952">
        <v>1</v>
      </c>
      <c r="T952">
        <v>1</v>
      </c>
      <c r="U952">
        <v>10</v>
      </c>
    </row>
    <row r="953" spans="1:21" x14ac:dyDescent="0.2">
      <c r="A953" s="2" t="s">
        <v>211</v>
      </c>
      <c r="B953" s="2" t="s">
        <v>3789</v>
      </c>
      <c r="C953" s="2" t="s">
        <v>37</v>
      </c>
      <c r="D953">
        <v>67384</v>
      </c>
      <c r="E953">
        <v>67384</v>
      </c>
      <c r="F953">
        <v>0</v>
      </c>
      <c r="G953" s="2" t="s">
        <v>145</v>
      </c>
      <c r="H953" s="2" t="s">
        <v>78</v>
      </c>
      <c r="I953" s="2" t="s">
        <v>79</v>
      </c>
      <c r="J953" s="2" t="s">
        <v>48</v>
      </c>
      <c r="K953">
        <v>1</v>
      </c>
      <c r="L953" s="2" t="s">
        <v>476</v>
      </c>
      <c r="N953">
        <v>9205</v>
      </c>
      <c r="O953">
        <v>994.14</v>
      </c>
      <c r="P953">
        <v>0</v>
      </c>
      <c r="Q953" s="2" t="s">
        <v>157</v>
      </c>
      <c r="R953" s="2" t="s">
        <v>51</v>
      </c>
      <c r="T953">
        <v>0</v>
      </c>
      <c r="U953">
        <v>12</v>
      </c>
    </row>
    <row r="954" spans="1:21" x14ac:dyDescent="0.2">
      <c r="A954" s="2" t="s">
        <v>211</v>
      </c>
      <c r="B954" s="2" t="s">
        <v>3790</v>
      </c>
      <c r="C954" s="2" t="s">
        <v>37</v>
      </c>
      <c r="D954">
        <v>27468</v>
      </c>
      <c r="E954">
        <v>27468</v>
      </c>
      <c r="F954">
        <v>1</v>
      </c>
      <c r="G954" s="2" t="s">
        <v>156</v>
      </c>
      <c r="H954" s="2" t="s">
        <v>84</v>
      </c>
      <c r="I954" s="2" t="s">
        <v>85</v>
      </c>
      <c r="J954" s="2" t="s">
        <v>86</v>
      </c>
      <c r="K954">
        <v>1</v>
      </c>
      <c r="L954" s="2" t="s">
        <v>476</v>
      </c>
      <c r="N954">
        <v>16229.7</v>
      </c>
      <c r="O954">
        <v>1947.56</v>
      </c>
      <c r="P954">
        <v>0</v>
      </c>
      <c r="R954" s="2" t="s">
        <v>75</v>
      </c>
      <c r="T954">
        <v>0</v>
      </c>
    </row>
    <row r="955" spans="1:21" x14ac:dyDescent="0.2">
      <c r="A955" s="2" t="s">
        <v>211</v>
      </c>
      <c r="B955" s="2" t="s">
        <v>3791</v>
      </c>
      <c r="C955" s="2" t="s">
        <v>37</v>
      </c>
      <c r="D955">
        <v>5881</v>
      </c>
      <c r="E955">
        <v>37305</v>
      </c>
      <c r="F955">
        <v>1</v>
      </c>
      <c r="G955" s="2" t="s">
        <v>3792</v>
      </c>
      <c r="H955" s="2" t="s">
        <v>54</v>
      </c>
      <c r="I955" s="2" t="s">
        <v>55</v>
      </c>
      <c r="J955" s="2" t="s">
        <v>56</v>
      </c>
      <c r="K955">
        <v>1</v>
      </c>
      <c r="L955" s="2" t="s">
        <v>999</v>
      </c>
      <c r="M955">
        <v>13</v>
      </c>
      <c r="N955">
        <v>940</v>
      </c>
      <c r="O955">
        <v>112.8</v>
      </c>
      <c r="P955">
        <v>156.66</v>
      </c>
      <c r="R955" s="2" t="s">
        <v>58</v>
      </c>
      <c r="T955">
        <v>0</v>
      </c>
    </row>
    <row r="956" spans="1:21" x14ac:dyDescent="0.2">
      <c r="A956" s="2" t="s">
        <v>211</v>
      </c>
      <c r="B956" s="2" t="s">
        <v>3793</v>
      </c>
      <c r="C956" s="2" t="s">
        <v>37</v>
      </c>
      <c r="D956">
        <v>27468</v>
      </c>
      <c r="E956">
        <v>27468</v>
      </c>
      <c r="F956">
        <v>1</v>
      </c>
      <c r="G956" s="2" t="s">
        <v>156</v>
      </c>
      <c r="H956" s="2" t="s">
        <v>84</v>
      </c>
      <c r="I956" s="2" t="s">
        <v>79</v>
      </c>
      <c r="J956" s="2" t="s">
        <v>126</v>
      </c>
      <c r="K956">
        <v>1</v>
      </c>
      <c r="L956" s="2" t="s">
        <v>476</v>
      </c>
      <c r="N956">
        <v>10321.5</v>
      </c>
      <c r="O956">
        <v>1238.58</v>
      </c>
      <c r="P956">
        <v>0</v>
      </c>
      <c r="Q956" s="2" t="s">
        <v>157</v>
      </c>
      <c r="R956" s="2" t="s">
        <v>51</v>
      </c>
      <c r="S956">
        <v>1</v>
      </c>
      <c r="T956">
        <v>1</v>
      </c>
      <c r="U956">
        <v>10</v>
      </c>
    </row>
    <row r="957" spans="1:21" x14ac:dyDescent="0.2">
      <c r="A957" s="2" t="s">
        <v>211</v>
      </c>
      <c r="B957" s="2" t="s">
        <v>3794</v>
      </c>
      <c r="C957" s="2" t="s">
        <v>37</v>
      </c>
      <c r="D957">
        <v>19568</v>
      </c>
      <c r="E957">
        <v>19568</v>
      </c>
      <c r="F957">
        <v>1</v>
      </c>
      <c r="G957" s="2" t="s">
        <v>172</v>
      </c>
      <c r="H957" s="2" t="s">
        <v>84</v>
      </c>
      <c r="I957" s="2" t="s">
        <v>79</v>
      </c>
      <c r="J957" s="2" t="s">
        <v>126</v>
      </c>
      <c r="K957">
        <v>1</v>
      </c>
      <c r="L957" s="2" t="s">
        <v>1457</v>
      </c>
      <c r="M957">
        <v>25</v>
      </c>
      <c r="N957">
        <v>980</v>
      </c>
      <c r="O957">
        <v>117.6</v>
      </c>
      <c r="P957">
        <v>163.33000000000001</v>
      </c>
      <c r="Q957" s="2" t="s">
        <v>157</v>
      </c>
      <c r="R957" s="2" t="s">
        <v>75</v>
      </c>
      <c r="S957">
        <v>1</v>
      </c>
      <c r="T957">
        <v>1</v>
      </c>
      <c r="U957">
        <v>10</v>
      </c>
    </row>
    <row r="958" spans="1:21" x14ac:dyDescent="0.2">
      <c r="A958" s="2" t="s">
        <v>211</v>
      </c>
      <c r="B958" s="2" t="s">
        <v>3795</v>
      </c>
      <c r="C958" s="2" t="s">
        <v>37</v>
      </c>
      <c r="D958">
        <v>68822</v>
      </c>
      <c r="E958">
        <v>68822</v>
      </c>
      <c r="F958">
        <v>4</v>
      </c>
      <c r="G958" s="2" t="s">
        <v>699</v>
      </c>
      <c r="H958" s="2" t="s">
        <v>84</v>
      </c>
      <c r="I958" s="2" t="s">
        <v>79</v>
      </c>
      <c r="J958" s="2" t="s">
        <v>126</v>
      </c>
      <c r="K958">
        <v>1</v>
      </c>
      <c r="L958" s="2" t="s">
        <v>779</v>
      </c>
      <c r="M958">
        <v>13</v>
      </c>
      <c r="N958">
        <v>8620</v>
      </c>
      <c r="O958">
        <v>1034.4000000000001</v>
      </c>
      <c r="P958">
        <v>1436.67</v>
      </c>
      <c r="Q958" s="2" t="s">
        <v>89</v>
      </c>
      <c r="R958" s="2" t="s">
        <v>51</v>
      </c>
      <c r="S958">
        <v>1</v>
      </c>
      <c r="T958">
        <v>1</v>
      </c>
      <c r="U958">
        <v>10</v>
      </c>
    </row>
    <row r="959" spans="1:21" x14ac:dyDescent="0.2">
      <c r="A959" s="2" t="s">
        <v>211</v>
      </c>
      <c r="B959" s="2" t="s">
        <v>3796</v>
      </c>
      <c r="C959" s="2" t="s">
        <v>37</v>
      </c>
      <c r="D959">
        <v>27468</v>
      </c>
      <c r="E959">
        <v>27468</v>
      </c>
      <c r="F959">
        <v>1</v>
      </c>
      <c r="G959" s="2" t="s">
        <v>156</v>
      </c>
      <c r="H959" s="2" t="s">
        <v>84</v>
      </c>
      <c r="I959" s="2" t="s">
        <v>79</v>
      </c>
      <c r="J959" s="2" t="s">
        <v>126</v>
      </c>
      <c r="K959">
        <v>1</v>
      </c>
      <c r="L959" s="2" t="s">
        <v>1899</v>
      </c>
      <c r="N959">
        <v>30134</v>
      </c>
      <c r="O959">
        <v>4718.9799999999996</v>
      </c>
      <c r="P959">
        <v>0</v>
      </c>
      <c r="Q959" s="2" t="s">
        <v>89</v>
      </c>
      <c r="R959" s="2" t="s">
        <v>51</v>
      </c>
      <c r="S959">
        <v>1</v>
      </c>
      <c r="T959">
        <v>1</v>
      </c>
      <c r="U959">
        <v>10</v>
      </c>
    </row>
    <row r="960" spans="1:21" x14ac:dyDescent="0.2">
      <c r="A960" s="2" t="s">
        <v>211</v>
      </c>
      <c r="B960" s="2" t="s">
        <v>3797</v>
      </c>
      <c r="C960" s="2" t="s">
        <v>37</v>
      </c>
      <c r="D960">
        <v>61104</v>
      </c>
      <c r="E960">
        <v>61106</v>
      </c>
      <c r="F960">
        <v>4</v>
      </c>
      <c r="G960" s="2" t="s">
        <v>409</v>
      </c>
      <c r="H960" s="2" t="s">
        <v>54</v>
      </c>
      <c r="I960" s="2" t="s">
        <v>55</v>
      </c>
      <c r="J960" s="2" t="s">
        <v>56</v>
      </c>
      <c r="K960">
        <v>1</v>
      </c>
      <c r="L960" s="2" t="s">
        <v>434</v>
      </c>
      <c r="M960">
        <v>13</v>
      </c>
      <c r="N960">
        <v>345</v>
      </c>
      <c r="O960">
        <v>41.4</v>
      </c>
      <c r="P960">
        <v>57.5</v>
      </c>
      <c r="R960" s="2" t="s">
        <v>58</v>
      </c>
      <c r="T960">
        <v>0</v>
      </c>
    </row>
    <row r="961" spans="1:21" x14ac:dyDescent="0.2">
      <c r="A961" s="2" t="s">
        <v>1719</v>
      </c>
      <c r="B961" s="2" t="s">
        <v>3798</v>
      </c>
      <c r="C961" s="2" t="s">
        <v>37</v>
      </c>
      <c r="D961">
        <v>19568</v>
      </c>
      <c r="E961">
        <v>19568</v>
      </c>
      <c r="F961">
        <v>4</v>
      </c>
      <c r="G961" s="2" t="s">
        <v>172</v>
      </c>
      <c r="H961" s="2" t="s">
        <v>54</v>
      </c>
      <c r="I961" s="2" t="s">
        <v>55</v>
      </c>
      <c r="J961" s="2" t="s">
        <v>56</v>
      </c>
      <c r="K961">
        <v>1</v>
      </c>
      <c r="L961" s="2" t="s">
        <v>334</v>
      </c>
      <c r="M961">
        <v>24</v>
      </c>
      <c r="N961">
        <v>1350</v>
      </c>
      <c r="O961">
        <v>145.80000000000001</v>
      </c>
      <c r="P961">
        <v>225</v>
      </c>
      <c r="R961" s="2" t="s">
        <v>58</v>
      </c>
      <c r="T961">
        <v>0</v>
      </c>
    </row>
    <row r="962" spans="1:21" x14ac:dyDescent="0.2">
      <c r="A962" s="2" t="s">
        <v>1719</v>
      </c>
      <c r="B962" s="2" t="s">
        <v>3799</v>
      </c>
      <c r="C962" s="2" t="s">
        <v>37</v>
      </c>
      <c r="D962">
        <v>5570</v>
      </c>
      <c r="E962">
        <v>27266</v>
      </c>
      <c r="F962">
        <v>4</v>
      </c>
      <c r="G962" s="2" t="s">
        <v>1265</v>
      </c>
      <c r="H962" s="2" t="s">
        <v>54</v>
      </c>
      <c r="I962" s="2" t="s">
        <v>55</v>
      </c>
      <c r="J962" s="2" t="s">
        <v>56</v>
      </c>
      <c r="K962">
        <v>1</v>
      </c>
      <c r="L962" s="2" t="s">
        <v>476</v>
      </c>
      <c r="M962">
        <v>18</v>
      </c>
      <c r="N962">
        <v>389.74</v>
      </c>
      <c r="O962">
        <v>50.67</v>
      </c>
      <c r="P962">
        <v>65</v>
      </c>
      <c r="R962" s="2" t="s">
        <v>58</v>
      </c>
      <c r="T962">
        <v>0</v>
      </c>
    </row>
    <row r="963" spans="1:21" x14ac:dyDescent="0.2">
      <c r="A963" s="2" t="s">
        <v>1719</v>
      </c>
      <c r="B963" s="2" t="s">
        <v>3800</v>
      </c>
      <c r="C963" s="2" t="s">
        <v>37</v>
      </c>
      <c r="D963">
        <v>59743</v>
      </c>
      <c r="E963">
        <v>59744</v>
      </c>
      <c r="F963">
        <v>1</v>
      </c>
      <c r="G963" s="2" t="s">
        <v>2356</v>
      </c>
      <c r="H963" s="2" t="s">
        <v>54</v>
      </c>
      <c r="I963" s="2" t="s">
        <v>55</v>
      </c>
      <c r="J963" s="2" t="s">
        <v>56</v>
      </c>
      <c r="K963">
        <v>1</v>
      </c>
      <c r="L963" s="2" t="s">
        <v>999</v>
      </c>
      <c r="M963">
        <v>102</v>
      </c>
      <c r="N963">
        <v>9388</v>
      </c>
      <c r="O963">
        <v>938.8</v>
      </c>
      <c r="P963">
        <v>1564.65</v>
      </c>
      <c r="R963" s="2" t="s">
        <v>58</v>
      </c>
      <c r="T963">
        <v>0</v>
      </c>
    </row>
    <row r="964" spans="1:21" x14ac:dyDescent="0.2">
      <c r="A964" s="2" t="s">
        <v>1719</v>
      </c>
      <c r="B964" s="2" t="s">
        <v>3801</v>
      </c>
      <c r="C964" s="2" t="s">
        <v>37</v>
      </c>
      <c r="D964">
        <v>69052</v>
      </c>
      <c r="E964">
        <v>69052</v>
      </c>
      <c r="F964">
        <v>1</v>
      </c>
      <c r="G964" s="2" t="s">
        <v>2637</v>
      </c>
      <c r="H964" s="2" t="s">
        <v>54</v>
      </c>
      <c r="I964" s="2" t="s">
        <v>55</v>
      </c>
      <c r="J964" s="2" t="s">
        <v>56</v>
      </c>
      <c r="K964">
        <v>1</v>
      </c>
      <c r="L964" s="2" t="s">
        <v>181</v>
      </c>
      <c r="M964">
        <v>25</v>
      </c>
      <c r="N964">
        <v>2380</v>
      </c>
      <c r="O964">
        <v>285.60000000000002</v>
      </c>
      <c r="P964">
        <v>396.67</v>
      </c>
      <c r="R964" s="2" t="s">
        <v>58</v>
      </c>
      <c r="T964">
        <v>0</v>
      </c>
    </row>
    <row r="965" spans="1:21" x14ac:dyDescent="0.2">
      <c r="A965" s="2" t="s">
        <v>1719</v>
      </c>
      <c r="B965" s="2" t="s">
        <v>3802</v>
      </c>
      <c r="C965" s="2" t="s">
        <v>37</v>
      </c>
      <c r="D965">
        <v>6750</v>
      </c>
      <c r="E965">
        <v>46546</v>
      </c>
      <c r="F965">
        <v>4</v>
      </c>
      <c r="G965" s="2" t="s">
        <v>3803</v>
      </c>
      <c r="H965" s="2" t="s">
        <v>54</v>
      </c>
      <c r="I965" s="2" t="s">
        <v>55</v>
      </c>
      <c r="J965" s="2" t="s">
        <v>56</v>
      </c>
      <c r="K965">
        <v>1</v>
      </c>
      <c r="L965" s="2" t="s">
        <v>2151</v>
      </c>
      <c r="M965">
        <v>18</v>
      </c>
      <c r="N965">
        <v>195.24</v>
      </c>
      <c r="O965">
        <v>25.38</v>
      </c>
      <c r="P965">
        <v>32.54</v>
      </c>
      <c r="R965" s="2" t="s">
        <v>58</v>
      </c>
      <c r="T965">
        <v>0</v>
      </c>
    </row>
    <row r="966" spans="1:21" x14ac:dyDescent="0.2">
      <c r="A966" s="2" t="s">
        <v>1719</v>
      </c>
      <c r="B966" s="2" t="s">
        <v>3804</v>
      </c>
      <c r="C966" s="2" t="s">
        <v>37</v>
      </c>
      <c r="D966">
        <v>58398</v>
      </c>
      <c r="E966">
        <v>58398</v>
      </c>
      <c r="F966">
        <v>0</v>
      </c>
      <c r="G966" s="2" t="s">
        <v>3805</v>
      </c>
      <c r="H966" s="2" t="s">
        <v>54</v>
      </c>
      <c r="I966" s="2" t="s">
        <v>55</v>
      </c>
      <c r="J966" s="2" t="s">
        <v>56</v>
      </c>
      <c r="K966">
        <v>1</v>
      </c>
      <c r="L966" s="2" t="s">
        <v>1457</v>
      </c>
      <c r="M966">
        <v>13</v>
      </c>
      <c r="N966">
        <v>1675</v>
      </c>
      <c r="O966">
        <v>201</v>
      </c>
      <c r="P966">
        <v>279.17</v>
      </c>
      <c r="R966" s="2" t="s">
        <v>58</v>
      </c>
      <c r="T966">
        <v>0</v>
      </c>
    </row>
    <row r="967" spans="1:21" x14ac:dyDescent="0.2">
      <c r="A967" s="2" t="s">
        <v>1719</v>
      </c>
      <c r="B967" s="2" t="s">
        <v>3806</v>
      </c>
      <c r="C967" s="2" t="s">
        <v>37</v>
      </c>
      <c r="D967">
        <v>9915</v>
      </c>
      <c r="E967">
        <v>44475</v>
      </c>
      <c r="F967">
        <v>4</v>
      </c>
      <c r="G967" s="2" t="s">
        <v>202</v>
      </c>
      <c r="H967" s="2" t="s">
        <v>54</v>
      </c>
      <c r="I967" s="2" t="s">
        <v>55</v>
      </c>
      <c r="J967" s="2" t="s">
        <v>56</v>
      </c>
      <c r="K967">
        <v>1</v>
      </c>
      <c r="L967" s="2" t="s">
        <v>434</v>
      </c>
      <c r="M967">
        <v>13</v>
      </c>
      <c r="N967">
        <v>226</v>
      </c>
      <c r="O967">
        <v>27.12</v>
      </c>
      <c r="P967">
        <v>37.67</v>
      </c>
      <c r="R967" s="2" t="s">
        <v>58</v>
      </c>
      <c r="T967">
        <v>0</v>
      </c>
    </row>
    <row r="968" spans="1:21" x14ac:dyDescent="0.2">
      <c r="A968" s="2" t="s">
        <v>1719</v>
      </c>
      <c r="B968" s="2" t="s">
        <v>3807</v>
      </c>
      <c r="C968" s="2" t="s">
        <v>37</v>
      </c>
      <c r="D968">
        <v>59262</v>
      </c>
      <c r="E968">
        <v>59267</v>
      </c>
      <c r="F968">
        <v>4</v>
      </c>
      <c r="G968" s="2" t="s">
        <v>3097</v>
      </c>
      <c r="H968" s="2" t="s">
        <v>54</v>
      </c>
      <c r="I968" s="2" t="s">
        <v>55</v>
      </c>
      <c r="J968" s="2" t="s">
        <v>56</v>
      </c>
      <c r="K968">
        <v>1</v>
      </c>
      <c r="L968" s="2" t="s">
        <v>3261</v>
      </c>
      <c r="M968">
        <v>13</v>
      </c>
      <c r="N968">
        <v>391.32</v>
      </c>
      <c r="O968">
        <v>46.96</v>
      </c>
      <c r="P968">
        <v>65.2</v>
      </c>
      <c r="R968" s="2" t="s">
        <v>58</v>
      </c>
      <c r="T968">
        <v>0</v>
      </c>
    </row>
    <row r="969" spans="1:21" x14ac:dyDescent="0.2">
      <c r="A969" s="2" t="s">
        <v>1719</v>
      </c>
      <c r="B969" s="2" t="s">
        <v>3808</v>
      </c>
      <c r="C969" s="2" t="s">
        <v>37</v>
      </c>
      <c r="D969">
        <v>6750</v>
      </c>
      <c r="E969">
        <v>25095</v>
      </c>
      <c r="F969">
        <v>4</v>
      </c>
      <c r="G969" s="2" t="s">
        <v>3809</v>
      </c>
      <c r="H969" s="2" t="s">
        <v>54</v>
      </c>
      <c r="I969" s="2" t="s">
        <v>55</v>
      </c>
      <c r="J969" s="2" t="s">
        <v>56</v>
      </c>
      <c r="K969">
        <v>1</v>
      </c>
      <c r="L969" s="2" t="s">
        <v>1275</v>
      </c>
      <c r="M969">
        <v>18</v>
      </c>
      <c r="N969">
        <v>591.44000000000005</v>
      </c>
      <c r="O969">
        <v>76.89</v>
      </c>
      <c r="P969">
        <v>98.57</v>
      </c>
      <c r="R969" s="2" t="s">
        <v>58</v>
      </c>
      <c r="T969">
        <v>0</v>
      </c>
    </row>
    <row r="970" spans="1:21" x14ac:dyDescent="0.2">
      <c r="A970" s="2" t="s">
        <v>1719</v>
      </c>
      <c r="B970" s="2" t="s">
        <v>3810</v>
      </c>
      <c r="C970" s="2" t="s">
        <v>37</v>
      </c>
      <c r="D970">
        <v>37323</v>
      </c>
      <c r="E970">
        <v>37323</v>
      </c>
      <c r="F970">
        <v>1</v>
      </c>
      <c r="G970" s="2" t="s">
        <v>2184</v>
      </c>
      <c r="H970" s="2" t="s">
        <v>84</v>
      </c>
      <c r="I970" s="2" t="s">
        <v>79</v>
      </c>
      <c r="J970" s="2" t="s">
        <v>126</v>
      </c>
      <c r="K970">
        <v>1</v>
      </c>
      <c r="L970" s="2" t="s">
        <v>1457</v>
      </c>
      <c r="M970">
        <v>13</v>
      </c>
      <c r="N970">
        <v>7500</v>
      </c>
      <c r="O970">
        <v>900</v>
      </c>
      <c r="P970">
        <v>1250</v>
      </c>
      <c r="Q970" s="2" t="s">
        <v>89</v>
      </c>
      <c r="R970" s="2" t="s">
        <v>51</v>
      </c>
      <c r="S970">
        <v>1</v>
      </c>
      <c r="T970">
        <v>1</v>
      </c>
      <c r="U970">
        <v>10</v>
      </c>
    </row>
    <row r="971" spans="1:21" x14ac:dyDescent="0.2">
      <c r="A971" s="2" t="s">
        <v>1719</v>
      </c>
      <c r="B971" s="2" t="s">
        <v>3811</v>
      </c>
      <c r="C971" s="2" t="s">
        <v>37</v>
      </c>
      <c r="D971">
        <v>59666</v>
      </c>
      <c r="E971">
        <v>61125</v>
      </c>
      <c r="F971">
        <v>1</v>
      </c>
      <c r="G971" s="2" t="s">
        <v>3812</v>
      </c>
      <c r="H971" s="2" t="s">
        <v>84</v>
      </c>
      <c r="I971" s="2" t="s">
        <v>85</v>
      </c>
      <c r="J971" s="2" t="s">
        <v>86</v>
      </c>
      <c r="K971">
        <v>1</v>
      </c>
      <c r="L971" s="2" t="s">
        <v>1719</v>
      </c>
      <c r="M971">
        <v>13</v>
      </c>
      <c r="N971">
        <v>2795</v>
      </c>
      <c r="O971">
        <v>335.4</v>
      </c>
      <c r="P971">
        <v>465.83</v>
      </c>
      <c r="R971" s="2" t="s">
        <v>75</v>
      </c>
      <c r="T971">
        <v>0</v>
      </c>
    </row>
    <row r="972" spans="1:21" x14ac:dyDescent="0.2">
      <c r="A972" s="2" t="s">
        <v>1719</v>
      </c>
      <c r="B972" s="2" t="s">
        <v>3813</v>
      </c>
      <c r="C972" s="2" t="s">
        <v>37</v>
      </c>
      <c r="D972">
        <v>27483</v>
      </c>
      <c r="E972">
        <v>27483</v>
      </c>
      <c r="F972">
        <v>4</v>
      </c>
      <c r="G972" s="2" t="s">
        <v>109</v>
      </c>
      <c r="H972" s="2" t="s">
        <v>46</v>
      </c>
      <c r="I972" s="2" t="s">
        <v>47</v>
      </c>
      <c r="J972" s="2" t="s">
        <v>48</v>
      </c>
      <c r="K972">
        <v>1</v>
      </c>
      <c r="L972" s="2" t="s">
        <v>476</v>
      </c>
      <c r="N972">
        <v>3780</v>
      </c>
      <c r="O972">
        <v>408.24</v>
      </c>
      <c r="P972">
        <v>0</v>
      </c>
      <c r="Q972" s="2" t="s">
        <v>89</v>
      </c>
      <c r="R972" s="2" t="s">
        <v>75</v>
      </c>
      <c r="T972">
        <v>0</v>
      </c>
    </row>
    <row r="973" spans="1:21" x14ac:dyDescent="0.2">
      <c r="A973" s="2" t="s">
        <v>1719</v>
      </c>
      <c r="B973" s="2" t="s">
        <v>3814</v>
      </c>
      <c r="C973" s="2" t="s">
        <v>37</v>
      </c>
      <c r="D973">
        <v>9691</v>
      </c>
      <c r="E973">
        <v>60315</v>
      </c>
      <c r="F973">
        <v>4</v>
      </c>
      <c r="G973" s="2" t="s">
        <v>516</v>
      </c>
      <c r="H973" s="2" t="s">
        <v>54</v>
      </c>
      <c r="I973" s="2" t="s">
        <v>55</v>
      </c>
      <c r="J973" s="2" t="s">
        <v>56</v>
      </c>
      <c r="K973">
        <v>1</v>
      </c>
      <c r="L973" s="2" t="s">
        <v>434</v>
      </c>
      <c r="M973">
        <v>13</v>
      </c>
      <c r="N973">
        <v>315</v>
      </c>
      <c r="O973">
        <v>37.799999999999997</v>
      </c>
      <c r="P973">
        <v>52.5</v>
      </c>
      <c r="R973" s="2" t="s">
        <v>58</v>
      </c>
      <c r="T973">
        <v>0</v>
      </c>
    </row>
    <row r="974" spans="1:21" x14ac:dyDescent="0.2">
      <c r="A974" s="2" t="s">
        <v>1719</v>
      </c>
      <c r="B974" s="2" t="s">
        <v>3815</v>
      </c>
      <c r="C974" s="2" t="s">
        <v>37</v>
      </c>
      <c r="D974">
        <v>8540</v>
      </c>
      <c r="E974">
        <v>37755</v>
      </c>
      <c r="F974">
        <v>1</v>
      </c>
      <c r="G974" s="2" t="s">
        <v>183</v>
      </c>
      <c r="H974" s="2" t="s">
        <v>54</v>
      </c>
      <c r="I974" s="2" t="s">
        <v>55</v>
      </c>
      <c r="J974" s="2" t="s">
        <v>56</v>
      </c>
      <c r="K974">
        <v>1</v>
      </c>
      <c r="L974" s="2" t="s">
        <v>779</v>
      </c>
      <c r="M974">
        <v>102</v>
      </c>
      <c r="N974">
        <v>6400</v>
      </c>
      <c r="O974">
        <v>640</v>
      </c>
      <c r="P974">
        <v>1066.67</v>
      </c>
      <c r="R974" s="2" t="s">
        <v>58</v>
      </c>
      <c r="T974">
        <v>0</v>
      </c>
    </row>
    <row r="975" spans="1:21" x14ac:dyDescent="0.2">
      <c r="A975" s="2" t="s">
        <v>1719</v>
      </c>
      <c r="B975" s="2" t="s">
        <v>3816</v>
      </c>
      <c r="C975" s="2" t="s">
        <v>37</v>
      </c>
      <c r="D975">
        <v>66928</v>
      </c>
      <c r="E975">
        <v>66928</v>
      </c>
      <c r="F975">
        <v>4</v>
      </c>
      <c r="G975" s="2" t="s">
        <v>3817</v>
      </c>
      <c r="H975" s="2" t="s">
        <v>54</v>
      </c>
      <c r="I975" s="2" t="s">
        <v>55</v>
      </c>
      <c r="J975" s="2" t="s">
        <v>56</v>
      </c>
      <c r="K975">
        <v>1</v>
      </c>
      <c r="L975" s="2" t="s">
        <v>105</v>
      </c>
      <c r="M975">
        <v>13</v>
      </c>
      <c r="N975">
        <v>12200</v>
      </c>
      <c r="O975">
        <v>1464</v>
      </c>
      <c r="P975">
        <v>2033.33</v>
      </c>
      <c r="R975" s="2" t="s">
        <v>58</v>
      </c>
      <c r="T975">
        <v>0</v>
      </c>
    </row>
    <row r="976" spans="1:21" x14ac:dyDescent="0.2">
      <c r="A976" s="2" t="s">
        <v>1719</v>
      </c>
      <c r="B976" s="2" t="s">
        <v>3818</v>
      </c>
      <c r="C976" s="2" t="s">
        <v>37</v>
      </c>
      <c r="D976">
        <v>61104</v>
      </c>
      <c r="E976">
        <v>68956</v>
      </c>
      <c r="F976">
        <v>4</v>
      </c>
      <c r="G976" s="2" t="s">
        <v>1024</v>
      </c>
      <c r="H976" s="2" t="s">
        <v>54</v>
      </c>
      <c r="I976" s="2" t="s">
        <v>55</v>
      </c>
      <c r="J976" s="2" t="s">
        <v>56</v>
      </c>
      <c r="K976">
        <v>1</v>
      </c>
      <c r="L976" s="2" t="s">
        <v>476</v>
      </c>
      <c r="M976">
        <v>13</v>
      </c>
      <c r="N976">
        <v>176</v>
      </c>
      <c r="O976">
        <v>21.12</v>
      </c>
      <c r="P976">
        <v>29.33</v>
      </c>
      <c r="R976" s="2" t="s">
        <v>58</v>
      </c>
      <c r="T976">
        <v>0</v>
      </c>
    </row>
    <row r="977" spans="1:21" x14ac:dyDescent="0.2">
      <c r="A977" s="2" t="s">
        <v>1719</v>
      </c>
      <c r="B977" s="2" t="s">
        <v>3819</v>
      </c>
      <c r="C977" s="2" t="s">
        <v>37</v>
      </c>
      <c r="D977">
        <v>56487</v>
      </c>
      <c r="E977">
        <v>67017</v>
      </c>
      <c r="F977">
        <v>1</v>
      </c>
      <c r="G977" s="2" t="s">
        <v>3820</v>
      </c>
      <c r="H977" s="2" t="s">
        <v>54</v>
      </c>
      <c r="I977" s="2" t="s">
        <v>55</v>
      </c>
      <c r="J977" s="2" t="s">
        <v>56</v>
      </c>
      <c r="K977">
        <v>1</v>
      </c>
      <c r="L977" s="2" t="s">
        <v>1823</v>
      </c>
      <c r="M977">
        <v>13</v>
      </c>
      <c r="N977">
        <v>320</v>
      </c>
      <c r="O977">
        <v>38.4</v>
      </c>
      <c r="P977">
        <v>53.33</v>
      </c>
      <c r="R977" s="2" t="s">
        <v>58</v>
      </c>
      <c r="T977">
        <v>0</v>
      </c>
    </row>
    <row r="978" spans="1:21" x14ac:dyDescent="0.2">
      <c r="A978" s="2" t="s">
        <v>1719</v>
      </c>
      <c r="B978" s="2" t="s">
        <v>3821</v>
      </c>
      <c r="C978" s="2" t="s">
        <v>37</v>
      </c>
      <c r="D978">
        <v>19568</v>
      </c>
      <c r="E978">
        <v>19568</v>
      </c>
      <c r="F978">
        <v>4</v>
      </c>
      <c r="G978" s="2" t="s">
        <v>172</v>
      </c>
      <c r="H978" s="2" t="s">
        <v>54</v>
      </c>
      <c r="I978" s="2" t="s">
        <v>55</v>
      </c>
      <c r="J978" s="2" t="s">
        <v>56</v>
      </c>
      <c r="K978">
        <v>1</v>
      </c>
      <c r="L978" s="2" t="s">
        <v>1457</v>
      </c>
      <c r="M978">
        <v>24</v>
      </c>
      <c r="N978">
        <v>1880</v>
      </c>
      <c r="O978">
        <v>203.04</v>
      </c>
      <c r="P978">
        <v>313.33</v>
      </c>
      <c r="R978" s="2" t="s">
        <v>58</v>
      </c>
      <c r="T978">
        <v>0</v>
      </c>
    </row>
    <row r="979" spans="1:21" x14ac:dyDescent="0.2">
      <c r="A979" s="2" t="s">
        <v>1719</v>
      </c>
      <c r="B979" s="2" t="s">
        <v>3822</v>
      </c>
      <c r="C979" s="2" t="s">
        <v>37</v>
      </c>
      <c r="D979">
        <v>27590</v>
      </c>
      <c r="E979">
        <v>27590</v>
      </c>
      <c r="F979">
        <v>2</v>
      </c>
      <c r="G979" s="2" t="s">
        <v>288</v>
      </c>
      <c r="H979" s="2" t="s">
        <v>54</v>
      </c>
      <c r="I979" s="2" t="s">
        <v>55</v>
      </c>
      <c r="J979" s="2" t="s">
        <v>56</v>
      </c>
      <c r="K979">
        <v>1</v>
      </c>
      <c r="L979" s="2" t="s">
        <v>1823</v>
      </c>
      <c r="N979">
        <v>700</v>
      </c>
      <c r="O979">
        <v>75.599999999999994</v>
      </c>
      <c r="P979">
        <v>0</v>
      </c>
      <c r="R979" s="2" t="s">
        <v>58</v>
      </c>
      <c r="T979">
        <v>0</v>
      </c>
    </row>
    <row r="980" spans="1:21" x14ac:dyDescent="0.2">
      <c r="A980" s="2" t="s">
        <v>1719</v>
      </c>
      <c r="B980" s="2" t="s">
        <v>3823</v>
      </c>
      <c r="C980" s="2" t="s">
        <v>37</v>
      </c>
      <c r="D980">
        <v>7065</v>
      </c>
      <c r="E980">
        <v>26728</v>
      </c>
      <c r="F980">
        <v>4</v>
      </c>
      <c r="G980" s="2" t="s">
        <v>2945</v>
      </c>
      <c r="H980" s="2" t="s">
        <v>54</v>
      </c>
      <c r="I980" s="2" t="s">
        <v>55</v>
      </c>
      <c r="J980" s="2" t="s">
        <v>56</v>
      </c>
      <c r="K980">
        <v>1</v>
      </c>
      <c r="L980" s="2" t="s">
        <v>476</v>
      </c>
      <c r="M980">
        <v>74</v>
      </c>
      <c r="N980">
        <v>242.37</v>
      </c>
      <c r="O980">
        <v>33.93</v>
      </c>
      <c r="P980">
        <v>40.39</v>
      </c>
      <c r="R980" s="2" t="s">
        <v>58</v>
      </c>
      <c r="T980">
        <v>0</v>
      </c>
    </row>
    <row r="981" spans="1:21" x14ac:dyDescent="0.2">
      <c r="A981" s="2" t="s">
        <v>1719</v>
      </c>
      <c r="B981" s="2" t="s">
        <v>3824</v>
      </c>
      <c r="C981" s="2" t="s">
        <v>37</v>
      </c>
      <c r="D981">
        <v>6116</v>
      </c>
      <c r="E981">
        <v>58351</v>
      </c>
      <c r="F981">
        <v>1</v>
      </c>
      <c r="G981" s="2" t="s">
        <v>3825</v>
      </c>
      <c r="H981" s="2" t="s">
        <v>54</v>
      </c>
      <c r="I981" s="2" t="s">
        <v>55</v>
      </c>
      <c r="J981" s="2" t="s">
        <v>56</v>
      </c>
      <c r="K981">
        <v>1</v>
      </c>
      <c r="L981" s="2" t="s">
        <v>434</v>
      </c>
      <c r="M981">
        <v>18</v>
      </c>
      <c r="N981">
        <v>266.47000000000003</v>
      </c>
      <c r="O981">
        <v>34.64</v>
      </c>
      <c r="P981">
        <v>44.41</v>
      </c>
      <c r="R981" s="2" t="s">
        <v>58</v>
      </c>
      <c r="T981">
        <v>0</v>
      </c>
    </row>
    <row r="982" spans="1:21" x14ac:dyDescent="0.2">
      <c r="A982" s="2" t="s">
        <v>1719</v>
      </c>
      <c r="B982" s="2" t="s">
        <v>3826</v>
      </c>
      <c r="C982" s="2" t="s">
        <v>37</v>
      </c>
      <c r="D982">
        <v>57312</v>
      </c>
      <c r="E982">
        <v>44950</v>
      </c>
      <c r="F982">
        <v>4</v>
      </c>
      <c r="G982" s="2" t="s">
        <v>549</v>
      </c>
      <c r="H982" s="2" t="s">
        <v>54</v>
      </c>
      <c r="I982" s="2" t="s">
        <v>55</v>
      </c>
      <c r="J982" s="2" t="s">
        <v>56</v>
      </c>
      <c r="K982">
        <v>1</v>
      </c>
      <c r="L982" s="2" t="s">
        <v>476</v>
      </c>
      <c r="M982">
        <v>108</v>
      </c>
      <c r="N982">
        <v>219.27</v>
      </c>
      <c r="O982">
        <v>10.85</v>
      </c>
      <c r="P982">
        <v>17.71</v>
      </c>
      <c r="R982" s="2" t="s">
        <v>58</v>
      </c>
      <c r="T982">
        <v>0</v>
      </c>
    </row>
    <row r="983" spans="1:21" x14ac:dyDescent="0.2">
      <c r="A983" s="2" t="s">
        <v>1719</v>
      </c>
      <c r="B983" s="2" t="s">
        <v>3827</v>
      </c>
      <c r="C983" s="2" t="s">
        <v>37</v>
      </c>
      <c r="D983">
        <v>61104</v>
      </c>
      <c r="E983">
        <v>67745</v>
      </c>
      <c r="F983">
        <v>4</v>
      </c>
      <c r="G983" s="2" t="s">
        <v>2427</v>
      </c>
      <c r="H983" s="2" t="s">
        <v>54</v>
      </c>
      <c r="I983" s="2" t="s">
        <v>55</v>
      </c>
      <c r="J983" s="2" t="s">
        <v>56</v>
      </c>
      <c r="K983">
        <v>1</v>
      </c>
      <c r="L983" s="2" t="s">
        <v>779</v>
      </c>
      <c r="M983">
        <v>13</v>
      </c>
      <c r="N983">
        <v>190</v>
      </c>
      <c r="O983">
        <v>22.8</v>
      </c>
      <c r="P983">
        <v>31.67</v>
      </c>
      <c r="R983" s="2" t="s">
        <v>58</v>
      </c>
      <c r="T983">
        <v>0</v>
      </c>
    </row>
    <row r="984" spans="1:21" x14ac:dyDescent="0.2">
      <c r="A984" s="2" t="s">
        <v>1719</v>
      </c>
      <c r="B984" s="2" t="s">
        <v>3828</v>
      </c>
      <c r="C984" s="2" t="s">
        <v>37</v>
      </c>
      <c r="D984">
        <v>54011</v>
      </c>
      <c r="E984">
        <v>54011</v>
      </c>
      <c r="F984">
        <v>4</v>
      </c>
      <c r="G984" s="2" t="s">
        <v>2250</v>
      </c>
      <c r="H984" s="2" t="s">
        <v>54</v>
      </c>
      <c r="I984" s="2" t="s">
        <v>55</v>
      </c>
      <c r="J984" s="2" t="s">
        <v>56</v>
      </c>
      <c r="K984">
        <v>1</v>
      </c>
      <c r="L984" s="2" t="s">
        <v>434</v>
      </c>
      <c r="M984">
        <v>13</v>
      </c>
      <c r="N984">
        <v>850</v>
      </c>
      <c r="O984">
        <v>102</v>
      </c>
      <c r="P984">
        <v>141.66999999999999</v>
      </c>
      <c r="R984" s="2" t="s">
        <v>58</v>
      </c>
      <c r="T984">
        <v>0</v>
      </c>
    </row>
    <row r="985" spans="1:21" x14ac:dyDescent="0.2">
      <c r="A985" s="2" t="s">
        <v>1719</v>
      </c>
      <c r="B985" s="2" t="s">
        <v>3829</v>
      </c>
      <c r="C985" s="2" t="s">
        <v>37</v>
      </c>
      <c r="D985">
        <v>9426</v>
      </c>
      <c r="E985">
        <v>43944</v>
      </c>
      <c r="F985">
        <v>1</v>
      </c>
      <c r="G985" s="2" t="s">
        <v>3830</v>
      </c>
      <c r="H985" s="2" t="s">
        <v>54</v>
      </c>
      <c r="I985" s="2" t="s">
        <v>55</v>
      </c>
      <c r="J985" s="2" t="s">
        <v>56</v>
      </c>
      <c r="K985">
        <v>1</v>
      </c>
      <c r="L985" s="2" t="s">
        <v>779</v>
      </c>
      <c r="M985">
        <v>18</v>
      </c>
      <c r="N985">
        <v>600</v>
      </c>
      <c r="O985">
        <v>78</v>
      </c>
      <c r="P985">
        <v>100</v>
      </c>
      <c r="R985" s="2" t="s">
        <v>58</v>
      </c>
      <c r="T985">
        <v>0</v>
      </c>
    </row>
    <row r="986" spans="1:21" x14ac:dyDescent="0.2">
      <c r="A986" s="2" t="s">
        <v>1719</v>
      </c>
      <c r="B986" s="2" t="s">
        <v>3831</v>
      </c>
      <c r="C986" s="2" t="s">
        <v>37</v>
      </c>
      <c r="D986">
        <v>64650</v>
      </c>
      <c r="E986">
        <v>64650</v>
      </c>
      <c r="F986">
        <v>1</v>
      </c>
      <c r="G986" s="2" t="s">
        <v>3832</v>
      </c>
      <c r="H986" s="2" t="s">
        <v>84</v>
      </c>
      <c r="I986" s="2" t="s">
        <v>85</v>
      </c>
      <c r="J986" s="2" t="s">
        <v>86</v>
      </c>
      <c r="K986">
        <v>1</v>
      </c>
      <c r="L986" s="2" t="s">
        <v>1950</v>
      </c>
      <c r="M986">
        <v>13</v>
      </c>
      <c r="N986">
        <v>4597.5</v>
      </c>
      <c r="O986">
        <v>551.70000000000005</v>
      </c>
      <c r="P986">
        <v>766.25</v>
      </c>
      <c r="R986" s="2" t="s">
        <v>75</v>
      </c>
      <c r="T986">
        <v>0</v>
      </c>
    </row>
    <row r="987" spans="1:21" x14ac:dyDescent="0.2">
      <c r="A987" s="2" t="s">
        <v>1719</v>
      </c>
      <c r="B987" s="2" t="s">
        <v>3833</v>
      </c>
      <c r="C987" s="2" t="s">
        <v>37</v>
      </c>
      <c r="D987">
        <v>8540</v>
      </c>
      <c r="E987">
        <v>37745</v>
      </c>
      <c r="F987">
        <v>1</v>
      </c>
      <c r="G987" s="2" t="s">
        <v>82</v>
      </c>
      <c r="H987" s="2" t="s">
        <v>84</v>
      </c>
      <c r="I987" s="2" t="s">
        <v>79</v>
      </c>
      <c r="J987" s="2" t="s">
        <v>126</v>
      </c>
      <c r="K987">
        <v>1</v>
      </c>
      <c r="L987" s="2" t="s">
        <v>779</v>
      </c>
      <c r="M987">
        <v>102</v>
      </c>
      <c r="N987">
        <v>6491</v>
      </c>
      <c r="O987">
        <v>649.1</v>
      </c>
      <c r="P987">
        <v>1081.8399999999999</v>
      </c>
      <c r="Q987" s="2" t="s">
        <v>1616</v>
      </c>
      <c r="R987" s="2" t="s">
        <v>51</v>
      </c>
      <c r="S987">
        <v>1</v>
      </c>
      <c r="T987">
        <v>1</v>
      </c>
      <c r="U987">
        <v>10</v>
      </c>
    </row>
    <row r="988" spans="1:21" x14ac:dyDescent="0.2">
      <c r="A988" s="2" t="s">
        <v>1719</v>
      </c>
      <c r="B988" s="2" t="s">
        <v>3834</v>
      </c>
      <c r="C988" s="2" t="s">
        <v>37</v>
      </c>
      <c r="D988">
        <v>63165</v>
      </c>
      <c r="E988">
        <v>63165</v>
      </c>
      <c r="F988">
        <v>1</v>
      </c>
      <c r="G988" s="2" t="s">
        <v>2476</v>
      </c>
      <c r="H988" s="2" t="s">
        <v>54</v>
      </c>
      <c r="I988" s="2" t="s">
        <v>55</v>
      </c>
      <c r="J988" s="2" t="s">
        <v>56</v>
      </c>
      <c r="K988">
        <v>1</v>
      </c>
      <c r="L988" s="2" t="s">
        <v>531</v>
      </c>
      <c r="M988">
        <v>45</v>
      </c>
      <c r="N988">
        <v>4499</v>
      </c>
      <c r="O988">
        <v>674.85</v>
      </c>
      <c r="P988">
        <v>749.83</v>
      </c>
      <c r="R988" s="2" t="s">
        <v>58</v>
      </c>
      <c r="T988">
        <v>0</v>
      </c>
    </row>
    <row r="989" spans="1:21" x14ac:dyDescent="0.2">
      <c r="A989" s="2" t="s">
        <v>1719</v>
      </c>
      <c r="B989" s="2" t="s">
        <v>3835</v>
      </c>
      <c r="C989" s="2" t="s">
        <v>37</v>
      </c>
      <c r="D989">
        <v>8414</v>
      </c>
      <c r="E989">
        <v>36059</v>
      </c>
      <c r="F989">
        <v>2</v>
      </c>
      <c r="G989" s="2" t="s">
        <v>3836</v>
      </c>
      <c r="H989" s="2" t="s">
        <v>54</v>
      </c>
      <c r="I989" s="2" t="s">
        <v>55</v>
      </c>
      <c r="J989" s="2" t="s">
        <v>56</v>
      </c>
      <c r="K989">
        <v>1</v>
      </c>
      <c r="L989" s="2" t="s">
        <v>1457</v>
      </c>
      <c r="M989">
        <v>143</v>
      </c>
      <c r="N989">
        <v>297.75</v>
      </c>
      <c r="O989">
        <v>38.71</v>
      </c>
      <c r="P989">
        <v>49.63</v>
      </c>
      <c r="R989" s="2" t="s">
        <v>58</v>
      </c>
      <c r="T989">
        <v>0</v>
      </c>
    </row>
    <row r="990" spans="1:21" x14ac:dyDescent="0.2">
      <c r="A990" s="2" t="s">
        <v>1719</v>
      </c>
      <c r="B990" s="2" t="s">
        <v>3837</v>
      </c>
      <c r="C990" s="2" t="s">
        <v>37</v>
      </c>
      <c r="D990">
        <v>8540</v>
      </c>
      <c r="E990">
        <v>37745</v>
      </c>
      <c r="F990">
        <v>1</v>
      </c>
      <c r="G990" s="2" t="s">
        <v>82</v>
      </c>
      <c r="H990" s="2" t="s">
        <v>84</v>
      </c>
      <c r="I990" s="2" t="s">
        <v>79</v>
      </c>
      <c r="J990" s="2" t="s">
        <v>126</v>
      </c>
      <c r="K990">
        <v>1</v>
      </c>
      <c r="L990" s="2" t="s">
        <v>1457</v>
      </c>
      <c r="M990">
        <v>102</v>
      </c>
      <c r="N990">
        <v>7885</v>
      </c>
      <c r="O990">
        <v>788.5</v>
      </c>
      <c r="P990">
        <v>1314.19</v>
      </c>
      <c r="Q990" s="2" t="s">
        <v>89</v>
      </c>
      <c r="R990" s="2" t="s">
        <v>51</v>
      </c>
      <c r="S990">
        <v>1</v>
      </c>
      <c r="T990">
        <v>1</v>
      </c>
      <c r="U990">
        <v>10</v>
      </c>
    </row>
    <row r="991" spans="1:21" x14ac:dyDescent="0.2">
      <c r="A991" s="2" t="s">
        <v>1719</v>
      </c>
      <c r="B991" s="2" t="s">
        <v>3838</v>
      </c>
      <c r="C991" s="2" t="s">
        <v>37</v>
      </c>
      <c r="D991">
        <v>8715</v>
      </c>
      <c r="E991">
        <v>50769</v>
      </c>
      <c r="F991">
        <v>4</v>
      </c>
      <c r="G991" s="2" t="s">
        <v>3839</v>
      </c>
      <c r="H991" s="2" t="s">
        <v>54</v>
      </c>
      <c r="I991" s="2" t="s">
        <v>55</v>
      </c>
      <c r="J991" s="2" t="s">
        <v>56</v>
      </c>
      <c r="K991">
        <v>1</v>
      </c>
      <c r="L991" s="2" t="s">
        <v>476</v>
      </c>
      <c r="M991">
        <v>13</v>
      </c>
      <c r="N991">
        <v>760</v>
      </c>
      <c r="O991">
        <v>91.2</v>
      </c>
      <c r="P991">
        <v>126.67</v>
      </c>
      <c r="R991" s="2" t="s">
        <v>58</v>
      </c>
      <c r="T991">
        <v>0</v>
      </c>
    </row>
    <row r="992" spans="1:21" x14ac:dyDescent="0.2">
      <c r="A992" s="2" t="s">
        <v>1719</v>
      </c>
      <c r="B992" s="2" t="s">
        <v>3840</v>
      </c>
      <c r="C992" s="2" t="s">
        <v>37</v>
      </c>
      <c r="D992">
        <v>9286</v>
      </c>
      <c r="E992">
        <v>7572</v>
      </c>
      <c r="F992">
        <v>4</v>
      </c>
      <c r="G992" s="2" t="s">
        <v>2919</v>
      </c>
      <c r="H992" s="2" t="s">
        <v>54</v>
      </c>
      <c r="I992" s="2" t="s">
        <v>55</v>
      </c>
      <c r="J992" s="2" t="s">
        <v>56</v>
      </c>
      <c r="K992">
        <v>1</v>
      </c>
      <c r="L992" s="2" t="s">
        <v>1457</v>
      </c>
      <c r="M992">
        <v>13</v>
      </c>
      <c r="N992">
        <v>1590</v>
      </c>
      <c r="O992">
        <v>190.8</v>
      </c>
      <c r="P992">
        <v>265.02</v>
      </c>
      <c r="R992" s="2" t="s">
        <v>58</v>
      </c>
      <c r="T992">
        <v>0</v>
      </c>
    </row>
    <row r="993" spans="1:21" x14ac:dyDescent="0.2">
      <c r="A993" s="2" t="s">
        <v>1719</v>
      </c>
      <c r="B993" s="2" t="s">
        <v>3841</v>
      </c>
      <c r="C993" s="2" t="s">
        <v>37</v>
      </c>
      <c r="D993">
        <v>9286</v>
      </c>
      <c r="E993">
        <v>7572</v>
      </c>
      <c r="F993">
        <v>4</v>
      </c>
      <c r="G993" s="2" t="s">
        <v>2919</v>
      </c>
      <c r="H993" s="2" t="s">
        <v>54</v>
      </c>
      <c r="I993" s="2" t="s">
        <v>55</v>
      </c>
      <c r="J993" s="2" t="s">
        <v>56</v>
      </c>
      <c r="K993">
        <v>1</v>
      </c>
      <c r="L993" s="2" t="s">
        <v>1457</v>
      </c>
      <c r="M993">
        <v>13</v>
      </c>
      <c r="N993">
        <v>1570</v>
      </c>
      <c r="O993">
        <v>188.4</v>
      </c>
      <c r="P993">
        <v>261.63</v>
      </c>
      <c r="R993" s="2" t="s">
        <v>58</v>
      </c>
      <c r="T993">
        <v>0</v>
      </c>
    </row>
    <row r="994" spans="1:21" x14ac:dyDescent="0.2">
      <c r="A994" s="2" t="s">
        <v>1719</v>
      </c>
      <c r="B994" s="2" t="s">
        <v>3842</v>
      </c>
      <c r="C994" s="2" t="s">
        <v>37</v>
      </c>
      <c r="D994">
        <v>63451</v>
      </c>
      <c r="E994">
        <v>63451</v>
      </c>
      <c r="F994">
        <v>1</v>
      </c>
      <c r="G994" s="2" t="s">
        <v>2480</v>
      </c>
      <c r="H994" s="2" t="s">
        <v>84</v>
      </c>
      <c r="I994" s="2" t="s">
        <v>85</v>
      </c>
      <c r="J994" s="2" t="s">
        <v>86</v>
      </c>
      <c r="K994">
        <v>1</v>
      </c>
      <c r="L994" s="2" t="s">
        <v>1457</v>
      </c>
      <c r="M994">
        <v>140</v>
      </c>
      <c r="N994">
        <v>3045</v>
      </c>
      <c r="O994">
        <v>365.4</v>
      </c>
      <c r="P994">
        <v>507.5</v>
      </c>
      <c r="R994" s="2" t="s">
        <v>75</v>
      </c>
      <c r="T994">
        <v>0</v>
      </c>
    </row>
    <row r="995" spans="1:21" x14ac:dyDescent="0.2">
      <c r="A995" s="2" t="s">
        <v>1719</v>
      </c>
      <c r="B995" s="2" t="s">
        <v>3843</v>
      </c>
      <c r="C995" s="2" t="s">
        <v>37</v>
      </c>
      <c r="D995">
        <v>61129</v>
      </c>
      <c r="E995">
        <v>61129</v>
      </c>
      <c r="F995">
        <v>4</v>
      </c>
      <c r="G995" s="2" t="s">
        <v>112</v>
      </c>
      <c r="H995" s="2" t="s">
        <v>84</v>
      </c>
      <c r="I995" s="2" t="s">
        <v>79</v>
      </c>
      <c r="J995" s="2" t="s">
        <v>126</v>
      </c>
      <c r="K995">
        <v>1</v>
      </c>
      <c r="L995" s="2" t="s">
        <v>1899</v>
      </c>
      <c r="M995">
        <v>13</v>
      </c>
      <c r="N995">
        <v>4400</v>
      </c>
      <c r="O995">
        <v>528</v>
      </c>
      <c r="P995">
        <v>733.33</v>
      </c>
      <c r="Q995" s="2" t="s">
        <v>89</v>
      </c>
      <c r="R995" s="2" t="s">
        <v>75</v>
      </c>
      <c r="S995">
        <v>1</v>
      </c>
      <c r="T995">
        <v>1</v>
      </c>
      <c r="U995">
        <v>10</v>
      </c>
    </row>
    <row r="996" spans="1:21" x14ac:dyDescent="0.2">
      <c r="A996" s="2" t="s">
        <v>1719</v>
      </c>
      <c r="B996" s="2" t="s">
        <v>3844</v>
      </c>
      <c r="C996" s="2" t="s">
        <v>37</v>
      </c>
      <c r="D996">
        <v>19568</v>
      </c>
      <c r="E996">
        <v>19568</v>
      </c>
      <c r="F996">
        <v>1</v>
      </c>
      <c r="G996" s="2" t="s">
        <v>172</v>
      </c>
      <c r="H996" s="2" t="s">
        <v>54</v>
      </c>
      <c r="I996" s="2" t="s">
        <v>55</v>
      </c>
      <c r="J996" s="2" t="s">
        <v>56</v>
      </c>
      <c r="K996">
        <v>1</v>
      </c>
      <c r="L996" s="2" t="s">
        <v>476</v>
      </c>
      <c r="M996">
        <v>25</v>
      </c>
      <c r="N996">
        <v>5020</v>
      </c>
      <c r="O996">
        <v>602.4</v>
      </c>
      <c r="P996">
        <v>836.67</v>
      </c>
      <c r="R996" s="2" t="s">
        <v>58</v>
      </c>
      <c r="T996">
        <v>0</v>
      </c>
    </row>
    <row r="997" spans="1:21" x14ac:dyDescent="0.2">
      <c r="A997" s="2" t="s">
        <v>1719</v>
      </c>
      <c r="B997" s="2" t="s">
        <v>3845</v>
      </c>
      <c r="C997" s="2" t="s">
        <v>37</v>
      </c>
      <c r="D997">
        <v>36566</v>
      </c>
      <c r="E997">
        <v>36566</v>
      </c>
      <c r="F997">
        <v>4</v>
      </c>
      <c r="G997" s="2" t="s">
        <v>318</v>
      </c>
      <c r="H997" s="2" t="s">
        <v>54</v>
      </c>
      <c r="I997" s="2" t="s">
        <v>55</v>
      </c>
      <c r="J997" s="2" t="s">
        <v>56</v>
      </c>
      <c r="K997">
        <v>1</v>
      </c>
      <c r="L997" s="2" t="s">
        <v>1719</v>
      </c>
      <c r="M997">
        <v>13</v>
      </c>
      <c r="N997">
        <v>3300</v>
      </c>
      <c r="O997">
        <v>396</v>
      </c>
      <c r="P997">
        <v>550</v>
      </c>
      <c r="R997" s="2" t="s">
        <v>58</v>
      </c>
      <c r="T997">
        <v>0</v>
      </c>
    </row>
    <row r="998" spans="1:21" x14ac:dyDescent="0.2">
      <c r="A998" s="2" t="s">
        <v>1719</v>
      </c>
      <c r="B998" s="2" t="s">
        <v>3846</v>
      </c>
      <c r="C998" s="2" t="s">
        <v>37</v>
      </c>
      <c r="D998">
        <v>6087</v>
      </c>
      <c r="E998">
        <v>39803</v>
      </c>
      <c r="F998">
        <v>1</v>
      </c>
      <c r="G998" s="2" t="s">
        <v>3847</v>
      </c>
      <c r="H998" s="2" t="s">
        <v>54</v>
      </c>
      <c r="I998" s="2" t="s">
        <v>55</v>
      </c>
      <c r="J998" s="2" t="s">
        <v>56</v>
      </c>
      <c r="K998">
        <v>1</v>
      </c>
      <c r="L998" s="2" t="s">
        <v>1719</v>
      </c>
      <c r="M998">
        <v>143</v>
      </c>
      <c r="N998">
        <v>293.7</v>
      </c>
      <c r="O998">
        <v>38.18</v>
      </c>
      <c r="P998">
        <v>48.95</v>
      </c>
      <c r="R998" s="2" t="s">
        <v>58</v>
      </c>
      <c r="T998">
        <v>0</v>
      </c>
    </row>
    <row r="999" spans="1:21" x14ac:dyDescent="0.2">
      <c r="A999" s="2" t="s">
        <v>1719</v>
      </c>
      <c r="B999" s="2" t="s">
        <v>3848</v>
      </c>
      <c r="C999" s="2" t="s">
        <v>37</v>
      </c>
      <c r="D999">
        <v>33799</v>
      </c>
      <c r="E999">
        <v>33799</v>
      </c>
      <c r="F999">
        <v>4</v>
      </c>
      <c r="G999" s="2" t="s">
        <v>2139</v>
      </c>
      <c r="H999" s="2" t="s">
        <v>46</v>
      </c>
      <c r="I999" s="2" t="s">
        <v>72</v>
      </c>
      <c r="J999" s="2" t="s">
        <v>110</v>
      </c>
      <c r="K999">
        <v>1</v>
      </c>
      <c r="L999" s="2" t="s">
        <v>1457</v>
      </c>
      <c r="M999">
        <v>13</v>
      </c>
      <c r="N999">
        <v>6000</v>
      </c>
      <c r="O999">
        <v>720</v>
      </c>
      <c r="P999">
        <v>1000</v>
      </c>
      <c r="Q999" s="2" t="s">
        <v>157</v>
      </c>
      <c r="R999" s="2" t="s">
        <v>51</v>
      </c>
      <c r="T999">
        <v>0</v>
      </c>
    </row>
    <row r="1000" spans="1:21" x14ac:dyDescent="0.2">
      <c r="A1000" s="2" t="s">
        <v>1719</v>
      </c>
      <c r="B1000" s="2" t="s">
        <v>3849</v>
      </c>
      <c r="C1000" s="2" t="s">
        <v>37</v>
      </c>
      <c r="D1000">
        <v>3344</v>
      </c>
      <c r="E1000">
        <v>56529</v>
      </c>
      <c r="F1000">
        <v>6</v>
      </c>
      <c r="G1000" s="2" t="s">
        <v>2709</v>
      </c>
      <c r="H1000" s="2" t="s">
        <v>54</v>
      </c>
      <c r="I1000" s="2" t="s">
        <v>55</v>
      </c>
      <c r="J1000" s="2" t="s">
        <v>56</v>
      </c>
      <c r="K1000">
        <v>1</v>
      </c>
      <c r="L1000" s="2" t="s">
        <v>779</v>
      </c>
      <c r="M1000">
        <v>19</v>
      </c>
      <c r="N1000">
        <v>271.45</v>
      </c>
      <c r="O1000">
        <v>32.57</v>
      </c>
      <c r="P1000">
        <v>45.25</v>
      </c>
      <c r="R1000" s="2" t="s">
        <v>58</v>
      </c>
      <c r="T1000">
        <v>0</v>
      </c>
    </row>
    <row r="1001" spans="1:21" x14ac:dyDescent="0.2">
      <c r="A1001" s="2" t="s">
        <v>1719</v>
      </c>
      <c r="B1001" s="2" t="s">
        <v>3850</v>
      </c>
      <c r="C1001" s="2" t="s">
        <v>37</v>
      </c>
      <c r="D1001">
        <v>68785</v>
      </c>
      <c r="E1001">
        <v>68790</v>
      </c>
      <c r="F1001">
        <v>4</v>
      </c>
      <c r="G1001" s="2" t="s">
        <v>71</v>
      </c>
      <c r="H1001" s="2" t="s">
        <v>46</v>
      </c>
      <c r="I1001" s="2" t="s">
        <v>47</v>
      </c>
      <c r="J1001" s="2" t="s">
        <v>48</v>
      </c>
      <c r="K1001">
        <v>1</v>
      </c>
      <c r="L1001" s="2" t="s">
        <v>1899</v>
      </c>
      <c r="M1001">
        <v>108</v>
      </c>
      <c r="N1001">
        <v>204.3</v>
      </c>
      <c r="O1001">
        <v>22.06</v>
      </c>
      <c r="P1001">
        <v>34.049999999999997</v>
      </c>
      <c r="Q1001" s="2" t="s">
        <v>89</v>
      </c>
      <c r="R1001" s="2" t="s">
        <v>75</v>
      </c>
      <c r="T1001">
        <v>0</v>
      </c>
    </row>
    <row r="1002" spans="1:21" x14ac:dyDescent="0.2">
      <c r="A1002" s="2" t="s">
        <v>1719</v>
      </c>
      <c r="B1002" s="2" t="s">
        <v>3851</v>
      </c>
      <c r="C1002" s="2" t="s">
        <v>37</v>
      </c>
      <c r="D1002">
        <v>19568</v>
      </c>
      <c r="E1002">
        <v>19568</v>
      </c>
      <c r="F1002">
        <v>1</v>
      </c>
      <c r="G1002" s="2" t="s">
        <v>172</v>
      </c>
      <c r="H1002" s="2" t="s">
        <v>54</v>
      </c>
      <c r="I1002" s="2" t="s">
        <v>55</v>
      </c>
      <c r="J1002" s="2" t="s">
        <v>56</v>
      </c>
      <c r="K1002">
        <v>1</v>
      </c>
      <c r="L1002" s="2" t="s">
        <v>1616</v>
      </c>
      <c r="M1002">
        <v>25</v>
      </c>
      <c r="N1002">
        <v>1190</v>
      </c>
      <c r="O1002">
        <v>142.80000000000001</v>
      </c>
      <c r="P1002">
        <v>198.33</v>
      </c>
      <c r="R1002" s="2" t="s">
        <v>58</v>
      </c>
      <c r="T1002">
        <v>0</v>
      </c>
    </row>
    <row r="1003" spans="1:21" x14ac:dyDescent="0.2">
      <c r="A1003" s="2" t="s">
        <v>1719</v>
      </c>
      <c r="B1003" s="2" t="s">
        <v>3852</v>
      </c>
      <c r="C1003" s="2" t="s">
        <v>37</v>
      </c>
      <c r="D1003">
        <v>9057</v>
      </c>
      <c r="E1003">
        <v>43871</v>
      </c>
      <c r="F1003">
        <v>1</v>
      </c>
      <c r="G1003" s="2" t="s">
        <v>1721</v>
      </c>
      <c r="H1003" s="2" t="s">
        <v>54</v>
      </c>
      <c r="I1003" s="2" t="s">
        <v>55</v>
      </c>
      <c r="J1003" s="2" t="s">
        <v>56</v>
      </c>
      <c r="K1003">
        <v>1</v>
      </c>
      <c r="L1003" s="2" t="s">
        <v>779</v>
      </c>
      <c r="M1003">
        <v>140</v>
      </c>
      <c r="N1003">
        <v>375</v>
      </c>
      <c r="O1003">
        <v>45</v>
      </c>
      <c r="P1003">
        <v>62.5</v>
      </c>
      <c r="R1003" s="2" t="s">
        <v>58</v>
      </c>
      <c r="T1003">
        <v>0</v>
      </c>
    </row>
    <row r="1004" spans="1:21" x14ac:dyDescent="0.2">
      <c r="A1004" s="2" t="s">
        <v>1719</v>
      </c>
      <c r="B1004" s="2" t="s">
        <v>3853</v>
      </c>
      <c r="C1004" s="2" t="s">
        <v>37</v>
      </c>
      <c r="D1004">
        <v>19568</v>
      </c>
      <c r="E1004">
        <v>19568</v>
      </c>
      <c r="F1004">
        <v>4</v>
      </c>
      <c r="G1004" s="2" t="s">
        <v>172</v>
      </c>
      <c r="H1004" s="2" t="s">
        <v>54</v>
      </c>
      <c r="I1004" s="2" t="s">
        <v>55</v>
      </c>
      <c r="J1004" s="2" t="s">
        <v>56</v>
      </c>
      <c r="K1004">
        <v>1</v>
      </c>
      <c r="L1004" s="2" t="s">
        <v>1616</v>
      </c>
      <c r="M1004">
        <v>24</v>
      </c>
      <c r="N1004">
        <v>3130</v>
      </c>
      <c r="O1004">
        <v>338.04</v>
      </c>
      <c r="P1004">
        <v>521.66999999999996</v>
      </c>
      <c r="R1004" s="2" t="s">
        <v>58</v>
      </c>
      <c r="T1004">
        <v>0</v>
      </c>
    </row>
    <row r="1005" spans="1:21" x14ac:dyDescent="0.2">
      <c r="A1005" s="2" t="s">
        <v>1719</v>
      </c>
      <c r="B1005" s="2" t="s">
        <v>3854</v>
      </c>
      <c r="C1005" s="2" t="s">
        <v>37</v>
      </c>
      <c r="D1005">
        <v>6240</v>
      </c>
      <c r="E1005">
        <v>24123</v>
      </c>
      <c r="F1005">
        <v>1</v>
      </c>
      <c r="G1005" s="2" t="s">
        <v>3363</v>
      </c>
      <c r="H1005" s="2" t="s">
        <v>54</v>
      </c>
      <c r="I1005" s="2" t="s">
        <v>55</v>
      </c>
      <c r="J1005" s="2" t="s">
        <v>56</v>
      </c>
      <c r="K1005">
        <v>1</v>
      </c>
      <c r="L1005" s="2" t="s">
        <v>1409</v>
      </c>
      <c r="M1005">
        <v>13</v>
      </c>
      <c r="N1005">
        <v>1359</v>
      </c>
      <c r="O1005">
        <v>163.08000000000001</v>
      </c>
      <c r="P1005">
        <v>226.5</v>
      </c>
      <c r="R1005" s="2" t="s">
        <v>58</v>
      </c>
      <c r="T1005">
        <v>0</v>
      </c>
    </row>
    <row r="1006" spans="1:21" x14ac:dyDescent="0.2">
      <c r="A1006" s="2" t="s">
        <v>1719</v>
      </c>
      <c r="B1006" s="2" t="s">
        <v>3855</v>
      </c>
      <c r="C1006" s="2" t="s">
        <v>37</v>
      </c>
      <c r="D1006">
        <v>59818</v>
      </c>
      <c r="E1006">
        <v>59819</v>
      </c>
      <c r="F1006">
        <v>1</v>
      </c>
      <c r="G1006" s="2" t="s">
        <v>2358</v>
      </c>
      <c r="H1006" s="2" t="s">
        <v>84</v>
      </c>
      <c r="I1006" s="2" t="s">
        <v>79</v>
      </c>
      <c r="J1006" s="2" t="s">
        <v>126</v>
      </c>
      <c r="K1006">
        <v>1</v>
      </c>
      <c r="L1006" s="2" t="s">
        <v>181</v>
      </c>
      <c r="M1006">
        <v>102</v>
      </c>
      <c r="N1006">
        <v>10484</v>
      </c>
      <c r="O1006">
        <v>1048.4000000000001</v>
      </c>
      <c r="P1006">
        <v>1747.32</v>
      </c>
      <c r="Q1006" s="2" t="s">
        <v>89</v>
      </c>
      <c r="R1006" s="2" t="s">
        <v>51</v>
      </c>
      <c r="S1006">
        <v>1</v>
      </c>
      <c r="T1006">
        <v>1</v>
      </c>
      <c r="U1006">
        <v>10</v>
      </c>
    </row>
    <row r="1007" spans="1:21" x14ac:dyDescent="0.2">
      <c r="A1007" s="2" t="s">
        <v>1719</v>
      </c>
      <c r="B1007" s="2" t="s">
        <v>3856</v>
      </c>
      <c r="C1007" s="2" t="s">
        <v>37</v>
      </c>
      <c r="D1007">
        <v>8540</v>
      </c>
      <c r="E1007">
        <v>47807</v>
      </c>
      <c r="F1007">
        <v>1</v>
      </c>
      <c r="G1007" s="2" t="s">
        <v>213</v>
      </c>
      <c r="H1007" s="2" t="s">
        <v>54</v>
      </c>
      <c r="I1007" s="2" t="s">
        <v>55</v>
      </c>
      <c r="J1007" s="2" t="s">
        <v>56</v>
      </c>
      <c r="K1007">
        <v>1</v>
      </c>
      <c r="L1007" s="2" t="s">
        <v>181</v>
      </c>
      <c r="M1007">
        <v>102</v>
      </c>
      <c r="N1007">
        <v>7810</v>
      </c>
      <c r="O1007">
        <v>781</v>
      </c>
      <c r="P1007">
        <v>1301.6600000000001</v>
      </c>
      <c r="R1007" s="2" t="s">
        <v>58</v>
      </c>
      <c r="T1007">
        <v>0</v>
      </c>
    </row>
    <row r="1008" spans="1:21" x14ac:dyDescent="0.2">
      <c r="A1008" s="2" t="s">
        <v>1719</v>
      </c>
      <c r="B1008" s="2" t="s">
        <v>3857</v>
      </c>
      <c r="C1008" s="2" t="s">
        <v>37</v>
      </c>
      <c r="D1008">
        <v>58818</v>
      </c>
      <c r="E1008">
        <v>58818</v>
      </c>
      <c r="F1008">
        <v>1</v>
      </c>
      <c r="G1008" s="2" t="s">
        <v>2336</v>
      </c>
      <c r="H1008" s="2" t="s">
        <v>84</v>
      </c>
      <c r="I1008" s="2" t="s">
        <v>79</v>
      </c>
      <c r="J1008" s="2" t="s">
        <v>126</v>
      </c>
      <c r="K1008">
        <v>1</v>
      </c>
      <c r="L1008" s="2" t="s">
        <v>1457</v>
      </c>
      <c r="M1008">
        <v>140</v>
      </c>
      <c r="N1008">
        <v>320</v>
      </c>
      <c r="O1008">
        <v>38.4</v>
      </c>
      <c r="P1008">
        <v>53.33</v>
      </c>
      <c r="Q1008" s="2" t="s">
        <v>89</v>
      </c>
      <c r="R1008" s="2" t="s">
        <v>75</v>
      </c>
      <c r="S1008">
        <v>1</v>
      </c>
      <c r="T1008">
        <v>1</v>
      </c>
      <c r="U1008">
        <v>10</v>
      </c>
    </row>
    <row r="1009" spans="1:21" x14ac:dyDescent="0.2">
      <c r="A1009" s="2" t="s">
        <v>1719</v>
      </c>
      <c r="B1009" s="2" t="s">
        <v>3858</v>
      </c>
      <c r="C1009" s="2" t="s">
        <v>37</v>
      </c>
      <c r="D1009">
        <v>8540</v>
      </c>
      <c r="E1009">
        <v>37745</v>
      </c>
      <c r="F1009">
        <v>1</v>
      </c>
      <c r="G1009" s="2" t="s">
        <v>82</v>
      </c>
      <c r="H1009" s="2" t="s">
        <v>54</v>
      </c>
      <c r="I1009" s="2" t="s">
        <v>55</v>
      </c>
      <c r="J1009" s="2" t="s">
        <v>56</v>
      </c>
      <c r="K1009">
        <v>1</v>
      </c>
      <c r="L1009" s="2" t="s">
        <v>779</v>
      </c>
      <c r="M1009">
        <v>102</v>
      </c>
      <c r="N1009">
        <v>1415</v>
      </c>
      <c r="O1009">
        <v>141.5</v>
      </c>
      <c r="P1009">
        <v>235.83</v>
      </c>
      <c r="R1009" s="2" t="s">
        <v>58</v>
      </c>
      <c r="T1009">
        <v>0</v>
      </c>
    </row>
    <row r="1010" spans="1:21" x14ac:dyDescent="0.2">
      <c r="A1010" s="2" t="s">
        <v>1719</v>
      </c>
      <c r="B1010" s="2" t="s">
        <v>3859</v>
      </c>
      <c r="C1010" s="2" t="s">
        <v>37</v>
      </c>
      <c r="D1010">
        <v>36566</v>
      </c>
      <c r="E1010">
        <v>36566</v>
      </c>
      <c r="F1010">
        <v>4</v>
      </c>
      <c r="G1010" s="2" t="s">
        <v>318</v>
      </c>
      <c r="H1010" s="2" t="s">
        <v>46</v>
      </c>
      <c r="I1010" s="2" t="s">
        <v>72</v>
      </c>
      <c r="J1010" s="2" t="s">
        <v>110</v>
      </c>
      <c r="K1010">
        <v>1</v>
      </c>
      <c r="L1010" s="2" t="s">
        <v>1457</v>
      </c>
      <c r="M1010">
        <v>13</v>
      </c>
      <c r="N1010">
        <v>5050</v>
      </c>
      <c r="O1010">
        <v>606</v>
      </c>
      <c r="P1010">
        <v>841.67</v>
      </c>
      <c r="Q1010" s="2" t="s">
        <v>89</v>
      </c>
      <c r="R1010" s="2" t="s">
        <v>51</v>
      </c>
      <c r="T1010">
        <v>0</v>
      </c>
    </row>
    <row r="1011" spans="1:21" x14ac:dyDescent="0.2">
      <c r="A1011" s="2" t="s">
        <v>1719</v>
      </c>
      <c r="B1011" s="2" t="s">
        <v>3860</v>
      </c>
      <c r="C1011" s="2" t="s">
        <v>37</v>
      </c>
      <c r="D1011">
        <v>6240</v>
      </c>
      <c r="E1011">
        <v>23976</v>
      </c>
      <c r="F1011">
        <v>1</v>
      </c>
      <c r="G1011" s="2" t="s">
        <v>3861</v>
      </c>
      <c r="H1011" s="2" t="s">
        <v>54</v>
      </c>
      <c r="I1011" s="2" t="s">
        <v>55</v>
      </c>
      <c r="J1011" s="2" t="s">
        <v>56</v>
      </c>
      <c r="K1011">
        <v>1</v>
      </c>
      <c r="L1011" s="2" t="s">
        <v>157</v>
      </c>
      <c r="M1011">
        <v>13</v>
      </c>
      <c r="N1011">
        <v>1809</v>
      </c>
      <c r="O1011">
        <v>217.08</v>
      </c>
      <c r="P1011">
        <v>301.5</v>
      </c>
      <c r="R1011" s="2" t="s">
        <v>58</v>
      </c>
      <c r="T1011">
        <v>0</v>
      </c>
    </row>
    <row r="1012" spans="1:21" x14ac:dyDescent="0.2">
      <c r="A1012" s="2" t="s">
        <v>1719</v>
      </c>
      <c r="B1012" s="2" t="s">
        <v>3862</v>
      </c>
      <c r="C1012" s="2" t="s">
        <v>37</v>
      </c>
      <c r="D1012">
        <v>54011</v>
      </c>
      <c r="E1012">
        <v>54011</v>
      </c>
      <c r="F1012">
        <v>4</v>
      </c>
      <c r="G1012" s="2" t="s">
        <v>2250</v>
      </c>
      <c r="H1012" s="2" t="s">
        <v>84</v>
      </c>
      <c r="I1012" s="2" t="s">
        <v>79</v>
      </c>
      <c r="J1012" s="2" t="s">
        <v>126</v>
      </c>
      <c r="K1012">
        <v>1</v>
      </c>
      <c r="L1012" s="2" t="s">
        <v>434</v>
      </c>
      <c r="M1012">
        <v>13</v>
      </c>
      <c r="N1012">
        <v>11700</v>
      </c>
      <c r="O1012">
        <v>1404</v>
      </c>
      <c r="P1012">
        <v>1950.01</v>
      </c>
      <c r="Q1012" s="2" t="s">
        <v>89</v>
      </c>
      <c r="R1012" s="2" t="s">
        <v>51</v>
      </c>
      <c r="S1012">
        <v>1</v>
      </c>
      <c r="T1012">
        <v>1</v>
      </c>
      <c r="U1012">
        <v>10</v>
      </c>
    </row>
    <row r="1013" spans="1:21" x14ac:dyDescent="0.2">
      <c r="A1013" s="2" t="s">
        <v>1719</v>
      </c>
      <c r="B1013" s="2" t="s">
        <v>3863</v>
      </c>
      <c r="C1013" s="2" t="s">
        <v>37</v>
      </c>
      <c r="D1013">
        <v>62058</v>
      </c>
      <c r="E1013">
        <v>62058</v>
      </c>
      <c r="F1013">
        <v>4</v>
      </c>
      <c r="G1013" s="2" t="s">
        <v>2455</v>
      </c>
      <c r="H1013" s="2" t="s">
        <v>54</v>
      </c>
      <c r="I1013" s="2" t="s">
        <v>55</v>
      </c>
      <c r="J1013" s="2" t="s">
        <v>56</v>
      </c>
      <c r="K1013">
        <v>1</v>
      </c>
      <c r="L1013" s="2" t="s">
        <v>123</v>
      </c>
      <c r="M1013">
        <v>13</v>
      </c>
      <c r="N1013">
        <v>690</v>
      </c>
      <c r="O1013">
        <v>82.8</v>
      </c>
      <c r="P1013">
        <v>115</v>
      </c>
      <c r="R1013" s="2" t="s">
        <v>58</v>
      </c>
      <c r="T1013">
        <v>0</v>
      </c>
    </row>
    <row r="1014" spans="1:21" x14ac:dyDescent="0.2">
      <c r="A1014" s="2" t="s">
        <v>1719</v>
      </c>
      <c r="B1014" s="2" t="s">
        <v>3864</v>
      </c>
      <c r="C1014" s="2" t="s">
        <v>37</v>
      </c>
      <c r="D1014">
        <v>8540</v>
      </c>
      <c r="E1014">
        <v>37745</v>
      </c>
      <c r="F1014">
        <v>1</v>
      </c>
      <c r="G1014" s="2" t="s">
        <v>82</v>
      </c>
      <c r="H1014" s="2" t="s">
        <v>84</v>
      </c>
      <c r="I1014" s="2" t="s">
        <v>85</v>
      </c>
      <c r="J1014" s="2" t="s">
        <v>86</v>
      </c>
      <c r="K1014">
        <v>1</v>
      </c>
      <c r="L1014" s="2" t="s">
        <v>1899</v>
      </c>
      <c r="M1014">
        <v>102</v>
      </c>
      <c r="N1014">
        <v>4500</v>
      </c>
      <c r="O1014">
        <v>450</v>
      </c>
      <c r="P1014">
        <v>750</v>
      </c>
      <c r="R1014" s="2" t="s">
        <v>75</v>
      </c>
      <c r="T1014">
        <v>0</v>
      </c>
    </row>
    <row r="1015" spans="1:21" x14ac:dyDescent="0.2">
      <c r="A1015" s="2" t="s">
        <v>1719</v>
      </c>
      <c r="B1015" s="2" t="s">
        <v>3865</v>
      </c>
      <c r="C1015" s="2" t="s">
        <v>37</v>
      </c>
      <c r="D1015">
        <v>54393</v>
      </c>
      <c r="E1015">
        <v>54393</v>
      </c>
      <c r="F1015">
        <v>1</v>
      </c>
      <c r="G1015" s="2" t="s">
        <v>2252</v>
      </c>
      <c r="H1015" s="2" t="s">
        <v>54</v>
      </c>
      <c r="I1015" s="2" t="s">
        <v>55</v>
      </c>
      <c r="J1015" s="2" t="s">
        <v>56</v>
      </c>
      <c r="K1015">
        <v>1</v>
      </c>
      <c r="L1015" s="2" t="s">
        <v>123</v>
      </c>
      <c r="M1015">
        <v>13</v>
      </c>
      <c r="N1015">
        <v>675</v>
      </c>
      <c r="O1015">
        <v>81</v>
      </c>
      <c r="P1015">
        <v>112.5</v>
      </c>
      <c r="R1015" s="2" t="s">
        <v>58</v>
      </c>
      <c r="T1015">
        <v>0</v>
      </c>
    </row>
    <row r="1016" spans="1:21" x14ac:dyDescent="0.2">
      <c r="A1016" s="2" t="s">
        <v>1719</v>
      </c>
      <c r="B1016" s="2" t="s">
        <v>3866</v>
      </c>
      <c r="C1016" s="2" t="s">
        <v>37</v>
      </c>
      <c r="D1016">
        <v>61104</v>
      </c>
      <c r="E1016">
        <v>61105</v>
      </c>
      <c r="F1016">
        <v>4</v>
      </c>
      <c r="G1016" s="2" t="s">
        <v>609</v>
      </c>
      <c r="H1016" s="2" t="s">
        <v>54</v>
      </c>
      <c r="I1016" s="2" t="s">
        <v>55</v>
      </c>
      <c r="J1016" s="2" t="s">
        <v>56</v>
      </c>
      <c r="K1016">
        <v>1</v>
      </c>
      <c r="L1016" s="2" t="s">
        <v>783</v>
      </c>
      <c r="M1016">
        <v>13</v>
      </c>
      <c r="N1016">
        <v>182.7</v>
      </c>
      <c r="O1016">
        <v>21.92</v>
      </c>
      <c r="P1016">
        <v>30.45</v>
      </c>
      <c r="R1016" s="2" t="s">
        <v>58</v>
      </c>
      <c r="T1016">
        <v>0</v>
      </c>
    </row>
    <row r="1017" spans="1:21" x14ac:dyDescent="0.2">
      <c r="A1017" s="2" t="s">
        <v>1719</v>
      </c>
      <c r="B1017" s="2" t="s">
        <v>3867</v>
      </c>
      <c r="C1017" s="2" t="s">
        <v>37</v>
      </c>
      <c r="D1017">
        <v>27468</v>
      </c>
      <c r="E1017">
        <v>27468</v>
      </c>
      <c r="F1017">
        <v>1</v>
      </c>
      <c r="G1017" s="2" t="s">
        <v>156</v>
      </c>
      <c r="H1017" s="2" t="s">
        <v>84</v>
      </c>
      <c r="I1017" s="2" t="s">
        <v>79</v>
      </c>
      <c r="J1017" s="2" t="s">
        <v>126</v>
      </c>
      <c r="K1017">
        <v>1</v>
      </c>
      <c r="L1017" s="2" t="s">
        <v>1457</v>
      </c>
      <c r="N1017">
        <v>9016.98</v>
      </c>
      <c r="O1017">
        <v>1082.04</v>
      </c>
      <c r="P1017">
        <v>0</v>
      </c>
      <c r="Q1017" s="2" t="s">
        <v>89</v>
      </c>
      <c r="R1017" s="2" t="s">
        <v>51</v>
      </c>
      <c r="S1017">
        <v>1</v>
      </c>
      <c r="T1017">
        <v>1</v>
      </c>
      <c r="U1017">
        <v>10</v>
      </c>
    </row>
    <row r="1018" spans="1:21" x14ac:dyDescent="0.2">
      <c r="A1018" s="2" t="s">
        <v>1719</v>
      </c>
      <c r="B1018" s="2" t="s">
        <v>3868</v>
      </c>
      <c r="C1018" s="2" t="s">
        <v>37</v>
      </c>
      <c r="D1018">
        <v>27468</v>
      </c>
      <c r="E1018">
        <v>27468</v>
      </c>
      <c r="F1018">
        <v>1</v>
      </c>
      <c r="G1018" s="2" t="s">
        <v>156</v>
      </c>
      <c r="H1018" s="2" t="s">
        <v>84</v>
      </c>
      <c r="I1018" s="2" t="s">
        <v>79</v>
      </c>
      <c r="J1018" s="2" t="s">
        <v>126</v>
      </c>
      <c r="K1018">
        <v>1</v>
      </c>
      <c r="L1018" s="2" t="s">
        <v>1457</v>
      </c>
      <c r="N1018">
        <v>10850</v>
      </c>
      <c r="O1018">
        <v>1302</v>
      </c>
      <c r="P1018">
        <v>0</v>
      </c>
      <c r="Q1018" s="2" t="s">
        <v>89</v>
      </c>
      <c r="R1018" s="2" t="s">
        <v>51</v>
      </c>
      <c r="S1018">
        <v>1</v>
      </c>
      <c r="T1018">
        <v>1</v>
      </c>
      <c r="U1018">
        <v>10</v>
      </c>
    </row>
    <row r="1019" spans="1:21" x14ac:dyDescent="0.2">
      <c r="A1019" s="2" t="s">
        <v>1719</v>
      </c>
      <c r="B1019" s="2" t="s">
        <v>3869</v>
      </c>
      <c r="C1019" s="2" t="s">
        <v>37</v>
      </c>
      <c r="D1019">
        <v>67384</v>
      </c>
      <c r="E1019">
        <v>67384</v>
      </c>
      <c r="F1019">
        <v>0</v>
      </c>
      <c r="G1019" s="2" t="s">
        <v>145</v>
      </c>
      <c r="H1019" s="2" t="s">
        <v>78</v>
      </c>
      <c r="I1019" s="2" t="s">
        <v>79</v>
      </c>
      <c r="J1019" s="2" t="s">
        <v>48</v>
      </c>
      <c r="K1019">
        <v>1</v>
      </c>
      <c r="L1019" s="2" t="s">
        <v>999</v>
      </c>
      <c r="N1019">
        <v>3826</v>
      </c>
      <c r="O1019">
        <v>413.21</v>
      </c>
      <c r="P1019">
        <v>0</v>
      </c>
      <c r="Q1019" s="2" t="s">
        <v>89</v>
      </c>
      <c r="R1019" s="2" t="s">
        <v>75</v>
      </c>
      <c r="T1019">
        <v>0</v>
      </c>
      <c r="U1019">
        <v>12</v>
      </c>
    </row>
    <row r="1020" spans="1:21" x14ac:dyDescent="0.2">
      <c r="A1020" s="2" t="s">
        <v>1719</v>
      </c>
      <c r="B1020" s="2" t="s">
        <v>3870</v>
      </c>
      <c r="C1020" s="2" t="s">
        <v>37</v>
      </c>
      <c r="D1020">
        <v>62519</v>
      </c>
      <c r="E1020">
        <v>62522</v>
      </c>
      <c r="F1020">
        <v>2</v>
      </c>
      <c r="G1020" s="2" t="s">
        <v>762</v>
      </c>
      <c r="H1020" s="2" t="s">
        <v>54</v>
      </c>
      <c r="I1020" s="2" t="s">
        <v>55</v>
      </c>
      <c r="J1020" s="2" t="s">
        <v>56</v>
      </c>
      <c r="K1020">
        <v>1</v>
      </c>
      <c r="L1020" s="2" t="s">
        <v>999</v>
      </c>
      <c r="N1020">
        <v>240.48</v>
      </c>
      <c r="O1020">
        <v>25.97</v>
      </c>
      <c r="P1020">
        <v>0</v>
      </c>
      <c r="R1020" s="2" t="s">
        <v>58</v>
      </c>
      <c r="T1020">
        <v>0</v>
      </c>
    </row>
    <row r="1021" spans="1:21" x14ac:dyDescent="0.2">
      <c r="A1021" s="2" t="s">
        <v>1719</v>
      </c>
      <c r="B1021" s="2" t="s">
        <v>3871</v>
      </c>
      <c r="C1021" s="2" t="s">
        <v>37</v>
      </c>
      <c r="D1021">
        <v>27590</v>
      </c>
      <c r="E1021">
        <v>27590</v>
      </c>
      <c r="F1021">
        <v>2</v>
      </c>
      <c r="G1021" s="2" t="s">
        <v>288</v>
      </c>
      <c r="H1021" s="2" t="s">
        <v>54</v>
      </c>
      <c r="I1021" s="2" t="s">
        <v>55</v>
      </c>
      <c r="J1021" s="2" t="s">
        <v>56</v>
      </c>
      <c r="K1021">
        <v>1</v>
      </c>
      <c r="L1021" s="2" t="s">
        <v>1457</v>
      </c>
      <c r="N1021">
        <v>539</v>
      </c>
      <c r="O1021">
        <v>58.21</v>
      </c>
      <c r="P1021">
        <v>0</v>
      </c>
      <c r="R1021" s="2" t="s">
        <v>58</v>
      </c>
      <c r="T1021">
        <v>0</v>
      </c>
    </row>
    <row r="1022" spans="1:21" x14ac:dyDescent="0.2">
      <c r="A1022" s="2" t="s">
        <v>1719</v>
      </c>
      <c r="B1022" s="2" t="s">
        <v>3872</v>
      </c>
      <c r="C1022" s="2" t="s">
        <v>37</v>
      </c>
      <c r="D1022">
        <v>27609</v>
      </c>
      <c r="E1022">
        <v>27609</v>
      </c>
      <c r="F1022">
        <v>2</v>
      </c>
      <c r="G1022" s="2" t="s">
        <v>362</v>
      </c>
      <c r="H1022" s="2" t="s">
        <v>84</v>
      </c>
      <c r="I1022" s="2" t="s">
        <v>79</v>
      </c>
      <c r="J1022" s="2" t="s">
        <v>126</v>
      </c>
      <c r="K1022">
        <v>1</v>
      </c>
      <c r="L1022" s="2" t="s">
        <v>476</v>
      </c>
      <c r="N1022">
        <v>344.89</v>
      </c>
      <c r="O1022">
        <v>37.25</v>
      </c>
      <c r="P1022">
        <v>0</v>
      </c>
      <c r="Q1022" s="2" t="s">
        <v>157</v>
      </c>
      <c r="R1022" s="2" t="s">
        <v>75</v>
      </c>
      <c r="S1022">
        <v>1</v>
      </c>
      <c r="T1022">
        <v>1</v>
      </c>
      <c r="U1022">
        <v>10</v>
      </c>
    </row>
    <row r="1023" spans="1:21" x14ac:dyDescent="0.2">
      <c r="A1023" s="2" t="s">
        <v>476</v>
      </c>
      <c r="B1023" s="2" t="s">
        <v>3873</v>
      </c>
      <c r="C1023" s="2" t="s">
        <v>37</v>
      </c>
      <c r="D1023">
        <v>5240</v>
      </c>
      <c r="E1023">
        <v>18075</v>
      </c>
      <c r="F1023">
        <v>4</v>
      </c>
      <c r="G1023" s="2" t="s">
        <v>1235</v>
      </c>
      <c r="H1023" s="2" t="s">
        <v>46</v>
      </c>
      <c r="I1023" s="2" t="s">
        <v>72</v>
      </c>
      <c r="J1023" s="2" t="s">
        <v>48</v>
      </c>
      <c r="K1023">
        <v>1</v>
      </c>
      <c r="L1023" s="2" t="s">
        <v>3669</v>
      </c>
      <c r="M1023">
        <v>13</v>
      </c>
      <c r="N1023">
        <v>899</v>
      </c>
      <c r="O1023">
        <v>107.88</v>
      </c>
      <c r="P1023">
        <v>149.83000000000001</v>
      </c>
      <c r="R1023" s="2" t="s">
        <v>75</v>
      </c>
      <c r="T1023">
        <v>0</v>
      </c>
      <c r="U1023">
        <v>11</v>
      </c>
    </row>
    <row r="1024" spans="1:21" x14ac:dyDescent="0.2">
      <c r="A1024" s="2" t="s">
        <v>476</v>
      </c>
      <c r="B1024" s="2" t="s">
        <v>3874</v>
      </c>
      <c r="C1024" s="2" t="s">
        <v>37</v>
      </c>
      <c r="D1024">
        <v>8540</v>
      </c>
      <c r="E1024">
        <v>37755</v>
      </c>
      <c r="F1024">
        <v>1</v>
      </c>
      <c r="G1024" s="2" t="s">
        <v>183</v>
      </c>
      <c r="H1024" s="2" t="s">
        <v>54</v>
      </c>
      <c r="I1024" s="2" t="s">
        <v>55</v>
      </c>
      <c r="J1024" s="2" t="s">
        <v>56</v>
      </c>
      <c r="K1024">
        <v>1</v>
      </c>
      <c r="L1024" s="2" t="s">
        <v>476</v>
      </c>
      <c r="M1024">
        <v>102</v>
      </c>
      <c r="N1024">
        <v>6250</v>
      </c>
      <c r="O1024">
        <v>625</v>
      </c>
      <c r="P1024">
        <v>1041.67</v>
      </c>
      <c r="R1024" s="2" t="s">
        <v>58</v>
      </c>
      <c r="T1024">
        <v>0</v>
      </c>
    </row>
    <row r="1025" spans="1:21" x14ac:dyDescent="0.2">
      <c r="A1025" s="2" t="s">
        <v>476</v>
      </c>
      <c r="B1025" s="2" t="s">
        <v>3875</v>
      </c>
      <c r="C1025" s="2" t="s">
        <v>37</v>
      </c>
      <c r="D1025">
        <v>8540</v>
      </c>
      <c r="E1025">
        <v>37745</v>
      </c>
      <c r="F1025">
        <v>1</v>
      </c>
      <c r="G1025" s="2" t="s">
        <v>82</v>
      </c>
      <c r="H1025" s="2" t="s">
        <v>84</v>
      </c>
      <c r="I1025" s="2" t="s">
        <v>79</v>
      </c>
      <c r="J1025" s="2" t="s">
        <v>126</v>
      </c>
      <c r="K1025">
        <v>1</v>
      </c>
      <c r="L1025" s="2" t="s">
        <v>434</v>
      </c>
      <c r="M1025">
        <v>102</v>
      </c>
      <c r="N1025">
        <v>10100</v>
      </c>
      <c r="O1025">
        <v>1010</v>
      </c>
      <c r="P1025">
        <v>1683.33</v>
      </c>
      <c r="Q1025" s="2" t="s">
        <v>740</v>
      </c>
      <c r="R1025" s="2" t="s">
        <v>51</v>
      </c>
      <c r="S1025">
        <v>1</v>
      </c>
      <c r="T1025">
        <v>1</v>
      </c>
      <c r="U1025">
        <v>10</v>
      </c>
    </row>
    <row r="1026" spans="1:21" x14ac:dyDescent="0.2">
      <c r="A1026" s="2" t="s">
        <v>476</v>
      </c>
      <c r="B1026" s="2" t="s">
        <v>3876</v>
      </c>
      <c r="C1026" s="2" t="s">
        <v>37</v>
      </c>
      <c r="D1026">
        <v>19568</v>
      </c>
      <c r="E1026">
        <v>19568</v>
      </c>
      <c r="F1026">
        <v>1</v>
      </c>
      <c r="G1026" s="2" t="s">
        <v>172</v>
      </c>
      <c r="H1026" s="2" t="s">
        <v>84</v>
      </c>
      <c r="I1026" s="2" t="s">
        <v>79</v>
      </c>
      <c r="J1026" s="2" t="s">
        <v>126</v>
      </c>
      <c r="K1026">
        <v>1</v>
      </c>
      <c r="L1026" s="2" t="s">
        <v>1457</v>
      </c>
      <c r="M1026">
        <v>25</v>
      </c>
      <c r="N1026">
        <v>1900</v>
      </c>
      <c r="O1026">
        <v>228</v>
      </c>
      <c r="P1026">
        <v>316.67</v>
      </c>
      <c r="Q1026" s="2" t="s">
        <v>157</v>
      </c>
      <c r="R1026" s="2" t="s">
        <v>75</v>
      </c>
      <c r="S1026">
        <v>1</v>
      </c>
      <c r="T1026">
        <v>1</v>
      </c>
      <c r="U1026">
        <v>10</v>
      </c>
    </row>
    <row r="1027" spans="1:21" x14ac:dyDescent="0.2">
      <c r="A1027" s="2" t="s">
        <v>476</v>
      </c>
      <c r="B1027" s="2" t="s">
        <v>3877</v>
      </c>
      <c r="C1027" s="2" t="s">
        <v>37</v>
      </c>
      <c r="D1027">
        <v>27596</v>
      </c>
      <c r="E1027">
        <v>27596</v>
      </c>
      <c r="F1027">
        <v>2</v>
      </c>
      <c r="G1027" s="2" t="s">
        <v>2115</v>
      </c>
      <c r="H1027" s="2" t="s">
        <v>54</v>
      </c>
      <c r="I1027" s="2" t="s">
        <v>55</v>
      </c>
      <c r="J1027" s="2" t="s">
        <v>56</v>
      </c>
      <c r="K1027">
        <v>1</v>
      </c>
      <c r="L1027" s="2" t="s">
        <v>779</v>
      </c>
      <c r="N1027">
        <v>497</v>
      </c>
      <c r="O1027">
        <v>53.68</v>
      </c>
      <c r="P1027">
        <v>0</v>
      </c>
      <c r="R1027" s="2" t="s">
        <v>58</v>
      </c>
      <c r="T1027">
        <v>0</v>
      </c>
    </row>
    <row r="1028" spans="1:21" x14ac:dyDescent="0.2">
      <c r="A1028" s="2" t="s">
        <v>476</v>
      </c>
      <c r="B1028" s="2" t="s">
        <v>3878</v>
      </c>
      <c r="C1028" s="2" t="s">
        <v>37</v>
      </c>
      <c r="D1028">
        <v>8381</v>
      </c>
      <c r="E1028">
        <v>34012</v>
      </c>
      <c r="F1028">
        <v>4</v>
      </c>
      <c r="G1028" s="2" t="s">
        <v>63</v>
      </c>
      <c r="H1028" s="2" t="s">
        <v>54</v>
      </c>
      <c r="I1028" s="2" t="s">
        <v>55</v>
      </c>
      <c r="J1028" s="2" t="s">
        <v>56</v>
      </c>
      <c r="K1028">
        <v>1</v>
      </c>
      <c r="L1028" s="2" t="s">
        <v>1275</v>
      </c>
      <c r="M1028">
        <v>13</v>
      </c>
      <c r="N1028">
        <v>3385</v>
      </c>
      <c r="O1028">
        <v>406.2</v>
      </c>
      <c r="P1028">
        <v>564.22</v>
      </c>
      <c r="R1028" s="2" t="s">
        <v>58</v>
      </c>
      <c r="T1028">
        <v>0</v>
      </c>
    </row>
    <row r="1029" spans="1:21" x14ac:dyDescent="0.2">
      <c r="A1029" s="2" t="s">
        <v>476</v>
      </c>
      <c r="B1029" s="2" t="s">
        <v>3879</v>
      </c>
      <c r="C1029" s="2" t="s">
        <v>37</v>
      </c>
      <c r="D1029">
        <v>1070</v>
      </c>
      <c r="E1029">
        <v>1070</v>
      </c>
      <c r="F1029">
        <v>1</v>
      </c>
      <c r="G1029" s="2" t="s">
        <v>1085</v>
      </c>
      <c r="H1029" s="2" t="s">
        <v>54</v>
      </c>
      <c r="I1029" s="2" t="s">
        <v>55</v>
      </c>
      <c r="J1029" s="2" t="s">
        <v>56</v>
      </c>
      <c r="K1029">
        <v>1</v>
      </c>
      <c r="L1029" s="2" t="s">
        <v>1183</v>
      </c>
      <c r="M1029">
        <v>13</v>
      </c>
      <c r="N1029">
        <v>7700</v>
      </c>
      <c r="O1029">
        <v>924</v>
      </c>
      <c r="P1029">
        <v>1283.33</v>
      </c>
      <c r="R1029" s="2" t="s">
        <v>58</v>
      </c>
      <c r="T1029">
        <v>0</v>
      </c>
    </row>
    <row r="1030" spans="1:21" x14ac:dyDescent="0.2">
      <c r="A1030" s="2" t="s">
        <v>476</v>
      </c>
      <c r="B1030" s="2" t="s">
        <v>3880</v>
      </c>
      <c r="C1030" s="2" t="s">
        <v>37</v>
      </c>
      <c r="D1030">
        <v>5570</v>
      </c>
      <c r="E1030">
        <v>50554</v>
      </c>
      <c r="F1030">
        <v>4</v>
      </c>
      <c r="G1030" s="2" t="s">
        <v>1272</v>
      </c>
      <c r="H1030" s="2" t="s">
        <v>54</v>
      </c>
      <c r="I1030" s="2" t="s">
        <v>55</v>
      </c>
      <c r="J1030" s="2" t="s">
        <v>56</v>
      </c>
      <c r="K1030">
        <v>1</v>
      </c>
      <c r="L1030" s="2" t="s">
        <v>779</v>
      </c>
      <c r="M1030">
        <v>18</v>
      </c>
      <c r="N1030">
        <v>210.92</v>
      </c>
      <c r="O1030">
        <v>27.42</v>
      </c>
      <c r="P1030">
        <v>35.17</v>
      </c>
      <c r="R1030" s="2" t="s">
        <v>58</v>
      </c>
      <c r="T1030">
        <v>0</v>
      </c>
      <c r="U1030">
        <v>10</v>
      </c>
    </row>
    <row r="1031" spans="1:21" x14ac:dyDescent="0.2">
      <c r="A1031" s="2" t="s">
        <v>476</v>
      </c>
      <c r="B1031" s="2" t="s">
        <v>3881</v>
      </c>
      <c r="C1031" s="2" t="s">
        <v>37</v>
      </c>
      <c r="D1031">
        <v>19568</v>
      </c>
      <c r="E1031">
        <v>19568</v>
      </c>
      <c r="F1031">
        <v>4</v>
      </c>
      <c r="G1031" s="2" t="s">
        <v>172</v>
      </c>
      <c r="H1031" s="2" t="s">
        <v>54</v>
      </c>
      <c r="I1031" s="2" t="s">
        <v>55</v>
      </c>
      <c r="J1031" s="2" t="s">
        <v>56</v>
      </c>
      <c r="K1031">
        <v>1</v>
      </c>
      <c r="L1031" s="2" t="s">
        <v>1275</v>
      </c>
      <c r="M1031">
        <v>24</v>
      </c>
      <c r="N1031">
        <v>1320</v>
      </c>
      <c r="O1031">
        <v>142.56</v>
      </c>
      <c r="P1031">
        <v>220</v>
      </c>
      <c r="R1031" s="2" t="s">
        <v>58</v>
      </c>
      <c r="T1031">
        <v>0</v>
      </c>
    </row>
    <row r="1032" spans="1:21" x14ac:dyDescent="0.2">
      <c r="A1032" s="2" t="s">
        <v>476</v>
      </c>
      <c r="B1032" s="2" t="s">
        <v>3882</v>
      </c>
      <c r="C1032" s="2" t="s">
        <v>37</v>
      </c>
      <c r="D1032">
        <v>40072</v>
      </c>
      <c r="E1032">
        <v>40072</v>
      </c>
      <c r="F1032">
        <v>1</v>
      </c>
      <c r="G1032" s="2" t="s">
        <v>878</v>
      </c>
      <c r="H1032" s="2" t="s">
        <v>54</v>
      </c>
      <c r="I1032" s="2" t="s">
        <v>55</v>
      </c>
      <c r="J1032" s="2" t="s">
        <v>56</v>
      </c>
      <c r="K1032">
        <v>1</v>
      </c>
      <c r="L1032" s="2" t="s">
        <v>783</v>
      </c>
      <c r="M1032">
        <v>13</v>
      </c>
      <c r="N1032">
        <v>177.98</v>
      </c>
      <c r="O1032">
        <v>21.36</v>
      </c>
      <c r="P1032">
        <v>29.66</v>
      </c>
      <c r="R1032" s="2" t="s">
        <v>58</v>
      </c>
      <c r="T1032">
        <v>0</v>
      </c>
    </row>
    <row r="1033" spans="1:21" x14ac:dyDescent="0.2">
      <c r="A1033" s="2" t="s">
        <v>476</v>
      </c>
      <c r="B1033" s="2" t="s">
        <v>3883</v>
      </c>
      <c r="C1033" s="2" t="s">
        <v>37</v>
      </c>
      <c r="D1033">
        <v>8540</v>
      </c>
      <c r="E1033">
        <v>37755</v>
      </c>
      <c r="F1033">
        <v>1</v>
      </c>
      <c r="G1033" s="2" t="s">
        <v>183</v>
      </c>
      <c r="H1033" s="2" t="s">
        <v>54</v>
      </c>
      <c r="I1033" s="2" t="s">
        <v>55</v>
      </c>
      <c r="J1033" s="2" t="s">
        <v>56</v>
      </c>
      <c r="K1033">
        <v>1</v>
      </c>
      <c r="L1033" s="2" t="s">
        <v>1457</v>
      </c>
      <c r="M1033">
        <v>102</v>
      </c>
      <c r="N1033">
        <v>4120</v>
      </c>
      <c r="O1033">
        <v>412</v>
      </c>
      <c r="P1033">
        <v>686.66</v>
      </c>
      <c r="R1033" s="2" t="s">
        <v>58</v>
      </c>
      <c r="T1033">
        <v>0</v>
      </c>
    </row>
    <row r="1034" spans="1:21" x14ac:dyDescent="0.2">
      <c r="A1034" s="2" t="s">
        <v>476</v>
      </c>
      <c r="B1034" s="2" t="s">
        <v>3884</v>
      </c>
      <c r="C1034" s="2" t="s">
        <v>37</v>
      </c>
      <c r="D1034">
        <v>9608</v>
      </c>
      <c r="E1034">
        <v>50570</v>
      </c>
      <c r="F1034">
        <v>4</v>
      </c>
      <c r="G1034" s="2" t="s">
        <v>343</v>
      </c>
      <c r="H1034" s="2" t="s">
        <v>54</v>
      </c>
      <c r="I1034" s="2" t="s">
        <v>55</v>
      </c>
      <c r="J1034" s="2" t="s">
        <v>56</v>
      </c>
      <c r="K1034">
        <v>1</v>
      </c>
      <c r="L1034" s="2" t="s">
        <v>779</v>
      </c>
      <c r="M1034">
        <v>13</v>
      </c>
      <c r="N1034">
        <v>3448.95</v>
      </c>
      <c r="O1034">
        <v>413.87</v>
      </c>
      <c r="P1034">
        <v>574.83000000000004</v>
      </c>
      <c r="R1034" s="2" t="s">
        <v>58</v>
      </c>
      <c r="T1034">
        <v>0</v>
      </c>
    </row>
    <row r="1035" spans="1:21" x14ac:dyDescent="0.2">
      <c r="A1035" s="2" t="s">
        <v>476</v>
      </c>
      <c r="B1035" s="2" t="s">
        <v>3885</v>
      </c>
      <c r="C1035" s="2" t="s">
        <v>37</v>
      </c>
      <c r="D1035">
        <v>61129</v>
      </c>
      <c r="E1035">
        <v>61129</v>
      </c>
      <c r="F1035">
        <v>4</v>
      </c>
      <c r="G1035" s="2" t="s">
        <v>112</v>
      </c>
      <c r="H1035" s="2" t="s">
        <v>84</v>
      </c>
      <c r="I1035" s="2" t="s">
        <v>79</v>
      </c>
      <c r="J1035" s="2" t="s">
        <v>126</v>
      </c>
      <c r="K1035">
        <v>1</v>
      </c>
      <c r="L1035" s="2" t="s">
        <v>434</v>
      </c>
      <c r="M1035">
        <v>13</v>
      </c>
      <c r="N1035">
        <v>11640</v>
      </c>
      <c r="O1035">
        <v>1396.8</v>
      </c>
      <c r="P1035">
        <v>1940</v>
      </c>
      <c r="Q1035" s="2" t="s">
        <v>157</v>
      </c>
      <c r="R1035" s="2" t="s">
        <v>51</v>
      </c>
      <c r="S1035">
        <v>1</v>
      </c>
      <c r="T1035">
        <v>1</v>
      </c>
      <c r="U1035">
        <v>10</v>
      </c>
    </row>
    <row r="1036" spans="1:21" x14ac:dyDescent="0.2">
      <c r="A1036" s="2" t="s">
        <v>476</v>
      </c>
      <c r="B1036" s="2" t="s">
        <v>3886</v>
      </c>
      <c r="C1036" s="2" t="s">
        <v>37</v>
      </c>
      <c r="D1036">
        <v>18399</v>
      </c>
      <c r="E1036">
        <v>18399</v>
      </c>
      <c r="F1036">
        <v>4</v>
      </c>
      <c r="G1036" s="2" t="s">
        <v>134</v>
      </c>
      <c r="H1036" s="2" t="s">
        <v>54</v>
      </c>
      <c r="I1036" s="2" t="s">
        <v>55</v>
      </c>
      <c r="J1036" s="2" t="s">
        <v>56</v>
      </c>
      <c r="K1036">
        <v>1</v>
      </c>
      <c r="L1036" s="2" t="s">
        <v>1275</v>
      </c>
      <c r="M1036">
        <v>24</v>
      </c>
      <c r="N1036">
        <v>1780</v>
      </c>
      <c r="O1036">
        <v>192.24</v>
      </c>
      <c r="P1036">
        <v>296.67</v>
      </c>
      <c r="R1036" s="2" t="s">
        <v>58</v>
      </c>
      <c r="T1036">
        <v>0</v>
      </c>
    </row>
    <row r="1037" spans="1:21" x14ac:dyDescent="0.2">
      <c r="A1037" s="2" t="s">
        <v>476</v>
      </c>
      <c r="B1037" s="2" t="s">
        <v>3887</v>
      </c>
      <c r="C1037" s="2" t="s">
        <v>37</v>
      </c>
      <c r="D1037">
        <v>63387</v>
      </c>
      <c r="E1037">
        <v>63387</v>
      </c>
      <c r="F1037">
        <v>1</v>
      </c>
      <c r="G1037" s="2" t="s">
        <v>3888</v>
      </c>
      <c r="H1037" s="2" t="s">
        <v>54</v>
      </c>
      <c r="I1037" s="2" t="s">
        <v>55</v>
      </c>
      <c r="J1037" s="2" t="s">
        <v>56</v>
      </c>
      <c r="K1037">
        <v>1</v>
      </c>
      <c r="L1037" s="2" t="s">
        <v>476</v>
      </c>
      <c r="M1037">
        <v>45</v>
      </c>
      <c r="N1037">
        <v>503.5</v>
      </c>
      <c r="O1037">
        <v>75.53</v>
      </c>
      <c r="P1037">
        <v>83.92</v>
      </c>
      <c r="R1037" s="2" t="s">
        <v>58</v>
      </c>
      <c r="T1037">
        <v>0</v>
      </c>
    </row>
    <row r="1038" spans="1:21" x14ac:dyDescent="0.2">
      <c r="A1038" s="2" t="s">
        <v>476</v>
      </c>
      <c r="B1038" s="2" t="s">
        <v>3889</v>
      </c>
      <c r="C1038" s="2" t="s">
        <v>37</v>
      </c>
      <c r="D1038">
        <v>56881</v>
      </c>
      <c r="E1038">
        <v>56882</v>
      </c>
      <c r="F1038">
        <v>4</v>
      </c>
      <c r="G1038" s="2" t="s">
        <v>230</v>
      </c>
      <c r="H1038" s="2" t="s">
        <v>46</v>
      </c>
      <c r="I1038" s="2" t="s">
        <v>47</v>
      </c>
      <c r="J1038" s="2" t="s">
        <v>48</v>
      </c>
      <c r="K1038">
        <v>1</v>
      </c>
      <c r="L1038" s="2" t="s">
        <v>779</v>
      </c>
      <c r="M1038">
        <v>13</v>
      </c>
      <c r="N1038">
        <v>4700</v>
      </c>
      <c r="O1038">
        <v>564</v>
      </c>
      <c r="P1038">
        <v>783.33</v>
      </c>
      <c r="Q1038" s="2" t="s">
        <v>89</v>
      </c>
      <c r="R1038" s="2" t="s">
        <v>75</v>
      </c>
      <c r="T1038">
        <v>0</v>
      </c>
    </row>
    <row r="1039" spans="1:21" x14ac:dyDescent="0.2">
      <c r="A1039" s="2" t="s">
        <v>476</v>
      </c>
      <c r="B1039" s="2" t="s">
        <v>3890</v>
      </c>
      <c r="C1039" s="2" t="s">
        <v>37</v>
      </c>
      <c r="D1039">
        <v>8540</v>
      </c>
      <c r="E1039">
        <v>37745</v>
      </c>
      <c r="F1039">
        <v>1</v>
      </c>
      <c r="G1039" s="2" t="s">
        <v>82</v>
      </c>
      <c r="H1039" s="2" t="s">
        <v>54</v>
      </c>
      <c r="I1039" s="2" t="s">
        <v>55</v>
      </c>
      <c r="J1039" s="2" t="s">
        <v>56</v>
      </c>
      <c r="K1039">
        <v>1</v>
      </c>
      <c r="L1039" s="2" t="s">
        <v>1616</v>
      </c>
      <c r="M1039">
        <v>102</v>
      </c>
      <c r="N1039">
        <v>8000</v>
      </c>
      <c r="O1039">
        <v>800</v>
      </c>
      <c r="P1039">
        <v>1333.33</v>
      </c>
      <c r="R1039" s="2" t="s">
        <v>58</v>
      </c>
      <c r="T1039">
        <v>0</v>
      </c>
    </row>
    <row r="1040" spans="1:21" x14ac:dyDescent="0.2">
      <c r="A1040" s="2" t="s">
        <v>476</v>
      </c>
      <c r="B1040" s="2" t="s">
        <v>3891</v>
      </c>
      <c r="C1040" s="2" t="s">
        <v>37</v>
      </c>
      <c r="D1040">
        <v>18399</v>
      </c>
      <c r="E1040">
        <v>18399</v>
      </c>
      <c r="F1040">
        <v>4</v>
      </c>
      <c r="G1040" s="2" t="s">
        <v>134</v>
      </c>
      <c r="H1040" s="2" t="s">
        <v>54</v>
      </c>
      <c r="I1040" s="2" t="s">
        <v>55</v>
      </c>
      <c r="J1040" s="2" t="s">
        <v>56</v>
      </c>
      <c r="K1040">
        <v>1</v>
      </c>
      <c r="L1040" s="2" t="s">
        <v>1275</v>
      </c>
      <c r="M1040">
        <v>24</v>
      </c>
      <c r="N1040">
        <v>1780</v>
      </c>
      <c r="O1040">
        <v>192.24</v>
      </c>
      <c r="P1040">
        <v>296.67</v>
      </c>
      <c r="R1040" s="2" t="s">
        <v>58</v>
      </c>
      <c r="T1040">
        <v>0</v>
      </c>
    </row>
    <row r="1041" spans="1:21" x14ac:dyDescent="0.2">
      <c r="A1041" s="2" t="s">
        <v>476</v>
      </c>
      <c r="B1041" s="2" t="s">
        <v>3892</v>
      </c>
      <c r="C1041" s="2" t="s">
        <v>37</v>
      </c>
      <c r="D1041">
        <v>27613</v>
      </c>
      <c r="E1041">
        <v>27613</v>
      </c>
      <c r="F1041">
        <v>1</v>
      </c>
      <c r="G1041" s="2" t="s">
        <v>362</v>
      </c>
      <c r="H1041" s="2" t="s">
        <v>54</v>
      </c>
      <c r="I1041" s="2" t="s">
        <v>55</v>
      </c>
      <c r="J1041" s="2" t="s">
        <v>56</v>
      </c>
      <c r="K1041">
        <v>1</v>
      </c>
      <c r="L1041" s="2" t="s">
        <v>434</v>
      </c>
      <c r="N1041">
        <v>320</v>
      </c>
      <c r="O1041">
        <v>38.4</v>
      </c>
      <c r="P1041">
        <v>0</v>
      </c>
      <c r="R1041" s="2" t="s">
        <v>58</v>
      </c>
      <c r="T1041">
        <v>0</v>
      </c>
    </row>
    <row r="1042" spans="1:21" x14ac:dyDescent="0.2">
      <c r="A1042" s="2" t="s">
        <v>476</v>
      </c>
      <c r="B1042" s="2" t="s">
        <v>3893</v>
      </c>
      <c r="C1042" s="2" t="s">
        <v>37</v>
      </c>
      <c r="D1042">
        <v>63148</v>
      </c>
      <c r="E1042">
        <v>63151</v>
      </c>
      <c r="F1042">
        <v>0</v>
      </c>
      <c r="G1042" s="2" t="s">
        <v>3894</v>
      </c>
      <c r="H1042" s="2" t="s">
        <v>54</v>
      </c>
      <c r="I1042" s="2" t="s">
        <v>55</v>
      </c>
      <c r="J1042" s="2" t="s">
        <v>56</v>
      </c>
      <c r="K1042">
        <v>1</v>
      </c>
      <c r="L1042" s="2" t="s">
        <v>181</v>
      </c>
      <c r="M1042">
        <v>13</v>
      </c>
      <c r="N1042">
        <v>225</v>
      </c>
      <c r="O1042">
        <v>27</v>
      </c>
      <c r="P1042">
        <v>37.5</v>
      </c>
      <c r="R1042" s="2" t="s">
        <v>58</v>
      </c>
      <c r="T1042">
        <v>0</v>
      </c>
    </row>
    <row r="1043" spans="1:21" x14ac:dyDescent="0.2">
      <c r="A1043" s="2" t="s">
        <v>476</v>
      </c>
      <c r="B1043" s="2" t="s">
        <v>3895</v>
      </c>
      <c r="C1043" s="2" t="s">
        <v>37</v>
      </c>
      <c r="D1043">
        <v>9511</v>
      </c>
      <c r="E1043">
        <v>41673</v>
      </c>
      <c r="F1043">
        <v>4</v>
      </c>
      <c r="G1043" s="2" t="s">
        <v>638</v>
      </c>
      <c r="H1043" s="2" t="s">
        <v>54</v>
      </c>
      <c r="I1043" s="2" t="s">
        <v>55</v>
      </c>
      <c r="J1043" s="2" t="s">
        <v>56</v>
      </c>
      <c r="K1043">
        <v>1</v>
      </c>
      <c r="L1043" s="2" t="s">
        <v>2151</v>
      </c>
      <c r="M1043">
        <v>13</v>
      </c>
      <c r="N1043">
        <v>437</v>
      </c>
      <c r="O1043">
        <v>52.44</v>
      </c>
      <c r="P1043">
        <v>72.83</v>
      </c>
      <c r="R1043" s="2" t="s">
        <v>58</v>
      </c>
      <c r="T1043">
        <v>0</v>
      </c>
    </row>
    <row r="1044" spans="1:21" x14ac:dyDescent="0.2">
      <c r="A1044" s="2" t="s">
        <v>476</v>
      </c>
      <c r="B1044" s="2" t="s">
        <v>3896</v>
      </c>
      <c r="C1044" s="2" t="s">
        <v>37</v>
      </c>
      <c r="D1044">
        <v>27609</v>
      </c>
      <c r="E1044">
        <v>27609</v>
      </c>
      <c r="F1044">
        <v>2</v>
      </c>
      <c r="G1044" s="2" t="s">
        <v>362</v>
      </c>
      <c r="H1044" s="2" t="s">
        <v>84</v>
      </c>
      <c r="I1044" s="2" t="s">
        <v>79</v>
      </c>
      <c r="J1044" s="2" t="s">
        <v>126</v>
      </c>
      <c r="K1044">
        <v>1</v>
      </c>
      <c r="L1044" s="2" t="s">
        <v>476</v>
      </c>
      <c r="N1044">
        <v>201.48</v>
      </c>
      <c r="O1044">
        <v>21.76</v>
      </c>
      <c r="P1044">
        <v>0</v>
      </c>
      <c r="Q1044" s="2" t="s">
        <v>157</v>
      </c>
      <c r="R1044" s="2" t="s">
        <v>75</v>
      </c>
      <c r="S1044">
        <v>1</v>
      </c>
      <c r="T1044">
        <v>1</v>
      </c>
      <c r="U1044">
        <v>10</v>
      </c>
    </row>
    <row r="1045" spans="1:21" x14ac:dyDescent="0.2">
      <c r="A1045" s="2" t="s">
        <v>476</v>
      </c>
      <c r="B1045" s="2" t="s">
        <v>3897</v>
      </c>
      <c r="C1045" s="2" t="s">
        <v>37</v>
      </c>
      <c r="D1045">
        <v>27468</v>
      </c>
      <c r="E1045">
        <v>27468</v>
      </c>
      <c r="F1045">
        <v>2</v>
      </c>
      <c r="G1045" s="2" t="s">
        <v>156</v>
      </c>
      <c r="H1045" s="2" t="s">
        <v>54</v>
      </c>
      <c r="I1045" s="2" t="s">
        <v>55</v>
      </c>
      <c r="J1045" s="2" t="s">
        <v>56</v>
      </c>
      <c r="K1045">
        <v>1</v>
      </c>
      <c r="L1045" s="2" t="s">
        <v>1275</v>
      </c>
      <c r="N1045">
        <v>9160</v>
      </c>
      <c r="O1045">
        <v>989.28</v>
      </c>
      <c r="P1045">
        <v>0</v>
      </c>
      <c r="R1045" s="2" t="s">
        <v>58</v>
      </c>
      <c r="T1045">
        <v>0</v>
      </c>
    </row>
    <row r="1046" spans="1:21" x14ac:dyDescent="0.2">
      <c r="A1046" s="2" t="s">
        <v>476</v>
      </c>
      <c r="B1046" s="2" t="s">
        <v>3898</v>
      </c>
      <c r="C1046" s="2" t="s">
        <v>37</v>
      </c>
      <c r="D1046">
        <v>67384</v>
      </c>
      <c r="E1046">
        <v>67384</v>
      </c>
      <c r="F1046">
        <v>0</v>
      </c>
      <c r="G1046" s="2" t="s">
        <v>145</v>
      </c>
      <c r="H1046" s="2" t="s">
        <v>78</v>
      </c>
      <c r="I1046" s="2" t="s">
        <v>79</v>
      </c>
      <c r="J1046" s="2" t="s">
        <v>48</v>
      </c>
      <c r="K1046">
        <v>1</v>
      </c>
      <c r="L1046" s="2" t="s">
        <v>779</v>
      </c>
      <c r="N1046">
        <v>5958.99</v>
      </c>
      <c r="O1046">
        <v>643.57000000000005</v>
      </c>
      <c r="P1046">
        <v>0</v>
      </c>
      <c r="Q1046" s="2" t="s">
        <v>89</v>
      </c>
      <c r="R1046" s="2" t="s">
        <v>51</v>
      </c>
      <c r="T1046">
        <v>0</v>
      </c>
      <c r="U1046">
        <v>12</v>
      </c>
    </row>
    <row r="1047" spans="1:21" x14ac:dyDescent="0.2">
      <c r="A1047" s="2" t="s">
        <v>476</v>
      </c>
      <c r="B1047" s="2" t="s">
        <v>3899</v>
      </c>
      <c r="C1047" s="2" t="s">
        <v>37</v>
      </c>
      <c r="D1047">
        <v>8547</v>
      </c>
      <c r="E1047">
        <v>37893</v>
      </c>
      <c r="F1047">
        <v>4</v>
      </c>
      <c r="G1047" s="2" t="s">
        <v>1680</v>
      </c>
      <c r="H1047" s="2" t="s">
        <v>54</v>
      </c>
      <c r="I1047" s="2" t="s">
        <v>55</v>
      </c>
      <c r="J1047" s="2" t="s">
        <v>56</v>
      </c>
      <c r="K1047">
        <v>1</v>
      </c>
      <c r="L1047" s="2" t="s">
        <v>1950</v>
      </c>
      <c r="M1047">
        <v>13</v>
      </c>
      <c r="N1047">
        <v>710</v>
      </c>
      <c r="O1047">
        <v>85.2</v>
      </c>
      <c r="P1047">
        <v>118.33</v>
      </c>
      <c r="R1047" s="2" t="s">
        <v>58</v>
      </c>
      <c r="T1047">
        <v>0</v>
      </c>
    </row>
    <row r="1048" spans="1:21" x14ac:dyDescent="0.2">
      <c r="A1048" s="2" t="s">
        <v>476</v>
      </c>
      <c r="B1048" s="2" t="s">
        <v>3900</v>
      </c>
      <c r="C1048" s="2" t="s">
        <v>37</v>
      </c>
      <c r="D1048">
        <v>8547</v>
      </c>
      <c r="E1048">
        <v>37893</v>
      </c>
      <c r="F1048">
        <v>4</v>
      </c>
      <c r="G1048" s="2" t="s">
        <v>1680</v>
      </c>
      <c r="H1048" s="2" t="s">
        <v>54</v>
      </c>
      <c r="I1048" s="2" t="s">
        <v>55</v>
      </c>
      <c r="J1048" s="2" t="s">
        <v>56</v>
      </c>
      <c r="K1048">
        <v>1</v>
      </c>
      <c r="L1048" s="2" t="s">
        <v>1950</v>
      </c>
      <c r="M1048">
        <v>13</v>
      </c>
      <c r="N1048">
        <v>2135</v>
      </c>
      <c r="O1048">
        <v>256.2</v>
      </c>
      <c r="P1048">
        <v>355.83</v>
      </c>
      <c r="R1048" s="2" t="s">
        <v>58</v>
      </c>
      <c r="T1048">
        <v>0</v>
      </c>
    </row>
    <row r="1049" spans="1:21" x14ac:dyDescent="0.2">
      <c r="A1049" s="2" t="s">
        <v>476</v>
      </c>
      <c r="B1049" s="2" t="s">
        <v>3901</v>
      </c>
      <c r="C1049" s="2" t="s">
        <v>37</v>
      </c>
      <c r="D1049">
        <v>54393</v>
      </c>
      <c r="E1049">
        <v>54393</v>
      </c>
      <c r="F1049">
        <v>4</v>
      </c>
      <c r="G1049" s="2" t="s">
        <v>2252</v>
      </c>
      <c r="H1049" s="2" t="s">
        <v>54</v>
      </c>
      <c r="I1049" s="2" t="s">
        <v>55</v>
      </c>
      <c r="J1049" s="2" t="s">
        <v>56</v>
      </c>
      <c r="K1049">
        <v>1</v>
      </c>
      <c r="L1049" s="2" t="s">
        <v>1457</v>
      </c>
      <c r="M1049">
        <v>13</v>
      </c>
      <c r="N1049">
        <v>1020</v>
      </c>
      <c r="O1049">
        <v>122.4</v>
      </c>
      <c r="P1049">
        <v>170</v>
      </c>
      <c r="R1049" s="2" t="s">
        <v>58</v>
      </c>
      <c r="T1049">
        <v>0</v>
      </c>
    </row>
    <row r="1050" spans="1:21" x14ac:dyDescent="0.2">
      <c r="A1050" s="2" t="s">
        <v>476</v>
      </c>
      <c r="B1050" s="2" t="s">
        <v>3902</v>
      </c>
      <c r="C1050" s="2" t="s">
        <v>37</v>
      </c>
      <c r="D1050">
        <v>67303</v>
      </c>
      <c r="E1050">
        <v>67303</v>
      </c>
      <c r="F1050">
        <v>4</v>
      </c>
      <c r="G1050" s="2" t="s">
        <v>3903</v>
      </c>
      <c r="H1050" s="2" t="s">
        <v>54</v>
      </c>
      <c r="I1050" s="2" t="s">
        <v>55</v>
      </c>
      <c r="J1050" s="2" t="s">
        <v>56</v>
      </c>
      <c r="K1050">
        <v>1</v>
      </c>
      <c r="L1050" s="2" t="s">
        <v>434</v>
      </c>
      <c r="M1050">
        <v>13</v>
      </c>
      <c r="N1050">
        <v>848</v>
      </c>
      <c r="O1050">
        <v>101.76</v>
      </c>
      <c r="P1050">
        <v>141.33000000000001</v>
      </c>
      <c r="R1050" s="2" t="s">
        <v>58</v>
      </c>
      <c r="T1050">
        <v>0</v>
      </c>
    </row>
    <row r="1051" spans="1:21" x14ac:dyDescent="0.2">
      <c r="A1051" s="2" t="s">
        <v>476</v>
      </c>
      <c r="B1051" s="2" t="s">
        <v>3904</v>
      </c>
      <c r="C1051" s="2" t="s">
        <v>37</v>
      </c>
      <c r="D1051">
        <v>8540</v>
      </c>
      <c r="E1051">
        <v>47807</v>
      </c>
      <c r="F1051">
        <v>5</v>
      </c>
      <c r="G1051" s="2" t="s">
        <v>213</v>
      </c>
      <c r="H1051" s="2" t="s">
        <v>54</v>
      </c>
      <c r="I1051" s="2" t="s">
        <v>55</v>
      </c>
      <c r="J1051" s="2" t="s">
        <v>56</v>
      </c>
      <c r="K1051">
        <v>1</v>
      </c>
      <c r="L1051" s="2" t="s">
        <v>232</v>
      </c>
      <c r="M1051">
        <v>102</v>
      </c>
      <c r="N1051">
        <v>349</v>
      </c>
      <c r="O1051">
        <v>34.9</v>
      </c>
      <c r="P1051">
        <v>58.17</v>
      </c>
      <c r="R1051" s="2" t="s">
        <v>58</v>
      </c>
      <c r="T1051">
        <v>0</v>
      </c>
    </row>
    <row r="1052" spans="1:21" x14ac:dyDescent="0.2">
      <c r="A1052" s="2" t="s">
        <v>476</v>
      </c>
      <c r="B1052" s="2" t="s">
        <v>3905</v>
      </c>
      <c r="C1052" s="2" t="s">
        <v>37</v>
      </c>
      <c r="D1052">
        <v>8540</v>
      </c>
      <c r="E1052">
        <v>37745</v>
      </c>
      <c r="F1052">
        <v>1</v>
      </c>
      <c r="G1052" s="2" t="s">
        <v>82</v>
      </c>
      <c r="H1052" s="2" t="s">
        <v>54</v>
      </c>
      <c r="I1052" s="2" t="s">
        <v>55</v>
      </c>
      <c r="J1052" s="2" t="s">
        <v>56</v>
      </c>
      <c r="K1052">
        <v>1</v>
      </c>
      <c r="L1052" s="2" t="s">
        <v>1457</v>
      </c>
      <c r="M1052">
        <v>102</v>
      </c>
      <c r="N1052">
        <v>3850</v>
      </c>
      <c r="O1052">
        <v>385</v>
      </c>
      <c r="P1052">
        <v>641.66999999999996</v>
      </c>
      <c r="R1052" s="2" t="s">
        <v>58</v>
      </c>
      <c r="T1052">
        <v>0</v>
      </c>
    </row>
    <row r="1053" spans="1:21" x14ac:dyDescent="0.2">
      <c r="A1053" s="2" t="s">
        <v>476</v>
      </c>
      <c r="B1053" s="2" t="s">
        <v>3906</v>
      </c>
      <c r="C1053" s="2" t="s">
        <v>37</v>
      </c>
      <c r="D1053">
        <v>9608</v>
      </c>
      <c r="E1053">
        <v>50570</v>
      </c>
      <c r="F1053">
        <v>4</v>
      </c>
      <c r="G1053" s="2" t="s">
        <v>343</v>
      </c>
      <c r="H1053" s="2" t="s">
        <v>46</v>
      </c>
      <c r="I1053" s="2" t="s">
        <v>72</v>
      </c>
      <c r="J1053" s="2" t="s">
        <v>110</v>
      </c>
      <c r="K1053">
        <v>1</v>
      </c>
      <c r="L1053" s="2" t="s">
        <v>1457</v>
      </c>
      <c r="M1053">
        <v>13</v>
      </c>
      <c r="N1053">
        <v>1107.9000000000001</v>
      </c>
      <c r="O1053">
        <v>132.94999999999999</v>
      </c>
      <c r="P1053">
        <v>184.66</v>
      </c>
      <c r="Q1053" s="2" t="s">
        <v>89</v>
      </c>
      <c r="R1053" s="2" t="s">
        <v>75</v>
      </c>
      <c r="T1053">
        <v>0</v>
      </c>
    </row>
    <row r="1054" spans="1:21" x14ac:dyDescent="0.2">
      <c r="A1054" s="2" t="s">
        <v>476</v>
      </c>
      <c r="B1054" s="2" t="s">
        <v>3907</v>
      </c>
      <c r="C1054" s="2" t="s">
        <v>37</v>
      </c>
      <c r="D1054">
        <v>18399</v>
      </c>
      <c r="E1054">
        <v>18399</v>
      </c>
      <c r="F1054">
        <v>4</v>
      </c>
      <c r="G1054" s="2" t="s">
        <v>134</v>
      </c>
      <c r="H1054" s="2" t="s">
        <v>54</v>
      </c>
      <c r="I1054" s="2" t="s">
        <v>55</v>
      </c>
      <c r="J1054" s="2" t="s">
        <v>56</v>
      </c>
      <c r="K1054">
        <v>1</v>
      </c>
      <c r="L1054" s="2" t="s">
        <v>1275</v>
      </c>
      <c r="M1054">
        <v>24</v>
      </c>
      <c r="N1054">
        <v>390</v>
      </c>
      <c r="O1054">
        <v>42.12</v>
      </c>
      <c r="P1054">
        <v>65</v>
      </c>
      <c r="R1054" s="2" t="s">
        <v>58</v>
      </c>
      <c r="T1054">
        <v>0</v>
      </c>
    </row>
    <row r="1055" spans="1:21" x14ac:dyDescent="0.2">
      <c r="A1055" s="2" t="s">
        <v>476</v>
      </c>
      <c r="B1055" s="2" t="s">
        <v>3908</v>
      </c>
      <c r="C1055" s="2" t="s">
        <v>37</v>
      </c>
      <c r="D1055">
        <v>5057</v>
      </c>
      <c r="E1055">
        <v>66484</v>
      </c>
      <c r="F1055">
        <v>4</v>
      </c>
      <c r="G1055" s="2" t="s">
        <v>3909</v>
      </c>
      <c r="H1055" s="2" t="s">
        <v>54</v>
      </c>
      <c r="I1055" s="2" t="s">
        <v>55</v>
      </c>
      <c r="J1055" s="2" t="s">
        <v>56</v>
      </c>
      <c r="K1055">
        <v>1</v>
      </c>
      <c r="L1055" s="2" t="s">
        <v>434</v>
      </c>
      <c r="M1055">
        <v>13</v>
      </c>
      <c r="N1055">
        <v>241.94</v>
      </c>
      <c r="O1055">
        <v>29.03</v>
      </c>
      <c r="P1055">
        <v>40.32</v>
      </c>
      <c r="R1055" s="2" t="s">
        <v>58</v>
      </c>
      <c r="T1055">
        <v>0</v>
      </c>
    </row>
    <row r="1056" spans="1:21" x14ac:dyDescent="0.2">
      <c r="A1056" s="2" t="s">
        <v>476</v>
      </c>
      <c r="B1056" s="2" t="s">
        <v>3910</v>
      </c>
      <c r="C1056" s="2" t="s">
        <v>37</v>
      </c>
      <c r="D1056">
        <v>28818</v>
      </c>
      <c r="E1056">
        <v>28818</v>
      </c>
      <c r="F1056">
        <v>1</v>
      </c>
      <c r="G1056" s="2" t="s">
        <v>3911</v>
      </c>
      <c r="H1056" s="2" t="s">
        <v>54</v>
      </c>
      <c r="I1056" s="2" t="s">
        <v>55</v>
      </c>
      <c r="J1056" s="2" t="s">
        <v>56</v>
      </c>
      <c r="K1056">
        <v>1</v>
      </c>
      <c r="L1056" s="2" t="s">
        <v>779</v>
      </c>
      <c r="M1056">
        <v>13</v>
      </c>
      <c r="N1056">
        <v>270.47000000000003</v>
      </c>
      <c r="O1056">
        <v>32.46</v>
      </c>
      <c r="P1056">
        <v>45.08</v>
      </c>
      <c r="R1056" s="2" t="s">
        <v>58</v>
      </c>
      <c r="T1056">
        <v>0</v>
      </c>
    </row>
    <row r="1057" spans="1:21" x14ac:dyDescent="0.2">
      <c r="A1057" s="2" t="s">
        <v>476</v>
      </c>
      <c r="B1057" s="2" t="s">
        <v>3912</v>
      </c>
      <c r="C1057" s="2" t="s">
        <v>37</v>
      </c>
      <c r="D1057">
        <v>34915</v>
      </c>
      <c r="E1057">
        <v>32423</v>
      </c>
      <c r="F1057">
        <v>4</v>
      </c>
      <c r="G1057" s="2" t="s">
        <v>3913</v>
      </c>
      <c r="H1057" s="2" t="s">
        <v>54</v>
      </c>
      <c r="I1057" s="2" t="s">
        <v>55</v>
      </c>
      <c r="J1057" s="2" t="s">
        <v>56</v>
      </c>
      <c r="K1057">
        <v>1</v>
      </c>
      <c r="L1057" s="2" t="s">
        <v>779</v>
      </c>
      <c r="M1057">
        <v>13</v>
      </c>
      <c r="N1057">
        <v>3187</v>
      </c>
      <c r="O1057">
        <v>382.44</v>
      </c>
      <c r="P1057">
        <v>531.16999999999996</v>
      </c>
      <c r="R1057" s="2" t="s">
        <v>58</v>
      </c>
      <c r="T1057">
        <v>0</v>
      </c>
    </row>
    <row r="1058" spans="1:21" x14ac:dyDescent="0.2">
      <c r="A1058" s="2" t="s">
        <v>476</v>
      </c>
      <c r="B1058" s="2" t="s">
        <v>3914</v>
      </c>
      <c r="C1058" s="2" t="s">
        <v>37</v>
      </c>
      <c r="D1058">
        <v>54393</v>
      </c>
      <c r="E1058">
        <v>54393</v>
      </c>
      <c r="F1058">
        <v>4</v>
      </c>
      <c r="G1058" s="2" t="s">
        <v>2252</v>
      </c>
      <c r="H1058" s="2" t="s">
        <v>54</v>
      </c>
      <c r="I1058" s="2" t="s">
        <v>55</v>
      </c>
      <c r="J1058" s="2" t="s">
        <v>56</v>
      </c>
      <c r="K1058">
        <v>1</v>
      </c>
      <c r="L1058" s="2" t="s">
        <v>1457</v>
      </c>
      <c r="M1058">
        <v>13</v>
      </c>
      <c r="N1058">
        <v>395</v>
      </c>
      <c r="O1058">
        <v>47.4</v>
      </c>
      <c r="P1058">
        <v>65.83</v>
      </c>
      <c r="R1058" s="2" t="s">
        <v>58</v>
      </c>
      <c r="T1058">
        <v>0</v>
      </c>
    </row>
    <row r="1059" spans="1:21" x14ac:dyDescent="0.2">
      <c r="A1059" s="2" t="s">
        <v>476</v>
      </c>
      <c r="B1059" s="2" t="s">
        <v>3915</v>
      </c>
      <c r="C1059" s="2" t="s">
        <v>37</v>
      </c>
      <c r="D1059">
        <v>3344</v>
      </c>
      <c r="E1059">
        <v>18007</v>
      </c>
      <c r="F1059">
        <v>6</v>
      </c>
      <c r="G1059" s="2" t="s">
        <v>3566</v>
      </c>
      <c r="H1059" s="2" t="s">
        <v>54</v>
      </c>
      <c r="I1059" s="2" t="s">
        <v>55</v>
      </c>
      <c r="J1059" s="2" t="s">
        <v>56</v>
      </c>
      <c r="K1059">
        <v>1</v>
      </c>
      <c r="L1059" s="2" t="s">
        <v>1183</v>
      </c>
      <c r="M1059">
        <v>19</v>
      </c>
      <c r="N1059">
        <v>611.1</v>
      </c>
      <c r="O1059">
        <v>73.33</v>
      </c>
      <c r="P1059">
        <v>101.89</v>
      </c>
      <c r="R1059" s="2" t="s">
        <v>58</v>
      </c>
      <c r="T1059">
        <v>0</v>
      </c>
    </row>
    <row r="1060" spans="1:21" x14ac:dyDescent="0.2">
      <c r="A1060" s="2" t="s">
        <v>476</v>
      </c>
      <c r="B1060" s="2" t="s">
        <v>3916</v>
      </c>
      <c r="C1060" s="2" t="s">
        <v>37</v>
      </c>
      <c r="D1060">
        <v>8540</v>
      </c>
      <c r="E1060">
        <v>37745</v>
      </c>
      <c r="F1060">
        <v>1</v>
      </c>
      <c r="G1060" s="2" t="s">
        <v>82</v>
      </c>
      <c r="H1060" s="2" t="s">
        <v>54</v>
      </c>
      <c r="I1060" s="2" t="s">
        <v>55</v>
      </c>
      <c r="J1060" s="2" t="s">
        <v>56</v>
      </c>
      <c r="K1060">
        <v>1</v>
      </c>
      <c r="L1060" s="2" t="s">
        <v>3669</v>
      </c>
      <c r="M1060">
        <v>102</v>
      </c>
      <c r="N1060">
        <v>7792</v>
      </c>
      <c r="O1060">
        <v>779.2</v>
      </c>
      <c r="P1060">
        <v>1298.6600000000001</v>
      </c>
      <c r="R1060" s="2" t="s">
        <v>58</v>
      </c>
      <c r="T1060">
        <v>0</v>
      </c>
    </row>
    <row r="1061" spans="1:21" x14ac:dyDescent="0.2">
      <c r="A1061" s="2" t="s">
        <v>476</v>
      </c>
      <c r="B1061" s="2" t="s">
        <v>3917</v>
      </c>
      <c r="C1061" s="2" t="s">
        <v>37</v>
      </c>
      <c r="D1061">
        <v>27468</v>
      </c>
      <c r="E1061">
        <v>27468</v>
      </c>
      <c r="F1061">
        <v>4</v>
      </c>
      <c r="G1061" s="2" t="s">
        <v>156</v>
      </c>
      <c r="H1061" s="2" t="s">
        <v>46</v>
      </c>
      <c r="I1061" s="2" t="s">
        <v>72</v>
      </c>
      <c r="J1061" s="2" t="s">
        <v>110</v>
      </c>
      <c r="K1061">
        <v>1</v>
      </c>
      <c r="L1061" s="2" t="s">
        <v>779</v>
      </c>
      <c r="N1061">
        <v>220.9</v>
      </c>
      <c r="O1061">
        <v>23.86</v>
      </c>
      <c r="P1061">
        <v>0</v>
      </c>
      <c r="Q1061" s="2" t="s">
        <v>157</v>
      </c>
      <c r="R1061" s="2" t="s">
        <v>75</v>
      </c>
      <c r="T1061">
        <v>0</v>
      </c>
    </row>
    <row r="1062" spans="1:21" x14ac:dyDescent="0.2">
      <c r="A1062" s="2" t="s">
        <v>476</v>
      </c>
      <c r="B1062" s="2" t="s">
        <v>3918</v>
      </c>
      <c r="C1062" s="2" t="s">
        <v>37</v>
      </c>
      <c r="D1062">
        <v>34915</v>
      </c>
      <c r="E1062">
        <v>32423</v>
      </c>
      <c r="F1062">
        <v>4</v>
      </c>
      <c r="G1062" s="2" t="s">
        <v>3913</v>
      </c>
      <c r="H1062" s="2" t="s">
        <v>54</v>
      </c>
      <c r="I1062" s="2" t="s">
        <v>55</v>
      </c>
      <c r="J1062" s="2" t="s">
        <v>56</v>
      </c>
      <c r="K1062">
        <v>1</v>
      </c>
      <c r="L1062" s="2" t="s">
        <v>779</v>
      </c>
      <c r="M1062">
        <v>13</v>
      </c>
      <c r="N1062">
        <v>3187</v>
      </c>
      <c r="O1062">
        <v>382.44</v>
      </c>
      <c r="P1062">
        <v>531.16999999999996</v>
      </c>
      <c r="R1062" s="2" t="s">
        <v>58</v>
      </c>
      <c r="T1062">
        <v>0</v>
      </c>
    </row>
    <row r="1063" spans="1:21" x14ac:dyDescent="0.2">
      <c r="A1063" s="2" t="s">
        <v>476</v>
      </c>
      <c r="B1063" s="2" t="s">
        <v>3919</v>
      </c>
      <c r="C1063" s="2" t="s">
        <v>37</v>
      </c>
      <c r="D1063">
        <v>5240</v>
      </c>
      <c r="E1063">
        <v>22505</v>
      </c>
      <c r="F1063">
        <v>4</v>
      </c>
      <c r="G1063" s="2" t="s">
        <v>3920</v>
      </c>
      <c r="H1063" s="2" t="s">
        <v>54</v>
      </c>
      <c r="I1063" s="2" t="s">
        <v>55</v>
      </c>
      <c r="J1063" s="2" t="s">
        <v>56</v>
      </c>
      <c r="K1063">
        <v>1</v>
      </c>
      <c r="L1063" s="2" t="s">
        <v>779</v>
      </c>
      <c r="M1063">
        <v>13</v>
      </c>
      <c r="N1063">
        <v>189.78</v>
      </c>
      <c r="O1063">
        <v>22.77</v>
      </c>
      <c r="P1063">
        <v>31.63</v>
      </c>
      <c r="R1063" s="2" t="s">
        <v>58</v>
      </c>
      <c r="T1063">
        <v>0</v>
      </c>
    </row>
    <row r="1064" spans="1:21" x14ac:dyDescent="0.2">
      <c r="A1064" s="2" t="s">
        <v>476</v>
      </c>
      <c r="B1064" s="2" t="s">
        <v>3921</v>
      </c>
      <c r="C1064" s="2" t="s">
        <v>37</v>
      </c>
      <c r="D1064">
        <v>9944</v>
      </c>
      <c r="E1064">
        <v>55090</v>
      </c>
      <c r="F1064">
        <v>4</v>
      </c>
      <c r="G1064" s="2" t="s">
        <v>677</v>
      </c>
      <c r="H1064" s="2" t="s">
        <v>97</v>
      </c>
      <c r="I1064" s="2" t="s">
        <v>98</v>
      </c>
      <c r="J1064" s="2" t="s">
        <v>99</v>
      </c>
      <c r="K1064">
        <v>1</v>
      </c>
      <c r="L1064" s="2" t="s">
        <v>434</v>
      </c>
      <c r="M1064">
        <v>13</v>
      </c>
      <c r="N1064">
        <v>5440</v>
      </c>
      <c r="O1064">
        <v>652.79999999999995</v>
      </c>
      <c r="P1064">
        <v>906.67</v>
      </c>
      <c r="Q1064" s="2" t="s">
        <v>89</v>
      </c>
      <c r="R1064" s="2" t="s">
        <v>124</v>
      </c>
      <c r="T1064">
        <v>0</v>
      </c>
      <c r="U1064">
        <v>11</v>
      </c>
    </row>
    <row r="1065" spans="1:21" x14ac:dyDescent="0.2">
      <c r="A1065" s="2" t="s">
        <v>476</v>
      </c>
      <c r="B1065" s="2" t="s">
        <v>3922</v>
      </c>
      <c r="C1065" s="2" t="s">
        <v>37</v>
      </c>
      <c r="D1065">
        <v>33619</v>
      </c>
      <c r="E1065">
        <v>33619</v>
      </c>
      <c r="F1065">
        <v>4</v>
      </c>
      <c r="G1065" s="2" t="s">
        <v>897</v>
      </c>
      <c r="H1065" s="2" t="s">
        <v>46</v>
      </c>
      <c r="I1065" s="2" t="s">
        <v>47</v>
      </c>
      <c r="J1065" s="2" t="s">
        <v>48</v>
      </c>
      <c r="K1065">
        <v>1</v>
      </c>
      <c r="L1065" s="2" t="s">
        <v>1899</v>
      </c>
      <c r="M1065">
        <v>24</v>
      </c>
      <c r="N1065">
        <v>3006</v>
      </c>
      <c r="O1065">
        <v>324.64999999999998</v>
      </c>
      <c r="P1065">
        <v>501</v>
      </c>
      <c r="Q1065" s="2" t="s">
        <v>89</v>
      </c>
      <c r="R1065" s="2" t="s">
        <v>75</v>
      </c>
      <c r="T1065">
        <v>0</v>
      </c>
    </row>
    <row r="1066" spans="1:21" x14ac:dyDescent="0.2">
      <c r="A1066" s="2" t="s">
        <v>476</v>
      </c>
      <c r="B1066" s="2" t="s">
        <v>3923</v>
      </c>
      <c r="C1066" s="2" t="s">
        <v>37</v>
      </c>
      <c r="D1066">
        <v>8253</v>
      </c>
      <c r="E1066">
        <v>33024</v>
      </c>
      <c r="F1066">
        <v>1</v>
      </c>
      <c r="G1066" s="2" t="s">
        <v>338</v>
      </c>
      <c r="H1066" s="2" t="s">
        <v>54</v>
      </c>
      <c r="I1066" s="2" t="s">
        <v>55</v>
      </c>
      <c r="J1066" s="2" t="s">
        <v>56</v>
      </c>
      <c r="K1066">
        <v>1</v>
      </c>
      <c r="L1066" s="2" t="s">
        <v>175</v>
      </c>
      <c r="M1066">
        <v>13</v>
      </c>
      <c r="N1066">
        <v>212.5</v>
      </c>
      <c r="O1066">
        <v>25.5</v>
      </c>
      <c r="P1066">
        <v>35.42</v>
      </c>
      <c r="R1066" s="2" t="s">
        <v>58</v>
      </c>
      <c r="T1066">
        <v>0</v>
      </c>
    </row>
    <row r="1067" spans="1:21" x14ac:dyDescent="0.2">
      <c r="A1067" s="2" t="s">
        <v>476</v>
      </c>
      <c r="B1067" s="2" t="s">
        <v>3924</v>
      </c>
      <c r="C1067" s="2" t="s">
        <v>37</v>
      </c>
      <c r="D1067">
        <v>8540</v>
      </c>
      <c r="E1067">
        <v>37745</v>
      </c>
      <c r="F1067">
        <v>1</v>
      </c>
      <c r="G1067" s="2" t="s">
        <v>82</v>
      </c>
      <c r="H1067" s="2" t="s">
        <v>84</v>
      </c>
      <c r="I1067" s="2" t="s">
        <v>79</v>
      </c>
      <c r="J1067" s="2" t="s">
        <v>126</v>
      </c>
      <c r="K1067">
        <v>1</v>
      </c>
      <c r="L1067" s="2" t="s">
        <v>2349</v>
      </c>
      <c r="M1067">
        <v>102</v>
      </c>
      <c r="N1067">
        <v>19530</v>
      </c>
      <c r="O1067">
        <v>1953</v>
      </c>
      <c r="P1067">
        <v>3255</v>
      </c>
      <c r="Q1067" s="2" t="s">
        <v>1616</v>
      </c>
      <c r="R1067" s="2" t="s">
        <v>51</v>
      </c>
      <c r="S1067">
        <v>1</v>
      </c>
      <c r="T1067">
        <v>1</v>
      </c>
      <c r="U1067">
        <v>10</v>
      </c>
    </row>
    <row r="1068" spans="1:21" x14ac:dyDescent="0.2">
      <c r="A1068" s="2" t="s">
        <v>476</v>
      </c>
      <c r="B1068" s="2" t="s">
        <v>3925</v>
      </c>
      <c r="C1068" s="2" t="s">
        <v>37</v>
      </c>
      <c r="D1068">
        <v>37722</v>
      </c>
      <c r="E1068">
        <v>37722</v>
      </c>
      <c r="F1068">
        <v>4</v>
      </c>
      <c r="G1068" s="2" t="s">
        <v>2186</v>
      </c>
      <c r="H1068" s="2" t="s">
        <v>54</v>
      </c>
      <c r="I1068" s="2" t="s">
        <v>55</v>
      </c>
      <c r="J1068" s="2" t="s">
        <v>56</v>
      </c>
      <c r="K1068">
        <v>1</v>
      </c>
      <c r="L1068" s="2" t="s">
        <v>1786</v>
      </c>
      <c r="M1068">
        <v>13</v>
      </c>
      <c r="N1068">
        <v>2900</v>
      </c>
      <c r="O1068">
        <v>348</v>
      </c>
      <c r="P1068">
        <v>483.33</v>
      </c>
      <c r="R1068" s="2" t="s">
        <v>58</v>
      </c>
      <c r="T1068">
        <v>0</v>
      </c>
    </row>
    <row r="1069" spans="1:21" x14ac:dyDescent="0.2">
      <c r="A1069" s="2" t="s">
        <v>476</v>
      </c>
      <c r="B1069" s="2" t="s">
        <v>3926</v>
      </c>
      <c r="C1069" s="2" t="s">
        <v>37</v>
      </c>
      <c r="D1069">
        <v>67384</v>
      </c>
      <c r="E1069">
        <v>67384</v>
      </c>
      <c r="F1069">
        <v>0</v>
      </c>
      <c r="G1069" s="2" t="s">
        <v>145</v>
      </c>
      <c r="H1069" s="2" t="s">
        <v>325</v>
      </c>
      <c r="I1069" s="2" t="s">
        <v>85</v>
      </c>
      <c r="J1069" s="2" t="s">
        <v>86</v>
      </c>
      <c r="K1069">
        <v>1</v>
      </c>
      <c r="L1069" s="2" t="s">
        <v>181</v>
      </c>
      <c r="N1069">
        <v>6850</v>
      </c>
      <c r="O1069">
        <v>739.8</v>
      </c>
      <c r="P1069">
        <v>0</v>
      </c>
      <c r="R1069" s="2" t="s">
        <v>75</v>
      </c>
      <c r="T1069">
        <v>0</v>
      </c>
      <c r="U1069">
        <v>12</v>
      </c>
    </row>
    <row r="1070" spans="1:21" x14ac:dyDescent="0.2">
      <c r="A1070" s="2" t="s">
        <v>476</v>
      </c>
      <c r="B1070" s="2" t="s">
        <v>3927</v>
      </c>
      <c r="C1070" s="2" t="s">
        <v>37</v>
      </c>
      <c r="D1070">
        <v>6750</v>
      </c>
      <c r="E1070">
        <v>25230</v>
      </c>
      <c r="F1070">
        <v>4</v>
      </c>
      <c r="G1070" s="2" t="s">
        <v>3928</v>
      </c>
      <c r="H1070" s="2" t="s">
        <v>54</v>
      </c>
      <c r="I1070" s="2" t="s">
        <v>55</v>
      </c>
      <c r="J1070" s="2" t="s">
        <v>56</v>
      </c>
      <c r="K1070">
        <v>1</v>
      </c>
      <c r="L1070" s="2" t="s">
        <v>434</v>
      </c>
      <c r="M1070">
        <v>18</v>
      </c>
      <c r="N1070">
        <v>196.32</v>
      </c>
      <c r="O1070">
        <v>25.52</v>
      </c>
      <c r="P1070">
        <v>32.72</v>
      </c>
      <c r="R1070" s="2" t="s">
        <v>58</v>
      </c>
      <c r="T1070">
        <v>0</v>
      </c>
    </row>
    <row r="1071" spans="1:21" x14ac:dyDescent="0.2">
      <c r="A1071" s="2" t="s">
        <v>476</v>
      </c>
      <c r="B1071" s="2" t="s">
        <v>3929</v>
      </c>
      <c r="C1071" s="2" t="s">
        <v>37</v>
      </c>
      <c r="D1071">
        <v>8547</v>
      </c>
      <c r="E1071">
        <v>37893</v>
      </c>
      <c r="F1071">
        <v>1</v>
      </c>
      <c r="G1071" s="2" t="s">
        <v>1680</v>
      </c>
      <c r="H1071" s="2" t="s">
        <v>54</v>
      </c>
      <c r="I1071" s="2" t="s">
        <v>55</v>
      </c>
      <c r="J1071" s="2" t="s">
        <v>56</v>
      </c>
      <c r="K1071">
        <v>1</v>
      </c>
      <c r="L1071" s="2" t="s">
        <v>434</v>
      </c>
      <c r="M1071">
        <v>13</v>
      </c>
      <c r="N1071">
        <v>3440</v>
      </c>
      <c r="O1071">
        <v>412.8</v>
      </c>
      <c r="P1071">
        <v>573.33000000000004</v>
      </c>
      <c r="R1071" s="2" t="s">
        <v>58</v>
      </c>
      <c r="T1071">
        <v>0</v>
      </c>
    </row>
    <row r="1072" spans="1:21" x14ac:dyDescent="0.2">
      <c r="A1072" s="2" t="s">
        <v>476</v>
      </c>
      <c r="B1072" s="2" t="s">
        <v>3930</v>
      </c>
      <c r="C1072" s="2" t="s">
        <v>37</v>
      </c>
      <c r="D1072">
        <v>27468</v>
      </c>
      <c r="E1072">
        <v>27468</v>
      </c>
      <c r="F1072">
        <v>4</v>
      </c>
      <c r="G1072" s="2" t="s">
        <v>156</v>
      </c>
      <c r="H1072" s="2" t="s">
        <v>46</v>
      </c>
      <c r="I1072" s="2" t="s">
        <v>47</v>
      </c>
      <c r="J1072" s="2" t="s">
        <v>48</v>
      </c>
      <c r="K1072">
        <v>1</v>
      </c>
      <c r="L1072" s="2" t="s">
        <v>434</v>
      </c>
      <c r="N1072">
        <v>6490</v>
      </c>
      <c r="O1072">
        <v>700.92</v>
      </c>
      <c r="P1072">
        <v>0</v>
      </c>
      <c r="Q1072" s="2" t="s">
        <v>89</v>
      </c>
      <c r="R1072" s="2" t="s">
        <v>51</v>
      </c>
      <c r="T1072">
        <v>0</v>
      </c>
    </row>
    <row r="1073" spans="1:21" x14ac:dyDescent="0.2">
      <c r="A1073" s="2" t="s">
        <v>1457</v>
      </c>
      <c r="B1073" s="2" t="s">
        <v>3931</v>
      </c>
      <c r="C1073" s="2" t="s">
        <v>37</v>
      </c>
      <c r="D1073">
        <v>5340</v>
      </c>
      <c r="E1073">
        <v>18405</v>
      </c>
      <c r="F1073">
        <v>4</v>
      </c>
      <c r="G1073" s="2" t="s">
        <v>3932</v>
      </c>
      <c r="H1073" s="2" t="s">
        <v>54</v>
      </c>
      <c r="I1073" s="2" t="s">
        <v>55</v>
      </c>
      <c r="J1073" s="2" t="s">
        <v>56</v>
      </c>
      <c r="K1073">
        <v>1</v>
      </c>
      <c r="L1073" s="2" t="s">
        <v>779</v>
      </c>
      <c r="M1073">
        <v>18</v>
      </c>
      <c r="N1073">
        <v>1412.88</v>
      </c>
      <c r="O1073">
        <v>183.67</v>
      </c>
      <c r="P1073">
        <v>235.49</v>
      </c>
      <c r="R1073" s="2" t="s">
        <v>58</v>
      </c>
      <c r="T1073">
        <v>0</v>
      </c>
    </row>
    <row r="1074" spans="1:21" x14ac:dyDescent="0.2">
      <c r="A1074" s="2" t="s">
        <v>1457</v>
      </c>
      <c r="B1074" s="2" t="s">
        <v>3933</v>
      </c>
      <c r="C1074" s="2" t="s">
        <v>37</v>
      </c>
      <c r="D1074">
        <v>8540</v>
      </c>
      <c r="E1074">
        <v>37745</v>
      </c>
      <c r="F1074">
        <v>1</v>
      </c>
      <c r="G1074" s="2" t="s">
        <v>82</v>
      </c>
      <c r="H1074" s="2" t="s">
        <v>84</v>
      </c>
      <c r="I1074" s="2" t="s">
        <v>79</v>
      </c>
      <c r="J1074" s="2" t="s">
        <v>126</v>
      </c>
      <c r="K1074">
        <v>1</v>
      </c>
      <c r="L1074" s="2" t="s">
        <v>1899</v>
      </c>
      <c r="M1074">
        <v>102</v>
      </c>
      <c r="N1074">
        <v>480</v>
      </c>
      <c r="O1074">
        <v>48</v>
      </c>
      <c r="P1074">
        <v>80</v>
      </c>
      <c r="Q1074" s="2" t="s">
        <v>89</v>
      </c>
      <c r="R1074" s="2" t="s">
        <v>75</v>
      </c>
      <c r="S1074">
        <v>1</v>
      </c>
      <c r="T1074">
        <v>1</v>
      </c>
      <c r="U1074">
        <v>10</v>
      </c>
    </row>
    <row r="1075" spans="1:21" x14ac:dyDescent="0.2">
      <c r="A1075" s="2" t="s">
        <v>1457</v>
      </c>
      <c r="B1075" s="2" t="s">
        <v>3934</v>
      </c>
      <c r="C1075" s="2" t="s">
        <v>37</v>
      </c>
      <c r="D1075">
        <v>8749</v>
      </c>
      <c r="E1075">
        <v>40512</v>
      </c>
      <c r="F1075">
        <v>4</v>
      </c>
      <c r="G1075" s="2" t="s">
        <v>3935</v>
      </c>
      <c r="H1075" s="2" t="s">
        <v>46</v>
      </c>
      <c r="I1075" s="2" t="s">
        <v>79</v>
      </c>
      <c r="J1075" s="2" t="s">
        <v>48</v>
      </c>
      <c r="K1075">
        <v>1</v>
      </c>
      <c r="L1075" s="2" t="s">
        <v>434</v>
      </c>
      <c r="M1075">
        <v>13</v>
      </c>
      <c r="N1075">
        <v>4835</v>
      </c>
      <c r="O1075">
        <v>580.20000000000005</v>
      </c>
      <c r="P1075">
        <v>805.83</v>
      </c>
      <c r="Q1075" s="2" t="s">
        <v>89</v>
      </c>
      <c r="R1075" s="2" t="s">
        <v>75</v>
      </c>
      <c r="T1075">
        <v>0</v>
      </c>
    </row>
    <row r="1076" spans="1:21" x14ac:dyDescent="0.2">
      <c r="A1076" s="2" t="s">
        <v>1457</v>
      </c>
      <c r="B1076" s="2" t="s">
        <v>3936</v>
      </c>
      <c r="C1076" s="2" t="s">
        <v>37</v>
      </c>
      <c r="D1076">
        <v>37323</v>
      </c>
      <c r="E1076">
        <v>37323</v>
      </c>
      <c r="F1076">
        <v>4</v>
      </c>
      <c r="G1076" s="2" t="s">
        <v>2184</v>
      </c>
      <c r="H1076" s="2" t="s">
        <v>84</v>
      </c>
      <c r="I1076" s="2" t="s">
        <v>79</v>
      </c>
      <c r="J1076" s="2" t="s">
        <v>126</v>
      </c>
      <c r="K1076">
        <v>1</v>
      </c>
      <c r="L1076" s="2" t="s">
        <v>1899</v>
      </c>
      <c r="M1076">
        <v>13</v>
      </c>
      <c r="N1076">
        <v>1040</v>
      </c>
      <c r="O1076">
        <v>124.8</v>
      </c>
      <c r="P1076">
        <v>173.33</v>
      </c>
      <c r="Q1076" s="2" t="s">
        <v>89</v>
      </c>
      <c r="R1076" s="2" t="s">
        <v>75</v>
      </c>
      <c r="T1076">
        <v>1</v>
      </c>
      <c r="U1076">
        <v>10</v>
      </c>
    </row>
    <row r="1077" spans="1:21" x14ac:dyDescent="0.2">
      <c r="A1077" s="2" t="s">
        <v>1457</v>
      </c>
      <c r="B1077" s="2" t="s">
        <v>3937</v>
      </c>
      <c r="C1077" s="2" t="s">
        <v>37</v>
      </c>
      <c r="D1077">
        <v>8540</v>
      </c>
      <c r="E1077">
        <v>37755</v>
      </c>
      <c r="F1077">
        <v>1</v>
      </c>
      <c r="G1077" s="2" t="s">
        <v>183</v>
      </c>
      <c r="H1077" s="2" t="s">
        <v>84</v>
      </c>
      <c r="I1077" s="2" t="s">
        <v>79</v>
      </c>
      <c r="J1077" s="2" t="s">
        <v>126</v>
      </c>
      <c r="K1077">
        <v>1</v>
      </c>
      <c r="L1077" s="2" t="s">
        <v>434</v>
      </c>
      <c r="M1077">
        <v>102</v>
      </c>
      <c r="N1077">
        <v>13350</v>
      </c>
      <c r="O1077">
        <v>1335</v>
      </c>
      <c r="P1077">
        <v>2225</v>
      </c>
      <c r="Q1077" s="2" t="s">
        <v>1616</v>
      </c>
      <c r="R1077" s="2" t="s">
        <v>51</v>
      </c>
      <c r="S1077">
        <v>1</v>
      </c>
      <c r="T1077">
        <v>1</v>
      </c>
      <c r="U1077">
        <v>10</v>
      </c>
    </row>
    <row r="1078" spans="1:21" x14ac:dyDescent="0.2">
      <c r="A1078" s="2" t="s">
        <v>1457</v>
      </c>
      <c r="B1078" s="2" t="s">
        <v>3938</v>
      </c>
      <c r="C1078" s="2" t="s">
        <v>37</v>
      </c>
      <c r="D1078">
        <v>41007</v>
      </c>
      <c r="E1078">
        <v>41007</v>
      </c>
      <c r="F1078">
        <v>1</v>
      </c>
      <c r="G1078" s="2" t="s">
        <v>2202</v>
      </c>
      <c r="H1078" s="2" t="s">
        <v>84</v>
      </c>
      <c r="I1078" s="2" t="s">
        <v>79</v>
      </c>
      <c r="J1078" s="2" t="s">
        <v>126</v>
      </c>
      <c r="K1078">
        <v>1</v>
      </c>
      <c r="L1078" s="2" t="s">
        <v>434</v>
      </c>
      <c r="M1078">
        <v>13</v>
      </c>
      <c r="N1078">
        <v>290.7</v>
      </c>
      <c r="O1078">
        <v>34.880000000000003</v>
      </c>
      <c r="P1078">
        <v>48.45</v>
      </c>
      <c r="Q1078" s="2" t="s">
        <v>89</v>
      </c>
      <c r="R1078" s="2" t="s">
        <v>75</v>
      </c>
      <c r="S1078">
        <v>1</v>
      </c>
      <c r="T1078">
        <v>1</v>
      </c>
      <c r="U1078">
        <v>10</v>
      </c>
    </row>
    <row r="1079" spans="1:21" x14ac:dyDescent="0.2">
      <c r="A1079" s="2" t="s">
        <v>1457</v>
      </c>
      <c r="B1079" s="2" t="s">
        <v>3939</v>
      </c>
      <c r="C1079" s="2" t="s">
        <v>37</v>
      </c>
      <c r="D1079">
        <v>64258</v>
      </c>
      <c r="E1079">
        <v>68647</v>
      </c>
      <c r="F1079">
        <v>1</v>
      </c>
      <c r="G1079" s="2" t="s">
        <v>136</v>
      </c>
      <c r="H1079" s="2" t="s">
        <v>54</v>
      </c>
      <c r="I1079" s="2" t="s">
        <v>55</v>
      </c>
      <c r="J1079" s="2" t="s">
        <v>56</v>
      </c>
      <c r="K1079">
        <v>1</v>
      </c>
      <c r="L1079" s="2" t="s">
        <v>434</v>
      </c>
      <c r="M1079">
        <v>13</v>
      </c>
      <c r="N1079">
        <v>288</v>
      </c>
      <c r="O1079">
        <v>34.56</v>
      </c>
      <c r="P1079">
        <v>48</v>
      </c>
      <c r="R1079" s="2" t="s">
        <v>58</v>
      </c>
      <c r="T1079">
        <v>0</v>
      </c>
    </row>
    <row r="1080" spans="1:21" x14ac:dyDescent="0.2">
      <c r="A1080" s="2" t="s">
        <v>1457</v>
      </c>
      <c r="B1080" s="2" t="s">
        <v>3940</v>
      </c>
      <c r="C1080" s="2" t="s">
        <v>37</v>
      </c>
      <c r="D1080">
        <v>61104</v>
      </c>
      <c r="E1080">
        <v>61106</v>
      </c>
      <c r="F1080">
        <v>4</v>
      </c>
      <c r="G1080" s="2" t="s">
        <v>409</v>
      </c>
      <c r="H1080" s="2" t="s">
        <v>54</v>
      </c>
      <c r="I1080" s="2" t="s">
        <v>55</v>
      </c>
      <c r="J1080" s="2" t="s">
        <v>56</v>
      </c>
      <c r="K1080">
        <v>1</v>
      </c>
      <c r="L1080" s="2" t="s">
        <v>434</v>
      </c>
      <c r="M1080">
        <v>13</v>
      </c>
      <c r="N1080">
        <v>252</v>
      </c>
      <c r="O1080">
        <v>30.24</v>
      </c>
      <c r="P1080">
        <v>42</v>
      </c>
      <c r="R1080" s="2" t="s">
        <v>58</v>
      </c>
      <c r="T1080">
        <v>0</v>
      </c>
    </row>
    <row r="1081" spans="1:21" x14ac:dyDescent="0.2">
      <c r="A1081" s="2" t="s">
        <v>1457</v>
      </c>
      <c r="B1081" s="2" t="s">
        <v>3941</v>
      </c>
      <c r="C1081" s="2" t="s">
        <v>37</v>
      </c>
      <c r="D1081">
        <v>43100</v>
      </c>
      <c r="E1081">
        <v>60686</v>
      </c>
      <c r="F1081">
        <v>4</v>
      </c>
      <c r="G1081" s="2" t="s">
        <v>2905</v>
      </c>
      <c r="H1081" s="2" t="s">
        <v>54</v>
      </c>
      <c r="I1081" s="2" t="s">
        <v>55</v>
      </c>
      <c r="J1081" s="2" t="s">
        <v>56</v>
      </c>
      <c r="K1081">
        <v>1</v>
      </c>
      <c r="L1081" s="2" t="s">
        <v>434</v>
      </c>
      <c r="M1081">
        <v>13</v>
      </c>
      <c r="N1081">
        <v>352.2</v>
      </c>
      <c r="O1081">
        <v>42.26</v>
      </c>
      <c r="P1081">
        <v>58.7</v>
      </c>
      <c r="R1081" s="2" t="s">
        <v>58</v>
      </c>
      <c r="T1081">
        <v>0</v>
      </c>
    </row>
    <row r="1082" spans="1:21" x14ac:dyDescent="0.2">
      <c r="A1082" s="2" t="s">
        <v>1457</v>
      </c>
      <c r="B1082" s="2" t="s">
        <v>3942</v>
      </c>
      <c r="C1082" s="2" t="s">
        <v>37</v>
      </c>
      <c r="D1082">
        <v>7181</v>
      </c>
      <c r="E1082">
        <v>67003</v>
      </c>
      <c r="F1082">
        <v>1</v>
      </c>
      <c r="G1082" s="2" t="s">
        <v>3943</v>
      </c>
      <c r="H1082" s="2" t="s">
        <v>54</v>
      </c>
      <c r="I1082" s="2" t="s">
        <v>55</v>
      </c>
      <c r="J1082" s="2" t="s">
        <v>56</v>
      </c>
      <c r="K1082">
        <v>1</v>
      </c>
      <c r="L1082" s="2" t="s">
        <v>434</v>
      </c>
      <c r="M1082">
        <v>13</v>
      </c>
      <c r="N1082">
        <v>370</v>
      </c>
      <c r="O1082">
        <v>44.4</v>
      </c>
      <c r="P1082">
        <v>61.66</v>
      </c>
      <c r="R1082" s="2" t="s">
        <v>58</v>
      </c>
      <c r="T1082">
        <v>0</v>
      </c>
    </row>
    <row r="1083" spans="1:21" x14ac:dyDescent="0.2">
      <c r="A1083" s="2" t="s">
        <v>1457</v>
      </c>
      <c r="B1083" s="2" t="s">
        <v>3944</v>
      </c>
      <c r="C1083" s="2" t="s">
        <v>37</v>
      </c>
      <c r="D1083">
        <v>8540</v>
      </c>
      <c r="E1083">
        <v>37745</v>
      </c>
      <c r="F1083">
        <v>1</v>
      </c>
      <c r="G1083" s="2" t="s">
        <v>82</v>
      </c>
      <c r="H1083" s="2" t="s">
        <v>84</v>
      </c>
      <c r="I1083" s="2" t="s">
        <v>79</v>
      </c>
      <c r="J1083" s="2" t="s">
        <v>126</v>
      </c>
      <c r="K1083">
        <v>1</v>
      </c>
      <c r="L1083" s="2" t="s">
        <v>434</v>
      </c>
      <c r="M1083">
        <v>102</v>
      </c>
      <c r="N1083">
        <v>8000</v>
      </c>
      <c r="O1083">
        <v>800</v>
      </c>
      <c r="P1083">
        <v>1333.33</v>
      </c>
      <c r="Q1083" s="2" t="s">
        <v>89</v>
      </c>
      <c r="R1083" s="2" t="s">
        <v>51</v>
      </c>
      <c r="S1083">
        <v>1</v>
      </c>
      <c r="T1083">
        <v>1</v>
      </c>
      <c r="U1083">
        <v>10</v>
      </c>
    </row>
    <row r="1084" spans="1:21" x14ac:dyDescent="0.2">
      <c r="A1084" s="2" t="s">
        <v>1457</v>
      </c>
      <c r="B1084" s="2" t="s">
        <v>3945</v>
      </c>
      <c r="C1084" s="2" t="s">
        <v>37</v>
      </c>
      <c r="D1084">
        <v>15741</v>
      </c>
      <c r="E1084">
        <v>15741</v>
      </c>
      <c r="F1084">
        <v>1</v>
      </c>
      <c r="G1084" s="2" t="s">
        <v>1945</v>
      </c>
      <c r="H1084" s="2" t="s">
        <v>54</v>
      </c>
      <c r="I1084" s="2" t="s">
        <v>55</v>
      </c>
      <c r="J1084" s="2" t="s">
        <v>56</v>
      </c>
      <c r="K1084">
        <v>1</v>
      </c>
      <c r="L1084" s="2" t="s">
        <v>434</v>
      </c>
      <c r="M1084">
        <v>25</v>
      </c>
      <c r="N1084">
        <v>390</v>
      </c>
      <c r="O1084">
        <v>46.8</v>
      </c>
      <c r="P1084">
        <v>65</v>
      </c>
      <c r="R1084" s="2" t="s">
        <v>58</v>
      </c>
      <c r="T1084">
        <v>0</v>
      </c>
    </row>
    <row r="1085" spans="1:21" x14ac:dyDescent="0.2">
      <c r="A1085" s="2" t="s">
        <v>1457</v>
      </c>
      <c r="B1085" s="2" t="s">
        <v>3946</v>
      </c>
      <c r="C1085" s="2" t="s">
        <v>37</v>
      </c>
      <c r="D1085">
        <v>8904</v>
      </c>
      <c r="E1085">
        <v>69303</v>
      </c>
      <c r="F1085">
        <v>4</v>
      </c>
      <c r="G1085" s="2" t="s">
        <v>393</v>
      </c>
      <c r="H1085" s="2" t="s">
        <v>54</v>
      </c>
      <c r="I1085" s="2" t="s">
        <v>55</v>
      </c>
      <c r="J1085" s="2" t="s">
        <v>56</v>
      </c>
      <c r="K1085">
        <v>1</v>
      </c>
      <c r="L1085" s="2" t="s">
        <v>1823</v>
      </c>
      <c r="M1085">
        <v>108</v>
      </c>
      <c r="N1085">
        <v>299</v>
      </c>
      <c r="O1085">
        <v>32.29</v>
      </c>
      <c r="P1085">
        <v>49.83</v>
      </c>
      <c r="R1085" s="2" t="s">
        <v>58</v>
      </c>
      <c r="T1085">
        <v>0</v>
      </c>
    </row>
    <row r="1086" spans="1:21" x14ac:dyDescent="0.2">
      <c r="A1086" s="2" t="s">
        <v>1457</v>
      </c>
      <c r="B1086" s="2" t="s">
        <v>3947</v>
      </c>
      <c r="C1086" s="2" t="s">
        <v>37</v>
      </c>
      <c r="D1086">
        <v>59262</v>
      </c>
      <c r="E1086">
        <v>59263</v>
      </c>
      <c r="F1086">
        <v>4</v>
      </c>
      <c r="G1086" s="2" t="s">
        <v>3562</v>
      </c>
      <c r="H1086" s="2" t="s">
        <v>54</v>
      </c>
      <c r="I1086" s="2" t="s">
        <v>55</v>
      </c>
      <c r="J1086" s="2" t="s">
        <v>56</v>
      </c>
      <c r="K1086">
        <v>1</v>
      </c>
      <c r="L1086" s="2" t="s">
        <v>434</v>
      </c>
      <c r="M1086">
        <v>13</v>
      </c>
      <c r="N1086">
        <v>2266</v>
      </c>
      <c r="O1086">
        <v>271.92</v>
      </c>
      <c r="P1086">
        <v>377.66</v>
      </c>
      <c r="R1086" s="2" t="s">
        <v>58</v>
      </c>
      <c r="T1086">
        <v>0</v>
      </c>
    </row>
    <row r="1087" spans="1:21" x14ac:dyDescent="0.2">
      <c r="A1087" s="2" t="s">
        <v>1457</v>
      </c>
      <c r="B1087" s="2" t="s">
        <v>3948</v>
      </c>
      <c r="C1087" s="2" t="s">
        <v>37</v>
      </c>
      <c r="D1087">
        <v>19568</v>
      </c>
      <c r="E1087">
        <v>19568</v>
      </c>
      <c r="F1087">
        <v>4</v>
      </c>
      <c r="G1087" s="2" t="s">
        <v>172</v>
      </c>
      <c r="H1087" s="2" t="s">
        <v>54</v>
      </c>
      <c r="I1087" s="2" t="s">
        <v>55</v>
      </c>
      <c r="J1087" s="2" t="s">
        <v>56</v>
      </c>
      <c r="K1087">
        <v>1</v>
      </c>
      <c r="L1087" s="2" t="s">
        <v>1275</v>
      </c>
      <c r="M1087">
        <v>24</v>
      </c>
      <c r="N1087">
        <v>2105</v>
      </c>
      <c r="O1087">
        <v>227.34</v>
      </c>
      <c r="P1087">
        <v>350.84</v>
      </c>
      <c r="R1087" s="2" t="s">
        <v>58</v>
      </c>
      <c r="T1087">
        <v>0</v>
      </c>
    </row>
    <row r="1088" spans="1:21" x14ac:dyDescent="0.2">
      <c r="A1088" s="2" t="s">
        <v>1457</v>
      </c>
      <c r="B1088" s="2" t="s">
        <v>3949</v>
      </c>
      <c r="C1088" s="2" t="s">
        <v>37</v>
      </c>
      <c r="D1088">
        <v>9328</v>
      </c>
      <c r="E1088">
        <v>45973</v>
      </c>
      <c r="F1088">
        <v>4</v>
      </c>
      <c r="G1088" s="2" t="s">
        <v>1774</v>
      </c>
      <c r="H1088" s="2" t="s">
        <v>54</v>
      </c>
      <c r="I1088" s="2" t="s">
        <v>55</v>
      </c>
      <c r="J1088" s="2" t="s">
        <v>56</v>
      </c>
      <c r="K1088">
        <v>1</v>
      </c>
      <c r="L1088" s="2" t="s">
        <v>1899</v>
      </c>
      <c r="M1088">
        <v>13</v>
      </c>
      <c r="N1088">
        <v>380</v>
      </c>
      <c r="O1088">
        <v>45.6</v>
      </c>
      <c r="P1088">
        <v>63.34</v>
      </c>
      <c r="R1088" s="2" t="s">
        <v>58</v>
      </c>
      <c r="T1088">
        <v>0</v>
      </c>
    </row>
    <row r="1089" spans="1:21" x14ac:dyDescent="0.2">
      <c r="A1089" s="2" t="s">
        <v>1457</v>
      </c>
      <c r="B1089" s="2" t="s">
        <v>3950</v>
      </c>
      <c r="C1089" s="2" t="s">
        <v>37</v>
      </c>
      <c r="D1089">
        <v>59262</v>
      </c>
      <c r="E1089">
        <v>59263</v>
      </c>
      <c r="F1089">
        <v>4</v>
      </c>
      <c r="G1089" s="2" t="s">
        <v>3562</v>
      </c>
      <c r="H1089" s="2" t="s">
        <v>54</v>
      </c>
      <c r="I1089" s="2" t="s">
        <v>55</v>
      </c>
      <c r="J1089" s="2" t="s">
        <v>56</v>
      </c>
      <c r="K1089">
        <v>1</v>
      </c>
      <c r="L1089" s="2" t="s">
        <v>434</v>
      </c>
      <c r="M1089">
        <v>13</v>
      </c>
      <c r="N1089">
        <v>463</v>
      </c>
      <c r="O1089">
        <v>55.56</v>
      </c>
      <c r="P1089">
        <v>77.16</v>
      </c>
      <c r="R1089" s="2" t="s">
        <v>58</v>
      </c>
      <c r="T1089">
        <v>0</v>
      </c>
    </row>
    <row r="1090" spans="1:21" x14ac:dyDescent="0.2">
      <c r="A1090" s="2" t="s">
        <v>1457</v>
      </c>
      <c r="B1090" s="2" t="s">
        <v>3951</v>
      </c>
      <c r="C1090" s="2" t="s">
        <v>37</v>
      </c>
      <c r="D1090">
        <v>62519</v>
      </c>
      <c r="E1090">
        <v>62522</v>
      </c>
      <c r="F1090">
        <v>2</v>
      </c>
      <c r="G1090" s="2" t="s">
        <v>762</v>
      </c>
      <c r="H1090" s="2" t="s">
        <v>54</v>
      </c>
      <c r="I1090" s="2" t="s">
        <v>55</v>
      </c>
      <c r="J1090" s="2" t="s">
        <v>56</v>
      </c>
      <c r="K1090">
        <v>1</v>
      </c>
      <c r="L1090" s="2" t="s">
        <v>334</v>
      </c>
      <c r="N1090">
        <v>189.1</v>
      </c>
      <c r="O1090">
        <v>20.420000000000002</v>
      </c>
      <c r="P1090">
        <v>0</v>
      </c>
      <c r="R1090" s="2" t="s">
        <v>58</v>
      </c>
      <c r="T1090">
        <v>0</v>
      </c>
    </row>
    <row r="1091" spans="1:21" x14ac:dyDescent="0.2">
      <c r="A1091" s="2" t="s">
        <v>1457</v>
      </c>
      <c r="B1091" s="2" t="s">
        <v>3952</v>
      </c>
      <c r="C1091" s="2" t="s">
        <v>37</v>
      </c>
      <c r="D1091">
        <v>9243</v>
      </c>
      <c r="E1091">
        <v>45458</v>
      </c>
      <c r="F1091">
        <v>1</v>
      </c>
      <c r="G1091" s="2" t="s">
        <v>3433</v>
      </c>
      <c r="H1091" s="2" t="s">
        <v>54</v>
      </c>
      <c r="I1091" s="2" t="s">
        <v>55</v>
      </c>
      <c r="J1091" s="2" t="s">
        <v>56</v>
      </c>
      <c r="K1091">
        <v>1</v>
      </c>
      <c r="L1091" s="2" t="s">
        <v>181</v>
      </c>
      <c r="M1091">
        <v>13</v>
      </c>
      <c r="N1091">
        <v>675</v>
      </c>
      <c r="O1091">
        <v>81</v>
      </c>
      <c r="P1091">
        <v>112.5</v>
      </c>
      <c r="R1091" s="2" t="s">
        <v>58</v>
      </c>
      <c r="T1091">
        <v>0</v>
      </c>
    </row>
    <row r="1092" spans="1:21" x14ac:dyDescent="0.2">
      <c r="A1092" s="2" t="s">
        <v>1457</v>
      </c>
      <c r="B1092" s="2" t="s">
        <v>3953</v>
      </c>
      <c r="C1092" s="2" t="s">
        <v>37</v>
      </c>
      <c r="D1092">
        <v>8540</v>
      </c>
      <c r="E1092">
        <v>47807</v>
      </c>
      <c r="F1092">
        <v>1</v>
      </c>
      <c r="G1092" s="2" t="s">
        <v>213</v>
      </c>
      <c r="H1092" s="2" t="s">
        <v>84</v>
      </c>
      <c r="I1092" s="2" t="s">
        <v>79</v>
      </c>
      <c r="J1092" s="2" t="s">
        <v>126</v>
      </c>
      <c r="K1092">
        <v>1</v>
      </c>
      <c r="L1092" s="2" t="s">
        <v>1899</v>
      </c>
      <c r="M1092">
        <v>102</v>
      </c>
      <c r="N1092">
        <v>4320</v>
      </c>
      <c r="O1092">
        <v>432</v>
      </c>
      <c r="P1092">
        <v>720.03</v>
      </c>
      <c r="Q1092" s="2" t="s">
        <v>740</v>
      </c>
      <c r="R1092" s="2" t="s">
        <v>75</v>
      </c>
      <c r="S1092">
        <v>1</v>
      </c>
      <c r="T1092">
        <v>1</v>
      </c>
      <c r="U1092">
        <v>10</v>
      </c>
    </row>
    <row r="1093" spans="1:21" x14ac:dyDescent="0.2">
      <c r="A1093" s="2" t="s">
        <v>1457</v>
      </c>
      <c r="B1093" s="2" t="s">
        <v>3954</v>
      </c>
      <c r="C1093" s="2" t="s">
        <v>37</v>
      </c>
      <c r="D1093">
        <v>60374</v>
      </c>
      <c r="E1093">
        <v>60425</v>
      </c>
      <c r="F1093">
        <v>1</v>
      </c>
      <c r="G1093" s="2" t="s">
        <v>1037</v>
      </c>
      <c r="H1093" s="2" t="s">
        <v>54</v>
      </c>
      <c r="I1093" s="2" t="s">
        <v>55</v>
      </c>
      <c r="J1093" s="2" t="s">
        <v>56</v>
      </c>
      <c r="K1093">
        <v>1</v>
      </c>
      <c r="L1093" s="2" t="s">
        <v>1899</v>
      </c>
      <c r="M1093">
        <v>13</v>
      </c>
      <c r="N1093">
        <v>190</v>
      </c>
      <c r="O1093">
        <v>22.8</v>
      </c>
      <c r="P1093">
        <v>31.66</v>
      </c>
      <c r="R1093" s="2" t="s">
        <v>58</v>
      </c>
      <c r="T1093">
        <v>0</v>
      </c>
    </row>
    <row r="1094" spans="1:21" x14ac:dyDescent="0.2">
      <c r="A1094" s="2" t="s">
        <v>1457</v>
      </c>
      <c r="B1094" s="2" t="s">
        <v>3955</v>
      </c>
      <c r="C1094" s="2" t="s">
        <v>37</v>
      </c>
      <c r="D1094">
        <v>8540</v>
      </c>
      <c r="E1094">
        <v>37745</v>
      </c>
      <c r="F1094">
        <v>1</v>
      </c>
      <c r="G1094" s="2" t="s">
        <v>82</v>
      </c>
      <c r="H1094" s="2" t="s">
        <v>54</v>
      </c>
      <c r="I1094" s="2" t="s">
        <v>55</v>
      </c>
      <c r="J1094" s="2" t="s">
        <v>56</v>
      </c>
      <c r="K1094">
        <v>1</v>
      </c>
      <c r="L1094" s="2" t="s">
        <v>779</v>
      </c>
      <c r="M1094">
        <v>102</v>
      </c>
      <c r="N1094">
        <v>8000</v>
      </c>
      <c r="O1094">
        <v>800</v>
      </c>
      <c r="P1094">
        <v>1333.33</v>
      </c>
      <c r="R1094" s="2" t="s">
        <v>58</v>
      </c>
      <c r="T1094">
        <v>0</v>
      </c>
    </row>
    <row r="1095" spans="1:21" x14ac:dyDescent="0.2">
      <c r="A1095" s="2" t="s">
        <v>1457</v>
      </c>
      <c r="B1095" s="2" t="s">
        <v>3956</v>
      </c>
      <c r="C1095" s="2" t="s">
        <v>37</v>
      </c>
      <c r="D1095">
        <v>27610</v>
      </c>
      <c r="E1095">
        <v>27610</v>
      </c>
      <c r="F1095">
        <v>2</v>
      </c>
      <c r="G1095" s="2" t="s">
        <v>362</v>
      </c>
      <c r="H1095" s="2" t="s">
        <v>54</v>
      </c>
      <c r="I1095" s="2" t="s">
        <v>55</v>
      </c>
      <c r="J1095" s="2" t="s">
        <v>56</v>
      </c>
      <c r="K1095">
        <v>1</v>
      </c>
      <c r="L1095" s="2" t="s">
        <v>779</v>
      </c>
      <c r="N1095">
        <v>5105.3</v>
      </c>
      <c r="O1095">
        <v>551.37</v>
      </c>
      <c r="P1095">
        <v>0</v>
      </c>
      <c r="R1095" s="2" t="s">
        <v>58</v>
      </c>
      <c r="T1095">
        <v>0</v>
      </c>
    </row>
    <row r="1096" spans="1:21" x14ac:dyDescent="0.2">
      <c r="A1096" s="2" t="s">
        <v>1457</v>
      </c>
      <c r="B1096" s="2" t="s">
        <v>3957</v>
      </c>
      <c r="C1096" s="2" t="s">
        <v>37</v>
      </c>
      <c r="D1096">
        <v>3441</v>
      </c>
      <c r="E1096">
        <v>14415</v>
      </c>
      <c r="F1096">
        <v>1</v>
      </c>
      <c r="G1096" s="2" t="s">
        <v>3958</v>
      </c>
      <c r="H1096" s="2" t="s">
        <v>54</v>
      </c>
      <c r="I1096" s="2" t="s">
        <v>55</v>
      </c>
      <c r="J1096" s="2" t="s">
        <v>56</v>
      </c>
      <c r="K1096">
        <v>1</v>
      </c>
      <c r="L1096" s="2" t="s">
        <v>434</v>
      </c>
      <c r="M1096">
        <v>13</v>
      </c>
      <c r="N1096">
        <v>325</v>
      </c>
      <c r="O1096">
        <v>39</v>
      </c>
      <c r="P1096">
        <v>54.17</v>
      </c>
      <c r="R1096" s="2" t="s">
        <v>58</v>
      </c>
      <c r="T1096">
        <v>0</v>
      </c>
    </row>
    <row r="1097" spans="1:21" x14ac:dyDescent="0.2">
      <c r="A1097" s="2" t="s">
        <v>1457</v>
      </c>
      <c r="B1097" s="2" t="s">
        <v>3959</v>
      </c>
      <c r="C1097" s="2" t="s">
        <v>37</v>
      </c>
      <c r="D1097">
        <v>6750</v>
      </c>
      <c r="E1097">
        <v>54983</v>
      </c>
      <c r="F1097">
        <v>1</v>
      </c>
      <c r="G1097" s="2" t="s">
        <v>3960</v>
      </c>
      <c r="H1097" s="2" t="s">
        <v>54</v>
      </c>
      <c r="I1097" s="2" t="s">
        <v>55</v>
      </c>
      <c r="J1097" s="2" t="s">
        <v>56</v>
      </c>
      <c r="K1097">
        <v>1</v>
      </c>
      <c r="L1097" s="2" t="s">
        <v>1823</v>
      </c>
      <c r="M1097">
        <v>18</v>
      </c>
      <c r="N1097">
        <v>243.93</v>
      </c>
      <c r="O1097">
        <v>31.71</v>
      </c>
      <c r="P1097">
        <v>40.65</v>
      </c>
      <c r="R1097" s="2" t="s">
        <v>58</v>
      </c>
      <c r="T1097">
        <v>0</v>
      </c>
    </row>
    <row r="1098" spans="1:21" x14ac:dyDescent="0.2">
      <c r="A1098" s="2" t="s">
        <v>1457</v>
      </c>
      <c r="B1098" s="2" t="s">
        <v>3961</v>
      </c>
      <c r="C1098" s="2" t="s">
        <v>37</v>
      </c>
      <c r="D1098">
        <v>8540</v>
      </c>
      <c r="E1098">
        <v>37755</v>
      </c>
      <c r="F1098">
        <v>1</v>
      </c>
      <c r="G1098" s="2" t="s">
        <v>183</v>
      </c>
      <c r="H1098" s="2" t="s">
        <v>84</v>
      </c>
      <c r="I1098" s="2" t="s">
        <v>79</v>
      </c>
      <c r="J1098" s="2" t="s">
        <v>126</v>
      </c>
      <c r="K1098">
        <v>1</v>
      </c>
      <c r="L1098" s="2" t="s">
        <v>434</v>
      </c>
      <c r="M1098">
        <v>102</v>
      </c>
      <c r="N1098">
        <v>3190</v>
      </c>
      <c r="O1098">
        <v>319</v>
      </c>
      <c r="P1098">
        <v>531.66999999999996</v>
      </c>
      <c r="Q1098" s="2" t="s">
        <v>89</v>
      </c>
      <c r="R1098" s="2" t="s">
        <v>75</v>
      </c>
      <c r="S1098">
        <v>1</v>
      </c>
      <c r="T1098">
        <v>1</v>
      </c>
      <c r="U1098">
        <v>10</v>
      </c>
    </row>
    <row r="1099" spans="1:21" x14ac:dyDescent="0.2">
      <c r="A1099" s="2" t="s">
        <v>1457</v>
      </c>
      <c r="B1099" s="2" t="s">
        <v>3962</v>
      </c>
      <c r="C1099" s="2" t="s">
        <v>37</v>
      </c>
      <c r="D1099">
        <v>5869</v>
      </c>
      <c r="E1099">
        <v>31371</v>
      </c>
      <c r="F1099">
        <v>1</v>
      </c>
      <c r="G1099" s="2" t="s">
        <v>3963</v>
      </c>
      <c r="H1099" s="2" t="s">
        <v>54</v>
      </c>
      <c r="I1099" s="2" t="s">
        <v>55</v>
      </c>
      <c r="J1099" s="2" t="s">
        <v>56</v>
      </c>
      <c r="K1099">
        <v>1</v>
      </c>
      <c r="L1099" s="2" t="s">
        <v>334</v>
      </c>
      <c r="M1099">
        <v>13</v>
      </c>
      <c r="N1099">
        <v>204.6</v>
      </c>
      <c r="O1099">
        <v>24.55</v>
      </c>
      <c r="P1099">
        <v>34.1</v>
      </c>
      <c r="R1099" s="2" t="s">
        <v>58</v>
      </c>
      <c r="T1099">
        <v>0</v>
      </c>
    </row>
    <row r="1100" spans="1:21" x14ac:dyDescent="0.2">
      <c r="A1100" s="2" t="s">
        <v>1457</v>
      </c>
      <c r="B1100" s="2" t="s">
        <v>3964</v>
      </c>
      <c r="C1100" s="2" t="s">
        <v>37</v>
      </c>
      <c r="D1100">
        <v>59971</v>
      </c>
      <c r="E1100">
        <v>60098</v>
      </c>
      <c r="F1100">
        <v>1</v>
      </c>
      <c r="G1100" s="2" t="s">
        <v>3965</v>
      </c>
      <c r="H1100" s="2" t="s">
        <v>54</v>
      </c>
      <c r="I1100" s="2" t="s">
        <v>55</v>
      </c>
      <c r="J1100" s="2" t="s">
        <v>56</v>
      </c>
      <c r="K1100">
        <v>1</v>
      </c>
      <c r="L1100" s="2" t="s">
        <v>1275</v>
      </c>
      <c r="M1100">
        <v>74</v>
      </c>
      <c r="N1100">
        <v>647.4</v>
      </c>
      <c r="O1100">
        <v>90.21</v>
      </c>
      <c r="P1100">
        <v>107.46</v>
      </c>
      <c r="R1100" s="2" t="s">
        <v>58</v>
      </c>
      <c r="T1100">
        <v>0</v>
      </c>
    </row>
    <row r="1101" spans="1:21" x14ac:dyDescent="0.2">
      <c r="A1101" s="2" t="s">
        <v>1457</v>
      </c>
      <c r="B1101" s="2" t="s">
        <v>3966</v>
      </c>
      <c r="C1101" s="2" t="s">
        <v>37</v>
      </c>
      <c r="D1101">
        <v>5997</v>
      </c>
      <c r="E1101">
        <v>58730</v>
      </c>
      <c r="F1101">
        <v>1</v>
      </c>
      <c r="G1101" s="2" t="s">
        <v>3967</v>
      </c>
      <c r="H1101" s="2" t="s">
        <v>54</v>
      </c>
      <c r="I1101" s="2" t="s">
        <v>55</v>
      </c>
      <c r="J1101" s="2" t="s">
        <v>56</v>
      </c>
      <c r="K1101">
        <v>1</v>
      </c>
      <c r="L1101" s="2" t="s">
        <v>434</v>
      </c>
      <c r="M1101">
        <v>13</v>
      </c>
      <c r="N1101">
        <v>542.91999999999996</v>
      </c>
      <c r="O1101">
        <v>65.150000000000006</v>
      </c>
      <c r="P1101">
        <v>90.49</v>
      </c>
      <c r="R1101" s="2" t="s">
        <v>58</v>
      </c>
      <c r="T1101">
        <v>0</v>
      </c>
    </row>
    <row r="1102" spans="1:21" x14ac:dyDescent="0.2">
      <c r="A1102" s="2" t="s">
        <v>1457</v>
      </c>
      <c r="B1102" s="2" t="s">
        <v>3968</v>
      </c>
      <c r="C1102" s="2" t="s">
        <v>37</v>
      </c>
      <c r="D1102">
        <v>62519</v>
      </c>
      <c r="E1102">
        <v>62522</v>
      </c>
      <c r="F1102">
        <v>2</v>
      </c>
      <c r="G1102" s="2" t="s">
        <v>762</v>
      </c>
      <c r="H1102" s="2" t="s">
        <v>54</v>
      </c>
      <c r="I1102" s="2" t="s">
        <v>55</v>
      </c>
      <c r="J1102" s="2" t="s">
        <v>56</v>
      </c>
      <c r="K1102">
        <v>1</v>
      </c>
      <c r="L1102" s="2" t="s">
        <v>999</v>
      </c>
      <c r="N1102">
        <v>840</v>
      </c>
      <c r="O1102">
        <v>90.72</v>
      </c>
      <c r="P1102">
        <v>0</v>
      </c>
      <c r="R1102" s="2" t="s">
        <v>58</v>
      </c>
      <c r="T1102">
        <v>0</v>
      </c>
    </row>
    <row r="1103" spans="1:21" x14ac:dyDescent="0.2">
      <c r="A1103" s="2" t="s">
        <v>1457</v>
      </c>
      <c r="B1103" s="2" t="s">
        <v>3969</v>
      </c>
      <c r="C1103" s="2" t="s">
        <v>37</v>
      </c>
      <c r="D1103">
        <v>59254</v>
      </c>
      <c r="E1103">
        <v>59255</v>
      </c>
      <c r="F1103">
        <v>1</v>
      </c>
      <c r="G1103" s="2" t="s">
        <v>766</v>
      </c>
      <c r="H1103" s="2" t="s">
        <v>84</v>
      </c>
      <c r="I1103" s="2" t="s">
        <v>85</v>
      </c>
      <c r="J1103" s="2" t="s">
        <v>86</v>
      </c>
      <c r="K1103">
        <v>1</v>
      </c>
      <c r="L1103" s="2" t="s">
        <v>783</v>
      </c>
      <c r="M1103">
        <v>102</v>
      </c>
      <c r="N1103">
        <v>8160</v>
      </c>
      <c r="O1103">
        <v>816</v>
      </c>
      <c r="P1103">
        <v>1359.99</v>
      </c>
      <c r="R1103" s="2" t="s">
        <v>75</v>
      </c>
      <c r="T1103">
        <v>0</v>
      </c>
    </row>
    <row r="1104" spans="1:21" x14ac:dyDescent="0.2">
      <c r="A1104" s="2" t="s">
        <v>1457</v>
      </c>
      <c r="B1104" s="2" t="s">
        <v>3970</v>
      </c>
      <c r="C1104" s="2" t="s">
        <v>37</v>
      </c>
      <c r="D1104">
        <v>59254</v>
      </c>
      <c r="E1104">
        <v>59255</v>
      </c>
      <c r="F1104">
        <v>1</v>
      </c>
      <c r="G1104" s="2" t="s">
        <v>766</v>
      </c>
      <c r="H1104" s="2" t="s">
        <v>84</v>
      </c>
      <c r="I1104" s="2" t="s">
        <v>79</v>
      </c>
      <c r="J1104" s="2" t="s">
        <v>126</v>
      </c>
      <c r="K1104">
        <v>1</v>
      </c>
      <c r="L1104" s="2" t="s">
        <v>783</v>
      </c>
      <c r="M1104">
        <v>102</v>
      </c>
      <c r="N1104">
        <v>9901</v>
      </c>
      <c r="O1104">
        <v>990.1</v>
      </c>
      <c r="P1104">
        <v>1650.18</v>
      </c>
      <c r="R1104" s="2" t="s">
        <v>51</v>
      </c>
      <c r="T1104">
        <v>0</v>
      </c>
      <c r="U1104">
        <v>10</v>
      </c>
    </row>
    <row r="1105" spans="1:21" x14ac:dyDescent="0.2">
      <c r="A1105" s="2" t="s">
        <v>1457</v>
      </c>
      <c r="B1105" s="2" t="s">
        <v>3971</v>
      </c>
      <c r="C1105" s="2" t="s">
        <v>37</v>
      </c>
      <c r="D1105">
        <v>68842</v>
      </c>
      <c r="E1105">
        <v>68847</v>
      </c>
      <c r="F1105">
        <v>4</v>
      </c>
      <c r="G1105" s="2" t="s">
        <v>3972</v>
      </c>
      <c r="H1105" s="2" t="s">
        <v>54</v>
      </c>
      <c r="I1105" s="2" t="s">
        <v>55</v>
      </c>
      <c r="J1105" s="2" t="s">
        <v>56</v>
      </c>
      <c r="K1105">
        <v>1</v>
      </c>
      <c r="L1105" s="2" t="s">
        <v>779</v>
      </c>
      <c r="M1105">
        <v>108</v>
      </c>
      <c r="N1105">
        <v>180.9</v>
      </c>
      <c r="O1105">
        <v>19.54</v>
      </c>
      <c r="P1105">
        <v>30.15</v>
      </c>
      <c r="R1105" s="2" t="s">
        <v>58</v>
      </c>
      <c r="T1105">
        <v>0</v>
      </c>
    </row>
    <row r="1106" spans="1:21" x14ac:dyDescent="0.2">
      <c r="A1106" s="2" t="s">
        <v>1457</v>
      </c>
      <c r="B1106" s="2" t="s">
        <v>3973</v>
      </c>
      <c r="C1106" s="2" t="s">
        <v>37</v>
      </c>
      <c r="D1106">
        <v>6240</v>
      </c>
      <c r="E1106">
        <v>26486</v>
      </c>
      <c r="F1106">
        <v>1</v>
      </c>
      <c r="G1106" s="2" t="s">
        <v>1354</v>
      </c>
      <c r="H1106" s="2" t="s">
        <v>84</v>
      </c>
      <c r="I1106" s="2" t="s">
        <v>72</v>
      </c>
      <c r="J1106" s="2" t="s">
        <v>3625</v>
      </c>
      <c r="K1106">
        <v>1</v>
      </c>
      <c r="L1106" s="2" t="s">
        <v>434</v>
      </c>
      <c r="M1106">
        <v>154</v>
      </c>
      <c r="N1106">
        <v>264</v>
      </c>
      <c r="O1106">
        <v>31.68</v>
      </c>
      <c r="P1106">
        <v>44</v>
      </c>
      <c r="R1106" s="2" t="s">
        <v>75</v>
      </c>
      <c r="T1106">
        <v>1</v>
      </c>
      <c r="U1106">
        <v>14</v>
      </c>
    </row>
    <row r="1107" spans="1:21" x14ac:dyDescent="0.2">
      <c r="A1107" s="2" t="s">
        <v>1457</v>
      </c>
      <c r="B1107" s="2" t="s">
        <v>3974</v>
      </c>
      <c r="C1107" s="2" t="s">
        <v>37</v>
      </c>
      <c r="D1107">
        <v>5197</v>
      </c>
      <c r="E1107">
        <v>35845</v>
      </c>
      <c r="F1107">
        <v>4</v>
      </c>
      <c r="G1107" s="2" t="s">
        <v>3975</v>
      </c>
      <c r="H1107" s="2" t="s">
        <v>54</v>
      </c>
      <c r="I1107" s="2" t="s">
        <v>55</v>
      </c>
      <c r="J1107" s="2" t="s">
        <v>56</v>
      </c>
      <c r="K1107">
        <v>1</v>
      </c>
      <c r="L1107" s="2" t="s">
        <v>434</v>
      </c>
      <c r="M1107">
        <v>13</v>
      </c>
      <c r="N1107">
        <v>203</v>
      </c>
      <c r="O1107">
        <v>24.36</v>
      </c>
      <c r="P1107">
        <v>33.83</v>
      </c>
      <c r="R1107" s="2" t="s">
        <v>58</v>
      </c>
      <c r="T1107">
        <v>0</v>
      </c>
    </row>
    <row r="1108" spans="1:21" x14ac:dyDescent="0.2">
      <c r="A1108" s="2" t="s">
        <v>1457</v>
      </c>
      <c r="B1108" s="2" t="s">
        <v>3976</v>
      </c>
      <c r="C1108" s="2" t="s">
        <v>37</v>
      </c>
      <c r="D1108">
        <v>9511</v>
      </c>
      <c r="E1108">
        <v>57105</v>
      </c>
      <c r="F1108">
        <v>4</v>
      </c>
      <c r="G1108" s="2" t="s">
        <v>3977</v>
      </c>
      <c r="H1108" s="2" t="s">
        <v>54</v>
      </c>
      <c r="I1108" s="2" t="s">
        <v>55</v>
      </c>
      <c r="J1108" s="2" t="s">
        <v>56</v>
      </c>
      <c r="K1108">
        <v>1</v>
      </c>
      <c r="L1108" s="2" t="s">
        <v>434</v>
      </c>
      <c r="M1108">
        <v>13</v>
      </c>
      <c r="N1108">
        <v>428.3</v>
      </c>
      <c r="O1108">
        <v>51.4</v>
      </c>
      <c r="P1108">
        <v>71.39</v>
      </c>
      <c r="R1108" s="2" t="s">
        <v>58</v>
      </c>
      <c r="T1108">
        <v>0</v>
      </c>
    </row>
    <row r="1109" spans="1:21" x14ac:dyDescent="0.2">
      <c r="A1109" s="2" t="s">
        <v>1457</v>
      </c>
      <c r="B1109" s="2" t="s">
        <v>3978</v>
      </c>
      <c r="C1109" s="2" t="s">
        <v>37</v>
      </c>
      <c r="D1109">
        <v>61129</v>
      </c>
      <c r="E1109">
        <v>61129</v>
      </c>
      <c r="F1109">
        <v>4</v>
      </c>
      <c r="G1109" s="2" t="s">
        <v>112</v>
      </c>
      <c r="H1109" s="2" t="s">
        <v>54</v>
      </c>
      <c r="I1109" s="2" t="s">
        <v>55</v>
      </c>
      <c r="J1109" s="2" t="s">
        <v>56</v>
      </c>
      <c r="K1109">
        <v>1</v>
      </c>
      <c r="L1109" s="2" t="s">
        <v>89</v>
      </c>
      <c r="M1109">
        <v>13</v>
      </c>
      <c r="N1109">
        <v>1050</v>
      </c>
      <c r="O1109">
        <v>126</v>
      </c>
      <c r="P1109">
        <v>175</v>
      </c>
      <c r="R1109" s="2" t="s">
        <v>58</v>
      </c>
      <c r="T1109">
        <v>0</v>
      </c>
    </row>
    <row r="1110" spans="1:21" x14ac:dyDescent="0.2">
      <c r="A1110" s="2" t="s">
        <v>1457</v>
      </c>
      <c r="B1110" s="2" t="s">
        <v>3979</v>
      </c>
      <c r="C1110" s="2" t="s">
        <v>37</v>
      </c>
      <c r="D1110">
        <v>65146</v>
      </c>
      <c r="E1110">
        <v>65146</v>
      </c>
      <c r="F1110">
        <v>1</v>
      </c>
      <c r="G1110" s="2" t="s">
        <v>663</v>
      </c>
      <c r="H1110" s="2" t="s">
        <v>54</v>
      </c>
      <c r="I1110" s="2" t="s">
        <v>55</v>
      </c>
      <c r="J1110" s="2" t="s">
        <v>56</v>
      </c>
      <c r="K1110">
        <v>1</v>
      </c>
      <c r="L1110" s="2" t="s">
        <v>434</v>
      </c>
      <c r="M1110">
        <v>13</v>
      </c>
      <c r="N1110">
        <v>253.8</v>
      </c>
      <c r="O1110">
        <v>30.46</v>
      </c>
      <c r="P1110">
        <v>42.3</v>
      </c>
      <c r="R1110" s="2" t="s">
        <v>58</v>
      </c>
      <c r="T1110">
        <v>0</v>
      </c>
    </row>
    <row r="1111" spans="1:21" x14ac:dyDescent="0.2">
      <c r="A1111" s="2" t="s">
        <v>1457</v>
      </c>
      <c r="B1111" s="2" t="s">
        <v>3980</v>
      </c>
      <c r="C1111" s="2" t="s">
        <v>37</v>
      </c>
      <c r="D1111">
        <v>50765</v>
      </c>
      <c r="E1111">
        <v>50765</v>
      </c>
      <c r="F1111">
        <v>4</v>
      </c>
      <c r="G1111" s="2" t="s">
        <v>3981</v>
      </c>
      <c r="H1111" s="2" t="s">
        <v>54</v>
      </c>
      <c r="I1111" s="2" t="s">
        <v>55</v>
      </c>
      <c r="J1111" s="2" t="s">
        <v>56</v>
      </c>
      <c r="K1111">
        <v>1</v>
      </c>
      <c r="L1111" s="2" t="s">
        <v>181</v>
      </c>
      <c r="M1111">
        <v>13</v>
      </c>
      <c r="N1111">
        <v>6527.65</v>
      </c>
      <c r="O1111">
        <v>783.32</v>
      </c>
      <c r="P1111">
        <v>1087.94</v>
      </c>
      <c r="R1111" s="2" t="s">
        <v>58</v>
      </c>
      <c r="T1111">
        <v>0</v>
      </c>
    </row>
    <row r="1112" spans="1:21" x14ac:dyDescent="0.2">
      <c r="A1112" s="2" t="s">
        <v>1457</v>
      </c>
      <c r="B1112" s="2" t="s">
        <v>3982</v>
      </c>
      <c r="C1112" s="2" t="s">
        <v>37</v>
      </c>
      <c r="D1112">
        <v>8540</v>
      </c>
      <c r="E1112">
        <v>37745</v>
      </c>
      <c r="F1112">
        <v>1</v>
      </c>
      <c r="G1112" s="2" t="s">
        <v>82</v>
      </c>
      <c r="H1112" s="2" t="s">
        <v>84</v>
      </c>
      <c r="I1112" s="2" t="s">
        <v>79</v>
      </c>
      <c r="J1112" s="2" t="s">
        <v>126</v>
      </c>
      <c r="K1112">
        <v>1</v>
      </c>
      <c r="L1112" s="2" t="s">
        <v>181</v>
      </c>
      <c r="M1112">
        <v>102</v>
      </c>
      <c r="N1112">
        <v>16575</v>
      </c>
      <c r="O1112">
        <v>1657.5</v>
      </c>
      <c r="P1112">
        <v>2762.5</v>
      </c>
      <c r="Q1112" s="2" t="s">
        <v>89</v>
      </c>
      <c r="R1112" s="2" t="s">
        <v>51</v>
      </c>
      <c r="S1112">
        <v>1</v>
      </c>
      <c r="T1112">
        <v>1</v>
      </c>
      <c r="U1112">
        <v>10</v>
      </c>
    </row>
    <row r="1113" spans="1:21" x14ac:dyDescent="0.2">
      <c r="A1113" s="2" t="s">
        <v>1457</v>
      </c>
      <c r="B1113" s="2" t="s">
        <v>3983</v>
      </c>
      <c r="C1113" s="2" t="s">
        <v>37</v>
      </c>
      <c r="D1113">
        <v>61104</v>
      </c>
      <c r="E1113">
        <v>68956</v>
      </c>
      <c r="F1113">
        <v>1</v>
      </c>
      <c r="G1113" s="2" t="s">
        <v>1024</v>
      </c>
      <c r="H1113" s="2" t="s">
        <v>54</v>
      </c>
      <c r="I1113" s="2" t="s">
        <v>55</v>
      </c>
      <c r="J1113" s="2" t="s">
        <v>56</v>
      </c>
      <c r="K1113">
        <v>1</v>
      </c>
      <c r="L1113" s="2" t="s">
        <v>434</v>
      </c>
      <c r="M1113">
        <v>13</v>
      </c>
      <c r="N1113">
        <v>513.5</v>
      </c>
      <c r="O1113">
        <v>61.62</v>
      </c>
      <c r="P1113">
        <v>85.58</v>
      </c>
      <c r="R1113" s="2" t="s">
        <v>58</v>
      </c>
      <c r="T1113">
        <v>0</v>
      </c>
    </row>
    <row r="1114" spans="1:21" x14ac:dyDescent="0.2">
      <c r="A1114" s="2" t="s">
        <v>1457</v>
      </c>
      <c r="B1114" s="2" t="s">
        <v>3984</v>
      </c>
      <c r="C1114" s="2" t="s">
        <v>37</v>
      </c>
      <c r="D1114">
        <v>6105</v>
      </c>
      <c r="E1114">
        <v>55271</v>
      </c>
      <c r="F1114">
        <v>1</v>
      </c>
      <c r="G1114" s="2" t="s">
        <v>3985</v>
      </c>
      <c r="H1114" s="2" t="s">
        <v>54</v>
      </c>
      <c r="I1114" s="2" t="s">
        <v>55</v>
      </c>
      <c r="J1114" s="2" t="s">
        <v>56</v>
      </c>
      <c r="K1114">
        <v>1</v>
      </c>
      <c r="L1114" s="2" t="s">
        <v>1538</v>
      </c>
      <c r="M1114">
        <v>13</v>
      </c>
      <c r="N1114">
        <v>177.8</v>
      </c>
      <c r="O1114">
        <v>21.34</v>
      </c>
      <c r="P1114">
        <v>29.63</v>
      </c>
      <c r="R1114" s="2" t="s">
        <v>58</v>
      </c>
      <c r="T1114">
        <v>0</v>
      </c>
    </row>
    <row r="1115" spans="1:21" x14ac:dyDescent="0.2">
      <c r="A1115" s="2" t="s">
        <v>1457</v>
      </c>
      <c r="B1115" s="2" t="s">
        <v>3986</v>
      </c>
      <c r="C1115" s="2" t="s">
        <v>37</v>
      </c>
      <c r="D1115">
        <v>14196</v>
      </c>
      <c r="E1115">
        <v>14196</v>
      </c>
      <c r="F1115">
        <v>1</v>
      </c>
      <c r="G1115" s="2" t="s">
        <v>840</v>
      </c>
      <c r="H1115" s="2" t="s">
        <v>54</v>
      </c>
      <c r="I1115" s="2" t="s">
        <v>55</v>
      </c>
      <c r="J1115" s="2" t="s">
        <v>56</v>
      </c>
      <c r="K1115">
        <v>1</v>
      </c>
      <c r="L1115" s="2" t="s">
        <v>89</v>
      </c>
      <c r="M1115">
        <v>13</v>
      </c>
      <c r="N1115">
        <v>570</v>
      </c>
      <c r="O1115">
        <v>68.400000000000006</v>
      </c>
      <c r="P1115">
        <v>95</v>
      </c>
      <c r="R1115" s="2" t="s">
        <v>58</v>
      </c>
      <c r="T1115">
        <v>0</v>
      </c>
    </row>
    <row r="1116" spans="1:21" x14ac:dyDescent="0.2">
      <c r="A1116" s="2" t="s">
        <v>1457</v>
      </c>
      <c r="B1116" s="2" t="s">
        <v>3987</v>
      </c>
      <c r="C1116" s="2" t="s">
        <v>37</v>
      </c>
      <c r="D1116">
        <v>8540</v>
      </c>
      <c r="E1116">
        <v>37745</v>
      </c>
      <c r="F1116">
        <v>1</v>
      </c>
      <c r="G1116" s="2" t="s">
        <v>82</v>
      </c>
      <c r="H1116" s="2" t="s">
        <v>84</v>
      </c>
      <c r="I1116" s="2" t="s">
        <v>79</v>
      </c>
      <c r="J1116" s="2" t="s">
        <v>126</v>
      </c>
      <c r="K1116">
        <v>1</v>
      </c>
      <c r="L1116" s="2" t="s">
        <v>1899</v>
      </c>
      <c r="M1116">
        <v>102</v>
      </c>
      <c r="N1116">
        <v>7200</v>
      </c>
      <c r="O1116">
        <v>720</v>
      </c>
      <c r="P1116">
        <v>1200</v>
      </c>
      <c r="Q1116" s="2" t="s">
        <v>740</v>
      </c>
      <c r="R1116" s="2" t="s">
        <v>51</v>
      </c>
      <c r="S1116">
        <v>1</v>
      </c>
      <c r="T1116">
        <v>1</v>
      </c>
      <c r="U1116">
        <v>10</v>
      </c>
    </row>
    <row r="1117" spans="1:21" x14ac:dyDescent="0.2">
      <c r="A1117" s="2" t="s">
        <v>1457</v>
      </c>
      <c r="B1117" s="2" t="s">
        <v>3988</v>
      </c>
      <c r="C1117" s="2" t="s">
        <v>37</v>
      </c>
      <c r="D1117">
        <v>8540</v>
      </c>
      <c r="E1117">
        <v>37745</v>
      </c>
      <c r="F1117">
        <v>1</v>
      </c>
      <c r="G1117" s="2" t="s">
        <v>82</v>
      </c>
      <c r="H1117" s="2" t="s">
        <v>54</v>
      </c>
      <c r="I1117" s="2" t="s">
        <v>55</v>
      </c>
      <c r="J1117" s="2" t="s">
        <v>56</v>
      </c>
      <c r="K1117">
        <v>1</v>
      </c>
      <c r="L1117" s="2" t="s">
        <v>779</v>
      </c>
      <c r="M1117">
        <v>102</v>
      </c>
      <c r="N1117">
        <v>4820</v>
      </c>
      <c r="O1117">
        <v>482</v>
      </c>
      <c r="P1117">
        <v>803.34</v>
      </c>
      <c r="R1117" s="2" t="s">
        <v>58</v>
      </c>
      <c r="T1117">
        <v>0</v>
      </c>
    </row>
    <row r="1118" spans="1:21" x14ac:dyDescent="0.2">
      <c r="A1118" s="2" t="s">
        <v>1457</v>
      </c>
      <c r="B1118" s="2" t="s">
        <v>3989</v>
      </c>
      <c r="C1118" s="2" t="s">
        <v>37</v>
      </c>
      <c r="D1118">
        <v>62017</v>
      </c>
      <c r="E1118">
        <v>62018</v>
      </c>
      <c r="F1118">
        <v>4</v>
      </c>
      <c r="G1118" s="2" t="s">
        <v>2959</v>
      </c>
      <c r="H1118" s="2" t="s">
        <v>54</v>
      </c>
      <c r="I1118" s="2" t="s">
        <v>55</v>
      </c>
      <c r="J1118" s="2" t="s">
        <v>56</v>
      </c>
      <c r="K1118">
        <v>1</v>
      </c>
      <c r="L1118" s="2" t="s">
        <v>1275</v>
      </c>
      <c r="M1118">
        <v>13</v>
      </c>
      <c r="N1118">
        <v>369.8</v>
      </c>
      <c r="O1118">
        <v>44.38</v>
      </c>
      <c r="P1118">
        <v>61.63</v>
      </c>
      <c r="R1118" s="2" t="s">
        <v>58</v>
      </c>
      <c r="T1118">
        <v>0</v>
      </c>
    </row>
    <row r="1119" spans="1:21" x14ac:dyDescent="0.2">
      <c r="A1119" s="2" t="s">
        <v>1457</v>
      </c>
      <c r="B1119" s="2" t="s">
        <v>3990</v>
      </c>
      <c r="C1119" s="2" t="s">
        <v>37</v>
      </c>
      <c r="D1119">
        <v>27559</v>
      </c>
      <c r="E1119">
        <v>27559</v>
      </c>
      <c r="F1119">
        <v>1</v>
      </c>
      <c r="G1119" s="2" t="s">
        <v>362</v>
      </c>
      <c r="H1119" s="2" t="s">
        <v>54</v>
      </c>
      <c r="I1119" s="2" t="s">
        <v>55</v>
      </c>
      <c r="J1119" s="2" t="s">
        <v>56</v>
      </c>
      <c r="K1119">
        <v>1</v>
      </c>
      <c r="L1119" s="2" t="s">
        <v>779</v>
      </c>
      <c r="M1119">
        <v>107</v>
      </c>
      <c r="N1119">
        <v>733.26</v>
      </c>
      <c r="O1119">
        <v>87.99</v>
      </c>
      <c r="P1119">
        <v>122.21</v>
      </c>
      <c r="R1119" s="2" t="s">
        <v>58</v>
      </c>
      <c r="T1119">
        <v>0</v>
      </c>
    </row>
    <row r="1120" spans="1:21" x14ac:dyDescent="0.2">
      <c r="A1120" s="2" t="s">
        <v>1457</v>
      </c>
      <c r="B1120" s="2" t="s">
        <v>3991</v>
      </c>
      <c r="C1120" s="2" t="s">
        <v>37</v>
      </c>
      <c r="D1120">
        <v>8540</v>
      </c>
      <c r="E1120">
        <v>37745</v>
      </c>
      <c r="F1120">
        <v>1</v>
      </c>
      <c r="G1120" s="2" t="s">
        <v>82</v>
      </c>
      <c r="H1120" s="2" t="s">
        <v>54</v>
      </c>
      <c r="I1120" s="2" t="s">
        <v>55</v>
      </c>
      <c r="J1120" s="2" t="s">
        <v>56</v>
      </c>
      <c r="K1120">
        <v>1</v>
      </c>
      <c r="L1120" s="2" t="s">
        <v>740</v>
      </c>
      <c r="M1120">
        <v>102</v>
      </c>
      <c r="N1120">
        <v>995</v>
      </c>
      <c r="O1120">
        <v>99.5</v>
      </c>
      <c r="P1120">
        <v>165.83</v>
      </c>
      <c r="R1120" s="2" t="s">
        <v>58</v>
      </c>
      <c r="T1120">
        <v>0</v>
      </c>
    </row>
    <row r="1121" spans="1:21" x14ac:dyDescent="0.2">
      <c r="A1121" s="2" t="s">
        <v>1457</v>
      </c>
      <c r="B1121" s="2" t="s">
        <v>3992</v>
      </c>
      <c r="C1121" s="2" t="s">
        <v>37</v>
      </c>
      <c r="D1121">
        <v>8540</v>
      </c>
      <c r="E1121">
        <v>37745</v>
      </c>
      <c r="F1121">
        <v>1</v>
      </c>
      <c r="G1121" s="2" t="s">
        <v>82</v>
      </c>
      <c r="H1121" s="2" t="s">
        <v>54</v>
      </c>
      <c r="I1121" s="2" t="s">
        <v>55</v>
      </c>
      <c r="J1121" s="2" t="s">
        <v>56</v>
      </c>
      <c r="K1121">
        <v>1</v>
      </c>
      <c r="L1121" s="2" t="s">
        <v>740</v>
      </c>
      <c r="M1121">
        <v>102</v>
      </c>
      <c r="N1121">
        <v>1020</v>
      </c>
      <c r="O1121">
        <v>102</v>
      </c>
      <c r="P1121">
        <v>170</v>
      </c>
      <c r="R1121" s="2" t="s">
        <v>58</v>
      </c>
      <c r="T1121">
        <v>0</v>
      </c>
    </row>
    <row r="1122" spans="1:21" x14ac:dyDescent="0.2">
      <c r="A1122" s="2" t="s">
        <v>1457</v>
      </c>
      <c r="B1122" s="2" t="s">
        <v>3993</v>
      </c>
      <c r="C1122" s="2" t="s">
        <v>37</v>
      </c>
      <c r="D1122">
        <v>9608</v>
      </c>
      <c r="E1122">
        <v>49787</v>
      </c>
      <c r="F1122">
        <v>4</v>
      </c>
      <c r="G1122" s="2" t="s">
        <v>1779</v>
      </c>
      <c r="H1122" s="2" t="s">
        <v>54</v>
      </c>
      <c r="I1122" s="2" t="s">
        <v>55</v>
      </c>
      <c r="J1122" s="2" t="s">
        <v>56</v>
      </c>
      <c r="K1122">
        <v>1</v>
      </c>
      <c r="L1122" s="2" t="s">
        <v>1183</v>
      </c>
      <c r="M1122">
        <v>13</v>
      </c>
      <c r="N1122">
        <v>968.95</v>
      </c>
      <c r="O1122">
        <v>116.27</v>
      </c>
      <c r="P1122">
        <v>161.5</v>
      </c>
      <c r="R1122" s="2" t="s">
        <v>58</v>
      </c>
      <c r="T1122">
        <v>0</v>
      </c>
    </row>
    <row r="1123" spans="1:21" x14ac:dyDescent="0.2">
      <c r="A1123" s="2" t="s">
        <v>1457</v>
      </c>
      <c r="B1123" s="2" t="s">
        <v>3994</v>
      </c>
      <c r="C1123" s="2" t="s">
        <v>37</v>
      </c>
      <c r="D1123">
        <v>61565</v>
      </c>
      <c r="E1123">
        <v>60873</v>
      </c>
      <c r="F1123">
        <v>4</v>
      </c>
      <c r="G1123" s="2" t="s">
        <v>258</v>
      </c>
      <c r="H1123" s="2" t="s">
        <v>46</v>
      </c>
      <c r="I1123" s="2" t="s">
        <v>72</v>
      </c>
      <c r="J1123" s="2" t="s">
        <v>48</v>
      </c>
      <c r="K1123">
        <v>1</v>
      </c>
      <c r="L1123" s="2" t="s">
        <v>1786</v>
      </c>
      <c r="M1123">
        <v>13</v>
      </c>
      <c r="N1123">
        <v>7050</v>
      </c>
      <c r="O1123">
        <v>846</v>
      </c>
      <c r="P1123">
        <v>1175</v>
      </c>
      <c r="R1123" s="2" t="s">
        <v>75</v>
      </c>
      <c r="T1123">
        <v>0</v>
      </c>
      <c r="U1123">
        <v>11</v>
      </c>
    </row>
    <row r="1124" spans="1:21" x14ac:dyDescent="0.2">
      <c r="A1124" s="2" t="s">
        <v>1457</v>
      </c>
      <c r="B1124" s="2" t="s">
        <v>3995</v>
      </c>
      <c r="C1124" s="2" t="s">
        <v>37</v>
      </c>
      <c r="D1124">
        <v>27468</v>
      </c>
      <c r="E1124">
        <v>27468</v>
      </c>
      <c r="F1124">
        <v>1</v>
      </c>
      <c r="G1124" s="2" t="s">
        <v>156</v>
      </c>
      <c r="H1124" s="2" t="s">
        <v>54</v>
      </c>
      <c r="I1124" s="2" t="s">
        <v>55</v>
      </c>
      <c r="J1124" s="2" t="s">
        <v>56</v>
      </c>
      <c r="K1124">
        <v>1</v>
      </c>
      <c r="L1124" s="2" t="s">
        <v>779</v>
      </c>
      <c r="N1124">
        <v>10456.99</v>
      </c>
      <c r="O1124">
        <v>1254.8399999999999</v>
      </c>
      <c r="P1124">
        <v>0</v>
      </c>
      <c r="R1124" s="2" t="s">
        <v>58</v>
      </c>
      <c r="T1124">
        <v>0</v>
      </c>
    </row>
    <row r="1125" spans="1:21" x14ac:dyDescent="0.2">
      <c r="A1125" s="2" t="s">
        <v>1457</v>
      </c>
      <c r="B1125" s="2" t="s">
        <v>3996</v>
      </c>
      <c r="C1125" s="2" t="s">
        <v>37</v>
      </c>
      <c r="D1125">
        <v>8540</v>
      </c>
      <c r="E1125">
        <v>47807</v>
      </c>
      <c r="F1125">
        <v>1</v>
      </c>
      <c r="G1125" s="2" t="s">
        <v>213</v>
      </c>
      <c r="H1125" s="2" t="s">
        <v>84</v>
      </c>
      <c r="I1125" s="2" t="s">
        <v>79</v>
      </c>
      <c r="J1125" s="2" t="s">
        <v>126</v>
      </c>
      <c r="K1125">
        <v>1</v>
      </c>
      <c r="L1125" s="2" t="s">
        <v>1899</v>
      </c>
      <c r="M1125">
        <v>102</v>
      </c>
      <c r="N1125">
        <v>8270</v>
      </c>
      <c r="O1125">
        <v>827</v>
      </c>
      <c r="P1125">
        <v>1378.33</v>
      </c>
      <c r="Q1125" s="2" t="s">
        <v>238</v>
      </c>
      <c r="R1125" s="2" t="s">
        <v>51</v>
      </c>
      <c r="T1125">
        <v>0</v>
      </c>
      <c r="U1125">
        <v>10</v>
      </c>
    </row>
    <row r="1126" spans="1:21" x14ac:dyDescent="0.2">
      <c r="A1126" s="2" t="s">
        <v>1457</v>
      </c>
      <c r="B1126" s="2" t="s">
        <v>3997</v>
      </c>
      <c r="C1126" s="2" t="s">
        <v>37</v>
      </c>
      <c r="D1126">
        <v>41007</v>
      </c>
      <c r="E1126">
        <v>41007</v>
      </c>
      <c r="F1126">
        <v>1</v>
      </c>
      <c r="G1126" s="2" t="s">
        <v>2202</v>
      </c>
      <c r="H1126" s="2" t="s">
        <v>54</v>
      </c>
      <c r="I1126" s="2" t="s">
        <v>55</v>
      </c>
      <c r="J1126" s="2" t="s">
        <v>56</v>
      </c>
      <c r="K1126">
        <v>1</v>
      </c>
      <c r="L1126" s="2" t="s">
        <v>434</v>
      </c>
      <c r="M1126">
        <v>13</v>
      </c>
      <c r="N1126">
        <v>352.8</v>
      </c>
      <c r="O1126">
        <v>42.34</v>
      </c>
      <c r="P1126">
        <v>58.8</v>
      </c>
      <c r="R1126" s="2" t="s">
        <v>58</v>
      </c>
      <c r="T1126">
        <v>0</v>
      </c>
    </row>
    <row r="1127" spans="1:21" x14ac:dyDescent="0.2">
      <c r="A1127" s="2" t="s">
        <v>1457</v>
      </c>
      <c r="B1127" s="2" t="s">
        <v>3998</v>
      </c>
      <c r="C1127" s="2" t="s">
        <v>37</v>
      </c>
      <c r="D1127">
        <v>5570</v>
      </c>
      <c r="E1127">
        <v>29734</v>
      </c>
      <c r="F1127">
        <v>4</v>
      </c>
      <c r="G1127" s="2" t="s">
        <v>3999</v>
      </c>
      <c r="H1127" s="2" t="s">
        <v>54</v>
      </c>
      <c r="I1127" s="2" t="s">
        <v>55</v>
      </c>
      <c r="J1127" s="2" t="s">
        <v>56</v>
      </c>
      <c r="K1127">
        <v>1</v>
      </c>
      <c r="L1127" s="2" t="s">
        <v>779</v>
      </c>
      <c r="M1127">
        <v>18</v>
      </c>
      <c r="N1127">
        <v>338.21</v>
      </c>
      <c r="O1127">
        <v>43.97</v>
      </c>
      <c r="P1127">
        <v>56.38</v>
      </c>
      <c r="R1127" s="2" t="s">
        <v>58</v>
      </c>
      <c r="T1127">
        <v>0</v>
      </c>
    </row>
    <row r="1128" spans="1:21" x14ac:dyDescent="0.2">
      <c r="A1128" s="2" t="s">
        <v>1457</v>
      </c>
      <c r="B1128" s="2" t="s">
        <v>4000</v>
      </c>
      <c r="C1128" s="2" t="s">
        <v>37</v>
      </c>
      <c r="D1128">
        <v>69052</v>
      </c>
      <c r="E1128">
        <v>69052</v>
      </c>
      <c r="F1128">
        <v>4</v>
      </c>
      <c r="G1128" s="2" t="s">
        <v>2637</v>
      </c>
      <c r="H1128" s="2" t="s">
        <v>54</v>
      </c>
      <c r="I1128" s="2" t="s">
        <v>55</v>
      </c>
      <c r="J1128" s="2" t="s">
        <v>56</v>
      </c>
      <c r="K1128">
        <v>1</v>
      </c>
      <c r="L1128" s="2" t="s">
        <v>181</v>
      </c>
      <c r="M1128">
        <v>24</v>
      </c>
      <c r="N1128">
        <v>5100</v>
      </c>
      <c r="O1128">
        <v>550.79999999999995</v>
      </c>
      <c r="P1128">
        <v>850</v>
      </c>
      <c r="R1128" s="2" t="s">
        <v>58</v>
      </c>
      <c r="T1128">
        <v>0</v>
      </c>
    </row>
    <row r="1129" spans="1:21" x14ac:dyDescent="0.2">
      <c r="A1129" s="2" t="s">
        <v>1457</v>
      </c>
      <c r="B1129" s="2" t="s">
        <v>4001</v>
      </c>
      <c r="C1129" s="2" t="s">
        <v>37</v>
      </c>
      <c r="D1129">
        <v>58409</v>
      </c>
      <c r="E1129">
        <v>55864</v>
      </c>
      <c r="F1129">
        <v>4</v>
      </c>
      <c r="G1129" s="2" t="s">
        <v>3489</v>
      </c>
      <c r="H1129" s="2" t="s">
        <v>54</v>
      </c>
      <c r="I1129" s="2" t="s">
        <v>55</v>
      </c>
      <c r="J1129" s="2" t="s">
        <v>56</v>
      </c>
      <c r="K1129">
        <v>1</v>
      </c>
      <c r="L1129" s="2" t="s">
        <v>175</v>
      </c>
      <c r="M1129">
        <v>13</v>
      </c>
      <c r="N1129">
        <v>493</v>
      </c>
      <c r="O1129">
        <v>59.16</v>
      </c>
      <c r="P1129">
        <v>82.17</v>
      </c>
      <c r="R1129" s="2" t="s">
        <v>58</v>
      </c>
      <c r="T1129">
        <v>0</v>
      </c>
    </row>
    <row r="1130" spans="1:21" x14ac:dyDescent="0.2">
      <c r="A1130" s="2" t="s">
        <v>1457</v>
      </c>
      <c r="B1130" s="2" t="s">
        <v>4002</v>
      </c>
      <c r="C1130" s="2" t="s">
        <v>37</v>
      </c>
      <c r="D1130">
        <v>27468</v>
      </c>
      <c r="E1130">
        <v>27468</v>
      </c>
      <c r="F1130">
        <v>1</v>
      </c>
      <c r="G1130" s="2" t="s">
        <v>156</v>
      </c>
      <c r="H1130" s="2" t="s">
        <v>54</v>
      </c>
      <c r="I1130" s="2" t="s">
        <v>55</v>
      </c>
      <c r="J1130" s="2" t="s">
        <v>56</v>
      </c>
      <c r="K1130">
        <v>1</v>
      </c>
      <c r="L1130" s="2" t="s">
        <v>434</v>
      </c>
      <c r="N1130">
        <v>9375.2999999999993</v>
      </c>
      <c r="O1130">
        <v>1125.04</v>
      </c>
      <c r="P1130">
        <v>0</v>
      </c>
      <c r="R1130" s="2" t="s">
        <v>58</v>
      </c>
      <c r="T1130">
        <v>0</v>
      </c>
    </row>
    <row r="1131" spans="1:21" x14ac:dyDescent="0.2">
      <c r="A1131" s="2" t="s">
        <v>1457</v>
      </c>
      <c r="B1131" s="2" t="s">
        <v>4003</v>
      </c>
      <c r="C1131" s="2" t="s">
        <v>37</v>
      </c>
      <c r="D1131">
        <v>8540</v>
      </c>
      <c r="E1131">
        <v>37745</v>
      </c>
      <c r="F1131">
        <v>1</v>
      </c>
      <c r="G1131" s="2" t="s">
        <v>82</v>
      </c>
      <c r="H1131" s="2" t="s">
        <v>54</v>
      </c>
      <c r="I1131" s="2" t="s">
        <v>55</v>
      </c>
      <c r="J1131" s="2" t="s">
        <v>56</v>
      </c>
      <c r="K1131">
        <v>1</v>
      </c>
      <c r="L1131" s="2" t="s">
        <v>1275</v>
      </c>
      <c r="M1131">
        <v>102</v>
      </c>
      <c r="N1131">
        <v>1820</v>
      </c>
      <c r="O1131">
        <v>182</v>
      </c>
      <c r="P1131">
        <v>303.33</v>
      </c>
      <c r="R1131" s="2" t="s">
        <v>58</v>
      </c>
      <c r="T1131">
        <v>0</v>
      </c>
    </row>
    <row r="1132" spans="1:21" x14ac:dyDescent="0.2">
      <c r="A1132" s="2" t="s">
        <v>1457</v>
      </c>
      <c r="B1132" s="2" t="s">
        <v>4004</v>
      </c>
      <c r="C1132" s="2" t="s">
        <v>37</v>
      </c>
      <c r="D1132">
        <v>8540</v>
      </c>
      <c r="E1132">
        <v>37745</v>
      </c>
      <c r="F1132">
        <v>1</v>
      </c>
      <c r="G1132" s="2" t="s">
        <v>82</v>
      </c>
      <c r="H1132" s="2" t="s">
        <v>54</v>
      </c>
      <c r="I1132" s="2" t="s">
        <v>55</v>
      </c>
      <c r="J1132" s="2" t="s">
        <v>56</v>
      </c>
      <c r="K1132">
        <v>1</v>
      </c>
      <c r="L1132" s="2" t="s">
        <v>123</v>
      </c>
      <c r="M1132">
        <v>102</v>
      </c>
      <c r="N1132">
        <v>3050</v>
      </c>
      <c r="O1132">
        <v>305</v>
      </c>
      <c r="P1132">
        <v>508.33</v>
      </c>
      <c r="R1132" s="2" t="s">
        <v>58</v>
      </c>
      <c r="T1132">
        <v>0</v>
      </c>
    </row>
    <row r="1133" spans="1:21" x14ac:dyDescent="0.2">
      <c r="A1133" s="2" t="s">
        <v>1457</v>
      </c>
      <c r="B1133" s="2" t="s">
        <v>4005</v>
      </c>
      <c r="C1133" s="2" t="s">
        <v>37</v>
      </c>
      <c r="D1133">
        <v>27468</v>
      </c>
      <c r="E1133">
        <v>27468</v>
      </c>
      <c r="F1133">
        <v>1</v>
      </c>
      <c r="G1133" s="2" t="s">
        <v>156</v>
      </c>
      <c r="H1133" s="2" t="s">
        <v>54</v>
      </c>
      <c r="I1133" s="2" t="s">
        <v>55</v>
      </c>
      <c r="J1133" s="2" t="s">
        <v>56</v>
      </c>
      <c r="K1133">
        <v>1</v>
      </c>
      <c r="L1133" s="2" t="s">
        <v>434</v>
      </c>
      <c r="N1133">
        <v>3097.6</v>
      </c>
      <c r="O1133">
        <v>371.71</v>
      </c>
      <c r="P1133">
        <v>0</v>
      </c>
      <c r="R1133" s="2" t="s">
        <v>58</v>
      </c>
      <c r="T1133">
        <v>0</v>
      </c>
    </row>
    <row r="1134" spans="1:21" x14ac:dyDescent="0.2">
      <c r="A1134" s="2" t="s">
        <v>1457</v>
      </c>
      <c r="B1134" s="2" t="s">
        <v>4006</v>
      </c>
      <c r="C1134" s="2" t="s">
        <v>37</v>
      </c>
      <c r="D1134">
        <v>68785</v>
      </c>
      <c r="E1134">
        <v>68788</v>
      </c>
      <c r="F1134">
        <v>4</v>
      </c>
      <c r="G1134" s="2" t="s">
        <v>4007</v>
      </c>
      <c r="H1134" s="2" t="s">
        <v>54</v>
      </c>
      <c r="I1134" s="2" t="s">
        <v>55</v>
      </c>
      <c r="J1134" s="2" t="s">
        <v>56</v>
      </c>
      <c r="K1134">
        <v>1</v>
      </c>
      <c r="L1134" s="2" t="s">
        <v>1275</v>
      </c>
      <c r="M1134">
        <v>108</v>
      </c>
      <c r="N1134">
        <v>350</v>
      </c>
      <c r="O1134">
        <v>37.799999999999997</v>
      </c>
      <c r="P1134">
        <v>58.33</v>
      </c>
      <c r="R1134" s="2" t="s">
        <v>58</v>
      </c>
      <c r="T1134">
        <v>0</v>
      </c>
    </row>
    <row r="1135" spans="1:21" x14ac:dyDescent="0.2">
      <c r="A1135" s="2" t="s">
        <v>1457</v>
      </c>
      <c r="B1135" s="2" t="s">
        <v>4008</v>
      </c>
      <c r="C1135" s="2" t="s">
        <v>37</v>
      </c>
      <c r="D1135">
        <v>62854</v>
      </c>
      <c r="E1135">
        <v>62854</v>
      </c>
      <c r="F1135">
        <v>4</v>
      </c>
      <c r="G1135" s="2" t="s">
        <v>316</v>
      </c>
      <c r="H1135" s="2" t="s">
        <v>54</v>
      </c>
      <c r="I1135" s="2" t="s">
        <v>55</v>
      </c>
      <c r="J1135" s="2" t="s">
        <v>56</v>
      </c>
      <c r="K1135">
        <v>1</v>
      </c>
      <c r="L1135" s="2" t="s">
        <v>779</v>
      </c>
      <c r="M1135">
        <v>13</v>
      </c>
      <c r="N1135">
        <v>192</v>
      </c>
      <c r="O1135">
        <v>23.04</v>
      </c>
      <c r="P1135">
        <v>32</v>
      </c>
      <c r="R1135" s="2" t="s">
        <v>58</v>
      </c>
      <c r="T1135">
        <v>0</v>
      </c>
    </row>
    <row r="1136" spans="1:21" x14ac:dyDescent="0.2">
      <c r="A1136" s="2" t="s">
        <v>1457</v>
      </c>
      <c r="B1136" s="2" t="s">
        <v>4009</v>
      </c>
      <c r="C1136" s="2" t="s">
        <v>37</v>
      </c>
      <c r="D1136">
        <v>62519</v>
      </c>
      <c r="E1136">
        <v>62522</v>
      </c>
      <c r="F1136">
        <v>2</v>
      </c>
      <c r="G1136" s="2" t="s">
        <v>762</v>
      </c>
      <c r="H1136" s="2" t="s">
        <v>54</v>
      </c>
      <c r="I1136" s="2" t="s">
        <v>55</v>
      </c>
      <c r="J1136" s="2" t="s">
        <v>56</v>
      </c>
      <c r="K1136">
        <v>1</v>
      </c>
      <c r="L1136" s="2" t="s">
        <v>999</v>
      </c>
      <c r="N1136">
        <v>356</v>
      </c>
      <c r="O1136">
        <v>38.450000000000003</v>
      </c>
      <c r="P1136">
        <v>0</v>
      </c>
      <c r="R1136" s="2" t="s">
        <v>58</v>
      </c>
      <c r="T1136">
        <v>0</v>
      </c>
    </row>
    <row r="1137" spans="1:20" x14ac:dyDescent="0.2">
      <c r="A1137" s="2" t="s">
        <v>1457</v>
      </c>
      <c r="B1137" s="2" t="s">
        <v>4010</v>
      </c>
      <c r="C1137" s="2" t="s">
        <v>37</v>
      </c>
      <c r="D1137">
        <v>62940</v>
      </c>
      <c r="E1137">
        <v>63144</v>
      </c>
      <c r="F1137">
        <v>1</v>
      </c>
      <c r="G1137" s="2" t="s">
        <v>4011</v>
      </c>
      <c r="H1137" s="2" t="s">
        <v>54</v>
      </c>
      <c r="I1137" s="2" t="s">
        <v>55</v>
      </c>
      <c r="J1137" s="2" t="s">
        <v>56</v>
      </c>
      <c r="K1137">
        <v>1</v>
      </c>
      <c r="L1137" s="2" t="s">
        <v>1538</v>
      </c>
      <c r="M1137">
        <v>13</v>
      </c>
      <c r="N1137">
        <v>278.27</v>
      </c>
      <c r="O1137">
        <v>28.83</v>
      </c>
      <c r="P1137">
        <v>40.58</v>
      </c>
      <c r="R1137" s="2" t="s">
        <v>58</v>
      </c>
      <c r="T1137">
        <v>0</v>
      </c>
    </row>
    <row r="1138" spans="1:20" x14ac:dyDescent="0.2">
      <c r="A1138" s="2" t="s">
        <v>1457</v>
      </c>
      <c r="B1138" s="2" t="s">
        <v>4012</v>
      </c>
      <c r="C1138" s="2" t="s">
        <v>37</v>
      </c>
      <c r="D1138">
        <v>62017</v>
      </c>
      <c r="E1138">
        <v>62018</v>
      </c>
      <c r="F1138">
        <v>4</v>
      </c>
      <c r="G1138" s="2" t="s">
        <v>2959</v>
      </c>
      <c r="H1138" s="2" t="s">
        <v>54</v>
      </c>
      <c r="I1138" s="2" t="s">
        <v>55</v>
      </c>
      <c r="J1138" s="2" t="s">
        <v>56</v>
      </c>
      <c r="K1138">
        <v>1</v>
      </c>
      <c r="L1138" s="2" t="s">
        <v>334</v>
      </c>
      <c r="M1138">
        <v>13</v>
      </c>
      <c r="N1138">
        <v>494.4</v>
      </c>
      <c r="O1138">
        <v>59.33</v>
      </c>
      <c r="P1138">
        <v>82.4</v>
      </c>
      <c r="R1138" s="2" t="s">
        <v>58</v>
      </c>
      <c r="T1138">
        <v>0</v>
      </c>
    </row>
    <row r="1139" spans="1:20" x14ac:dyDescent="0.2">
      <c r="A1139" s="2" t="s">
        <v>1457</v>
      </c>
      <c r="B1139" s="2" t="s">
        <v>4013</v>
      </c>
      <c r="C1139" s="2" t="s">
        <v>37</v>
      </c>
      <c r="D1139">
        <v>63668</v>
      </c>
      <c r="E1139">
        <v>52390</v>
      </c>
      <c r="F1139">
        <v>1</v>
      </c>
      <c r="G1139" s="2" t="s">
        <v>2486</v>
      </c>
      <c r="H1139" s="2" t="s">
        <v>54</v>
      </c>
      <c r="I1139" s="2" t="s">
        <v>55</v>
      </c>
      <c r="J1139" s="2" t="s">
        <v>56</v>
      </c>
      <c r="K1139">
        <v>1</v>
      </c>
      <c r="L1139" s="2" t="s">
        <v>779</v>
      </c>
      <c r="M1139">
        <v>13</v>
      </c>
      <c r="N1139">
        <v>600</v>
      </c>
      <c r="O1139">
        <v>72</v>
      </c>
      <c r="P1139">
        <v>100</v>
      </c>
      <c r="R1139" s="2" t="s">
        <v>58</v>
      </c>
      <c r="T1139">
        <v>0</v>
      </c>
    </row>
    <row r="1140" spans="1:20" x14ac:dyDescent="0.2">
      <c r="A1140" s="2" t="s">
        <v>1457</v>
      </c>
      <c r="B1140" s="2" t="s">
        <v>4014</v>
      </c>
      <c r="C1140" s="2" t="s">
        <v>37</v>
      </c>
      <c r="D1140">
        <v>18399</v>
      </c>
      <c r="E1140">
        <v>18399</v>
      </c>
      <c r="F1140">
        <v>1</v>
      </c>
      <c r="G1140" s="2" t="s">
        <v>134</v>
      </c>
      <c r="H1140" s="2" t="s">
        <v>54</v>
      </c>
      <c r="I1140" s="2" t="s">
        <v>55</v>
      </c>
      <c r="J1140" s="2" t="s">
        <v>56</v>
      </c>
      <c r="K1140">
        <v>1</v>
      </c>
      <c r="L1140" s="2" t="s">
        <v>1275</v>
      </c>
      <c r="M1140">
        <v>25</v>
      </c>
      <c r="N1140">
        <v>2550</v>
      </c>
      <c r="O1140">
        <v>306</v>
      </c>
      <c r="P1140">
        <v>425</v>
      </c>
      <c r="R1140" s="2" t="s">
        <v>58</v>
      </c>
      <c r="T1140">
        <v>0</v>
      </c>
    </row>
    <row r="1141" spans="1:20" x14ac:dyDescent="0.2">
      <c r="A1141" s="2" t="s">
        <v>1457</v>
      </c>
      <c r="B1141" s="2" t="s">
        <v>4015</v>
      </c>
      <c r="C1141" s="2" t="s">
        <v>37</v>
      </c>
      <c r="D1141">
        <v>28818</v>
      </c>
      <c r="E1141">
        <v>28818</v>
      </c>
      <c r="F1141">
        <v>1</v>
      </c>
      <c r="G1141" s="2" t="s">
        <v>3911</v>
      </c>
      <c r="H1141" s="2" t="s">
        <v>54</v>
      </c>
      <c r="I1141" s="2" t="s">
        <v>55</v>
      </c>
      <c r="J1141" s="2" t="s">
        <v>56</v>
      </c>
      <c r="K1141">
        <v>1</v>
      </c>
      <c r="L1141" s="2" t="s">
        <v>779</v>
      </c>
      <c r="M1141">
        <v>13</v>
      </c>
      <c r="N1141">
        <v>217.7</v>
      </c>
      <c r="O1141">
        <v>26.12</v>
      </c>
      <c r="P1141">
        <v>36.28</v>
      </c>
      <c r="R1141" s="2" t="s">
        <v>58</v>
      </c>
      <c r="T1141">
        <v>0</v>
      </c>
    </row>
    <row r="1142" spans="1:20" x14ac:dyDescent="0.2">
      <c r="A1142" s="2" t="s">
        <v>779</v>
      </c>
      <c r="B1142" s="2" t="s">
        <v>4016</v>
      </c>
      <c r="C1142" s="2" t="s">
        <v>37</v>
      </c>
      <c r="D1142">
        <v>15743</v>
      </c>
      <c r="E1142">
        <v>15743</v>
      </c>
      <c r="F1142">
        <v>1</v>
      </c>
      <c r="G1142" s="2" t="s">
        <v>4017</v>
      </c>
      <c r="H1142" s="2" t="s">
        <v>54</v>
      </c>
      <c r="I1142" s="2" t="s">
        <v>55</v>
      </c>
      <c r="J1142" s="2" t="s">
        <v>56</v>
      </c>
      <c r="K1142">
        <v>1</v>
      </c>
      <c r="L1142" s="2" t="s">
        <v>434</v>
      </c>
      <c r="M1142">
        <v>25</v>
      </c>
      <c r="N1142">
        <v>400</v>
      </c>
      <c r="O1142">
        <v>48</v>
      </c>
      <c r="P1142">
        <v>66.67</v>
      </c>
      <c r="R1142" s="2" t="s">
        <v>58</v>
      </c>
      <c r="T1142">
        <v>0</v>
      </c>
    </row>
    <row r="1143" spans="1:20" x14ac:dyDescent="0.2">
      <c r="A1143" s="2" t="s">
        <v>779</v>
      </c>
      <c r="B1143" s="2" t="s">
        <v>4018</v>
      </c>
      <c r="C1143" s="2" t="s">
        <v>37</v>
      </c>
      <c r="D1143">
        <v>8540</v>
      </c>
      <c r="E1143">
        <v>37755</v>
      </c>
      <c r="F1143">
        <v>1</v>
      </c>
      <c r="G1143" s="2" t="s">
        <v>183</v>
      </c>
      <c r="H1143" s="2" t="s">
        <v>54</v>
      </c>
      <c r="I1143" s="2" t="s">
        <v>55</v>
      </c>
      <c r="J1143" s="2" t="s">
        <v>56</v>
      </c>
      <c r="K1143">
        <v>1</v>
      </c>
      <c r="L1143" s="2" t="s">
        <v>779</v>
      </c>
      <c r="M1143">
        <v>102</v>
      </c>
      <c r="N1143">
        <v>215</v>
      </c>
      <c r="O1143">
        <v>21.5</v>
      </c>
      <c r="P1143">
        <v>35.83</v>
      </c>
      <c r="R1143" s="2" t="s">
        <v>58</v>
      </c>
      <c r="T1143">
        <v>0</v>
      </c>
    </row>
    <row r="1144" spans="1:20" x14ac:dyDescent="0.2">
      <c r="A1144" s="2" t="s">
        <v>779</v>
      </c>
      <c r="B1144" s="2" t="s">
        <v>4019</v>
      </c>
      <c r="C1144" s="2" t="s">
        <v>37</v>
      </c>
      <c r="D1144">
        <v>8540</v>
      </c>
      <c r="E1144">
        <v>37745</v>
      </c>
      <c r="F1144">
        <v>1</v>
      </c>
      <c r="G1144" s="2" t="s">
        <v>82</v>
      </c>
      <c r="H1144" s="2" t="s">
        <v>54</v>
      </c>
      <c r="I1144" s="2" t="s">
        <v>55</v>
      </c>
      <c r="J1144" s="2" t="s">
        <v>56</v>
      </c>
      <c r="K1144">
        <v>1</v>
      </c>
      <c r="L1144" s="2" t="s">
        <v>1275</v>
      </c>
      <c r="M1144">
        <v>102</v>
      </c>
      <c r="N1144">
        <v>5940</v>
      </c>
      <c r="O1144">
        <v>594</v>
      </c>
      <c r="P1144">
        <v>990</v>
      </c>
      <c r="R1144" s="2" t="s">
        <v>58</v>
      </c>
      <c r="T1144">
        <v>0</v>
      </c>
    </row>
    <row r="1145" spans="1:20" x14ac:dyDescent="0.2">
      <c r="A1145" s="2" t="s">
        <v>779</v>
      </c>
      <c r="B1145" s="2" t="s">
        <v>4020</v>
      </c>
      <c r="C1145" s="2" t="s">
        <v>37</v>
      </c>
      <c r="D1145">
        <v>37729</v>
      </c>
      <c r="E1145">
        <v>37729</v>
      </c>
      <c r="F1145">
        <v>4</v>
      </c>
      <c r="G1145" s="2" t="s">
        <v>276</v>
      </c>
      <c r="H1145" s="2" t="s">
        <v>54</v>
      </c>
      <c r="I1145" s="2" t="s">
        <v>55</v>
      </c>
      <c r="J1145" s="2" t="s">
        <v>56</v>
      </c>
      <c r="K1145">
        <v>1</v>
      </c>
      <c r="L1145" s="2" t="s">
        <v>1275</v>
      </c>
      <c r="M1145">
        <v>13</v>
      </c>
      <c r="N1145">
        <v>490</v>
      </c>
      <c r="O1145">
        <v>58.8</v>
      </c>
      <c r="P1145">
        <v>81.67</v>
      </c>
      <c r="R1145" s="2" t="s">
        <v>58</v>
      </c>
      <c r="T1145">
        <v>0</v>
      </c>
    </row>
    <row r="1146" spans="1:20" x14ac:dyDescent="0.2">
      <c r="A1146" s="2" t="s">
        <v>779</v>
      </c>
      <c r="B1146" s="2" t="s">
        <v>4021</v>
      </c>
      <c r="C1146" s="2" t="s">
        <v>37</v>
      </c>
      <c r="D1146">
        <v>5688</v>
      </c>
      <c r="E1146">
        <v>44019</v>
      </c>
      <c r="F1146">
        <v>4</v>
      </c>
      <c r="G1146" s="2" t="s">
        <v>4022</v>
      </c>
      <c r="H1146" s="2" t="s">
        <v>54</v>
      </c>
      <c r="I1146" s="2" t="s">
        <v>55</v>
      </c>
      <c r="J1146" s="2" t="s">
        <v>56</v>
      </c>
      <c r="K1146">
        <v>1</v>
      </c>
      <c r="L1146" s="2" t="s">
        <v>2860</v>
      </c>
      <c r="M1146">
        <v>13</v>
      </c>
      <c r="N1146">
        <v>234.98</v>
      </c>
      <c r="O1146">
        <v>28.2</v>
      </c>
      <c r="P1146">
        <v>39.17</v>
      </c>
      <c r="R1146" s="2" t="s">
        <v>58</v>
      </c>
      <c r="T1146">
        <v>0</v>
      </c>
    </row>
    <row r="1147" spans="1:20" x14ac:dyDescent="0.2">
      <c r="A1147" s="2" t="s">
        <v>779</v>
      </c>
      <c r="B1147" s="2" t="s">
        <v>4023</v>
      </c>
      <c r="C1147" s="2" t="s">
        <v>37</v>
      </c>
      <c r="D1147">
        <v>8636</v>
      </c>
      <c r="E1147">
        <v>39657</v>
      </c>
      <c r="F1147">
        <v>4</v>
      </c>
      <c r="G1147" s="2" t="s">
        <v>219</v>
      </c>
      <c r="H1147" s="2" t="s">
        <v>54</v>
      </c>
      <c r="I1147" s="2" t="s">
        <v>55</v>
      </c>
      <c r="J1147" s="2" t="s">
        <v>56</v>
      </c>
      <c r="K1147">
        <v>1</v>
      </c>
      <c r="L1147" s="2" t="s">
        <v>779</v>
      </c>
      <c r="M1147">
        <v>13</v>
      </c>
      <c r="N1147">
        <v>1507</v>
      </c>
      <c r="O1147">
        <v>180.84</v>
      </c>
      <c r="P1147">
        <v>251.17</v>
      </c>
      <c r="R1147" s="2" t="s">
        <v>58</v>
      </c>
      <c r="T1147">
        <v>0</v>
      </c>
    </row>
    <row r="1148" spans="1:20" x14ac:dyDescent="0.2">
      <c r="A1148" s="2" t="s">
        <v>779</v>
      </c>
      <c r="B1148" s="2" t="s">
        <v>4024</v>
      </c>
      <c r="C1148" s="2" t="s">
        <v>37</v>
      </c>
      <c r="D1148">
        <v>27609</v>
      </c>
      <c r="E1148">
        <v>27609</v>
      </c>
      <c r="F1148">
        <v>2</v>
      </c>
      <c r="G1148" s="2" t="s">
        <v>362</v>
      </c>
      <c r="H1148" s="2" t="s">
        <v>54</v>
      </c>
      <c r="I1148" s="2" t="s">
        <v>55</v>
      </c>
      <c r="J1148" s="2" t="s">
        <v>56</v>
      </c>
      <c r="K1148">
        <v>1</v>
      </c>
      <c r="L1148" s="2" t="s">
        <v>779</v>
      </c>
      <c r="N1148">
        <v>236.69</v>
      </c>
      <c r="O1148">
        <v>25.56</v>
      </c>
      <c r="P1148">
        <v>0</v>
      </c>
      <c r="R1148" s="2" t="s">
        <v>58</v>
      </c>
      <c r="T1148">
        <v>0</v>
      </c>
    </row>
    <row r="1149" spans="1:20" x14ac:dyDescent="0.2">
      <c r="A1149" s="2" t="s">
        <v>779</v>
      </c>
      <c r="B1149" s="2" t="s">
        <v>4025</v>
      </c>
      <c r="C1149" s="2" t="s">
        <v>37</v>
      </c>
      <c r="D1149">
        <v>8540</v>
      </c>
      <c r="E1149">
        <v>37745</v>
      </c>
      <c r="F1149">
        <v>1</v>
      </c>
      <c r="G1149" s="2" t="s">
        <v>82</v>
      </c>
      <c r="H1149" s="2" t="s">
        <v>54</v>
      </c>
      <c r="I1149" s="2" t="s">
        <v>55</v>
      </c>
      <c r="J1149" s="2" t="s">
        <v>56</v>
      </c>
      <c r="K1149">
        <v>1</v>
      </c>
      <c r="L1149" s="2" t="s">
        <v>1275</v>
      </c>
      <c r="M1149">
        <v>102</v>
      </c>
      <c r="N1149">
        <v>2380</v>
      </c>
      <c r="O1149">
        <v>238</v>
      </c>
      <c r="P1149">
        <v>396.67</v>
      </c>
      <c r="R1149" s="2" t="s">
        <v>58</v>
      </c>
      <c r="T1149">
        <v>0</v>
      </c>
    </row>
    <row r="1150" spans="1:20" x14ac:dyDescent="0.2">
      <c r="A1150" s="2" t="s">
        <v>779</v>
      </c>
      <c r="B1150" s="2" t="s">
        <v>4026</v>
      </c>
      <c r="C1150" s="2" t="s">
        <v>37</v>
      </c>
      <c r="D1150">
        <v>15735</v>
      </c>
      <c r="E1150">
        <v>15735</v>
      </c>
      <c r="F1150">
        <v>4</v>
      </c>
      <c r="G1150" s="2" t="s">
        <v>378</v>
      </c>
      <c r="H1150" s="2" t="s">
        <v>54</v>
      </c>
      <c r="I1150" s="2" t="s">
        <v>55</v>
      </c>
      <c r="J1150" s="2" t="s">
        <v>56</v>
      </c>
      <c r="K1150">
        <v>1</v>
      </c>
      <c r="L1150" s="2" t="s">
        <v>434</v>
      </c>
      <c r="M1150">
        <v>24</v>
      </c>
      <c r="N1150">
        <v>2050</v>
      </c>
      <c r="O1150">
        <v>221.4</v>
      </c>
      <c r="P1150">
        <v>341.66</v>
      </c>
      <c r="R1150" s="2" t="s">
        <v>58</v>
      </c>
      <c r="T1150">
        <v>0</v>
      </c>
    </row>
    <row r="1151" spans="1:20" x14ac:dyDescent="0.2">
      <c r="A1151" s="2" t="s">
        <v>779</v>
      </c>
      <c r="B1151" s="2" t="s">
        <v>4027</v>
      </c>
      <c r="C1151" s="2" t="s">
        <v>37</v>
      </c>
      <c r="D1151">
        <v>68785</v>
      </c>
      <c r="E1151">
        <v>68786</v>
      </c>
      <c r="F1151">
        <v>4</v>
      </c>
      <c r="G1151" s="2" t="s">
        <v>4028</v>
      </c>
      <c r="H1151" s="2" t="s">
        <v>54</v>
      </c>
      <c r="I1151" s="2" t="s">
        <v>55</v>
      </c>
      <c r="J1151" s="2" t="s">
        <v>56</v>
      </c>
      <c r="K1151">
        <v>1</v>
      </c>
      <c r="L1151" s="2" t="s">
        <v>1275</v>
      </c>
      <c r="M1151">
        <v>108</v>
      </c>
      <c r="N1151">
        <v>395</v>
      </c>
      <c r="O1151">
        <v>42.66</v>
      </c>
      <c r="P1151">
        <v>65.83</v>
      </c>
      <c r="R1151" s="2" t="s">
        <v>58</v>
      </c>
      <c r="T1151">
        <v>0</v>
      </c>
    </row>
    <row r="1152" spans="1:20" x14ac:dyDescent="0.2">
      <c r="A1152" s="2" t="s">
        <v>779</v>
      </c>
      <c r="B1152" s="2" t="s">
        <v>4029</v>
      </c>
      <c r="C1152" s="2" t="s">
        <v>37</v>
      </c>
      <c r="D1152">
        <v>5680</v>
      </c>
      <c r="E1152">
        <v>20028</v>
      </c>
      <c r="F1152">
        <v>4</v>
      </c>
      <c r="G1152" s="2" t="s">
        <v>1284</v>
      </c>
      <c r="H1152" s="2" t="s">
        <v>54</v>
      </c>
      <c r="I1152" s="2" t="s">
        <v>55</v>
      </c>
      <c r="J1152" s="2" t="s">
        <v>56</v>
      </c>
      <c r="K1152">
        <v>1</v>
      </c>
      <c r="L1152" s="2" t="s">
        <v>2651</v>
      </c>
      <c r="M1152">
        <v>18</v>
      </c>
      <c r="N1152">
        <v>339</v>
      </c>
      <c r="O1152">
        <v>44.07</v>
      </c>
      <c r="P1152">
        <v>56.5</v>
      </c>
      <c r="R1152" s="2" t="s">
        <v>58</v>
      </c>
      <c r="T1152">
        <v>0</v>
      </c>
    </row>
    <row r="1153" spans="1:21" x14ac:dyDescent="0.2">
      <c r="A1153" s="2" t="s">
        <v>779</v>
      </c>
      <c r="B1153" s="2" t="s">
        <v>4030</v>
      </c>
      <c r="C1153" s="2" t="s">
        <v>37</v>
      </c>
      <c r="D1153">
        <v>8540</v>
      </c>
      <c r="E1153">
        <v>37745</v>
      </c>
      <c r="F1153">
        <v>1</v>
      </c>
      <c r="G1153" s="2" t="s">
        <v>82</v>
      </c>
      <c r="H1153" s="2" t="s">
        <v>54</v>
      </c>
      <c r="I1153" s="2" t="s">
        <v>55</v>
      </c>
      <c r="J1153" s="2" t="s">
        <v>56</v>
      </c>
      <c r="K1153">
        <v>1</v>
      </c>
      <c r="L1153" s="2" t="s">
        <v>1275</v>
      </c>
      <c r="M1153">
        <v>102</v>
      </c>
      <c r="N1153">
        <v>600</v>
      </c>
      <c r="O1153">
        <v>60</v>
      </c>
      <c r="P1153">
        <v>100</v>
      </c>
      <c r="R1153" s="2" t="s">
        <v>58</v>
      </c>
      <c r="T1153">
        <v>0</v>
      </c>
    </row>
    <row r="1154" spans="1:21" x14ac:dyDescent="0.2">
      <c r="A1154" s="2" t="s">
        <v>779</v>
      </c>
      <c r="B1154" s="2" t="s">
        <v>4031</v>
      </c>
      <c r="C1154" s="2" t="s">
        <v>37</v>
      </c>
      <c r="D1154">
        <v>8540</v>
      </c>
      <c r="E1154">
        <v>37753</v>
      </c>
      <c r="F1154">
        <v>1</v>
      </c>
      <c r="G1154" s="2" t="s">
        <v>1599</v>
      </c>
      <c r="H1154" s="2" t="s">
        <v>54</v>
      </c>
      <c r="I1154" s="2" t="s">
        <v>55</v>
      </c>
      <c r="J1154" s="2" t="s">
        <v>56</v>
      </c>
      <c r="K1154">
        <v>1</v>
      </c>
      <c r="L1154" s="2" t="s">
        <v>181</v>
      </c>
      <c r="M1154">
        <v>102</v>
      </c>
      <c r="N1154">
        <v>13995</v>
      </c>
      <c r="O1154">
        <v>1399.5</v>
      </c>
      <c r="P1154">
        <v>2332.5</v>
      </c>
      <c r="R1154" s="2" t="s">
        <v>58</v>
      </c>
      <c r="T1154">
        <v>0</v>
      </c>
    </row>
    <row r="1155" spans="1:21" x14ac:dyDescent="0.2">
      <c r="A1155" s="2" t="s">
        <v>779</v>
      </c>
      <c r="B1155" s="2" t="s">
        <v>4032</v>
      </c>
      <c r="C1155" s="2" t="s">
        <v>37</v>
      </c>
      <c r="D1155">
        <v>8540</v>
      </c>
      <c r="E1155">
        <v>37745</v>
      </c>
      <c r="F1155">
        <v>1</v>
      </c>
      <c r="G1155" s="2" t="s">
        <v>82</v>
      </c>
      <c r="H1155" s="2" t="s">
        <v>54</v>
      </c>
      <c r="I1155" s="2" t="s">
        <v>55</v>
      </c>
      <c r="J1155" s="2" t="s">
        <v>56</v>
      </c>
      <c r="K1155">
        <v>1</v>
      </c>
      <c r="L1155" s="2" t="s">
        <v>1275</v>
      </c>
      <c r="M1155">
        <v>102</v>
      </c>
      <c r="N1155">
        <v>8240</v>
      </c>
      <c r="O1155">
        <v>824</v>
      </c>
      <c r="P1155">
        <v>1373.34</v>
      </c>
      <c r="R1155" s="2" t="s">
        <v>58</v>
      </c>
      <c r="T1155">
        <v>0</v>
      </c>
    </row>
    <row r="1156" spans="1:21" x14ac:dyDescent="0.2">
      <c r="A1156" s="2" t="s">
        <v>779</v>
      </c>
      <c r="B1156" s="2" t="s">
        <v>4033</v>
      </c>
      <c r="C1156" s="2" t="s">
        <v>37</v>
      </c>
      <c r="D1156">
        <v>8540</v>
      </c>
      <c r="E1156">
        <v>37745</v>
      </c>
      <c r="F1156">
        <v>1</v>
      </c>
      <c r="G1156" s="2" t="s">
        <v>82</v>
      </c>
      <c r="H1156" s="2" t="s">
        <v>84</v>
      </c>
      <c r="I1156" s="2" t="s">
        <v>79</v>
      </c>
      <c r="J1156" s="2" t="s">
        <v>126</v>
      </c>
      <c r="K1156">
        <v>1</v>
      </c>
      <c r="L1156" s="2" t="s">
        <v>1899</v>
      </c>
      <c r="M1156">
        <v>102</v>
      </c>
      <c r="N1156">
        <v>6100</v>
      </c>
      <c r="O1156">
        <v>610</v>
      </c>
      <c r="P1156">
        <v>1016.66</v>
      </c>
      <c r="Q1156" s="2" t="s">
        <v>89</v>
      </c>
      <c r="R1156" s="2" t="s">
        <v>51</v>
      </c>
      <c r="S1156">
        <v>1</v>
      </c>
      <c r="T1156">
        <v>1</v>
      </c>
      <c r="U1156">
        <v>10</v>
      </c>
    </row>
    <row r="1157" spans="1:21" x14ac:dyDescent="0.2">
      <c r="A1157" s="2" t="s">
        <v>779</v>
      </c>
      <c r="B1157" s="2" t="s">
        <v>4034</v>
      </c>
      <c r="C1157" s="2" t="s">
        <v>37</v>
      </c>
      <c r="D1157">
        <v>9608</v>
      </c>
      <c r="E1157">
        <v>50570</v>
      </c>
      <c r="F1157">
        <v>4</v>
      </c>
      <c r="G1157" s="2" t="s">
        <v>343</v>
      </c>
      <c r="H1157" s="2" t="s">
        <v>46</v>
      </c>
      <c r="I1157" s="2" t="s">
        <v>47</v>
      </c>
      <c r="J1157" s="2" t="s">
        <v>48</v>
      </c>
      <c r="K1157">
        <v>1</v>
      </c>
      <c r="L1157" s="2" t="s">
        <v>1899</v>
      </c>
      <c r="M1157">
        <v>13</v>
      </c>
      <c r="N1157">
        <v>1208</v>
      </c>
      <c r="O1157">
        <v>144.96</v>
      </c>
      <c r="P1157">
        <v>201.34</v>
      </c>
      <c r="Q1157" s="2" t="s">
        <v>89</v>
      </c>
      <c r="R1157" s="2" t="s">
        <v>75</v>
      </c>
      <c r="T1157">
        <v>0</v>
      </c>
    </row>
    <row r="1158" spans="1:21" x14ac:dyDescent="0.2">
      <c r="A1158" s="2" t="s">
        <v>779</v>
      </c>
      <c r="B1158" s="2" t="s">
        <v>4035</v>
      </c>
      <c r="C1158" s="2" t="s">
        <v>37</v>
      </c>
      <c r="D1158">
        <v>8174</v>
      </c>
      <c r="E1158">
        <v>34066</v>
      </c>
      <c r="F1158">
        <v>1</v>
      </c>
      <c r="G1158" s="2" t="s">
        <v>4036</v>
      </c>
      <c r="H1158" s="2" t="s">
        <v>54</v>
      </c>
      <c r="I1158" s="2" t="s">
        <v>55</v>
      </c>
      <c r="J1158" s="2" t="s">
        <v>56</v>
      </c>
      <c r="K1158">
        <v>1</v>
      </c>
      <c r="L1158" s="2" t="s">
        <v>434</v>
      </c>
      <c r="M1158">
        <v>18</v>
      </c>
      <c r="N1158">
        <v>287.3</v>
      </c>
      <c r="O1158">
        <v>37.35</v>
      </c>
      <c r="P1158">
        <v>47.88</v>
      </c>
      <c r="R1158" s="2" t="s">
        <v>58</v>
      </c>
      <c r="T1158">
        <v>0</v>
      </c>
    </row>
    <row r="1159" spans="1:21" x14ac:dyDescent="0.2">
      <c r="A1159" s="2" t="s">
        <v>779</v>
      </c>
      <c r="B1159" s="2" t="s">
        <v>4037</v>
      </c>
      <c r="C1159" s="2" t="s">
        <v>37</v>
      </c>
      <c r="D1159">
        <v>9796</v>
      </c>
      <c r="E1159">
        <v>58000</v>
      </c>
      <c r="F1159">
        <v>1</v>
      </c>
      <c r="G1159" s="2" t="s">
        <v>4038</v>
      </c>
      <c r="H1159" s="2" t="s">
        <v>54</v>
      </c>
      <c r="I1159" s="2" t="s">
        <v>55</v>
      </c>
      <c r="J1159" s="2" t="s">
        <v>56</v>
      </c>
      <c r="K1159">
        <v>1</v>
      </c>
      <c r="L1159" s="2" t="s">
        <v>1239</v>
      </c>
      <c r="M1159">
        <v>13</v>
      </c>
      <c r="N1159">
        <v>5000</v>
      </c>
      <c r="O1159">
        <v>600</v>
      </c>
      <c r="P1159">
        <v>833.34</v>
      </c>
      <c r="R1159" s="2" t="s">
        <v>58</v>
      </c>
      <c r="T1159">
        <v>0</v>
      </c>
    </row>
    <row r="1160" spans="1:21" x14ac:dyDescent="0.2">
      <c r="A1160" s="2" t="s">
        <v>779</v>
      </c>
      <c r="B1160" s="2" t="s">
        <v>4039</v>
      </c>
      <c r="C1160" s="2" t="s">
        <v>37</v>
      </c>
      <c r="D1160">
        <v>8540</v>
      </c>
      <c r="E1160">
        <v>37745</v>
      </c>
      <c r="F1160">
        <v>1</v>
      </c>
      <c r="G1160" s="2" t="s">
        <v>82</v>
      </c>
      <c r="H1160" s="2" t="s">
        <v>84</v>
      </c>
      <c r="I1160" s="2" t="s">
        <v>85</v>
      </c>
      <c r="J1160" s="2" t="s">
        <v>86</v>
      </c>
      <c r="K1160">
        <v>1</v>
      </c>
      <c r="L1160" s="2" t="s">
        <v>1899</v>
      </c>
      <c r="M1160">
        <v>102</v>
      </c>
      <c r="N1160">
        <v>13460</v>
      </c>
      <c r="O1160">
        <v>1346</v>
      </c>
      <c r="P1160">
        <v>2243.33</v>
      </c>
      <c r="R1160" s="2" t="s">
        <v>75</v>
      </c>
      <c r="T1160">
        <v>0</v>
      </c>
    </row>
    <row r="1161" spans="1:21" x14ac:dyDescent="0.2">
      <c r="A1161" s="2" t="s">
        <v>779</v>
      </c>
      <c r="B1161" s="2" t="s">
        <v>4040</v>
      </c>
      <c r="C1161" s="2" t="s">
        <v>37</v>
      </c>
      <c r="D1161">
        <v>67384</v>
      </c>
      <c r="E1161">
        <v>67384</v>
      </c>
      <c r="F1161">
        <v>0</v>
      </c>
      <c r="G1161" s="2" t="s">
        <v>145</v>
      </c>
      <c r="H1161" s="2" t="s">
        <v>78</v>
      </c>
      <c r="I1161" s="2" t="s">
        <v>79</v>
      </c>
      <c r="J1161" s="2" t="s">
        <v>48</v>
      </c>
      <c r="K1161">
        <v>1</v>
      </c>
      <c r="L1161" s="2" t="s">
        <v>1899</v>
      </c>
      <c r="N1161">
        <v>6100</v>
      </c>
      <c r="O1161">
        <v>658.8</v>
      </c>
      <c r="P1161">
        <v>0</v>
      </c>
      <c r="Q1161" s="2" t="s">
        <v>89</v>
      </c>
      <c r="R1161" s="2" t="s">
        <v>51</v>
      </c>
      <c r="T1161">
        <v>0</v>
      </c>
      <c r="U1161">
        <v>12</v>
      </c>
    </row>
    <row r="1162" spans="1:21" x14ac:dyDescent="0.2">
      <c r="A1162" s="2" t="s">
        <v>779</v>
      </c>
      <c r="B1162" s="2" t="s">
        <v>4041</v>
      </c>
      <c r="C1162" s="2" t="s">
        <v>37</v>
      </c>
      <c r="D1162">
        <v>19568</v>
      </c>
      <c r="E1162">
        <v>19568</v>
      </c>
      <c r="F1162">
        <v>1</v>
      </c>
      <c r="G1162" s="2" t="s">
        <v>172</v>
      </c>
      <c r="H1162" s="2" t="s">
        <v>54</v>
      </c>
      <c r="I1162" s="2" t="s">
        <v>55</v>
      </c>
      <c r="J1162" s="2" t="s">
        <v>56</v>
      </c>
      <c r="K1162">
        <v>1</v>
      </c>
      <c r="L1162" s="2" t="s">
        <v>434</v>
      </c>
      <c r="M1162">
        <v>25</v>
      </c>
      <c r="N1162">
        <v>775</v>
      </c>
      <c r="O1162">
        <v>93</v>
      </c>
      <c r="P1162">
        <v>129.16999999999999</v>
      </c>
      <c r="R1162" s="2" t="s">
        <v>58</v>
      </c>
      <c r="T1162">
        <v>0</v>
      </c>
    </row>
    <row r="1163" spans="1:21" x14ac:dyDescent="0.2">
      <c r="A1163" s="2" t="s">
        <v>779</v>
      </c>
      <c r="B1163" s="2" t="s">
        <v>4042</v>
      </c>
      <c r="C1163" s="2" t="s">
        <v>37</v>
      </c>
      <c r="D1163">
        <v>8540</v>
      </c>
      <c r="E1163">
        <v>37745</v>
      </c>
      <c r="F1163">
        <v>1</v>
      </c>
      <c r="G1163" s="2" t="s">
        <v>82</v>
      </c>
      <c r="H1163" s="2" t="s">
        <v>84</v>
      </c>
      <c r="I1163" s="2" t="s">
        <v>79</v>
      </c>
      <c r="J1163" s="2" t="s">
        <v>126</v>
      </c>
      <c r="K1163">
        <v>1</v>
      </c>
      <c r="L1163" s="2" t="s">
        <v>181</v>
      </c>
      <c r="M1163">
        <v>102</v>
      </c>
      <c r="N1163">
        <v>10250</v>
      </c>
      <c r="O1163">
        <v>1025</v>
      </c>
      <c r="P1163">
        <v>1708.33</v>
      </c>
      <c r="Q1163" s="2" t="s">
        <v>89</v>
      </c>
      <c r="R1163" s="2" t="s">
        <v>51</v>
      </c>
      <c r="S1163">
        <v>1</v>
      </c>
      <c r="T1163">
        <v>1</v>
      </c>
      <c r="U1163">
        <v>10</v>
      </c>
    </row>
    <row r="1164" spans="1:21" x14ac:dyDescent="0.2">
      <c r="A1164" s="2" t="s">
        <v>779</v>
      </c>
      <c r="B1164" s="2" t="s">
        <v>4043</v>
      </c>
      <c r="C1164" s="2" t="s">
        <v>37</v>
      </c>
      <c r="D1164">
        <v>41110</v>
      </c>
      <c r="E1164">
        <v>41110</v>
      </c>
      <c r="F1164">
        <v>1</v>
      </c>
      <c r="G1164" s="2" t="s">
        <v>2204</v>
      </c>
      <c r="H1164" s="2" t="s">
        <v>54</v>
      </c>
      <c r="I1164" s="2" t="s">
        <v>55</v>
      </c>
      <c r="J1164" s="2" t="s">
        <v>56</v>
      </c>
      <c r="K1164">
        <v>1</v>
      </c>
      <c r="L1164" s="2" t="s">
        <v>434</v>
      </c>
      <c r="M1164">
        <v>13</v>
      </c>
      <c r="N1164">
        <v>4720</v>
      </c>
      <c r="O1164">
        <v>566.4</v>
      </c>
      <c r="P1164">
        <v>786.67</v>
      </c>
      <c r="R1164" s="2" t="s">
        <v>58</v>
      </c>
      <c r="T1164">
        <v>0</v>
      </c>
    </row>
    <row r="1165" spans="1:21" x14ac:dyDescent="0.2">
      <c r="A1165" s="2" t="s">
        <v>779</v>
      </c>
      <c r="B1165" s="2" t="s">
        <v>4044</v>
      </c>
      <c r="C1165" s="2" t="s">
        <v>37</v>
      </c>
      <c r="D1165">
        <v>15742</v>
      </c>
      <c r="E1165">
        <v>15742</v>
      </c>
      <c r="F1165">
        <v>1</v>
      </c>
      <c r="G1165" s="2" t="s">
        <v>1947</v>
      </c>
      <c r="H1165" s="2" t="s">
        <v>54</v>
      </c>
      <c r="I1165" s="2" t="s">
        <v>55</v>
      </c>
      <c r="J1165" s="2" t="s">
        <v>56</v>
      </c>
      <c r="K1165">
        <v>1</v>
      </c>
      <c r="L1165" s="2" t="s">
        <v>1616</v>
      </c>
      <c r="M1165">
        <v>25</v>
      </c>
      <c r="N1165">
        <v>1300</v>
      </c>
      <c r="O1165">
        <v>156</v>
      </c>
      <c r="P1165">
        <v>216.67</v>
      </c>
      <c r="R1165" s="2" t="s">
        <v>58</v>
      </c>
      <c r="T1165">
        <v>0</v>
      </c>
    </row>
    <row r="1166" spans="1:21" x14ac:dyDescent="0.2">
      <c r="A1166" s="2" t="s">
        <v>779</v>
      </c>
      <c r="B1166" s="2" t="s">
        <v>4045</v>
      </c>
      <c r="C1166" s="2" t="s">
        <v>37</v>
      </c>
      <c r="D1166">
        <v>15742</v>
      </c>
      <c r="E1166">
        <v>15742</v>
      </c>
      <c r="F1166">
        <v>1</v>
      </c>
      <c r="G1166" s="2" t="s">
        <v>1947</v>
      </c>
      <c r="H1166" s="2" t="s">
        <v>54</v>
      </c>
      <c r="I1166" s="2" t="s">
        <v>55</v>
      </c>
      <c r="J1166" s="2" t="s">
        <v>56</v>
      </c>
      <c r="K1166">
        <v>1</v>
      </c>
      <c r="L1166" s="2" t="s">
        <v>1616</v>
      </c>
      <c r="M1166">
        <v>25</v>
      </c>
      <c r="N1166">
        <v>2900</v>
      </c>
      <c r="O1166">
        <v>348</v>
      </c>
      <c r="P1166">
        <v>483.33</v>
      </c>
      <c r="R1166" s="2" t="s">
        <v>58</v>
      </c>
      <c r="T1166">
        <v>0</v>
      </c>
    </row>
    <row r="1167" spans="1:21" x14ac:dyDescent="0.2">
      <c r="A1167" s="2" t="s">
        <v>779</v>
      </c>
      <c r="B1167" s="2" t="s">
        <v>4046</v>
      </c>
      <c r="C1167" s="2" t="s">
        <v>37</v>
      </c>
      <c r="D1167">
        <v>67384</v>
      </c>
      <c r="E1167">
        <v>67384</v>
      </c>
      <c r="F1167">
        <v>0</v>
      </c>
      <c r="G1167" s="2" t="s">
        <v>145</v>
      </c>
      <c r="H1167" s="2" t="s">
        <v>78</v>
      </c>
      <c r="I1167" s="2" t="s">
        <v>79</v>
      </c>
      <c r="J1167" s="2" t="s">
        <v>48</v>
      </c>
      <c r="K1167">
        <v>1</v>
      </c>
      <c r="L1167" s="2" t="s">
        <v>1899</v>
      </c>
      <c r="N1167">
        <v>4288</v>
      </c>
      <c r="O1167">
        <v>463.1</v>
      </c>
      <c r="P1167">
        <v>0</v>
      </c>
      <c r="Q1167" s="2" t="s">
        <v>89</v>
      </c>
      <c r="R1167" s="2" t="s">
        <v>75</v>
      </c>
      <c r="T1167">
        <v>0</v>
      </c>
      <c r="U1167">
        <v>12</v>
      </c>
    </row>
    <row r="1168" spans="1:21" x14ac:dyDescent="0.2">
      <c r="A1168" s="2" t="s">
        <v>779</v>
      </c>
      <c r="B1168" s="2" t="s">
        <v>4047</v>
      </c>
      <c r="C1168" s="2" t="s">
        <v>37</v>
      </c>
      <c r="D1168">
        <v>67385</v>
      </c>
      <c r="E1168">
        <v>67385</v>
      </c>
      <c r="F1168">
        <v>0</v>
      </c>
      <c r="G1168" s="2" t="s">
        <v>427</v>
      </c>
      <c r="H1168" s="2" t="s">
        <v>78</v>
      </c>
      <c r="I1168" s="2" t="s">
        <v>79</v>
      </c>
      <c r="J1168" s="2" t="s">
        <v>48</v>
      </c>
      <c r="K1168">
        <v>1</v>
      </c>
      <c r="L1168" s="2" t="s">
        <v>1899</v>
      </c>
      <c r="N1168">
        <v>3960</v>
      </c>
      <c r="O1168">
        <v>427.68</v>
      </c>
      <c r="P1168">
        <v>0</v>
      </c>
      <c r="Q1168" s="2" t="s">
        <v>89</v>
      </c>
      <c r="R1168" s="2" t="s">
        <v>75</v>
      </c>
      <c r="T1168">
        <v>0</v>
      </c>
      <c r="U1168">
        <v>12</v>
      </c>
    </row>
    <row r="1169" spans="1:21" x14ac:dyDescent="0.2">
      <c r="A1169" s="2" t="s">
        <v>779</v>
      </c>
      <c r="B1169" s="2" t="s">
        <v>4048</v>
      </c>
      <c r="C1169" s="2" t="s">
        <v>37</v>
      </c>
      <c r="D1169">
        <v>3344</v>
      </c>
      <c r="E1169">
        <v>56274</v>
      </c>
      <c r="F1169">
        <v>6</v>
      </c>
      <c r="G1169" s="2" t="s">
        <v>330</v>
      </c>
      <c r="H1169" s="2" t="s">
        <v>54</v>
      </c>
      <c r="I1169" s="2" t="s">
        <v>55</v>
      </c>
      <c r="J1169" s="2" t="s">
        <v>56</v>
      </c>
      <c r="K1169">
        <v>1</v>
      </c>
      <c r="L1169" s="2" t="s">
        <v>123</v>
      </c>
      <c r="M1169">
        <v>19</v>
      </c>
      <c r="N1169">
        <v>239.8</v>
      </c>
      <c r="O1169">
        <v>28.78</v>
      </c>
      <c r="P1169">
        <v>39.97</v>
      </c>
      <c r="R1169" s="2" t="s">
        <v>58</v>
      </c>
      <c r="T1169">
        <v>0</v>
      </c>
    </row>
    <row r="1170" spans="1:21" x14ac:dyDescent="0.2">
      <c r="A1170" s="2" t="s">
        <v>779</v>
      </c>
      <c r="B1170" s="2" t="s">
        <v>4049</v>
      </c>
      <c r="C1170" s="2" t="s">
        <v>37</v>
      </c>
      <c r="D1170">
        <v>60343</v>
      </c>
      <c r="E1170">
        <v>60345</v>
      </c>
      <c r="F1170">
        <v>4</v>
      </c>
      <c r="G1170" s="2" t="s">
        <v>4050</v>
      </c>
      <c r="H1170" s="2" t="s">
        <v>54</v>
      </c>
      <c r="I1170" s="2" t="s">
        <v>55</v>
      </c>
      <c r="J1170" s="2" t="s">
        <v>56</v>
      </c>
      <c r="K1170">
        <v>1</v>
      </c>
      <c r="L1170" s="2" t="s">
        <v>434</v>
      </c>
      <c r="M1170">
        <v>13</v>
      </c>
      <c r="N1170">
        <v>194.9</v>
      </c>
      <c r="O1170">
        <v>23.39</v>
      </c>
      <c r="P1170">
        <v>32.479999999999997</v>
      </c>
      <c r="R1170" s="2" t="s">
        <v>58</v>
      </c>
      <c r="T1170">
        <v>0</v>
      </c>
    </row>
    <row r="1171" spans="1:21" x14ac:dyDescent="0.2">
      <c r="A1171" s="2" t="s">
        <v>779</v>
      </c>
      <c r="B1171" s="2" t="s">
        <v>4051</v>
      </c>
      <c r="C1171" s="2" t="s">
        <v>37</v>
      </c>
      <c r="D1171">
        <v>61129</v>
      </c>
      <c r="E1171">
        <v>61129</v>
      </c>
      <c r="F1171">
        <v>4</v>
      </c>
      <c r="G1171" s="2" t="s">
        <v>112</v>
      </c>
      <c r="H1171" s="2" t="s">
        <v>54</v>
      </c>
      <c r="I1171" s="2" t="s">
        <v>55</v>
      </c>
      <c r="J1171" s="2" t="s">
        <v>56</v>
      </c>
      <c r="K1171">
        <v>1</v>
      </c>
      <c r="L1171" s="2" t="s">
        <v>181</v>
      </c>
      <c r="M1171">
        <v>13</v>
      </c>
      <c r="N1171">
        <v>1500</v>
      </c>
      <c r="O1171">
        <v>180</v>
      </c>
      <c r="P1171">
        <v>250</v>
      </c>
      <c r="R1171" s="2" t="s">
        <v>58</v>
      </c>
      <c r="T1171">
        <v>0</v>
      </c>
    </row>
    <row r="1172" spans="1:21" x14ac:dyDescent="0.2">
      <c r="A1172" s="2" t="s">
        <v>779</v>
      </c>
      <c r="B1172" s="2" t="s">
        <v>4052</v>
      </c>
      <c r="C1172" s="2" t="s">
        <v>37</v>
      </c>
      <c r="D1172">
        <v>67265</v>
      </c>
      <c r="E1172">
        <v>67265</v>
      </c>
      <c r="F1172">
        <v>4</v>
      </c>
      <c r="G1172" s="2" t="s">
        <v>4053</v>
      </c>
      <c r="H1172" s="2" t="s">
        <v>46</v>
      </c>
      <c r="I1172" s="2" t="s">
        <v>47</v>
      </c>
      <c r="J1172" s="2" t="s">
        <v>48</v>
      </c>
      <c r="K1172">
        <v>1</v>
      </c>
      <c r="L1172" s="2" t="s">
        <v>1275</v>
      </c>
      <c r="M1172">
        <v>108</v>
      </c>
      <c r="N1172">
        <v>1660</v>
      </c>
      <c r="O1172">
        <v>179.28</v>
      </c>
      <c r="P1172">
        <v>276.67</v>
      </c>
      <c r="Q1172" s="2" t="s">
        <v>89</v>
      </c>
      <c r="R1172" s="2" t="s">
        <v>75</v>
      </c>
      <c r="T1172">
        <v>0</v>
      </c>
    </row>
    <row r="1173" spans="1:21" x14ac:dyDescent="0.2">
      <c r="A1173" s="2" t="s">
        <v>779</v>
      </c>
      <c r="B1173" s="2" t="s">
        <v>4054</v>
      </c>
      <c r="C1173" s="2" t="s">
        <v>37</v>
      </c>
      <c r="D1173">
        <v>3210</v>
      </c>
      <c r="E1173">
        <v>27731</v>
      </c>
      <c r="F1173">
        <v>1</v>
      </c>
      <c r="G1173" s="2" t="s">
        <v>4055</v>
      </c>
      <c r="H1173" s="2" t="s">
        <v>54</v>
      </c>
      <c r="I1173" s="2" t="s">
        <v>55</v>
      </c>
      <c r="J1173" s="2" t="s">
        <v>56</v>
      </c>
      <c r="K1173">
        <v>1</v>
      </c>
      <c r="L1173" s="2" t="s">
        <v>4056</v>
      </c>
      <c r="M1173">
        <v>18</v>
      </c>
      <c r="N1173">
        <v>182.48</v>
      </c>
      <c r="O1173">
        <v>23.72</v>
      </c>
      <c r="P1173">
        <v>30.41</v>
      </c>
      <c r="R1173" s="2" t="s">
        <v>58</v>
      </c>
      <c r="T1173">
        <v>0</v>
      </c>
    </row>
    <row r="1174" spans="1:21" x14ac:dyDescent="0.2">
      <c r="A1174" s="2" t="s">
        <v>779</v>
      </c>
      <c r="B1174" s="2" t="s">
        <v>4057</v>
      </c>
      <c r="C1174" s="2" t="s">
        <v>37</v>
      </c>
      <c r="D1174">
        <v>60810</v>
      </c>
      <c r="E1174">
        <v>60820</v>
      </c>
      <c r="F1174">
        <v>1</v>
      </c>
      <c r="G1174" s="2" t="s">
        <v>4058</v>
      </c>
      <c r="H1174" s="2" t="s">
        <v>54</v>
      </c>
      <c r="I1174" s="2" t="s">
        <v>55</v>
      </c>
      <c r="J1174" s="2" t="s">
        <v>56</v>
      </c>
      <c r="K1174">
        <v>1</v>
      </c>
      <c r="L1174" s="2" t="s">
        <v>89</v>
      </c>
      <c r="M1174">
        <v>13</v>
      </c>
      <c r="N1174">
        <v>198.7</v>
      </c>
      <c r="O1174">
        <v>23.84</v>
      </c>
      <c r="P1174">
        <v>33.11</v>
      </c>
      <c r="R1174" s="2" t="s">
        <v>58</v>
      </c>
      <c r="T1174">
        <v>0</v>
      </c>
    </row>
    <row r="1175" spans="1:21" x14ac:dyDescent="0.2">
      <c r="A1175" s="2" t="s">
        <v>779</v>
      </c>
      <c r="B1175" s="2" t="s">
        <v>4059</v>
      </c>
      <c r="C1175" s="2" t="s">
        <v>37</v>
      </c>
      <c r="D1175">
        <v>42888</v>
      </c>
      <c r="E1175">
        <v>42888</v>
      </c>
      <c r="F1175">
        <v>4</v>
      </c>
      <c r="G1175" s="2" t="s">
        <v>2213</v>
      </c>
      <c r="H1175" s="2" t="s">
        <v>84</v>
      </c>
      <c r="I1175" s="2" t="s">
        <v>79</v>
      </c>
      <c r="J1175" s="2" t="s">
        <v>126</v>
      </c>
      <c r="K1175">
        <v>1</v>
      </c>
      <c r="L1175" s="2" t="s">
        <v>1899</v>
      </c>
      <c r="M1175">
        <v>13</v>
      </c>
      <c r="N1175">
        <v>14600</v>
      </c>
      <c r="O1175">
        <v>1752</v>
      </c>
      <c r="P1175">
        <v>2433.34</v>
      </c>
      <c r="Q1175" s="2" t="s">
        <v>89</v>
      </c>
      <c r="R1175" s="2" t="s">
        <v>51</v>
      </c>
      <c r="S1175">
        <v>1</v>
      </c>
      <c r="T1175">
        <v>1</v>
      </c>
      <c r="U1175">
        <v>10</v>
      </c>
    </row>
    <row r="1176" spans="1:21" x14ac:dyDescent="0.2">
      <c r="A1176" s="2" t="s">
        <v>779</v>
      </c>
      <c r="B1176" s="2" t="s">
        <v>4060</v>
      </c>
      <c r="C1176" s="2" t="s">
        <v>37</v>
      </c>
      <c r="D1176">
        <v>8540</v>
      </c>
      <c r="E1176">
        <v>37745</v>
      </c>
      <c r="F1176">
        <v>1</v>
      </c>
      <c r="G1176" s="2" t="s">
        <v>82</v>
      </c>
      <c r="H1176" s="2" t="s">
        <v>84</v>
      </c>
      <c r="I1176" s="2" t="s">
        <v>79</v>
      </c>
      <c r="J1176" s="2" t="s">
        <v>126</v>
      </c>
      <c r="K1176">
        <v>1</v>
      </c>
      <c r="L1176" s="2" t="s">
        <v>1275</v>
      </c>
      <c r="M1176">
        <v>102</v>
      </c>
      <c r="N1176">
        <v>7275</v>
      </c>
      <c r="O1176">
        <v>727.5</v>
      </c>
      <c r="P1176">
        <v>1212.51</v>
      </c>
      <c r="Q1176" s="2" t="s">
        <v>89</v>
      </c>
      <c r="R1176" s="2" t="s">
        <v>51</v>
      </c>
      <c r="S1176">
        <v>1</v>
      </c>
      <c r="T1176">
        <v>1</v>
      </c>
      <c r="U1176">
        <v>10</v>
      </c>
    </row>
    <row r="1177" spans="1:21" x14ac:dyDescent="0.2">
      <c r="A1177" s="2" t="s">
        <v>779</v>
      </c>
      <c r="B1177" s="2" t="s">
        <v>4061</v>
      </c>
      <c r="C1177" s="2" t="s">
        <v>37</v>
      </c>
      <c r="D1177">
        <v>27468</v>
      </c>
      <c r="E1177">
        <v>27468</v>
      </c>
      <c r="F1177">
        <v>1</v>
      </c>
      <c r="G1177" s="2" t="s">
        <v>156</v>
      </c>
      <c r="H1177" s="2" t="s">
        <v>84</v>
      </c>
      <c r="I1177" s="2" t="s">
        <v>79</v>
      </c>
      <c r="J1177" s="2" t="s">
        <v>126</v>
      </c>
      <c r="K1177">
        <v>1</v>
      </c>
      <c r="L1177" s="2" t="s">
        <v>434</v>
      </c>
      <c r="N1177">
        <v>22194.45</v>
      </c>
      <c r="O1177">
        <v>2663.33</v>
      </c>
      <c r="P1177">
        <v>0</v>
      </c>
      <c r="Q1177" s="2" t="s">
        <v>89</v>
      </c>
      <c r="R1177" s="2" t="s">
        <v>51</v>
      </c>
      <c r="S1177">
        <v>1</v>
      </c>
      <c r="T1177">
        <v>1</v>
      </c>
      <c r="U1177">
        <v>10</v>
      </c>
    </row>
    <row r="1178" spans="1:21" x14ac:dyDescent="0.2">
      <c r="A1178" s="2" t="s">
        <v>779</v>
      </c>
      <c r="B1178" s="2" t="s">
        <v>4062</v>
      </c>
      <c r="C1178" s="2" t="s">
        <v>37</v>
      </c>
      <c r="D1178">
        <v>8975</v>
      </c>
      <c r="E1178">
        <v>43271</v>
      </c>
      <c r="F1178">
        <v>1</v>
      </c>
      <c r="G1178" s="2" t="s">
        <v>984</v>
      </c>
      <c r="H1178" s="2" t="s">
        <v>54</v>
      </c>
      <c r="I1178" s="2" t="s">
        <v>55</v>
      </c>
      <c r="J1178" s="2" t="s">
        <v>56</v>
      </c>
      <c r="K1178">
        <v>1</v>
      </c>
      <c r="L1178" s="2" t="s">
        <v>434</v>
      </c>
      <c r="M1178">
        <v>13</v>
      </c>
      <c r="N1178">
        <v>1359</v>
      </c>
      <c r="O1178">
        <v>163.08000000000001</v>
      </c>
      <c r="P1178">
        <v>226.5</v>
      </c>
      <c r="R1178" s="2" t="s">
        <v>58</v>
      </c>
      <c r="T1178">
        <v>0</v>
      </c>
    </row>
    <row r="1179" spans="1:21" x14ac:dyDescent="0.2">
      <c r="A1179" s="2" t="s">
        <v>779</v>
      </c>
      <c r="B1179" s="2" t="s">
        <v>4063</v>
      </c>
      <c r="C1179" s="2" t="s">
        <v>37</v>
      </c>
      <c r="D1179">
        <v>5997</v>
      </c>
      <c r="E1179">
        <v>34206</v>
      </c>
      <c r="F1179">
        <v>1</v>
      </c>
      <c r="G1179" s="2" t="s">
        <v>4064</v>
      </c>
      <c r="H1179" s="2" t="s">
        <v>84</v>
      </c>
      <c r="I1179" s="2" t="s">
        <v>85</v>
      </c>
      <c r="J1179" s="2" t="s">
        <v>86</v>
      </c>
      <c r="K1179">
        <v>1</v>
      </c>
      <c r="L1179" s="2" t="s">
        <v>1950</v>
      </c>
      <c r="M1179">
        <v>13</v>
      </c>
      <c r="N1179">
        <v>654</v>
      </c>
      <c r="O1179">
        <v>78.48</v>
      </c>
      <c r="P1179">
        <v>109</v>
      </c>
      <c r="R1179" s="2" t="s">
        <v>75</v>
      </c>
      <c r="T1179">
        <v>0</v>
      </c>
    </row>
    <row r="1180" spans="1:21" x14ac:dyDescent="0.2">
      <c r="A1180" s="2" t="s">
        <v>779</v>
      </c>
      <c r="B1180" s="2" t="s">
        <v>4065</v>
      </c>
      <c r="C1180" s="2" t="s">
        <v>37</v>
      </c>
      <c r="D1180">
        <v>23311</v>
      </c>
      <c r="E1180">
        <v>23311</v>
      </c>
      <c r="F1180">
        <v>1</v>
      </c>
      <c r="G1180" s="2" t="s">
        <v>96</v>
      </c>
      <c r="H1180" s="2" t="s">
        <v>54</v>
      </c>
      <c r="I1180" s="2" t="s">
        <v>55</v>
      </c>
      <c r="J1180" s="2" t="s">
        <v>56</v>
      </c>
      <c r="K1180">
        <v>1</v>
      </c>
      <c r="L1180" s="2" t="s">
        <v>434</v>
      </c>
      <c r="M1180">
        <v>13</v>
      </c>
      <c r="N1180">
        <v>4972</v>
      </c>
      <c r="O1180">
        <v>596.64</v>
      </c>
      <c r="P1180">
        <v>828.67</v>
      </c>
      <c r="R1180" s="2" t="s">
        <v>58</v>
      </c>
      <c r="T1180">
        <v>0</v>
      </c>
    </row>
    <row r="1181" spans="1:21" x14ac:dyDescent="0.2">
      <c r="A1181" s="2" t="s">
        <v>779</v>
      </c>
      <c r="B1181" s="2" t="s">
        <v>4066</v>
      </c>
      <c r="C1181" s="2" t="s">
        <v>37</v>
      </c>
      <c r="D1181">
        <v>9608</v>
      </c>
      <c r="E1181">
        <v>49787</v>
      </c>
      <c r="F1181">
        <v>4</v>
      </c>
      <c r="G1181" s="2" t="s">
        <v>1779</v>
      </c>
      <c r="H1181" s="2" t="s">
        <v>54</v>
      </c>
      <c r="I1181" s="2" t="s">
        <v>55</v>
      </c>
      <c r="J1181" s="2" t="s">
        <v>56</v>
      </c>
      <c r="K1181">
        <v>1</v>
      </c>
      <c r="L1181" s="2" t="s">
        <v>123</v>
      </c>
      <c r="M1181">
        <v>13</v>
      </c>
      <c r="N1181">
        <v>919</v>
      </c>
      <c r="O1181">
        <v>110.28</v>
      </c>
      <c r="P1181">
        <v>153.16999999999999</v>
      </c>
      <c r="R1181" s="2" t="s">
        <v>58</v>
      </c>
      <c r="T1181">
        <v>0</v>
      </c>
    </row>
    <row r="1182" spans="1:21" x14ac:dyDescent="0.2">
      <c r="A1182" s="2" t="s">
        <v>779</v>
      </c>
      <c r="B1182" s="2" t="s">
        <v>4067</v>
      </c>
      <c r="C1182" s="2" t="s">
        <v>37</v>
      </c>
      <c r="D1182">
        <v>66852</v>
      </c>
      <c r="E1182">
        <v>66852</v>
      </c>
      <c r="F1182">
        <v>1</v>
      </c>
      <c r="G1182" s="2" t="s">
        <v>4068</v>
      </c>
      <c r="H1182" s="2" t="s">
        <v>54</v>
      </c>
      <c r="I1182" s="2" t="s">
        <v>55</v>
      </c>
      <c r="J1182" s="2" t="s">
        <v>56</v>
      </c>
      <c r="K1182">
        <v>1</v>
      </c>
      <c r="L1182" s="2" t="s">
        <v>1823</v>
      </c>
      <c r="M1182">
        <v>45</v>
      </c>
      <c r="N1182">
        <v>2000</v>
      </c>
      <c r="O1182">
        <v>300</v>
      </c>
      <c r="P1182">
        <v>333.33</v>
      </c>
      <c r="R1182" s="2" t="s">
        <v>58</v>
      </c>
      <c r="T1182">
        <v>0</v>
      </c>
    </row>
    <row r="1183" spans="1:21" x14ac:dyDescent="0.2">
      <c r="A1183" s="2" t="s">
        <v>779</v>
      </c>
      <c r="B1183" s="2" t="s">
        <v>4069</v>
      </c>
      <c r="C1183" s="2" t="s">
        <v>37</v>
      </c>
      <c r="D1183">
        <v>8381</v>
      </c>
      <c r="E1183">
        <v>34012</v>
      </c>
      <c r="F1183">
        <v>4</v>
      </c>
      <c r="G1183" s="2" t="s">
        <v>63</v>
      </c>
      <c r="H1183" s="2" t="s">
        <v>54</v>
      </c>
      <c r="I1183" s="2" t="s">
        <v>55</v>
      </c>
      <c r="J1183" s="2" t="s">
        <v>56</v>
      </c>
      <c r="K1183">
        <v>1</v>
      </c>
      <c r="L1183" s="2" t="s">
        <v>1275</v>
      </c>
      <c r="M1183">
        <v>13</v>
      </c>
      <c r="N1183">
        <v>4520</v>
      </c>
      <c r="O1183">
        <v>542.4</v>
      </c>
      <c r="P1183">
        <v>753.36</v>
      </c>
      <c r="R1183" s="2" t="s">
        <v>58</v>
      </c>
      <c r="T1183">
        <v>0</v>
      </c>
    </row>
    <row r="1184" spans="1:21" x14ac:dyDescent="0.2">
      <c r="A1184" s="2" t="s">
        <v>779</v>
      </c>
      <c r="B1184" s="2" t="s">
        <v>4070</v>
      </c>
      <c r="C1184" s="2" t="s">
        <v>37</v>
      </c>
      <c r="D1184">
        <v>5997</v>
      </c>
      <c r="E1184">
        <v>38216</v>
      </c>
      <c r="F1184">
        <v>1</v>
      </c>
      <c r="G1184" s="2" t="s">
        <v>1322</v>
      </c>
      <c r="H1184" s="2" t="s">
        <v>54</v>
      </c>
      <c r="I1184" s="2" t="s">
        <v>55</v>
      </c>
      <c r="J1184" s="2" t="s">
        <v>56</v>
      </c>
      <c r="K1184">
        <v>1</v>
      </c>
      <c r="L1184" s="2" t="s">
        <v>434</v>
      </c>
      <c r="M1184">
        <v>13</v>
      </c>
      <c r="N1184">
        <v>404.88</v>
      </c>
      <c r="O1184">
        <v>48.59</v>
      </c>
      <c r="P1184">
        <v>67.48</v>
      </c>
      <c r="R1184" s="2" t="s">
        <v>58</v>
      </c>
      <c r="T1184">
        <v>0</v>
      </c>
    </row>
    <row r="1185" spans="1:21" x14ac:dyDescent="0.2">
      <c r="A1185" s="2" t="s">
        <v>779</v>
      </c>
      <c r="B1185" s="2" t="s">
        <v>4071</v>
      </c>
      <c r="C1185" s="2" t="s">
        <v>37</v>
      </c>
      <c r="D1185">
        <v>9691</v>
      </c>
      <c r="E1185">
        <v>50309</v>
      </c>
      <c r="F1185">
        <v>1</v>
      </c>
      <c r="G1185" s="2" t="s">
        <v>1839</v>
      </c>
      <c r="H1185" s="2" t="s">
        <v>54</v>
      </c>
      <c r="I1185" s="2" t="s">
        <v>55</v>
      </c>
      <c r="J1185" s="2" t="s">
        <v>56</v>
      </c>
      <c r="K1185">
        <v>1</v>
      </c>
      <c r="L1185" s="2" t="s">
        <v>181</v>
      </c>
      <c r="M1185">
        <v>13</v>
      </c>
      <c r="N1185">
        <v>2630</v>
      </c>
      <c r="O1185">
        <v>315.60000000000002</v>
      </c>
      <c r="P1185">
        <v>438.33</v>
      </c>
      <c r="R1185" s="2" t="s">
        <v>58</v>
      </c>
      <c r="T1185">
        <v>0</v>
      </c>
    </row>
    <row r="1186" spans="1:21" x14ac:dyDescent="0.2">
      <c r="A1186" s="2" t="s">
        <v>779</v>
      </c>
      <c r="B1186" s="2" t="s">
        <v>4072</v>
      </c>
      <c r="C1186" s="2" t="s">
        <v>37</v>
      </c>
      <c r="D1186">
        <v>3171</v>
      </c>
      <c r="E1186">
        <v>49836</v>
      </c>
      <c r="F1186">
        <v>4</v>
      </c>
      <c r="G1186" s="2" t="s">
        <v>485</v>
      </c>
      <c r="H1186" s="2" t="s">
        <v>54</v>
      </c>
      <c r="I1186" s="2" t="s">
        <v>55</v>
      </c>
      <c r="J1186" s="2" t="s">
        <v>56</v>
      </c>
      <c r="K1186">
        <v>1</v>
      </c>
      <c r="L1186" s="2" t="s">
        <v>175</v>
      </c>
      <c r="M1186">
        <v>13</v>
      </c>
      <c r="N1186">
        <v>420</v>
      </c>
      <c r="O1186">
        <v>50.4</v>
      </c>
      <c r="P1186">
        <v>70</v>
      </c>
      <c r="R1186" s="2" t="s">
        <v>58</v>
      </c>
      <c r="T1186">
        <v>0</v>
      </c>
    </row>
    <row r="1187" spans="1:21" x14ac:dyDescent="0.2">
      <c r="A1187" s="2" t="s">
        <v>779</v>
      </c>
      <c r="B1187" s="2" t="s">
        <v>4073</v>
      </c>
      <c r="C1187" s="2" t="s">
        <v>37</v>
      </c>
      <c r="D1187">
        <v>41007</v>
      </c>
      <c r="E1187">
        <v>41007</v>
      </c>
      <c r="F1187">
        <v>4</v>
      </c>
      <c r="G1187" s="2" t="s">
        <v>2202</v>
      </c>
      <c r="H1187" s="2" t="s">
        <v>54</v>
      </c>
      <c r="I1187" s="2" t="s">
        <v>55</v>
      </c>
      <c r="J1187" s="2" t="s">
        <v>56</v>
      </c>
      <c r="K1187">
        <v>1</v>
      </c>
      <c r="L1187" s="2" t="s">
        <v>334</v>
      </c>
      <c r="M1187">
        <v>13</v>
      </c>
      <c r="N1187">
        <v>1023.3</v>
      </c>
      <c r="O1187">
        <v>122.8</v>
      </c>
      <c r="P1187">
        <v>170.55</v>
      </c>
      <c r="R1187" s="2" t="s">
        <v>58</v>
      </c>
      <c r="T1187">
        <v>0</v>
      </c>
    </row>
    <row r="1188" spans="1:21" x14ac:dyDescent="0.2">
      <c r="A1188" s="2" t="s">
        <v>779</v>
      </c>
      <c r="B1188" s="2" t="s">
        <v>4074</v>
      </c>
      <c r="C1188" s="2" t="s">
        <v>37</v>
      </c>
      <c r="D1188">
        <v>37728</v>
      </c>
      <c r="E1188">
        <v>37728</v>
      </c>
      <c r="F1188">
        <v>4</v>
      </c>
      <c r="G1188" s="2" t="s">
        <v>636</v>
      </c>
      <c r="H1188" s="2" t="s">
        <v>54</v>
      </c>
      <c r="I1188" s="2" t="s">
        <v>55</v>
      </c>
      <c r="J1188" s="2" t="s">
        <v>56</v>
      </c>
      <c r="K1188">
        <v>1</v>
      </c>
      <c r="L1188" s="2" t="s">
        <v>1899</v>
      </c>
      <c r="M1188">
        <v>13</v>
      </c>
      <c r="N1188">
        <v>3200</v>
      </c>
      <c r="O1188">
        <v>384</v>
      </c>
      <c r="P1188">
        <v>533.33000000000004</v>
      </c>
      <c r="R1188" s="2" t="s">
        <v>58</v>
      </c>
      <c r="T1188">
        <v>0</v>
      </c>
    </row>
    <row r="1189" spans="1:21" x14ac:dyDescent="0.2">
      <c r="A1189" s="2" t="s">
        <v>779</v>
      </c>
      <c r="B1189" s="2" t="s">
        <v>4075</v>
      </c>
      <c r="C1189" s="2" t="s">
        <v>37</v>
      </c>
      <c r="D1189">
        <v>61104</v>
      </c>
      <c r="E1189">
        <v>61105</v>
      </c>
      <c r="F1189">
        <v>4</v>
      </c>
      <c r="G1189" s="2" t="s">
        <v>609</v>
      </c>
      <c r="H1189" s="2" t="s">
        <v>54</v>
      </c>
      <c r="I1189" s="2" t="s">
        <v>55</v>
      </c>
      <c r="J1189" s="2" t="s">
        <v>56</v>
      </c>
      <c r="K1189">
        <v>1</v>
      </c>
      <c r="L1189" s="2" t="s">
        <v>531</v>
      </c>
      <c r="M1189">
        <v>13</v>
      </c>
      <c r="N1189">
        <v>180</v>
      </c>
      <c r="O1189">
        <v>21.6</v>
      </c>
      <c r="P1189">
        <v>30</v>
      </c>
      <c r="R1189" s="2" t="s">
        <v>58</v>
      </c>
      <c r="T1189">
        <v>0</v>
      </c>
    </row>
    <row r="1190" spans="1:21" x14ac:dyDescent="0.2">
      <c r="A1190" s="2" t="s">
        <v>779</v>
      </c>
      <c r="B1190" s="2" t="s">
        <v>4076</v>
      </c>
      <c r="C1190" s="2" t="s">
        <v>37</v>
      </c>
      <c r="D1190">
        <v>27609</v>
      </c>
      <c r="E1190">
        <v>27609</v>
      </c>
      <c r="F1190">
        <v>2</v>
      </c>
      <c r="G1190" s="2" t="s">
        <v>362</v>
      </c>
      <c r="H1190" s="2" t="s">
        <v>54</v>
      </c>
      <c r="I1190" s="2" t="s">
        <v>55</v>
      </c>
      <c r="J1190" s="2" t="s">
        <v>56</v>
      </c>
      <c r="K1190">
        <v>1</v>
      </c>
      <c r="L1190" s="2" t="s">
        <v>181</v>
      </c>
      <c r="N1190">
        <v>1079.5</v>
      </c>
      <c r="O1190">
        <v>116.59</v>
      </c>
      <c r="P1190">
        <v>0</v>
      </c>
      <c r="R1190" s="2" t="s">
        <v>58</v>
      </c>
      <c r="T1190">
        <v>0</v>
      </c>
    </row>
    <row r="1191" spans="1:21" x14ac:dyDescent="0.2">
      <c r="A1191" s="2" t="s">
        <v>779</v>
      </c>
      <c r="B1191" s="2" t="s">
        <v>4077</v>
      </c>
      <c r="C1191" s="2" t="s">
        <v>37</v>
      </c>
      <c r="D1191">
        <v>8547</v>
      </c>
      <c r="E1191">
        <v>37893</v>
      </c>
      <c r="F1191">
        <v>4</v>
      </c>
      <c r="G1191" s="2" t="s">
        <v>1680</v>
      </c>
      <c r="H1191" s="2" t="s">
        <v>54</v>
      </c>
      <c r="I1191" s="2" t="s">
        <v>55</v>
      </c>
      <c r="J1191" s="2" t="s">
        <v>56</v>
      </c>
      <c r="K1191">
        <v>1</v>
      </c>
      <c r="L1191" s="2" t="s">
        <v>1239</v>
      </c>
      <c r="M1191">
        <v>74</v>
      </c>
      <c r="N1191">
        <v>3200</v>
      </c>
      <c r="O1191">
        <v>448</v>
      </c>
      <c r="P1191">
        <v>533.33000000000004</v>
      </c>
      <c r="R1191" s="2" t="s">
        <v>58</v>
      </c>
      <c r="T1191">
        <v>0</v>
      </c>
    </row>
    <row r="1192" spans="1:21" x14ac:dyDescent="0.2">
      <c r="A1192" s="2" t="s">
        <v>779</v>
      </c>
      <c r="B1192" s="2" t="s">
        <v>4078</v>
      </c>
      <c r="C1192" s="2" t="s">
        <v>37</v>
      </c>
      <c r="D1192">
        <v>6240</v>
      </c>
      <c r="E1192">
        <v>24219</v>
      </c>
      <c r="F1192">
        <v>1</v>
      </c>
      <c r="G1192" s="2" t="s">
        <v>1362</v>
      </c>
      <c r="H1192" s="2" t="s">
        <v>54</v>
      </c>
      <c r="I1192" s="2" t="s">
        <v>55</v>
      </c>
      <c r="J1192" s="2" t="s">
        <v>56</v>
      </c>
      <c r="K1192">
        <v>1</v>
      </c>
      <c r="L1192" s="2" t="s">
        <v>434</v>
      </c>
      <c r="M1192">
        <v>13</v>
      </c>
      <c r="N1192">
        <v>1249</v>
      </c>
      <c r="O1192">
        <v>149.88</v>
      </c>
      <c r="P1192">
        <v>208.17</v>
      </c>
      <c r="R1192" s="2" t="s">
        <v>58</v>
      </c>
      <c r="T1192">
        <v>0</v>
      </c>
    </row>
    <row r="1193" spans="1:21" x14ac:dyDescent="0.2">
      <c r="A1193" s="2" t="s">
        <v>779</v>
      </c>
      <c r="B1193" s="2" t="s">
        <v>4079</v>
      </c>
      <c r="C1193" s="2" t="s">
        <v>37</v>
      </c>
      <c r="D1193">
        <v>27213</v>
      </c>
      <c r="E1193">
        <v>27213</v>
      </c>
      <c r="F1193">
        <v>4</v>
      </c>
      <c r="G1193" s="2" t="s">
        <v>138</v>
      </c>
      <c r="H1193" s="2" t="s">
        <v>54</v>
      </c>
      <c r="I1193" s="2" t="s">
        <v>55</v>
      </c>
      <c r="J1193" s="2" t="s">
        <v>56</v>
      </c>
      <c r="K1193">
        <v>1</v>
      </c>
      <c r="L1193" s="2" t="s">
        <v>434</v>
      </c>
      <c r="M1193">
        <v>13</v>
      </c>
      <c r="N1193">
        <v>410</v>
      </c>
      <c r="O1193">
        <v>49.2</v>
      </c>
      <c r="P1193">
        <v>68.33</v>
      </c>
      <c r="R1193" s="2" t="s">
        <v>58</v>
      </c>
      <c r="T1193">
        <v>0</v>
      </c>
    </row>
    <row r="1194" spans="1:21" x14ac:dyDescent="0.2">
      <c r="A1194" s="2" t="s">
        <v>779</v>
      </c>
      <c r="B1194" s="2" t="s">
        <v>4080</v>
      </c>
      <c r="C1194" s="2" t="s">
        <v>37</v>
      </c>
      <c r="D1194">
        <v>19568</v>
      </c>
      <c r="E1194">
        <v>19568</v>
      </c>
      <c r="F1194">
        <v>1</v>
      </c>
      <c r="G1194" s="2" t="s">
        <v>172</v>
      </c>
      <c r="H1194" s="2" t="s">
        <v>84</v>
      </c>
      <c r="I1194" s="2" t="s">
        <v>79</v>
      </c>
      <c r="J1194" s="2" t="s">
        <v>126</v>
      </c>
      <c r="K1194">
        <v>1</v>
      </c>
      <c r="L1194" s="2" t="s">
        <v>181</v>
      </c>
      <c r="M1194">
        <v>25</v>
      </c>
      <c r="N1194">
        <v>3695</v>
      </c>
      <c r="O1194">
        <v>443.4</v>
      </c>
      <c r="P1194">
        <v>615.83000000000004</v>
      </c>
      <c r="Q1194" s="2" t="s">
        <v>89</v>
      </c>
      <c r="R1194" s="2" t="s">
        <v>75</v>
      </c>
      <c r="S1194">
        <v>1</v>
      </c>
      <c r="T1194">
        <v>1</v>
      </c>
      <c r="U1194">
        <v>10</v>
      </c>
    </row>
    <row r="1195" spans="1:21" x14ac:dyDescent="0.2">
      <c r="A1195" s="2" t="s">
        <v>779</v>
      </c>
      <c r="B1195" s="2" t="s">
        <v>4081</v>
      </c>
      <c r="C1195" s="2" t="s">
        <v>37</v>
      </c>
      <c r="D1195">
        <v>1034</v>
      </c>
      <c r="E1195">
        <v>1034</v>
      </c>
      <c r="F1195">
        <v>1</v>
      </c>
      <c r="G1195" s="2" t="s">
        <v>565</v>
      </c>
      <c r="H1195" s="2" t="s">
        <v>84</v>
      </c>
      <c r="I1195" s="2" t="s">
        <v>85</v>
      </c>
      <c r="J1195" s="2" t="s">
        <v>86</v>
      </c>
      <c r="K1195">
        <v>1</v>
      </c>
      <c r="L1195" s="2" t="s">
        <v>2860</v>
      </c>
      <c r="M1195">
        <v>25</v>
      </c>
      <c r="N1195">
        <v>2765</v>
      </c>
      <c r="O1195">
        <v>331.8</v>
      </c>
      <c r="P1195">
        <v>460.83</v>
      </c>
      <c r="R1195" s="2" t="s">
        <v>75</v>
      </c>
      <c r="T1195">
        <v>0</v>
      </c>
    </row>
    <row r="1196" spans="1:21" x14ac:dyDescent="0.2">
      <c r="A1196" s="2" t="s">
        <v>779</v>
      </c>
      <c r="B1196" s="2" t="s">
        <v>4082</v>
      </c>
      <c r="C1196" s="2" t="s">
        <v>37</v>
      </c>
      <c r="D1196">
        <v>27468</v>
      </c>
      <c r="E1196">
        <v>27468</v>
      </c>
      <c r="F1196">
        <v>4</v>
      </c>
      <c r="G1196" s="2" t="s">
        <v>156</v>
      </c>
      <c r="H1196" s="2" t="s">
        <v>46</v>
      </c>
      <c r="I1196" s="2" t="s">
        <v>72</v>
      </c>
      <c r="J1196" s="2" t="s">
        <v>110</v>
      </c>
      <c r="K1196">
        <v>1</v>
      </c>
      <c r="L1196" s="2" t="s">
        <v>334</v>
      </c>
      <c r="N1196">
        <v>5291.5</v>
      </c>
      <c r="O1196">
        <v>571.48</v>
      </c>
      <c r="P1196">
        <v>0</v>
      </c>
      <c r="Q1196" s="2" t="s">
        <v>89</v>
      </c>
      <c r="R1196" s="2" t="s">
        <v>51</v>
      </c>
      <c r="T1196">
        <v>0</v>
      </c>
    </row>
    <row r="1197" spans="1:21" x14ac:dyDescent="0.2">
      <c r="A1197" s="2" t="s">
        <v>779</v>
      </c>
      <c r="B1197" s="2" t="s">
        <v>4083</v>
      </c>
      <c r="C1197" s="2" t="s">
        <v>37</v>
      </c>
      <c r="D1197">
        <v>8904</v>
      </c>
      <c r="E1197">
        <v>42885</v>
      </c>
      <c r="F1197">
        <v>1</v>
      </c>
      <c r="G1197" s="2" t="s">
        <v>3513</v>
      </c>
      <c r="H1197" s="2" t="s">
        <v>54</v>
      </c>
      <c r="I1197" s="2" t="s">
        <v>55</v>
      </c>
      <c r="J1197" s="2" t="s">
        <v>56</v>
      </c>
      <c r="K1197">
        <v>1</v>
      </c>
      <c r="L1197" s="2" t="s">
        <v>1823</v>
      </c>
      <c r="M1197">
        <v>140</v>
      </c>
      <c r="N1197">
        <v>467</v>
      </c>
      <c r="O1197">
        <v>56.04</v>
      </c>
      <c r="P1197">
        <v>77.84</v>
      </c>
      <c r="R1197" s="2" t="s">
        <v>58</v>
      </c>
      <c r="T1197">
        <v>0</v>
      </c>
    </row>
    <row r="1198" spans="1:21" x14ac:dyDescent="0.2">
      <c r="A1198" s="2" t="s">
        <v>779</v>
      </c>
      <c r="B1198" s="2" t="s">
        <v>4084</v>
      </c>
      <c r="C1198" s="2" t="s">
        <v>37</v>
      </c>
      <c r="D1198">
        <v>8859</v>
      </c>
      <c r="E1198">
        <v>42060</v>
      </c>
      <c r="F1198">
        <v>4</v>
      </c>
      <c r="G1198" s="2" t="s">
        <v>4085</v>
      </c>
      <c r="H1198" s="2" t="s">
        <v>54</v>
      </c>
      <c r="I1198" s="2" t="s">
        <v>55</v>
      </c>
      <c r="J1198" s="2" t="s">
        <v>56</v>
      </c>
      <c r="K1198">
        <v>1</v>
      </c>
      <c r="L1198" s="2" t="s">
        <v>1275</v>
      </c>
      <c r="M1198">
        <v>13</v>
      </c>
      <c r="N1198">
        <v>917.2</v>
      </c>
      <c r="O1198">
        <v>110.06</v>
      </c>
      <c r="P1198">
        <v>152.87</v>
      </c>
      <c r="R1198" s="2" t="s">
        <v>58</v>
      </c>
      <c r="T1198">
        <v>0</v>
      </c>
    </row>
    <row r="1199" spans="1:21" x14ac:dyDescent="0.2">
      <c r="A1199" s="2" t="s">
        <v>779</v>
      </c>
      <c r="B1199" s="2" t="s">
        <v>4086</v>
      </c>
      <c r="C1199" s="2" t="s">
        <v>37</v>
      </c>
      <c r="D1199">
        <v>9608</v>
      </c>
      <c r="E1199">
        <v>55332</v>
      </c>
      <c r="F1199">
        <v>4</v>
      </c>
      <c r="G1199" s="2" t="s">
        <v>1799</v>
      </c>
      <c r="H1199" s="2" t="s">
        <v>54</v>
      </c>
      <c r="I1199" s="2" t="s">
        <v>55</v>
      </c>
      <c r="J1199" s="2" t="s">
        <v>56</v>
      </c>
      <c r="K1199">
        <v>1</v>
      </c>
      <c r="L1199" s="2" t="s">
        <v>434</v>
      </c>
      <c r="M1199">
        <v>13</v>
      </c>
      <c r="N1199">
        <v>919.05</v>
      </c>
      <c r="O1199">
        <v>110.29</v>
      </c>
      <c r="P1199">
        <v>153.18</v>
      </c>
      <c r="R1199" s="2" t="s">
        <v>58</v>
      </c>
      <c r="T1199">
        <v>0</v>
      </c>
    </row>
    <row r="1200" spans="1:21" x14ac:dyDescent="0.2">
      <c r="A1200" s="2" t="s">
        <v>779</v>
      </c>
      <c r="B1200" s="2" t="s">
        <v>4087</v>
      </c>
      <c r="C1200" s="2" t="s">
        <v>37</v>
      </c>
      <c r="D1200">
        <v>9608</v>
      </c>
      <c r="E1200">
        <v>67617</v>
      </c>
      <c r="F1200">
        <v>4</v>
      </c>
      <c r="G1200" s="2" t="s">
        <v>1828</v>
      </c>
      <c r="H1200" s="2" t="s">
        <v>84</v>
      </c>
      <c r="I1200" s="2" t="s">
        <v>79</v>
      </c>
      <c r="J1200" s="2" t="s">
        <v>126</v>
      </c>
      <c r="K1200">
        <v>1</v>
      </c>
      <c r="L1200" s="2" t="s">
        <v>434</v>
      </c>
      <c r="M1200">
        <v>13</v>
      </c>
      <c r="N1200">
        <v>979</v>
      </c>
      <c r="O1200">
        <v>117.48</v>
      </c>
      <c r="P1200">
        <v>163.16999999999999</v>
      </c>
      <c r="Q1200" s="2" t="s">
        <v>89</v>
      </c>
      <c r="R1200" s="2" t="s">
        <v>75</v>
      </c>
      <c r="S1200">
        <v>1</v>
      </c>
      <c r="T1200">
        <v>1</v>
      </c>
      <c r="U1200">
        <v>10</v>
      </c>
    </row>
    <row r="1201" spans="1:21" x14ac:dyDescent="0.2">
      <c r="A1201" s="2" t="s">
        <v>779</v>
      </c>
      <c r="B1201" s="2" t="s">
        <v>4088</v>
      </c>
      <c r="C1201" s="2" t="s">
        <v>37</v>
      </c>
      <c r="D1201">
        <v>59449</v>
      </c>
      <c r="E1201">
        <v>59450</v>
      </c>
      <c r="F1201">
        <v>1</v>
      </c>
      <c r="G1201" s="2" t="s">
        <v>755</v>
      </c>
      <c r="H1201" s="2" t="s">
        <v>84</v>
      </c>
      <c r="I1201" s="2" t="s">
        <v>85</v>
      </c>
      <c r="J1201" s="2" t="s">
        <v>86</v>
      </c>
      <c r="K1201">
        <v>1</v>
      </c>
      <c r="L1201" s="2" t="s">
        <v>434</v>
      </c>
      <c r="M1201">
        <v>115</v>
      </c>
      <c r="N1201">
        <v>84360</v>
      </c>
      <c r="O1201">
        <v>13497.6</v>
      </c>
      <c r="P1201">
        <v>14060</v>
      </c>
      <c r="R1201" s="2" t="s">
        <v>75</v>
      </c>
      <c r="T1201">
        <v>0</v>
      </c>
    </row>
    <row r="1202" spans="1:21" x14ac:dyDescent="0.2">
      <c r="A1202" s="2" t="s">
        <v>779</v>
      </c>
      <c r="B1202" s="2" t="s">
        <v>4089</v>
      </c>
      <c r="C1202" s="2" t="s">
        <v>37</v>
      </c>
      <c r="D1202">
        <v>27468</v>
      </c>
      <c r="E1202">
        <v>27468</v>
      </c>
      <c r="F1202">
        <v>1</v>
      </c>
      <c r="G1202" s="2" t="s">
        <v>156</v>
      </c>
      <c r="H1202" s="2" t="s">
        <v>84</v>
      </c>
      <c r="I1202" s="2" t="s">
        <v>79</v>
      </c>
      <c r="J1202" s="2" t="s">
        <v>126</v>
      </c>
      <c r="K1202">
        <v>1</v>
      </c>
      <c r="L1202" s="2" t="s">
        <v>1899</v>
      </c>
      <c r="N1202">
        <v>7450.25</v>
      </c>
      <c r="O1202">
        <v>894.03</v>
      </c>
      <c r="P1202">
        <v>0</v>
      </c>
      <c r="Q1202" s="2" t="s">
        <v>89</v>
      </c>
      <c r="R1202" s="2" t="s">
        <v>51</v>
      </c>
      <c r="S1202">
        <v>1</v>
      </c>
      <c r="T1202">
        <v>1</v>
      </c>
      <c r="U1202">
        <v>10</v>
      </c>
    </row>
    <row r="1203" spans="1:21" x14ac:dyDescent="0.2">
      <c r="A1203" s="2" t="s">
        <v>779</v>
      </c>
      <c r="B1203" s="2" t="s">
        <v>4090</v>
      </c>
      <c r="C1203" s="2" t="s">
        <v>37</v>
      </c>
      <c r="D1203">
        <v>58074</v>
      </c>
      <c r="E1203">
        <v>58075</v>
      </c>
      <c r="F1203">
        <v>1</v>
      </c>
      <c r="G1203" s="2" t="s">
        <v>4091</v>
      </c>
      <c r="H1203" s="2" t="s">
        <v>84</v>
      </c>
      <c r="I1203" s="2" t="s">
        <v>85</v>
      </c>
      <c r="J1203" s="2" t="s">
        <v>86</v>
      </c>
      <c r="K1203">
        <v>1</v>
      </c>
      <c r="L1203" s="2" t="s">
        <v>2860</v>
      </c>
      <c r="M1203">
        <v>13</v>
      </c>
      <c r="N1203">
        <v>590</v>
      </c>
      <c r="O1203">
        <v>70.8</v>
      </c>
      <c r="P1203">
        <v>98.33</v>
      </c>
      <c r="R1203" s="2" t="s">
        <v>75</v>
      </c>
      <c r="T1203">
        <v>0</v>
      </c>
    </row>
    <row r="1204" spans="1:21" x14ac:dyDescent="0.2">
      <c r="A1204" s="2" t="s">
        <v>779</v>
      </c>
      <c r="B1204" s="2" t="s">
        <v>4092</v>
      </c>
      <c r="C1204" s="2" t="s">
        <v>37</v>
      </c>
      <c r="D1204">
        <v>3344</v>
      </c>
      <c r="E1204">
        <v>37376</v>
      </c>
      <c r="F1204">
        <v>6</v>
      </c>
      <c r="G1204" s="2" t="s">
        <v>947</v>
      </c>
      <c r="H1204" s="2" t="s">
        <v>54</v>
      </c>
      <c r="I1204" s="2" t="s">
        <v>55</v>
      </c>
      <c r="J1204" s="2" t="s">
        <v>56</v>
      </c>
      <c r="K1204">
        <v>1</v>
      </c>
      <c r="L1204" s="2" t="s">
        <v>1183</v>
      </c>
      <c r="M1204">
        <v>19</v>
      </c>
      <c r="N1204">
        <v>297.60000000000002</v>
      </c>
      <c r="O1204">
        <v>35.71</v>
      </c>
      <c r="P1204">
        <v>49.61</v>
      </c>
      <c r="R1204" s="2" t="s">
        <v>58</v>
      </c>
      <c r="T1204">
        <v>0</v>
      </c>
    </row>
    <row r="1205" spans="1:21" x14ac:dyDescent="0.2">
      <c r="A1205" s="2" t="s">
        <v>779</v>
      </c>
      <c r="B1205" s="2" t="s">
        <v>4093</v>
      </c>
      <c r="C1205" s="2" t="s">
        <v>37</v>
      </c>
      <c r="D1205">
        <v>38735</v>
      </c>
      <c r="E1205">
        <v>38735</v>
      </c>
      <c r="F1205">
        <v>1</v>
      </c>
      <c r="G1205" s="2" t="s">
        <v>2193</v>
      </c>
      <c r="H1205" s="2" t="s">
        <v>84</v>
      </c>
      <c r="I1205" s="2" t="s">
        <v>79</v>
      </c>
      <c r="J1205" s="2" t="s">
        <v>126</v>
      </c>
      <c r="K1205">
        <v>1</v>
      </c>
      <c r="L1205" s="2" t="s">
        <v>1899</v>
      </c>
      <c r="M1205">
        <v>19</v>
      </c>
      <c r="N1205">
        <v>12900</v>
      </c>
      <c r="O1205">
        <v>1548</v>
      </c>
      <c r="P1205">
        <v>2150</v>
      </c>
      <c r="Q1205" s="2" t="s">
        <v>89</v>
      </c>
      <c r="R1205" s="2" t="s">
        <v>51</v>
      </c>
      <c r="S1205">
        <v>1</v>
      </c>
      <c r="T1205">
        <v>1</v>
      </c>
      <c r="U1205">
        <v>10</v>
      </c>
    </row>
    <row r="1206" spans="1:21" x14ac:dyDescent="0.2">
      <c r="A1206" s="2" t="s">
        <v>779</v>
      </c>
      <c r="B1206" s="2" t="s">
        <v>4094</v>
      </c>
      <c r="C1206" s="2" t="s">
        <v>37</v>
      </c>
      <c r="D1206">
        <v>59449</v>
      </c>
      <c r="E1206">
        <v>59450</v>
      </c>
      <c r="F1206">
        <v>1</v>
      </c>
      <c r="G1206" s="2" t="s">
        <v>755</v>
      </c>
      <c r="H1206" s="2" t="s">
        <v>84</v>
      </c>
      <c r="I1206" s="2" t="s">
        <v>79</v>
      </c>
      <c r="J1206" s="2" t="s">
        <v>126</v>
      </c>
      <c r="K1206">
        <v>1</v>
      </c>
      <c r="L1206" s="2" t="s">
        <v>1899</v>
      </c>
      <c r="M1206">
        <v>115</v>
      </c>
      <c r="N1206">
        <v>3650</v>
      </c>
      <c r="O1206">
        <v>584</v>
      </c>
      <c r="P1206">
        <v>608.33000000000004</v>
      </c>
      <c r="Q1206" s="2" t="s">
        <v>89</v>
      </c>
      <c r="R1206" s="2" t="s">
        <v>75</v>
      </c>
      <c r="S1206">
        <v>1</v>
      </c>
      <c r="T1206">
        <v>1</v>
      </c>
      <c r="U1206">
        <v>10</v>
      </c>
    </row>
    <row r="1207" spans="1:21" x14ac:dyDescent="0.2">
      <c r="A1207" s="2" t="s">
        <v>779</v>
      </c>
      <c r="B1207" s="2" t="s">
        <v>4095</v>
      </c>
      <c r="C1207" s="2" t="s">
        <v>37</v>
      </c>
      <c r="D1207">
        <v>9608</v>
      </c>
      <c r="E1207">
        <v>50570</v>
      </c>
      <c r="F1207">
        <v>4</v>
      </c>
      <c r="G1207" s="2" t="s">
        <v>343</v>
      </c>
      <c r="H1207" s="2" t="s">
        <v>46</v>
      </c>
      <c r="I1207" s="2" t="s">
        <v>47</v>
      </c>
      <c r="J1207" s="2" t="s">
        <v>48</v>
      </c>
      <c r="K1207">
        <v>1</v>
      </c>
      <c r="L1207" s="2" t="s">
        <v>181</v>
      </c>
      <c r="M1207">
        <v>13</v>
      </c>
      <c r="N1207">
        <v>919</v>
      </c>
      <c r="O1207">
        <v>110.28</v>
      </c>
      <c r="P1207">
        <v>153.16999999999999</v>
      </c>
      <c r="Q1207" s="2" t="s">
        <v>89</v>
      </c>
      <c r="R1207" s="2" t="s">
        <v>75</v>
      </c>
      <c r="T1207">
        <v>0</v>
      </c>
    </row>
    <row r="1208" spans="1:21" x14ac:dyDescent="0.2">
      <c r="A1208" s="2" t="s">
        <v>779</v>
      </c>
      <c r="B1208" s="2" t="s">
        <v>4096</v>
      </c>
      <c r="C1208" s="2" t="s">
        <v>37</v>
      </c>
      <c r="D1208">
        <v>27468</v>
      </c>
      <c r="E1208">
        <v>27468</v>
      </c>
      <c r="F1208">
        <v>1</v>
      </c>
      <c r="G1208" s="2" t="s">
        <v>156</v>
      </c>
      <c r="H1208" s="2" t="s">
        <v>84</v>
      </c>
      <c r="I1208" s="2" t="s">
        <v>79</v>
      </c>
      <c r="J1208" s="2" t="s">
        <v>126</v>
      </c>
      <c r="K1208">
        <v>1</v>
      </c>
      <c r="L1208" s="2" t="s">
        <v>1899</v>
      </c>
      <c r="N1208">
        <v>4045</v>
      </c>
      <c r="O1208">
        <v>485.4</v>
      </c>
      <c r="P1208">
        <v>0</v>
      </c>
      <c r="Q1208" s="2" t="s">
        <v>89</v>
      </c>
      <c r="R1208" s="2" t="s">
        <v>75</v>
      </c>
      <c r="S1208">
        <v>1</v>
      </c>
      <c r="T1208">
        <v>1</v>
      </c>
      <c r="U1208">
        <v>10</v>
      </c>
    </row>
    <row r="1209" spans="1:21" x14ac:dyDescent="0.2">
      <c r="A1209" s="2" t="s">
        <v>779</v>
      </c>
      <c r="B1209" s="2" t="s">
        <v>4097</v>
      </c>
      <c r="C1209" s="2" t="s">
        <v>37</v>
      </c>
      <c r="D1209">
        <v>27468</v>
      </c>
      <c r="E1209">
        <v>27468</v>
      </c>
      <c r="F1209">
        <v>4</v>
      </c>
      <c r="G1209" s="2" t="s">
        <v>156</v>
      </c>
      <c r="H1209" s="2" t="s">
        <v>46</v>
      </c>
      <c r="I1209" s="2" t="s">
        <v>47</v>
      </c>
      <c r="J1209" s="2" t="s">
        <v>48</v>
      </c>
      <c r="K1209">
        <v>1</v>
      </c>
      <c r="L1209" s="2" t="s">
        <v>1899</v>
      </c>
      <c r="N1209">
        <v>3383</v>
      </c>
      <c r="O1209">
        <v>365.36</v>
      </c>
      <c r="P1209">
        <v>0</v>
      </c>
      <c r="Q1209" s="2" t="s">
        <v>89</v>
      </c>
      <c r="R1209" s="2" t="s">
        <v>75</v>
      </c>
      <c r="T1209">
        <v>0</v>
      </c>
    </row>
    <row r="1210" spans="1:21" x14ac:dyDescent="0.2">
      <c r="A1210" s="2" t="s">
        <v>779</v>
      </c>
      <c r="B1210" s="2" t="s">
        <v>4098</v>
      </c>
      <c r="C1210" s="2" t="s">
        <v>37</v>
      </c>
      <c r="D1210">
        <v>27468</v>
      </c>
      <c r="E1210">
        <v>27468</v>
      </c>
      <c r="F1210">
        <v>1</v>
      </c>
      <c r="G1210" s="2" t="s">
        <v>156</v>
      </c>
      <c r="H1210" s="2" t="s">
        <v>84</v>
      </c>
      <c r="I1210" s="2" t="s">
        <v>79</v>
      </c>
      <c r="J1210" s="2" t="s">
        <v>126</v>
      </c>
      <c r="K1210">
        <v>1</v>
      </c>
      <c r="L1210" s="2" t="s">
        <v>1899</v>
      </c>
      <c r="N1210">
        <v>4300</v>
      </c>
      <c r="O1210">
        <v>516</v>
      </c>
      <c r="P1210">
        <v>0</v>
      </c>
      <c r="Q1210" s="2" t="s">
        <v>89</v>
      </c>
      <c r="R1210" s="2" t="s">
        <v>75</v>
      </c>
      <c r="S1210">
        <v>1</v>
      </c>
      <c r="T1210">
        <v>1</v>
      </c>
      <c r="U1210">
        <v>10</v>
      </c>
    </row>
    <row r="1211" spans="1:21" x14ac:dyDescent="0.2">
      <c r="A1211" s="2" t="s">
        <v>779</v>
      </c>
      <c r="B1211" s="2" t="s">
        <v>4099</v>
      </c>
      <c r="C1211" s="2" t="s">
        <v>37</v>
      </c>
      <c r="D1211">
        <v>9876</v>
      </c>
      <c r="E1211">
        <v>54461</v>
      </c>
      <c r="F1211">
        <v>1</v>
      </c>
      <c r="G1211" s="2" t="s">
        <v>1873</v>
      </c>
      <c r="H1211" s="2" t="s">
        <v>54</v>
      </c>
      <c r="I1211" s="2" t="s">
        <v>55</v>
      </c>
      <c r="J1211" s="2" t="s">
        <v>56</v>
      </c>
      <c r="K1211">
        <v>1</v>
      </c>
      <c r="L1211" s="2" t="s">
        <v>123</v>
      </c>
      <c r="M1211">
        <v>13</v>
      </c>
      <c r="N1211">
        <v>218.94</v>
      </c>
      <c r="O1211">
        <v>26.27</v>
      </c>
      <c r="P1211">
        <v>36.49</v>
      </c>
      <c r="R1211" s="2" t="s">
        <v>58</v>
      </c>
      <c r="T1211">
        <v>0</v>
      </c>
    </row>
    <row r="1212" spans="1:21" x14ac:dyDescent="0.2">
      <c r="A1212" s="2" t="s">
        <v>779</v>
      </c>
      <c r="B1212" s="2" t="s">
        <v>4100</v>
      </c>
      <c r="C1212" s="2" t="s">
        <v>37</v>
      </c>
      <c r="D1212">
        <v>3179</v>
      </c>
      <c r="E1212">
        <v>41393</v>
      </c>
      <c r="F1212">
        <v>1</v>
      </c>
      <c r="G1212" s="2" t="s">
        <v>583</v>
      </c>
      <c r="H1212" s="2" t="s">
        <v>54</v>
      </c>
      <c r="I1212" s="2" t="s">
        <v>55</v>
      </c>
      <c r="J1212" s="2" t="s">
        <v>56</v>
      </c>
      <c r="K1212">
        <v>1</v>
      </c>
      <c r="L1212" s="2" t="s">
        <v>434</v>
      </c>
      <c r="M1212">
        <v>13</v>
      </c>
      <c r="N1212">
        <v>223</v>
      </c>
      <c r="O1212">
        <v>26.76</v>
      </c>
      <c r="P1212">
        <v>37.159999999999997</v>
      </c>
      <c r="R1212" s="2" t="s">
        <v>58</v>
      </c>
      <c r="T1212">
        <v>0</v>
      </c>
    </row>
    <row r="1213" spans="1:21" x14ac:dyDescent="0.2">
      <c r="A1213" s="2" t="s">
        <v>779</v>
      </c>
      <c r="B1213" s="2" t="s">
        <v>4101</v>
      </c>
      <c r="C1213" s="2" t="s">
        <v>37</v>
      </c>
      <c r="D1213">
        <v>69052</v>
      </c>
      <c r="E1213">
        <v>69052</v>
      </c>
      <c r="F1213">
        <v>1</v>
      </c>
      <c r="G1213" s="2" t="s">
        <v>2637</v>
      </c>
      <c r="H1213" s="2" t="s">
        <v>84</v>
      </c>
      <c r="I1213" s="2" t="s">
        <v>79</v>
      </c>
      <c r="J1213" s="2" t="s">
        <v>126</v>
      </c>
      <c r="K1213">
        <v>1</v>
      </c>
      <c r="L1213" s="2" t="s">
        <v>434</v>
      </c>
      <c r="M1213">
        <v>25</v>
      </c>
      <c r="N1213">
        <v>1535</v>
      </c>
      <c r="O1213">
        <v>184.2</v>
      </c>
      <c r="P1213">
        <v>255.84</v>
      </c>
      <c r="Q1213" s="2" t="s">
        <v>89</v>
      </c>
      <c r="R1213" s="2" t="s">
        <v>75</v>
      </c>
      <c r="S1213">
        <v>1</v>
      </c>
      <c r="T1213">
        <v>1</v>
      </c>
      <c r="U1213">
        <v>10</v>
      </c>
    </row>
    <row r="1214" spans="1:21" x14ac:dyDescent="0.2">
      <c r="A1214" s="2" t="s">
        <v>779</v>
      </c>
      <c r="B1214" s="2" t="s">
        <v>4102</v>
      </c>
      <c r="C1214" s="2" t="s">
        <v>37</v>
      </c>
      <c r="D1214">
        <v>61104</v>
      </c>
      <c r="E1214">
        <v>68956</v>
      </c>
      <c r="F1214">
        <v>4</v>
      </c>
      <c r="G1214" s="2" t="s">
        <v>1024</v>
      </c>
      <c r="H1214" s="2" t="s">
        <v>54</v>
      </c>
      <c r="I1214" s="2" t="s">
        <v>55</v>
      </c>
      <c r="J1214" s="2" t="s">
        <v>56</v>
      </c>
      <c r="K1214">
        <v>1</v>
      </c>
      <c r="L1214" s="2" t="s">
        <v>3669</v>
      </c>
      <c r="M1214">
        <v>13</v>
      </c>
      <c r="N1214">
        <v>193</v>
      </c>
      <c r="O1214">
        <v>23.16</v>
      </c>
      <c r="P1214">
        <v>32.17</v>
      </c>
      <c r="R1214" s="2" t="s">
        <v>58</v>
      </c>
      <c r="T1214">
        <v>0</v>
      </c>
    </row>
    <row r="1215" spans="1:21" x14ac:dyDescent="0.2">
      <c r="A1215" s="2" t="s">
        <v>779</v>
      </c>
      <c r="B1215" s="2" t="s">
        <v>4103</v>
      </c>
      <c r="C1215" s="2" t="s">
        <v>37</v>
      </c>
      <c r="D1215">
        <v>19568</v>
      </c>
      <c r="E1215">
        <v>19568</v>
      </c>
      <c r="F1215">
        <v>1</v>
      </c>
      <c r="G1215" s="2" t="s">
        <v>172</v>
      </c>
      <c r="H1215" s="2" t="s">
        <v>54</v>
      </c>
      <c r="I1215" s="2" t="s">
        <v>55</v>
      </c>
      <c r="J1215" s="2" t="s">
        <v>56</v>
      </c>
      <c r="K1215">
        <v>1</v>
      </c>
      <c r="L1215" s="2" t="s">
        <v>434</v>
      </c>
      <c r="M1215">
        <v>25</v>
      </c>
      <c r="N1215">
        <v>1280</v>
      </c>
      <c r="O1215">
        <v>153.6</v>
      </c>
      <c r="P1215">
        <v>213.33</v>
      </c>
      <c r="R1215" s="2" t="s">
        <v>58</v>
      </c>
      <c r="T1215">
        <v>0</v>
      </c>
    </row>
    <row r="1216" spans="1:21" x14ac:dyDescent="0.2">
      <c r="A1216" s="2" t="s">
        <v>4104</v>
      </c>
      <c r="B1216" s="2" t="s">
        <v>4105</v>
      </c>
      <c r="C1216" s="2" t="s">
        <v>37</v>
      </c>
      <c r="D1216">
        <v>6750</v>
      </c>
      <c r="E1216">
        <v>47901</v>
      </c>
      <c r="F1216">
        <v>4</v>
      </c>
      <c r="G1216" s="2" t="s">
        <v>1424</v>
      </c>
      <c r="H1216" s="2" t="s">
        <v>54</v>
      </c>
      <c r="I1216" s="2" t="s">
        <v>55</v>
      </c>
      <c r="J1216" s="2" t="s">
        <v>56</v>
      </c>
      <c r="K1216">
        <v>1</v>
      </c>
      <c r="L1216" s="2" t="s">
        <v>434</v>
      </c>
      <c r="M1216">
        <v>18</v>
      </c>
      <c r="N1216">
        <v>175.66</v>
      </c>
      <c r="O1216">
        <v>22.84</v>
      </c>
      <c r="P1216">
        <v>29.28</v>
      </c>
      <c r="R1216" s="2" t="s">
        <v>58</v>
      </c>
      <c r="T1216">
        <v>0</v>
      </c>
    </row>
    <row r="1217" spans="1:20" x14ac:dyDescent="0.2">
      <c r="A1217" s="2" t="s">
        <v>4104</v>
      </c>
      <c r="B1217" s="2" t="s">
        <v>4106</v>
      </c>
      <c r="C1217" s="2" t="s">
        <v>37</v>
      </c>
      <c r="D1217">
        <v>5570</v>
      </c>
      <c r="E1217">
        <v>23318</v>
      </c>
      <c r="F1217">
        <v>4</v>
      </c>
      <c r="G1217" s="2" t="s">
        <v>1267</v>
      </c>
      <c r="H1217" s="2" t="s">
        <v>54</v>
      </c>
      <c r="I1217" s="2" t="s">
        <v>55</v>
      </c>
      <c r="J1217" s="2" t="s">
        <v>56</v>
      </c>
      <c r="K1217">
        <v>1</v>
      </c>
      <c r="L1217" s="2" t="s">
        <v>1899</v>
      </c>
      <c r="M1217">
        <v>18</v>
      </c>
      <c r="N1217">
        <v>368.85</v>
      </c>
      <c r="O1217">
        <v>47.95</v>
      </c>
      <c r="P1217">
        <v>61.49</v>
      </c>
      <c r="R1217" s="2" t="s">
        <v>58</v>
      </c>
      <c r="T1217">
        <v>0</v>
      </c>
    </row>
    <row r="1218" spans="1:20" x14ac:dyDescent="0.2">
      <c r="A1218" s="2" t="s">
        <v>4104</v>
      </c>
      <c r="B1218" s="2" t="s">
        <v>4107</v>
      </c>
      <c r="C1218" s="2" t="s">
        <v>37</v>
      </c>
      <c r="D1218">
        <v>19568</v>
      </c>
      <c r="E1218">
        <v>19568</v>
      </c>
      <c r="F1218">
        <v>4</v>
      </c>
      <c r="G1218" s="2" t="s">
        <v>172</v>
      </c>
      <c r="H1218" s="2" t="s">
        <v>54</v>
      </c>
      <c r="I1218" s="2" t="s">
        <v>55</v>
      </c>
      <c r="J1218" s="2" t="s">
        <v>56</v>
      </c>
      <c r="K1218">
        <v>1</v>
      </c>
      <c r="L1218" s="2" t="s">
        <v>1899</v>
      </c>
      <c r="M1218">
        <v>24</v>
      </c>
      <c r="N1218">
        <v>350</v>
      </c>
      <c r="O1218">
        <v>37.799999999999997</v>
      </c>
      <c r="P1218">
        <v>58.33</v>
      </c>
      <c r="R1218" s="2" t="s">
        <v>58</v>
      </c>
      <c r="T1218">
        <v>0</v>
      </c>
    </row>
    <row r="1219" spans="1:20" x14ac:dyDescent="0.2">
      <c r="A1219" s="2" t="s">
        <v>4104</v>
      </c>
      <c r="B1219" s="2" t="s">
        <v>4108</v>
      </c>
      <c r="C1219" s="2" t="s">
        <v>37</v>
      </c>
      <c r="D1219">
        <v>56487</v>
      </c>
      <c r="E1219">
        <v>67017</v>
      </c>
      <c r="F1219">
        <v>1</v>
      </c>
      <c r="G1219" s="2" t="s">
        <v>3820</v>
      </c>
      <c r="H1219" s="2" t="s">
        <v>54</v>
      </c>
      <c r="I1219" s="2" t="s">
        <v>55</v>
      </c>
      <c r="J1219" s="2" t="s">
        <v>56</v>
      </c>
      <c r="K1219">
        <v>1</v>
      </c>
      <c r="L1219" s="2" t="s">
        <v>157</v>
      </c>
      <c r="M1219">
        <v>13</v>
      </c>
      <c r="N1219">
        <v>255</v>
      </c>
      <c r="O1219">
        <v>30.6</v>
      </c>
      <c r="P1219">
        <v>42.5</v>
      </c>
      <c r="R1219" s="2" t="s">
        <v>58</v>
      </c>
      <c r="T1219">
        <v>0</v>
      </c>
    </row>
    <row r="1220" spans="1:20" x14ac:dyDescent="0.2">
      <c r="A1220" s="2" t="s">
        <v>4104</v>
      </c>
      <c r="B1220" s="2" t="s">
        <v>4109</v>
      </c>
      <c r="C1220" s="2" t="s">
        <v>37</v>
      </c>
      <c r="D1220">
        <v>65146</v>
      </c>
      <c r="E1220">
        <v>65146</v>
      </c>
      <c r="F1220">
        <v>1</v>
      </c>
      <c r="G1220" s="2" t="s">
        <v>663</v>
      </c>
      <c r="H1220" s="2" t="s">
        <v>54</v>
      </c>
      <c r="I1220" s="2" t="s">
        <v>55</v>
      </c>
      <c r="J1220" s="2" t="s">
        <v>56</v>
      </c>
      <c r="K1220">
        <v>1</v>
      </c>
      <c r="L1220" s="2" t="s">
        <v>434</v>
      </c>
      <c r="M1220">
        <v>13</v>
      </c>
      <c r="N1220">
        <v>248</v>
      </c>
      <c r="O1220">
        <v>29.76</v>
      </c>
      <c r="P1220">
        <v>41.33</v>
      </c>
      <c r="R1220" s="2" t="s">
        <v>58</v>
      </c>
      <c r="T1220">
        <v>0</v>
      </c>
    </row>
    <row r="1221" spans="1:20" x14ac:dyDescent="0.2">
      <c r="A1221" s="2" t="s">
        <v>4104</v>
      </c>
      <c r="B1221" s="2" t="s">
        <v>4110</v>
      </c>
      <c r="C1221" s="2" t="s">
        <v>37</v>
      </c>
      <c r="D1221">
        <v>59262</v>
      </c>
      <c r="E1221">
        <v>63367</v>
      </c>
      <c r="F1221">
        <v>4</v>
      </c>
      <c r="G1221" s="2" t="s">
        <v>4111</v>
      </c>
      <c r="H1221" s="2" t="s">
        <v>54</v>
      </c>
      <c r="I1221" s="2" t="s">
        <v>55</v>
      </c>
      <c r="J1221" s="2" t="s">
        <v>56</v>
      </c>
      <c r="K1221">
        <v>1</v>
      </c>
      <c r="L1221" s="2" t="s">
        <v>1899</v>
      </c>
      <c r="M1221">
        <v>13</v>
      </c>
      <c r="N1221">
        <v>334</v>
      </c>
      <c r="O1221">
        <v>40.08</v>
      </c>
      <c r="P1221">
        <v>55.66</v>
      </c>
      <c r="R1221" s="2" t="s">
        <v>58</v>
      </c>
      <c r="T1221">
        <v>0</v>
      </c>
    </row>
    <row r="1222" spans="1:20" x14ac:dyDescent="0.2">
      <c r="A1222" s="2" t="s">
        <v>4104</v>
      </c>
      <c r="B1222" s="2" t="s">
        <v>4112</v>
      </c>
      <c r="C1222" s="2" t="s">
        <v>37</v>
      </c>
      <c r="D1222">
        <v>3344</v>
      </c>
      <c r="E1222">
        <v>56274</v>
      </c>
      <c r="F1222">
        <v>6</v>
      </c>
      <c r="G1222" s="2" t="s">
        <v>330</v>
      </c>
      <c r="H1222" s="2" t="s">
        <v>54</v>
      </c>
      <c r="I1222" s="2" t="s">
        <v>55</v>
      </c>
      <c r="J1222" s="2" t="s">
        <v>56</v>
      </c>
      <c r="K1222">
        <v>1</v>
      </c>
      <c r="L1222" s="2" t="s">
        <v>2860</v>
      </c>
      <c r="M1222">
        <v>19</v>
      </c>
      <c r="N1222">
        <v>281.3</v>
      </c>
      <c r="O1222">
        <v>33.76</v>
      </c>
      <c r="P1222">
        <v>46.91</v>
      </c>
      <c r="R1222" s="2" t="s">
        <v>58</v>
      </c>
      <c r="T1222">
        <v>0</v>
      </c>
    </row>
    <row r="1223" spans="1:20" x14ac:dyDescent="0.2">
      <c r="A1223" s="2" t="s">
        <v>4104</v>
      </c>
      <c r="B1223" s="2" t="s">
        <v>4113</v>
      </c>
      <c r="C1223" s="2" t="s">
        <v>37</v>
      </c>
      <c r="D1223">
        <v>55845</v>
      </c>
      <c r="E1223">
        <v>55846</v>
      </c>
      <c r="F1223">
        <v>1</v>
      </c>
      <c r="G1223" s="2" t="s">
        <v>66</v>
      </c>
      <c r="H1223" s="2" t="s">
        <v>54</v>
      </c>
      <c r="I1223" s="2" t="s">
        <v>55</v>
      </c>
      <c r="J1223" s="2" t="s">
        <v>56</v>
      </c>
      <c r="K1223">
        <v>1</v>
      </c>
      <c r="L1223" s="2" t="s">
        <v>157</v>
      </c>
      <c r="M1223">
        <v>13</v>
      </c>
      <c r="N1223">
        <v>569.79999999999995</v>
      </c>
      <c r="O1223">
        <v>68.38</v>
      </c>
      <c r="P1223">
        <v>94.97</v>
      </c>
      <c r="R1223" s="2" t="s">
        <v>58</v>
      </c>
      <c r="T1223">
        <v>0</v>
      </c>
    </row>
    <row r="1224" spans="1:20" x14ac:dyDescent="0.2">
      <c r="A1224" s="2" t="s">
        <v>4104</v>
      </c>
      <c r="B1224" s="2" t="s">
        <v>4114</v>
      </c>
      <c r="C1224" s="2" t="s">
        <v>37</v>
      </c>
      <c r="D1224">
        <v>37730</v>
      </c>
      <c r="E1224">
        <v>37730</v>
      </c>
      <c r="F1224">
        <v>4</v>
      </c>
      <c r="G1224" s="2" t="s">
        <v>350</v>
      </c>
      <c r="H1224" s="2" t="s">
        <v>54</v>
      </c>
      <c r="I1224" s="2" t="s">
        <v>55</v>
      </c>
      <c r="J1224" s="2" t="s">
        <v>56</v>
      </c>
      <c r="K1224">
        <v>1</v>
      </c>
      <c r="L1224" s="2" t="s">
        <v>1275</v>
      </c>
      <c r="M1224">
        <v>13</v>
      </c>
      <c r="N1224">
        <v>1160</v>
      </c>
      <c r="O1224">
        <v>139.19999999999999</v>
      </c>
      <c r="P1224">
        <v>193.34</v>
      </c>
      <c r="R1224" s="2" t="s">
        <v>58</v>
      </c>
      <c r="T1224">
        <v>0</v>
      </c>
    </row>
    <row r="1225" spans="1:20" x14ac:dyDescent="0.2">
      <c r="A1225" s="2" t="s">
        <v>4104</v>
      </c>
      <c r="B1225" s="2" t="s">
        <v>4115</v>
      </c>
      <c r="C1225" s="2" t="s">
        <v>37</v>
      </c>
      <c r="D1225">
        <v>61104</v>
      </c>
      <c r="E1225">
        <v>68956</v>
      </c>
      <c r="F1225">
        <v>4</v>
      </c>
      <c r="G1225" s="2" t="s">
        <v>1024</v>
      </c>
      <c r="H1225" s="2" t="s">
        <v>54</v>
      </c>
      <c r="I1225" s="2" t="s">
        <v>55</v>
      </c>
      <c r="J1225" s="2" t="s">
        <v>56</v>
      </c>
      <c r="K1225">
        <v>1</v>
      </c>
      <c r="L1225" s="2" t="s">
        <v>434</v>
      </c>
      <c r="M1225">
        <v>13</v>
      </c>
      <c r="N1225">
        <v>369</v>
      </c>
      <c r="O1225">
        <v>44.28</v>
      </c>
      <c r="P1225">
        <v>61.5</v>
      </c>
      <c r="R1225" s="2" t="s">
        <v>58</v>
      </c>
      <c r="T1225">
        <v>0</v>
      </c>
    </row>
    <row r="1226" spans="1:20" x14ac:dyDescent="0.2">
      <c r="A1226" s="2" t="s">
        <v>4104</v>
      </c>
      <c r="B1226" s="2" t="s">
        <v>4116</v>
      </c>
      <c r="C1226" s="2" t="s">
        <v>37</v>
      </c>
      <c r="D1226">
        <v>64258</v>
      </c>
      <c r="E1226">
        <v>68647</v>
      </c>
      <c r="F1226">
        <v>4</v>
      </c>
      <c r="G1226" s="2" t="s">
        <v>136</v>
      </c>
      <c r="H1226" s="2" t="s">
        <v>54</v>
      </c>
      <c r="I1226" s="2" t="s">
        <v>55</v>
      </c>
      <c r="J1226" s="2" t="s">
        <v>56</v>
      </c>
      <c r="K1226">
        <v>1</v>
      </c>
      <c r="L1226" s="2" t="s">
        <v>1275</v>
      </c>
      <c r="M1226">
        <v>13</v>
      </c>
      <c r="N1226">
        <v>196.2</v>
      </c>
      <c r="O1226">
        <v>23.54</v>
      </c>
      <c r="P1226">
        <v>32.700000000000003</v>
      </c>
      <c r="R1226" s="2" t="s">
        <v>58</v>
      </c>
      <c r="T1226">
        <v>0</v>
      </c>
    </row>
    <row r="1227" spans="1:20" x14ac:dyDescent="0.2">
      <c r="A1227" s="2" t="s">
        <v>4104</v>
      </c>
      <c r="B1227" s="2" t="s">
        <v>4117</v>
      </c>
      <c r="C1227" s="2" t="s">
        <v>37</v>
      </c>
      <c r="D1227">
        <v>3344</v>
      </c>
      <c r="E1227">
        <v>56274</v>
      </c>
      <c r="F1227">
        <v>6</v>
      </c>
      <c r="G1227" s="2" t="s">
        <v>330</v>
      </c>
      <c r="H1227" s="2" t="s">
        <v>54</v>
      </c>
      <c r="I1227" s="2" t="s">
        <v>55</v>
      </c>
      <c r="J1227" s="2" t="s">
        <v>56</v>
      </c>
      <c r="K1227">
        <v>1</v>
      </c>
      <c r="L1227" s="2" t="s">
        <v>334</v>
      </c>
      <c r="M1227">
        <v>19</v>
      </c>
      <c r="N1227">
        <v>368.7</v>
      </c>
      <c r="O1227">
        <v>44.24</v>
      </c>
      <c r="P1227">
        <v>61.46</v>
      </c>
      <c r="R1227" s="2" t="s">
        <v>58</v>
      </c>
      <c r="T1227">
        <v>0</v>
      </c>
    </row>
    <row r="1228" spans="1:20" x14ac:dyDescent="0.2">
      <c r="A1228" s="2" t="s">
        <v>4104</v>
      </c>
      <c r="B1228" s="2" t="s">
        <v>4118</v>
      </c>
      <c r="C1228" s="2" t="s">
        <v>37</v>
      </c>
      <c r="D1228">
        <v>37730</v>
      </c>
      <c r="E1228">
        <v>37730</v>
      </c>
      <c r="F1228">
        <v>4</v>
      </c>
      <c r="G1228" s="2" t="s">
        <v>350</v>
      </c>
      <c r="H1228" s="2" t="s">
        <v>54</v>
      </c>
      <c r="I1228" s="2" t="s">
        <v>55</v>
      </c>
      <c r="J1228" s="2" t="s">
        <v>56</v>
      </c>
      <c r="K1228">
        <v>1</v>
      </c>
      <c r="L1228" s="2" t="s">
        <v>1275</v>
      </c>
      <c r="M1228">
        <v>13</v>
      </c>
      <c r="N1228">
        <v>1160</v>
      </c>
      <c r="O1228">
        <v>139.19999999999999</v>
      </c>
      <c r="P1228">
        <v>193.34</v>
      </c>
      <c r="R1228" s="2" t="s">
        <v>58</v>
      </c>
      <c r="T1228">
        <v>0</v>
      </c>
    </row>
    <row r="1229" spans="1:20" x14ac:dyDescent="0.2">
      <c r="A1229" s="2" t="s">
        <v>4104</v>
      </c>
      <c r="B1229" s="2" t="s">
        <v>4119</v>
      </c>
      <c r="C1229" s="2" t="s">
        <v>37</v>
      </c>
      <c r="D1229">
        <v>47804</v>
      </c>
      <c r="E1229">
        <v>47804</v>
      </c>
      <c r="F1229">
        <v>4</v>
      </c>
      <c r="G1229" s="2" t="s">
        <v>38</v>
      </c>
      <c r="H1229" s="2" t="s">
        <v>84</v>
      </c>
      <c r="I1229" s="2" t="s">
        <v>85</v>
      </c>
      <c r="J1229" s="2" t="s">
        <v>86</v>
      </c>
      <c r="K1229">
        <v>1</v>
      </c>
      <c r="L1229" s="2" t="s">
        <v>3198</v>
      </c>
      <c r="M1229">
        <v>13</v>
      </c>
      <c r="N1229">
        <v>5037</v>
      </c>
      <c r="O1229">
        <v>604.44000000000005</v>
      </c>
      <c r="P1229">
        <v>839.5</v>
      </c>
      <c r="R1229" s="2" t="s">
        <v>75</v>
      </c>
      <c r="T1229">
        <v>0</v>
      </c>
    </row>
    <row r="1230" spans="1:20" x14ac:dyDescent="0.2">
      <c r="A1230" s="2" t="s">
        <v>4104</v>
      </c>
      <c r="B1230" s="2" t="s">
        <v>4120</v>
      </c>
      <c r="C1230" s="2" t="s">
        <v>37</v>
      </c>
      <c r="D1230">
        <v>62854</v>
      </c>
      <c r="E1230">
        <v>62854</v>
      </c>
      <c r="F1230">
        <v>4</v>
      </c>
      <c r="G1230" s="2" t="s">
        <v>316</v>
      </c>
      <c r="H1230" s="2" t="s">
        <v>54</v>
      </c>
      <c r="I1230" s="2" t="s">
        <v>55</v>
      </c>
      <c r="J1230" s="2" t="s">
        <v>56</v>
      </c>
      <c r="K1230">
        <v>1</v>
      </c>
      <c r="L1230" s="2" t="s">
        <v>89</v>
      </c>
      <c r="M1230">
        <v>13</v>
      </c>
      <c r="N1230">
        <v>225</v>
      </c>
      <c r="O1230">
        <v>27</v>
      </c>
      <c r="P1230">
        <v>37.51</v>
      </c>
      <c r="R1230" s="2" t="s">
        <v>58</v>
      </c>
      <c r="T1230">
        <v>0</v>
      </c>
    </row>
    <row r="1231" spans="1:20" x14ac:dyDescent="0.2">
      <c r="A1231" s="2" t="s">
        <v>4104</v>
      </c>
      <c r="B1231" s="2" t="s">
        <v>4121</v>
      </c>
      <c r="C1231" s="2" t="s">
        <v>37</v>
      </c>
      <c r="D1231">
        <v>59262</v>
      </c>
      <c r="E1231">
        <v>59265</v>
      </c>
      <c r="F1231">
        <v>4</v>
      </c>
      <c r="G1231" s="2" t="s">
        <v>296</v>
      </c>
      <c r="H1231" s="2" t="s">
        <v>54</v>
      </c>
      <c r="I1231" s="2" t="s">
        <v>55</v>
      </c>
      <c r="J1231" s="2" t="s">
        <v>56</v>
      </c>
      <c r="K1231">
        <v>1</v>
      </c>
      <c r="L1231" s="2" t="s">
        <v>2860</v>
      </c>
      <c r="M1231">
        <v>13</v>
      </c>
      <c r="N1231">
        <v>197</v>
      </c>
      <c r="O1231">
        <v>23.64</v>
      </c>
      <c r="P1231">
        <v>32.840000000000003</v>
      </c>
      <c r="R1231" s="2" t="s">
        <v>58</v>
      </c>
      <c r="T1231">
        <v>0</v>
      </c>
    </row>
    <row r="1232" spans="1:20" x14ac:dyDescent="0.2">
      <c r="A1232" s="2" t="s">
        <v>4104</v>
      </c>
      <c r="B1232" s="2" t="s">
        <v>4122</v>
      </c>
      <c r="C1232" s="2" t="s">
        <v>37</v>
      </c>
      <c r="D1232">
        <v>9992</v>
      </c>
      <c r="E1232">
        <v>55577</v>
      </c>
      <c r="F1232">
        <v>4</v>
      </c>
      <c r="G1232" s="2" t="s">
        <v>278</v>
      </c>
      <c r="H1232" s="2" t="s">
        <v>54</v>
      </c>
      <c r="I1232" s="2" t="s">
        <v>55</v>
      </c>
      <c r="J1232" s="2" t="s">
        <v>56</v>
      </c>
      <c r="K1232">
        <v>1</v>
      </c>
      <c r="L1232" s="2" t="s">
        <v>1275</v>
      </c>
      <c r="M1232">
        <v>13</v>
      </c>
      <c r="N1232">
        <v>190.4</v>
      </c>
      <c r="O1232">
        <v>22.85</v>
      </c>
      <c r="P1232">
        <v>31.73</v>
      </c>
      <c r="R1232" s="2" t="s">
        <v>58</v>
      </c>
      <c r="T1232">
        <v>0</v>
      </c>
    </row>
    <row r="1233" spans="1:21" x14ac:dyDescent="0.2">
      <c r="A1233" s="2" t="s">
        <v>4104</v>
      </c>
      <c r="B1233" s="2" t="s">
        <v>4123</v>
      </c>
      <c r="C1233" s="2" t="s">
        <v>37</v>
      </c>
      <c r="D1233">
        <v>8510</v>
      </c>
      <c r="E1233">
        <v>65046</v>
      </c>
      <c r="F1233">
        <v>4</v>
      </c>
      <c r="G1233" s="2" t="s">
        <v>4124</v>
      </c>
      <c r="H1233" s="2" t="s">
        <v>54</v>
      </c>
      <c r="I1233" s="2" t="s">
        <v>55</v>
      </c>
      <c r="J1233" s="2" t="s">
        <v>56</v>
      </c>
      <c r="K1233">
        <v>1</v>
      </c>
      <c r="L1233" s="2" t="s">
        <v>4125</v>
      </c>
      <c r="M1233">
        <v>74</v>
      </c>
      <c r="N1233">
        <v>350</v>
      </c>
      <c r="O1233">
        <v>10.5</v>
      </c>
      <c r="P1233">
        <v>18.239999999999998</v>
      </c>
      <c r="R1233" s="2" t="s">
        <v>58</v>
      </c>
      <c r="T1233">
        <v>0</v>
      </c>
    </row>
    <row r="1234" spans="1:21" x14ac:dyDescent="0.2">
      <c r="A1234" s="2" t="s">
        <v>4104</v>
      </c>
      <c r="B1234" s="2" t="s">
        <v>4126</v>
      </c>
      <c r="C1234" s="2" t="s">
        <v>37</v>
      </c>
      <c r="D1234">
        <v>27468</v>
      </c>
      <c r="E1234">
        <v>27468</v>
      </c>
      <c r="F1234">
        <v>2</v>
      </c>
      <c r="G1234" s="2" t="s">
        <v>156</v>
      </c>
      <c r="H1234" s="2" t="s">
        <v>54</v>
      </c>
      <c r="I1234" s="2" t="s">
        <v>55</v>
      </c>
      <c r="J1234" s="2" t="s">
        <v>56</v>
      </c>
      <c r="K1234">
        <v>1</v>
      </c>
      <c r="L1234" s="2" t="s">
        <v>434</v>
      </c>
      <c r="N1234">
        <v>1993.39</v>
      </c>
      <c r="O1234">
        <v>215.29</v>
      </c>
      <c r="P1234">
        <v>0</v>
      </c>
      <c r="R1234" s="2" t="s">
        <v>58</v>
      </c>
      <c r="T1234">
        <v>0</v>
      </c>
    </row>
    <row r="1235" spans="1:21" x14ac:dyDescent="0.2">
      <c r="A1235" s="2" t="s">
        <v>4104</v>
      </c>
      <c r="B1235" s="2" t="s">
        <v>4127</v>
      </c>
      <c r="C1235" s="2" t="s">
        <v>37</v>
      </c>
      <c r="D1235">
        <v>61672</v>
      </c>
      <c r="E1235">
        <v>61674</v>
      </c>
      <c r="F1235">
        <v>4</v>
      </c>
      <c r="G1235" s="2" t="s">
        <v>4128</v>
      </c>
      <c r="H1235" s="2" t="s">
        <v>54</v>
      </c>
      <c r="I1235" s="2" t="s">
        <v>55</v>
      </c>
      <c r="J1235" s="2" t="s">
        <v>56</v>
      </c>
      <c r="K1235">
        <v>1</v>
      </c>
      <c r="L1235" s="2" t="s">
        <v>1275</v>
      </c>
      <c r="M1235">
        <v>13</v>
      </c>
      <c r="N1235">
        <v>188</v>
      </c>
      <c r="O1235">
        <v>22.56</v>
      </c>
      <c r="P1235">
        <v>31.33</v>
      </c>
      <c r="R1235" s="2" t="s">
        <v>58</v>
      </c>
      <c r="T1235">
        <v>0</v>
      </c>
    </row>
    <row r="1236" spans="1:21" x14ac:dyDescent="0.2">
      <c r="A1236" s="2" t="s">
        <v>4104</v>
      </c>
      <c r="B1236" s="2" t="s">
        <v>4129</v>
      </c>
      <c r="C1236" s="2" t="s">
        <v>37</v>
      </c>
      <c r="D1236">
        <v>37730</v>
      </c>
      <c r="E1236">
        <v>37730</v>
      </c>
      <c r="F1236">
        <v>4</v>
      </c>
      <c r="G1236" s="2" t="s">
        <v>350</v>
      </c>
      <c r="H1236" s="2" t="s">
        <v>54</v>
      </c>
      <c r="I1236" s="2" t="s">
        <v>55</v>
      </c>
      <c r="J1236" s="2" t="s">
        <v>56</v>
      </c>
      <c r="K1236">
        <v>1</v>
      </c>
      <c r="L1236" s="2" t="s">
        <v>1275</v>
      </c>
      <c r="M1236">
        <v>13</v>
      </c>
      <c r="N1236">
        <v>1857</v>
      </c>
      <c r="O1236">
        <v>222.84</v>
      </c>
      <c r="P1236">
        <v>309.51</v>
      </c>
      <c r="R1236" s="2" t="s">
        <v>58</v>
      </c>
      <c r="T1236">
        <v>0</v>
      </c>
    </row>
    <row r="1237" spans="1:21" x14ac:dyDescent="0.2">
      <c r="A1237" s="2" t="s">
        <v>4104</v>
      </c>
      <c r="B1237" s="2" t="s">
        <v>4130</v>
      </c>
      <c r="C1237" s="2" t="s">
        <v>37</v>
      </c>
      <c r="D1237">
        <v>68785</v>
      </c>
      <c r="E1237">
        <v>68790</v>
      </c>
      <c r="F1237">
        <v>4</v>
      </c>
      <c r="G1237" s="2" t="s">
        <v>71</v>
      </c>
      <c r="H1237" s="2" t="s">
        <v>46</v>
      </c>
      <c r="I1237" s="2" t="s">
        <v>72</v>
      </c>
      <c r="J1237" s="2" t="s">
        <v>73</v>
      </c>
      <c r="K1237">
        <v>1</v>
      </c>
      <c r="L1237" s="2" t="s">
        <v>1275</v>
      </c>
      <c r="M1237">
        <v>228</v>
      </c>
      <c r="N1237">
        <v>752.4</v>
      </c>
      <c r="O1237">
        <v>90.29</v>
      </c>
      <c r="P1237">
        <v>125.4</v>
      </c>
      <c r="R1237" s="2" t="s">
        <v>75</v>
      </c>
      <c r="T1237">
        <v>0</v>
      </c>
      <c r="U1237">
        <v>15</v>
      </c>
    </row>
    <row r="1238" spans="1:21" x14ac:dyDescent="0.2">
      <c r="A1238" s="2" t="s">
        <v>4104</v>
      </c>
      <c r="B1238" s="2" t="s">
        <v>4131</v>
      </c>
      <c r="C1238" s="2" t="s">
        <v>37</v>
      </c>
      <c r="D1238">
        <v>8636</v>
      </c>
      <c r="E1238">
        <v>63336</v>
      </c>
      <c r="F1238">
        <v>4</v>
      </c>
      <c r="G1238" s="2" t="s">
        <v>188</v>
      </c>
      <c r="H1238" s="2" t="s">
        <v>54</v>
      </c>
      <c r="I1238" s="2" t="s">
        <v>55</v>
      </c>
      <c r="J1238" s="2" t="s">
        <v>56</v>
      </c>
      <c r="K1238">
        <v>1</v>
      </c>
      <c r="L1238" s="2" t="s">
        <v>1275</v>
      </c>
      <c r="M1238">
        <v>13</v>
      </c>
      <c r="N1238">
        <v>180</v>
      </c>
      <c r="O1238">
        <v>21.6</v>
      </c>
      <c r="P1238">
        <v>30</v>
      </c>
      <c r="R1238" s="2" t="s">
        <v>58</v>
      </c>
      <c r="T1238">
        <v>0</v>
      </c>
    </row>
    <row r="1239" spans="1:21" x14ac:dyDescent="0.2">
      <c r="A1239" s="2" t="s">
        <v>4104</v>
      </c>
      <c r="B1239" s="2" t="s">
        <v>4132</v>
      </c>
      <c r="C1239" s="2" t="s">
        <v>37</v>
      </c>
      <c r="D1239">
        <v>47340</v>
      </c>
      <c r="E1239">
        <v>35941</v>
      </c>
      <c r="F1239">
        <v>1</v>
      </c>
      <c r="G1239" s="2" t="s">
        <v>4133</v>
      </c>
      <c r="H1239" s="2" t="s">
        <v>54</v>
      </c>
      <c r="I1239" s="2" t="s">
        <v>55</v>
      </c>
      <c r="J1239" s="2" t="s">
        <v>56</v>
      </c>
      <c r="K1239">
        <v>1</v>
      </c>
      <c r="L1239" s="2" t="s">
        <v>434</v>
      </c>
      <c r="M1239">
        <v>13</v>
      </c>
      <c r="N1239">
        <v>234</v>
      </c>
      <c r="O1239">
        <v>28.08</v>
      </c>
      <c r="P1239">
        <v>39</v>
      </c>
      <c r="R1239" s="2" t="s">
        <v>58</v>
      </c>
      <c r="T1239">
        <v>0</v>
      </c>
    </row>
    <row r="1240" spans="1:21" x14ac:dyDescent="0.2">
      <c r="A1240" s="2" t="s">
        <v>4104</v>
      </c>
      <c r="B1240" s="2" t="s">
        <v>4134</v>
      </c>
      <c r="C1240" s="2" t="s">
        <v>37</v>
      </c>
      <c r="D1240">
        <v>27468</v>
      </c>
      <c r="E1240">
        <v>27468</v>
      </c>
      <c r="F1240">
        <v>2</v>
      </c>
      <c r="G1240" s="2" t="s">
        <v>156</v>
      </c>
      <c r="H1240" s="2" t="s">
        <v>54</v>
      </c>
      <c r="I1240" s="2" t="s">
        <v>55</v>
      </c>
      <c r="J1240" s="2" t="s">
        <v>56</v>
      </c>
      <c r="K1240">
        <v>1</v>
      </c>
      <c r="L1240" s="2" t="s">
        <v>434</v>
      </c>
      <c r="N1240">
        <v>313.10000000000002</v>
      </c>
      <c r="O1240">
        <v>33.81</v>
      </c>
      <c r="P1240">
        <v>0</v>
      </c>
      <c r="R1240" s="2" t="s">
        <v>58</v>
      </c>
      <c r="T1240">
        <v>0</v>
      </c>
    </row>
    <row r="1241" spans="1:21" x14ac:dyDescent="0.2">
      <c r="A1241" s="2" t="s">
        <v>4104</v>
      </c>
      <c r="B1241" s="2" t="s">
        <v>4135</v>
      </c>
      <c r="C1241" s="2" t="s">
        <v>37</v>
      </c>
      <c r="D1241">
        <v>27609</v>
      </c>
      <c r="E1241">
        <v>27609</v>
      </c>
      <c r="F1241">
        <v>1</v>
      </c>
      <c r="G1241" s="2" t="s">
        <v>362</v>
      </c>
      <c r="H1241" s="2" t="s">
        <v>54</v>
      </c>
      <c r="I1241" s="2" t="s">
        <v>55</v>
      </c>
      <c r="J1241" s="2" t="s">
        <v>56</v>
      </c>
      <c r="K1241">
        <v>1</v>
      </c>
      <c r="L1241" s="2" t="s">
        <v>1275</v>
      </c>
      <c r="N1241">
        <v>484</v>
      </c>
      <c r="O1241">
        <v>58.08</v>
      </c>
      <c r="P1241">
        <v>0</v>
      </c>
      <c r="R1241" s="2" t="s">
        <v>58</v>
      </c>
      <c r="T1241">
        <v>0</v>
      </c>
    </row>
    <row r="1242" spans="1:21" x14ac:dyDescent="0.2">
      <c r="A1242" s="2" t="s">
        <v>4104</v>
      </c>
      <c r="B1242" s="2" t="s">
        <v>4136</v>
      </c>
      <c r="C1242" s="2" t="s">
        <v>37</v>
      </c>
      <c r="D1242">
        <v>9915</v>
      </c>
      <c r="E1242">
        <v>44475</v>
      </c>
      <c r="F1242">
        <v>4</v>
      </c>
      <c r="G1242" s="2" t="s">
        <v>202</v>
      </c>
      <c r="H1242" s="2" t="s">
        <v>54</v>
      </c>
      <c r="I1242" s="2" t="s">
        <v>55</v>
      </c>
      <c r="J1242" s="2" t="s">
        <v>56</v>
      </c>
      <c r="K1242">
        <v>1</v>
      </c>
      <c r="L1242" s="2" t="s">
        <v>1275</v>
      </c>
      <c r="M1242">
        <v>13</v>
      </c>
      <c r="N1242">
        <v>179.4</v>
      </c>
      <c r="O1242">
        <v>21.53</v>
      </c>
      <c r="P1242">
        <v>29.9</v>
      </c>
      <c r="R1242" s="2" t="s">
        <v>58</v>
      </c>
      <c r="T1242">
        <v>0</v>
      </c>
    </row>
    <row r="1243" spans="1:21" x14ac:dyDescent="0.2">
      <c r="A1243" s="2" t="s">
        <v>4104</v>
      </c>
      <c r="B1243" s="2" t="s">
        <v>4137</v>
      </c>
      <c r="C1243" s="2" t="s">
        <v>37</v>
      </c>
      <c r="D1243">
        <v>27468</v>
      </c>
      <c r="E1243">
        <v>27468</v>
      </c>
      <c r="F1243">
        <v>2</v>
      </c>
      <c r="G1243" s="2" t="s">
        <v>156</v>
      </c>
      <c r="H1243" s="2" t="s">
        <v>54</v>
      </c>
      <c r="I1243" s="2" t="s">
        <v>55</v>
      </c>
      <c r="J1243" s="2" t="s">
        <v>56</v>
      </c>
      <c r="K1243">
        <v>1</v>
      </c>
      <c r="L1243" s="2" t="s">
        <v>1409</v>
      </c>
      <c r="N1243">
        <v>4107.5</v>
      </c>
      <c r="O1243">
        <v>443.61</v>
      </c>
      <c r="P1243">
        <v>0</v>
      </c>
      <c r="R1243" s="2" t="s">
        <v>58</v>
      </c>
      <c r="T1243">
        <v>0</v>
      </c>
    </row>
    <row r="1244" spans="1:21" x14ac:dyDescent="0.2">
      <c r="A1244" s="2" t="s">
        <v>4104</v>
      </c>
      <c r="B1244" s="2" t="s">
        <v>4138</v>
      </c>
      <c r="C1244" s="2" t="s">
        <v>37</v>
      </c>
      <c r="D1244">
        <v>8129</v>
      </c>
      <c r="E1244">
        <v>26149</v>
      </c>
      <c r="F1244">
        <v>1</v>
      </c>
      <c r="G1244" s="2" t="s">
        <v>4139</v>
      </c>
      <c r="H1244" s="2" t="s">
        <v>54</v>
      </c>
      <c r="I1244" s="2" t="s">
        <v>55</v>
      </c>
      <c r="J1244" s="2" t="s">
        <v>56</v>
      </c>
      <c r="K1244">
        <v>1</v>
      </c>
      <c r="L1244" s="2" t="s">
        <v>175</v>
      </c>
      <c r="M1244">
        <v>13</v>
      </c>
      <c r="N1244">
        <v>338</v>
      </c>
      <c r="O1244">
        <v>40.56</v>
      </c>
      <c r="P1244">
        <v>56.33</v>
      </c>
      <c r="R1244" s="2" t="s">
        <v>58</v>
      </c>
      <c r="T1244">
        <v>0</v>
      </c>
    </row>
    <row r="1245" spans="1:21" x14ac:dyDescent="0.2">
      <c r="A1245" s="2" t="s">
        <v>4104</v>
      </c>
      <c r="B1245" s="2" t="s">
        <v>4140</v>
      </c>
      <c r="C1245" s="2" t="s">
        <v>37</v>
      </c>
      <c r="D1245">
        <v>27468</v>
      </c>
      <c r="E1245">
        <v>27468</v>
      </c>
      <c r="F1245">
        <v>2</v>
      </c>
      <c r="G1245" s="2" t="s">
        <v>156</v>
      </c>
      <c r="H1245" s="2" t="s">
        <v>54</v>
      </c>
      <c r="I1245" s="2" t="s">
        <v>55</v>
      </c>
      <c r="J1245" s="2" t="s">
        <v>56</v>
      </c>
      <c r="K1245">
        <v>1</v>
      </c>
      <c r="L1245" s="2" t="s">
        <v>434</v>
      </c>
      <c r="N1245">
        <v>1831</v>
      </c>
      <c r="O1245">
        <v>197.75</v>
      </c>
      <c r="P1245">
        <v>0</v>
      </c>
      <c r="R1245" s="2" t="s">
        <v>58</v>
      </c>
      <c r="T1245">
        <v>0</v>
      </c>
    </row>
    <row r="1246" spans="1:21" x14ac:dyDescent="0.2">
      <c r="A1246" s="2" t="s">
        <v>4104</v>
      </c>
      <c r="B1246" s="2" t="s">
        <v>4141</v>
      </c>
      <c r="C1246" s="2" t="s">
        <v>37</v>
      </c>
      <c r="D1246">
        <v>5055</v>
      </c>
      <c r="E1246">
        <v>16500</v>
      </c>
      <c r="F1246">
        <v>4</v>
      </c>
      <c r="G1246" s="2" t="s">
        <v>4142</v>
      </c>
      <c r="H1246" s="2" t="s">
        <v>54</v>
      </c>
      <c r="I1246" s="2" t="s">
        <v>55</v>
      </c>
      <c r="J1246" s="2" t="s">
        <v>56</v>
      </c>
      <c r="K1246">
        <v>1</v>
      </c>
      <c r="L1246" s="2" t="s">
        <v>434</v>
      </c>
      <c r="M1246">
        <v>13</v>
      </c>
      <c r="N1246">
        <v>376.6</v>
      </c>
      <c r="O1246">
        <v>45.19</v>
      </c>
      <c r="P1246">
        <v>62.77</v>
      </c>
      <c r="R1246" s="2" t="s">
        <v>58</v>
      </c>
      <c r="T1246">
        <v>0</v>
      </c>
    </row>
    <row r="1247" spans="1:21" x14ac:dyDescent="0.2">
      <c r="A1247" s="2" t="s">
        <v>4104</v>
      </c>
      <c r="B1247" s="2" t="s">
        <v>4143</v>
      </c>
      <c r="C1247" s="2" t="s">
        <v>37</v>
      </c>
      <c r="D1247">
        <v>8381</v>
      </c>
      <c r="E1247">
        <v>29001</v>
      </c>
      <c r="F1247">
        <v>4</v>
      </c>
      <c r="G1247" s="2" t="s">
        <v>1492</v>
      </c>
      <c r="H1247" s="2" t="s">
        <v>54</v>
      </c>
      <c r="I1247" s="2" t="s">
        <v>55</v>
      </c>
      <c r="J1247" s="2" t="s">
        <v>56</v>
      </c>
      <c r="K1247">
        <v>1</v>
      </c>
      <c r="L1247" s="2" t="s">
        <v>1275</v>
      </c>
      <c r="M1247">
        <v>13</v>
      </c>
      <c r="N1247">
        <v>522</v>
      </c>
      <c r="O1247">
        <v>62.64</v>
      </c>
      <c r="P1247">
        <v>87</v>
      </c>
      <c r="R1247" s="2" t="s">
        <v>58</v>
      </c>
      <c r="T1247">
        <v>0</v>
      </c>
    </row>
    <row r="1248" spans="1:21" x14ac:dyDescent="0.2">
      <c r="A1248" s="2" t="s">
        <v>4104</v>
      </c>
      <c r="B1248" s="2" t="s">
        <v>4144</v>
      </c>
      <c r="C1248" s="2" t="s">
        <v>37</v>
      </c>
      <c r="D1248">
        <v>67384</v>
      </c>
      <c r="E1248">
        <v>67384</v>
      </c>
      <c r="F1248">
        <v>0</v>
      </c>
      <c r="G1248" s="2" t="s">
        <v>145</v>
      </c>
      <c r="H1248" s="2" t="s">
        <v>78</v>
      </c>
      <c r="I1248" s="2" t="s">
        <v>79</v>
      </c>
      <c r="J1248" s="2" t="s">
        <v>48</v>
      </c>
      <c r="K1248">
        <v>1</v>
      </c>
      <c r="L1248" s="2" t="s">
        <v>999</v>
      </c>
      <c r="N1248">
        <v>5940</v>
      </c>
      <c r="O1248">
        <v>641.52</v>
      </c>
      <c r="P1248">
        <v>0</v>
      </c>
      <c r="Q1248" s="2" t="s">
        <v>89</v>
      </c>
      <c r="R1248" s="2" t="s">
        <v>51</v>
      </c>
      <c r="T1248">
        <v>0</v>
      </c>
      <c r="U1248">
        <v>12</v>
      </c>
    </row>
    <row r="1249" spans="1:21" x14ac:dyDescent="0.2">
      <c r="A1249" s="2" t="s">
        <v>4104</v>
      </c>
      <c r="B1249" s="2" t="s">
        <v>4145</v>
      </c>
      <c r="C1249" s="2" t="s">
        <v>37</v>
      </c>
      <c r="D1249">
        <v>10004</v>
      </c>
      <c r="E1249">
        <v>56455</v>
      </c>
      <c r="F1249">
        <v>1</v>
      </c>
      <c r="G1249" s="2" t="s">
        <v>4146</v>
      </c>
      <c r="H1249" s="2" t="s">
        <v>84</v>
      </c>
      <c r="I1249" s="2" t="s">
        <v>79</v>
      </c>
      <c r="J1249" s="2" t="s">
        <v>126</v>
      </c>
      <c r="K1249">
        <v>1</v>
      </c>
      <c r="L1249" s="2" t="s">
        <v>1275</v>
      </c>
      <c r="M1249">
        <v>13</v>
      </c>
      <c r="N1249">
        <v>465</v>
      </c>
      <c r="O1249">
        <v>55.8</v>
      </c>
      <c r="P1249">
        <v>77.5</v>
      </c>
      <c r="Q1249" s="2" t="s">
        <v>89</v>
      </c>
      <c r="R1249" s="2" t="s">
        <v>75</v>
      </c>
      <c r="S1249">
        <v>1</v>
      </c>
      <c r="T1249">
        <v>1</v>
      </c>
      <c r="U1249">
        <v>10</v>
      </c>
    </row>
    <row r="1250" spans="1:21" x14ac:dyDescent="0.2">
      <c r="A1250" s="2" t="s">
        <v>184</v>
      </c>
      <c r="B1250" s="2" t="s">
        <v>4147</v>
      </c>
      <c r="C1250" s="2" t="s">
        <v>37</v>
      </c>
      <c r="D1250">
        <v>23551</v>
      </c>
      <c r="E1250">
        <v>23551</v>
      </c>
      <c r="F1250">
        <v>4</v>
      </c>
      <c r="G1250" s="2" t="s">
        <v>152</v>
      </c>
      <c r="H1250" s="2" t="s">
        <v>54</v>
      </c>
      <c r="I1250" s="2" t="s">
        <v>55</v>
      </c>
      <c r="J1250" s="2" t="s">
        <v>56</v>
      </c>
      <c r="K1250">
        <v>1</v>
      </c>
      <c r="L1250" s="2" t="s">
        <v>334</v>
      </c>
      <c r="M1250">
        <v>13</v>
      </c>
      <c r="N1250">
        <v>380</v>
      </c>
      <c r="O1250">
        <v>45.6</v>
      </c>
      <c r="P1250">
        <v>63.34</v>
      </c>
      <c r="R1250" s="2" t="s">
        <v>58</v>
      </c>
      <c r="T1250">
        <v>0</v>
      </c>
    </row>
    <row r="1251" spans="1:21" x14ac:dyDescent="0.2">
      <c r="A1251" s="2" t="s">
        <v>184</v>
      </c>
      <c r="B1251" s="2" t="s">
        <v>4148</v>
      </c>
      <c r="C1251" s="2" t="s">
        <v>37</v>
      </c>
      <c r="D1251">
        <v>8540</v>
      </c>
      <c r="E1251">
        <v>37755</v>
      </c>
      <c r="F1251">
        <v>1</v>
      </c>
      <c r="G1251" s="2" t="s">
        <v>183</v>
      </c>
      <c r="H1251" s="2" t="s">
        <v>54</v>
      </c>
      <c r="I1251" s="2" t="s">
        <v>55</v>
      </c>
      <c r="J1251" s="2" t="s">
        <v>56</v>
      </c>
      <c r="K1251">
        <v>1</v>
      </c>
      <c r="L1251" s="2" t="s">
        <v>1899</v>
      </c>
      <c r="M1251">
        <v>102</v>
      </c>
      <c r="N1251">
        <v>600</v>
      </c>
      <c r="O1251">
        <v>60</v>
      </c>
      <c r="P1251">
        <v>100</v>
      </c>
      <c r="R1251" s="2" t="s">
        <v>58</v>
      </c>
      <c r="T1251">
        <v>0</v>
      </c>
    </row>
    <row r="1252" spans="1:21" x14ac:dyDescent="0.2">
      <c r="A1252" s="2" t="s">
        <v>184</v>
      </c>
      <c r="B1252" s="2" t="s">
        <v>4149</v>
      </c>
      <c r="C1252" s="2" t="s">
        <v>37</v>
      </c>
      <c r="D1252">
        <v>8540</v>
      </c>
      <c r="E1252">
        <v>47807</v>
      </c>
      <c r="F1252">
        <v>1</v>
      </c>
      <c r="G1252" s="2" t="s">
        <v>213</v>
      </c>
      <c r="H1252" s="2" t="s">
        <v>84</v>
      </c>
      <c r="I1252" s="2" t="s">
        <v>79</v>
      </c>
      <c r="J1252" s="2" t="s">
        <v>126</v>
      </c>
      <c r="K1252">
        <v>1</v>
      </c>
      <c r="L1252" s="2" t="s">
        <v>1899</v>
      </c>
      <c r="M1252">
        <v>102</v>
      </c>
      <c r="N1252">
        <v>7850</v>
      </c>
      <c r="O1252">
        <v>785</v>
      </c>
      <c r="P1252">
        <v>1308.33</v>
      </c>
      <c r="Q1252" s="2" t="s">
        <v>157</v>
      </c>
      <c r="R1252" s="2" t="s">
        <v>51</v>
      </c>
      <c r="S1252">
        <v>1</v>
      </c>
      <c r="T1252">
        <v>1</v>
      </c>
      <c r="U1252">
        <v>10</v>
      </c>
    </row>
    <row r="1253" spans="1:21" x14ac:dyDescent="0.2">
      <c r="A1253" s="2" t="s">
        <v>184</v>
      </c>
      <c r="B1253" s="2" t="s">
        <v>4150</v>
      </c>
      <c r="C1253" s="2" t="s">
        <v>37</v>
      </c>
      <c r="D1253">
        <v>5997</v>
      </c>
      <c r="E1253">
        <v>29221</v>
      </c>
      <c r="F1253">
        <v>4</v>
      </c>
      <c r="G1253" s="2" t="s">
        <v>3266</v>
      </c>
      <c r="H1253" s="2" t="s">
        <v>54</v>
      </c>
      <c r="I1253" s="2" t="s">
        <v>55</v>
      </c>
      <c r="J1253" s="2" t="s">
        <v>56</v>
      </c>
      <c r="K1253">
        <v>1</v>
      </c>
      <c r="L1253" s="2" t="s">
        <v>434</v>
      </c>
      <c r="M1253">
        <v>13</v>
      </c>
      <c r="N1253">
        <v>1166.76</v>
      </c>
      <c r="O1253">
        <v>140.01</v>
      </c>
      <c r="P1253">
        <v>194.46</v>
      </c>
      <c r="R1253" s="2" t="s">
        <v>58</v>
      </c>
      <c r="T1253">
        <v>0</v>
      </c>
    </row>
    <row r="1254" spans="1:21" x14ac:dyDescent="0.2">
      <c r="A1254" s="2" t="s">
        <v>184</v>
      </c>
      <c r="B1254" s="2" t="s">
        <v>4151</v>
      </c>
      <c r="C1254" s="2" t="s">
        <v>37</v>
      </c>
      <c r="D1254">
        <v>9949</v>
      </c>
      <c r="E1254">
        <v>55156</v>
      </c>
      <c r="F1254">
        <v>4</v>
      </c>
      <c r="G1254" s="2" t="s">
        <v>543</v>
      </c>
      <c r="H1254" s="2" t="s">
        <v>307</v>
      </c>
      <c r="I1254" s="2" t="s">
        <v>72</v>
      </c>
      <c r="J1254" s="2" t="s">
        <v>308</v>
      </c>
      <c r="K1254">
        <v>1</v>
      </c>
      <c r="L1254" s="2" t="s">
        <v>1899</v>
      </c>
      <c r="M1254">
        <v>13</v>
      </c>
      <c r="N1254">
        <v>4000</v>
      </c>
      <c r="O1254">
        <v>480</v>
      </c>
      <c r="P1254">
        <v>666.66</v>
      </c>
      <c r="Q1254" s="2" t="s">
        <v>89</v>
      </c>
      <c r="R1254" s="2" t="s">
        <v>309</v>
      </c>
      <c r="T1254">
        <v>0</v>
      </c>
    </row>
    <row r="1255" spans="1:21" x14ac:dyDescent="0.2">
      <c r="A1255" s="2" t="s">
        <v>184</v>
      </c>
      <c r="B1255" s="2" t="s">
        <v>4152</v>
      </c>
      <c r="C1255" s="2" t="s">
        <v>37</v>
      </c>
      <c r="D1255">
        <v>56343</v>
      </c>
      <c r="E1255">
        <v>56344</v>
      </c>
      <c r="F1255">
        <v>4</v>
      </c>
      <c r="G1255" s="2" t="s">
        <v>4153</v>
      </c>
      <c r="H1255" s="2" t="s">
        <v>54</v>
      </c>
      <c r="I1255" s="2" t="s">
        <v>55</v>
      </c>
      <c r="J1255" s="2" t="s">
        <v>56</v>
      </c>
      <c r="K1255">
        <v>1</v>
      </c>
      <c r="L1255" s="2" t="s">
        <v>334</v>
      </c>
      <c r="M1255">
        <v>108</v>
      </c>
      <c r="N1255">
        <v>780</v>
      </c>
      <c r="O1255">
        <v>84.24</v>
      </c>
      <c r="P1255">
        <v>130</v>
      </c>
      <c r="R1255" s="2" t="s">
        <v>58</v>
      </c>
      <c r="T1255">
        <v>0</v>
      </c>
    </row>
    <row r="1256" spans="1:21" x14ac:dyDescent="0.2">
      <c r="A1256" s="2" t="s">
        <v>184</v>
      </c>
      <c r="B1256" s="2" t="s">
        <v>4154</v>
      </c>
      <c r="C1256" s="2" t="s">
        <v>37</v>
      </c>
      <c r="D1256">
        <v>56881</v>
      </c>
      <c r="E1256">
        <v>56882</v>
      </c>
      <c r="F1256">
        <v>4</v>
      </c>
      <c r="G1256" s="2" t="s">
        <v>230</v>
      </c>
      <c r="H1256" s="2" t="s">
        <v>669</v>
      </c>
      <c r="I1256" s="2" t="s">
        <v>98</v>
      </c>
      <c r="J1256" s="2" t="s">
        <v>99</v>
      </c>
      <c r="K1256">
        <v>1</v>
      </c>
      <c r="L1256" s="2" t="s">
        <v>181</v>
      </c>
      <c r="M1256">
        <v>13</v>
      </c>
      <c r="N1256">
        <v>5861.5</v>
      </c>
      <c r="O1256">
        <v>703.38</v>
      </c>
      <c r="P1256">
        <v>976.91</v>
      </c>
      <c r="Q1256" s="2" t="s">
        <v>89</v>
      </c>
      <c r="R1256" s="2" t="s">
        <v>670</v>
      </c>
      <c r="T1256">
        <v>0</v>
      </c>
      <c r="U1256">
        <v>11</v>
      </c>
    </row>
    <row r="1257" spans="1:21" x14ac:dyDescent="0.2">
      <c r="A1257" s="2" t="s">
        <v>184</v>
      </c>
      <c r="B1257" s="2" t="s">
        <v>4155</v>
      </c>
      <c r="C1257" s="2" t="s">
        <v>37</v>
      </c>
      <c r="D1257">
        <v>9606</v>
      </c>
      <c r="E1257">
        <v>49776</v>
      </c>
      <c r="F1257">
        <v>4</v>
      </c>
      <c r="G1257" s="2" t="s">
        <v>4156</v>
      </c>
      <c r="H1257" s="2" t="s">
        <v>54</v>
      </c>
      <c r="I1257" s="2" t="s">
        <v>55</v>
      </c>
      <c r="J1257" s="2" t="s">
        <v>56</v>
      </c>
      <c r="K1257">
        <v>1</v>
      </c>
      <c r="L1257" s="2" t="s">
        <v>434</v>
      </c>
      <c r="M1257">
        <v>13</v>
      </c>
      <c r="N1257">
        <v>560</v>
      </c>
      <c r="O1257">
        <v>67.2</v>
      </c>
      <c r="P1257">
        <v>93.33</v>
      </c>
      <c r="R1257" s="2" t="s">
        <v>58</v>
      </c>
      <c r="T1257">
        <v>0</v>
      </c>
    </row>
    <row r="1258" spans="1:21" x14ac:dyDescent="0.2">
      <c r="A1258" s="2" t="s">
        <v>184</v>
      </c>
      <c r="B1258" s="2" t="s">
        <v>4157</v>
      </c>
      <c r="C1258" s="2" t="s">
        <v>37</v>
      </c>
      <c r="D1258">
        <v>6087</v>
      </c>
      <c r="E1258">
        <v>56145</v>
      </c>
      <c r="F1258">
        <v>1</v>
      </c>
      <c r="G1258" s="2" t="s">
        <v>4158</v>
      </c>
      <c r="H1258" s="2" t="s">
        <v>54</v>
      </c>
      <c r="I1258" s="2" t="s">
        <v>55</v>
      </c>
      <c r="J1258" s="2" t="s">
        <v>56</v>
      </c>
      <c r="K1258">
        <v>1</v>
      </c>
      <c r="L1258" s="2" t="s">
        <v>3261</v>
      </c>
      <c r="M1258">
        <v>143</v>
      </c>
      <c r="N1258">
        <v>245.86</v>
      </c>
      <c r="O1258">
        <v>31.96</v>
      </c>
      <c r="P1258">
        <v>40.98</v>
      </c>
      <c r="R1258" s="2" t="s">
        <v>58</v>
      </c>
      <c r="T1258">
        <v>0</v>
      </c>
    </row>
    <row r="1259" spans="1:21" x14ac:dyDescent="0.2">
      <c r="A1259" s="2" t="s">
        <v>184</v>
      </c>
      <c r="B1259" s="2" t="s">
        <v>4159</v>
      </c>
      <c r="C1259" s="2" t="s">
        <v>37</v>
      </c>
      <c r="D1259">
        <v>61104</v>
      </c>
      <c r="E1259">
        <v>61106</v>
      </c>
      <c r="F1259">
        <v>4</v>
      </c>
      <c r="G1259" s="2" t="s">
        <v>409</v>
      </c>
      <c r="H1259" s="2" t="s">
        <v>54</v>
      </c>
      <c r="I1259" s="2" t="s">
        <v>55</v>
      </c>
      <c r="J1259" s="2" t="s">
        <v>56</v>
      </c>
      <c r="K1259">
        <v>1</v>
      </c>
      <c r="L1259" s="2" t="s">
        <v>434</v>
      </c>
      <c r="M1259">
        <v>13</v>
      </c>
      <c r="N1259">
        <v>317.95</v>
      </c>
      <c r="O1259">
        <v>38.15</v>
      </c>
      <c r="P1259">
        <v>52.99</v>
      </c>
      <c r="R1259" s="2" t="s">
        <v>58</v>
      </c>
      <c r="T1259">
        <v>0</v>
      </c>
    </row>
    <row r="1260" spans="1:21" x14ac:dyDescent="0.2">
      <c r="A1260" s="2" t="s">
        <v>184</v>
      </c>
      <c r="B1260" s="2" t="s">
        <v>4160</v>
      </c>
      <c r="C1260" s="2" t="s">
        <v>37</v>
      </c>
      <c r="D1260">
        <v>6795</v>
      </c>
      <c r="E1260">
        <v>58008</v>
      </c>
      <c r="F1260">
        <v>0</v>
      </c>
      <c r="G1260" s="2" t="s">
        <v>471</v>
      </c>
      <c r="H1260" s="2" t="s">
        <v>54</v>
      </c>
      <c r="I1260" s="2" t="s">
        <v>55</v>
      </c>
      <c r="J1260" s="2" t="s">
        <v>56</v>
      </c>
      <c r="K1260">
        <v>1</v>
      </c>
      <c r="L1260" s="2" t="s">
        <v>434</v>
      </c>
      <c r="M1260">
        <v>140</v>
      </c>
      <c r="N1260">
        <v>800</v>
      </c>
      <c r="O1260">
        <v>96</v>
      </c>
      <c r="P1260">
        <v>133.33000000000001</v>
      </c>
      <c r="R1260" s="2" t="s">
        <v>58</v>
      </c>
      <c r="T1260">
        <v>0</v>
      </c>
    </row>
    <row r="1261" spans="1:21" x14ac:dyDescent="0.2">
      <c r="A1261" s="2" t="s">
        <v>184</v>
      </c>
      <c r="B1261" s="2" t="s">
        <v>4161</v>
      </c>
      <c r="C1261" s="2" t="s">
        <v>37</v>
      </c>
      <c r="D1261">
        <v>5570</v>
      </c>
      <c r="E1261">
        <v>27259</v>
      </c>
      <c r="F1261">
        <v>4</v>
      </c>
      <c r="G1261" s="2" t="s">
        <v>4162</v>
      </c>
      <c r="H1261" s="2" t="s">
        <v>54</v>
      </c>
      <c r="I1261" s="2" t="s">
        <v>55</v>
      </c>
      <c r="J1261" s="2" t="s">
        <v>56</v>
      </c>
      <c r="K1261">
        <v>1</v>
      </c>
      <c r="L1261" s="2" t="s">
        <v>1299</v>
      </c>
      <c r="M1261">
        <v>18</v>
      </c>
      <c r="N1261">
        <v>272.49</v>
      </c>
      <c r="O1261">
        <v>35.42</v>
      </c>
      <c r="P1261">
        <v>45.44</v>
      </c>
      <c r="R1261" s="2" t="s">
        <v>58</v>
      </c>
      <c r="T1261">
        <v>0</v>
      </c>
    </row>
    <row r="1262" spans="1:21" x14ac:dyDescent="0.2">
      <c r="A1262" s="2" t="s">
        <v>184</v>
      </c>
      <c r="B1262" s="2" t="s">
        <v>4163</v>
      </c>
      <c r="C1262" s="2" t="s">
        <v>37</v>
      </c>
      <c r="D1262">
        <v>67384</v>
      </c>
      <c r="E1262">
        <v>67384</v>
      </c>
      <c r="F1262">
        <v>0</v>
      </c>
      <c r="G1262" s="2" t="s">
        <v>145</v>
      </c>
      <c r="H1262" s="2" t="s">
        <v>78</v>
      </c>
      <c r="I1262" s="2" t="s">
        <v>79</v>
      </c>
      <c r="J1262" s="2" t="s">
        <v>48</v>
      </c>
      <c r="K1262">
        <v>1</v>
      </c>
      <c r="L1262" s="2" t="s">
        <v>1899</v>
      </c>
      <c r="N1262">
        <v>3390</v>
      </c>
      <c r="O1262">
        <v>366.12</v>
      </c>
      <c r="P1262">
        <v>0</v>
      </c>
      <c r="Q1262" s="2" t="s">
        <v>157</v>
      </c>
      <c r="R1262" s="2" t="s">
        <v>75</v>
      </c>
      <c r="T1262">
        <v>0</v>
      </c>
      <c r="U1262">
        <v>12</v>
      </c>
    </row>
    <row r="1263" spans="1:21" x14ac:dyDescent="0.2">
      <c r="A1263" s="2" t="s">
        <v>184</v>
      </c>
      <c r="B1263" s="2" t="s">
        <v>4164</v>
      </c>
      <c r="C1263" s="2" t="s">
        <v>37</v>
      </c>
      <c r="D1263">
        <v>8802</v>
      </c>
      <c r="E1263">
        <v>67268</v>
      </c>
      <c r="F1263">
        <v>4</v>
      </c>
      <c r="G1263" s="2" t="s">
        <v>4165</v>
      </c>
      <c r="H1263" s="2" t="s">
        <v>54</v>
      </c>
      <c r="I1263" s="2" t="s">
        <v>55</v>
      </c>
      <c r="J1263" s="2" t="s">
        <v>56</v>
      </c>
      <c r="K1263">
        <v>1</v>
      </c>
      <c r="L1263" s="2" t="s">
        <v>2860</v>
      </c>
      <c r="M1263">
        <v>13</v>
      </c>
      <c r="N1263">
        <v>209.2</v>
      </c>
      <c r="O1263">
        <v>25.1</v>
      </c>
      <c r="P1263">
        <v>34.869999999999997</v>
      </c>
      <c r="R1263" s="2" t="s">
        <v>58</v>
      </c>
      <c r="T1263">
        <v>0</v>
      </c>
    </row>
    <row r="1264" spans="1:21" x14ac:dyDescent="0.2">
      <c r="A1264" s="2" t="s">
        <v>184</v>
      </c>
      <c r="B1264" s="2" t="s">
        <v>4166</v>
      </c>
      <c r="C1264" s="2" t="s">
        <v>37</v>
      </c>
      <c r="D1264">
        <v>8381</v>
      </c>
      <c r="E1264">
        <v>29001</v>
      </c>
      <c r="F1264">
        <v>1</v>
      </c>
      <c r="G1264" s="2" t="s">
        <v>1492</v>
      </c>
      <c r="H1264" s="2" t="s">
        <v>84</v>
      </c>
      <c r="I1264" s="2" t="s">
        <v>85</v>
      </c>
      <c r="J1264" s="2" t="s">
        <v>86</v>
      </c>
      <c r="K1264">
        <v>1</v>
      </c>
      <c r="L1264" s="2" t="s">
        <v>1899</v>
      </c>
      <c r="M1264">
        <v>13</v>
      </c>
      <c r="N1264">
        <v>252</v>
      </c>
      <c r="O1264">
        <v>30.24</v>
      </c>
      <c r="P1264">
        <v>42</v>
      </c>
      <c r="R1264" s="2" t="s">
        <v>75</v>
      </c>
      <c r="T1264">
        <v>0</v>
      </c>
    </row>
    <row r="1265" spans="1:21" x14ac:dyDescent="0.2">
      <c r="A1265" s="2" t="s">
        <v>184</v>
      </c>
      <c r="B1265" s="2" t="s">
        <v>4167</v>
      </c>
      <c r="C1265" s="2" t="s">
        <v>37</v>
      </c>
      <c r="D1265">
        <v>67384</v>
      </c>
      <c r="E1265">
        <v>67384</v>
      </c>
      <c r="F1265">
        <v>0</v>
      </c>
      <c r="G1265" s="2" t="s">
        <v>145</v>
      </c>
      <c r="H1265" s="2" t="s">
        <v>78</v>
      </c>
      <c r="I1265" s="2" t="s">
        <v>79</v>
      </c>
      <c r="J1265" s="2" t="s">
        <v>48</v>
      </c>
      <c r="K1265">
        <v>1</v>
      </c>
      <c r="L1265" s="2" t="s">
        <v>1899</v>
      </c>
      <c r="N1265">
        <v>6800</v>
      </c>
      <c r="O1265">
        <v>734.4</v>
      </c>
      <c r="P1265">
        <v>0</v>
      </c>
      <c r="Q1265" s="2" t="s">
        <v>157</v>
      </c>
      <c r="R1265" s="2" t="s">
        <v>51</v>
      </c>
      <c r="T1265">
        <v>0</v>
      </c>
      <c r="U1265">
        <v>12</v>
      </c>
    </row>
    <row r="1266" spans="1:21" x14ac:dyDescent="0.2">
      <c r="A1266" s="2" t="s">
        <v>184</v>
      </c>
      <c r="B1266" s="2" t="s">
        <v>4168</v>
      </c>
      <c r="C1266" s="2" t="s">
        <v>37</v>
      </c>
      <c r="D1266">
        <v>7181</v>
      </c>
      <c r="E1266">
        <v>28449</v>
      </c>
      <c r="F1266">
        <v>1</v>
      </c>
      <c r="G1266" s="2" t="s">
        <v>1032</v>
      </c>
      <c r="H1266" s="2" t="s">
        <v>54</v>
      </c>
      <c r="I1266" s="2" t="s">
        <v>55</v>
      </c>
      <c r="J1266" s="2" t="s">
        <v>56</v>
      </c>
      <c r="K1266">
        <v>1</v>
      </c>
      <c r="L1266" s="2" t="s">
        <v>181</v>
      </c>
      <c r="M1266">
        <v>13</v>
      </c>
      <c r="N1266">
        <v>262</v>
      </c>
      <c r="O1266">
        <v>31.44</v>
      </c>
      <c r="P1266">
        <v>43.67</v>
      </c>
      <c r="R1266" s="2" t="s">
        <v>58</v>
      </c>
      <c r="T1266">
        <v>0</v>
      </c>
    </row>
    <row r="1267" spans="1:21" x14ac:dyDescent="0.2">
      <c r="A1267" s="2" t="s">
        <v>184</v>
      </c>
      <c r="B1267" s="2" t="s">
        <v>4169</v>
      </c>
      <c r="C1267" s="2" t="s">
        <v>37</v>
      </c>
      <c r="D1267">
        <v>5240</v>
      </c>
      <c r="E1267">
        <v>41034</v>
      </c>
      <c r="F1267">
        <v>1</v>
      </c>
      <c r="G1267" s="2" t="s">
        <v>1229</v>
      </c>
      <c r="H1267" s="2" t="s">
        <v>84</v>
      </c>
      <c r="I1267" s="2" t="s">
        <v>79</v>
      </c>
      <c r="J1267" s="2" t="s">
        <v>126</v>
      </c>
      <c r="K1267">
        <v>1</v>
      </c>
      <c r="L1267" s="2" t="s">
        <v>334</v>
      </c>
      <c r="M1267">
        <v>13</v>
      </c>
      <c r="N1267">
        <v>292.95999999999998</v>
      </c>
      <c r="O1267">
        <v>35.159999999999997</v>
      </c>
      <c r="P1267">
        <v>48.83</v>
      </c>
      <c r="Q1267" s="2" t="s">
        <v>89</v>
      </c>
      <c r="R1267" s="2" t="s">
        <v>75</v>
      </c>
      <c r="S1267">
        <v>1</v>
      </c>
      <c r="T1267">
        <v>1</v>
      </c>
      <c r="U1267">
        <v>10</v>
      </c>
    </row>
    <row r="1268" spans="1:21" x14ac:dyDescent="0.2">
      <c r="A1268" s="2" t="s">
        <v>184</v>
      </c>
      <c r="B1268" s="2" t="s">
        <v>4170</v>
      </c>
      <c r="C1268" s="2" t="s">
        <v>37</v>
      </c>
      <c r="D1268">
        <v>69052</v>
      </c>
      <c r="E1268">
        <v>69052</v>
      </c>
      <c r="F1268">
        <v>4</v>
      </c>
      <c r="G1268" s="2" t="s">
        <v>2637</v>
      </c>
      <c r="H1268" s="2" t="s">
        <v>54</v>
      </c>
      <c r="I1268" s="2" t="s">
        <v>55</v>
      </c>
      <c r="J1268" s="2" t="s">
        <v>56</v>
      </c>
      <c r="K1268">
        <v>1</v>
      </c>
      <c r="L1268" s="2" t="s">
        <v>1275</v>
      </c>
      <c r="M1268">
        <v>24</v>
      </c>
      <c r="N1268">
        <v>2875</v>
      </c>
      <c r="O1268">
        <v>310.5</v>
      </c>
      <c r="P1268">
        <v>479.16</v>
      </c>
      <c r="R1268" s="2" t="s">
        <v>58</v>
      </c>
      <c r="T1268">
        <v>0</v>
      </c>
    </row>
    <row r="1269" spans="1:21" x14ac:dyDescent="0.2">
      <c r="A1269" s="2" t="s">
        <v>184</v>
      </c>
      <c r="B1269" s="2" t="s">
        <v>4171</v>
      </c>
      <c r="C1269" s="2" t="s">
        <v>37</v>
      </c>
      <c r="D1269">
        <v>69052</v>
      </c>
      <c r="E1269">
        <v>69052</v>
      </c>
      <c r="F1269">
        <v>4</v>
      </c>
      <c r="G1269" s="2" t="s">
        <v>2637</v>
      </c>
      <c r="H1269" s="2" t="s">
        <v>54</v>
      </c>
      <c r="I1269" s="2" t="s">
        <v>55</v>
      </c>
      <c r="J1269" s="2" t="s">
        <v>56</v>
      </c>
      <c r="K1269">
        <v>1</v>
      </c>
      <c r="L1269" s="2" t="s">
        <v>1275</v>
      </c>
      <c r="M1269">
        <v>24</v>
      </c>
      <c r="N1269">
        <v>770</v>
      </c>
      <c r="O1269">
        <v>83.16</v>
      </c>
      <c r="P1269">
        <v>128.34</v>
      </c>
      <c r="R1269" s="2" t="s">
        <v>58</v>
      </c>
      <c r="T1269">
        <v>0</v>
      </c>
    </row>
    <row r="1270" spans="1:21" x14ac:dyDescent="0.2">
      <c r="A1270" s="2" t="s">
        <v>184</v>
      </c>
      <c r="B1270" s="2" t="s">
        <v>4172</v>
      </c>
      <c r="C1270" s="2" t="s">
        <v>37</v>
      </c>
      <c r="D1270">
        <v>37729</v>
      </c>
      <c r="E1270">
        <v>37729</v>
      </c>
      <c r="F1270">
        <v>1</v>
      </c>
      <c r="G1270" s="2" t="s">
        <v>276</v>
      </c>
      <c r="H1270" s="2" t="s">
        <v>54</v>
      </c>
      <c r="I1270" s="2" t="s">
        <v>55</v>
      </c>
      <c r="J1270" s="2" t="s">
        <v>56</v>
      </c>
      <c r="K1270">
        <v>1</v>
      </c>
      <c r="L1270" s="2" t="s">
        <v>1899</v>
      </c>
      <c r="M1270">
        <v>13</v>
      </c>
      <c r="N1270">
        <v>2100</v>
      </c>
      <c r="O1270">
        <v>252</v>
      </c>
      <c r="P1270">
        <v>350</v>
      </c>
      <c r="R1270" s="2" t="s">
        <v>58</v>
      </c>
      <c r="T1270">
        <v>0</v>
      </c>
    </row>
    <row r="1271" spans="1:21" x14ac:dyDescent="0.2">
      <c r="A1271" s="2" t="s">
        <v>184</v>
      </c>
      <c r="B1271" s="2" t="s">
        <v>4173</v>
      </c>
      <c r="C1271" s="2" t="s">
        <v>37</v>
      </c>
      <c r="D1271">
        <v>18399</v>
      </c>
      <c r="E1271">
        <v>18399</v>
      </c>
      <c r="F1271">
        <v>4</v>
      </c>
      <c r="G1271" s="2" t="s">
        <v>134</v>
      </c>
      <c r="H1271" s="2" t="s">
        <v>54</v>
      </c>
      <c r="I1271" s="2" t="s">
        <v>55</v>
      </c>
      <c r="J1271" s="2" t="s">
        <v>56</v>
      </c>
      <c r="K1271">
        <v>1</v>
      </c>
      <c r="L1271" s="2" t="s">
        <v>1275</v>
      </c>
      <c r="M1271">
        <v>24</v>
      </c>
      <c r="N1271">
        <v>1935</v>
      </c>
      <c r="O1271">
        <v>208.98</v>
      </c>
      <c r="P1271">
        <v>322.5</v>
      </c>
      <c r="R1271" s="2" t="s">
        <v>58</v>
      </c>
      <c r="T1271">
        <v>0</v>
      </c>
    </row>
    <row r="1272" spans="1:21" x14ac:dyDescent="0.2">
      <c r="A1272" s="2" t="s">
        <v>184</v>
      </c>
      <c r="B1272" s="2" t="s">
        <v>4174</v>
      </c>
      <c r="C1272" s="2" t="s">
        <v>37</v>
      </c>
      <c r="D1272">
        <v>5869</v>
      </c>
      <c r="E1272">
        <v>68052</v>
      </c>
      <c r="F1272">
        <v>4</v>
      </c>
      <c r="G1272" s="2" t="s">
        <v>4175</v>
      </c>
      <c r="H1272" s="2" t="s">
        <v>54</v>
      </c>
      <c r="I1272" s="2" t="s">
        <v>55</v>
      </c>
      <c r="J1272" s="2" t="s">
        <v>56</v>
      </c>
      <c r="K1272">
        <v>1</v>
      </c>
      <c r="L1272" s="2" t="s">
        <v>2860</v>
      </c>
      <c r="M1272">
        <v>13</v>
      </c>
      <c r="N1272">
        <v>300.56</v>
      </c>
      <c r="O1272">
        <v>36.07</v>
      </c>
      <c r="P1272">
        <v>50.1</v>
      </c>
      <c r="R1272" s="2" t="s">
        <v>58</v>
      </c>
      <c r="T1272">
        <v>0</v>
      </c>
    </row>
    <row r="1273" spans="1:21" x14ac:dyDescent="0.2">
      <c r="A1273" s="2" t="s">
        <v>184</v>
      </c>
      <c r="B1273" s="2" t="s">
        <v>4176</v>
      </c>
      <c r="C1273" s="2" t="s">
        <v>37</v>
      </c>
      <c r="D1273">
        <v>8540</v>
      </c>
      <c r="E1273">
        <v>37755</v>
      </c>
      <c r="F1273">
        <v>1</v>
      </c>
      <c r="G1273" s="2" t="s">
        <v>183</v>
      </c>
      <c r="H1273" s="2" t="s">
        <v>54</v>
      </c>
      <c r="I1273" s="2" t="s">
        <v>55</v>
      </c>
      <c r="J1273" s="2" t="s">
        <v>56</v>
      </c>
      <c r="K1273">
        <v>1</v>
      </c>
      <c r="L1273" s="2" t="s">
        <v>1299</v>
      </c>
      <c r="M1273">
        <v>102</v>
      </c>
      <c r="N1273">
        <v>6400</v>
      </c>
      <c r="O1273">
        <v>640</v>
      </c>
      <c r="P1273">
        <v>1066.67</v>
      </c>
      <c r="R1273" s="2" t="s">
        <v>58</v>
      </c>
      <c r="T1273">
        <v>0</v>
      </c>
    </row>
    <row r="1274" spans="1:21" x14ac:dyDescent="0.2">
      <c r="A1274" s="2" t="s">
        <v>184</v>
      </c>
      <c r="B1274" s="2" t="s">
        <v>4177</v>
      </c>
      <c r="C1274" s="2" t="s">
        <v>37</v>
      </c>
      <c r="D1274">
        <v>6750</v>
      </c>
      <c r="E1274">
        <v>25110</v>
      </c>
      <c r="F1274">
        <v>4</v>
      </c>
      <c r="G1274" s="2" t="s">
        <v>4178</v>
      </c>
      <c r="H1274" s="2" t="s">
        <v>54</v>
      </c>
      <c r="I1274" s="2" t="s">
        <v>55</v>
      </c>
      <c r="J1274" s="2" t="s">
        <v>56</v>
      </c>
      <c r="K1274">
        <v>1</v>
      </c>
      <c r="L1274" s="2" t="s">
        <v>1275</v>
      </c>
      <c r="M1274">
        <v>18</v>
      </c>
      <c r="N1274">
        <v>193.26</v>
      </c>
      <c r="O1274">
        <v>25.12</v>
      </c>
      <c r="P1274">
        <v>32.21</v>
      </c>
      <c r="R1274" s="2" t="s">
        <v>58</v>
      </c>
      <c r="T1274">
        <v>0</v>
      </c>
    </row>
    <row r="1275" spans="1:21" x14ac:dyDescent="0.2">
      <c r="A1275" s="2" t="s">
        <v>184</v>
      </c>
      <c r="B1275" s="2" t="s">
        <v>4179</v>
      </c>
      <c r="C1275" s="2" t="s">
        <v>37</v>
      </c>
      <c r="D1275">
        <v>8540</v>
      </c>
      <c r="E1275">
        <v>37745</v>
      </c>
      <c r="F1275">
        <v>1</v>
      </c>
      <c r="G1275" s="2" t="s">
        <v>82</v>
      </c>
      <c r="H1275" s="2" t="s">
        <v>84</v>
      </c>
      <c r="I1275" s="2" t="s">
        <v>79</v>
      </c>
      <c r="J1275" s="2" t="s">
        <v>126</v>
      </c>
      <c r="K1275">
        <v>1</v>
      </c>
      <c r="L1275" s="2" t="s">
        <v>181</v>
      </c>
      <c r="M1275">
        <v>102</v>
      </c>
      <c r="N1275">
        <v>16550</v>
      </c>
      <c r="O1275">
        <v>1655</v>
      </c>
      <c r="P1275">
        <v>2758.34</v>
      </c>
      <c r="Q1275" s="2" t="s">
        <v>89</v>
      </c>
      <c r="R1275" s="2" t="s">
        <v>51</v>
      </c>
      <c r="S1275">
        <v>1</v>
      </c>
      <c r="T1275">
        <v>1</v>
      </c>
      <c r="U1275">
        <v>10</v>
      </c>
    </row>
    <row r="1276" spans="1:21" x14ac:dyDescent="0.2">
      <c r="A1276" s="2" t="s">
        <v>184</v>
      </c>
      <c r="B1276" s="2" t="s">
        <v>4180</v>
      </c>
      <c r="C1276" s="2" t="s">
        <v>37</v>
      </c>
      <c r="D1276">
        <v>9992</v>
      </c>
      <c r="E1276">
        <v>55577</v>
      </c>
      <c r="F1276">
        <v>4</v>
      </c>
      <c r="G1276" s="2" t="s">
        <v>278</v>
      </c>
      <c r="H1276" s="2" t="s">
        <v>54</v>
      </c>
      <c r="I1276" s="2" t="s">
        <v>55</v>
      </c>
      <c r="J1276" s="2" t="s">
        <v>56</v>
      </c>
      <c r="K1276">
        <v>1</v>
      </c>
      <c r="L1276" s="2" t="s">
        <v>181</v>
      </c>
      <c r="M1276">
        <v>13</v>
      </c>
      <c r="N1276">
        <v>215.2</v>
      </c>
      <c r="O1276">
        <v>25.82</v>
      </c>
      <c r="P1276">
        <v>35.869999999999997</v>
      </c>
      <c r="R1276" s="2" t="s">
        <v>58</v>
      </c>
      <c r="T1276">
        <v>0</v>
      </c>
    </row>
    <row r="1277" spans="1:21" x14ac:dyDescent="0.2">
      <c r="A1277" s="2" t="s">
        <v>184</v>
      </c>
      <c r="B1277" s="2" t="s">
        <v>4181</v>
      </c>
      <c r="C1277" s="2" t="s">
        <v>37</v>
      </c>
      <c r="D1277">
        <v>8637</v>
      </c>
      <c r="E1277">
        <v>52930</v>
      </c>
      <c r="F1277">
        <v>1</v>
      </c>
      <c r="G1277" s="2" t="s">
        <v>4182</v>
      </c>
      <c r="H1277" s="2" t="s">
        <v>54</v>
      </c>
      <c r="I1277" s="2" t="s">
        <v>55</v>
      </c>
      <c r="J1277" s="2" t="s">
        <v>56</v>
      </c>
      <c r="K1277">
        <v>1</v>
      </c>
      <c r="L1277" s="2" t="s">
        <v>1899</v>
      </c>
      <c r="M1277">
        <v>140</v>
      </c>
      <c r="N1277">
        <v>635</v>
      </c>
      <c r="O1277">
        <v>76.2</v>
      </c>
      <c r="P1277">
        <v>105.82</v>
      </c>
      <c r="R1277" s="2" t="s">
        <v>58</v>
      </c>
      <c r="T1277">
        <v>0</v>
      </c>
    </row>
    <row r="1278" spans="1:21" x14ac:dyDescent="0.2">
      <c r="A1278" s="2" t="s">
        <v>184</v>
      </c>
      <c r="B1278" s="2" t="s">
        <v>4183</v>
      </c>
      <c r="C1278" s="2" t="s">
        <v>37</v>
      </c>
      <c r="D1278">
        <v>8540</v>
      </c>
      <c r="E1278">
        <v>37745</v>
      </c>
      <c r="F1278">
        <v>1</v>
      </c>
      <c r="G1278" s="2" t="s">
        <v>82</v>
      </c>
      <c r="H1278" s="2" t="s">
        <v>54</v>
      </c>
      <c r="I1278" s="2" t="s">
        <v>55</v>
      </c>
      <c r="J1278" s="2" t="s">
        <v>56</v>
      </c>
      <c r="K1278">
        <v>1</v>
      </c>
      <c r="L1278" s="2" t="s">
        <v>1899</v>
      </c>
      <c r="M1278">
        <v>102</v>
      </c>
      <c r="N1278">
        <v>820</v>
      </c>
      <c r="O1278">
        <v>82</v>
      </c>
      <c r="P1278">
        <v>136.66999999999999</v>
      </c>
      <c r="R1278" s="2" t="s">
        <v>58</v>
      </c>
      <c r="T1278">
        <v>0</v>
      </c>
    </row>
    <row r="1279" spans="1:21" x14ac:dyDescent="0.2">
      <c r="A1279" s="2" t="s">
        <v>184</v>
      </c>
      <c r="B1279" s="2" t="s">
        <v>4184</v>
      </c>
      <c r="C1279" s="2" t="s">
        <v>37</v>
      </c>
      <c r="D1279">
        <v>56564</v>
      </c>
      <c r="E1279">
        <v>56564</v>
      </c>
      <c r="F1279">
        <v>4</v>
      </c>
      <c r="G1279" s="2" t="s">
        <v>2271</v>
      </c>
      <c r="H1279" s="2" t="s">
        <v>54</v>
      </c>
      <c r="I1279" s="2" t="s">
        <v>55</v>
      </c>
      <c r="J1279" s="2" t="s">
        <v>56</v>
      </c>
      <c r="K1279">
        <v>1</v>
      </c>
      <c r="L1279" s="2" t="s">
        <v>181</v>
      </c>
      <c r="M1279">
        <v>13</v>
      </c>
      <c r="N1279">
        <v>475</v>
      </c>
      <c r="O1279">
        <v>57</v>
      </c>
      <c r="P1279">
        <v>79.16</v>
      </c>
      <c r="R1279" s="2" t="s">
        <v>58</v>
      </c>
      <c r="T1279">
        <v>0</v>
      </c>
    </row>
    <row r="1280" spans="1:21" x14ac:dyDescent="0.2">
      <c r="A1280" s="2" t="s">
        <v>184</v>
      </c>
      <c r="B1280" s="2" t="s">
        <v>4185</v>
      </c>
      <c r="C1280" s="2" t="s">
        <v>37</v>
      </c>
      <c r="D1280">
        <v>6795</v>
      </c>
      <c r="E1280">
        <v>58008</v>
      </c>
      <c r="F1280">
        <v>0</v>
      </c>
      <c r="G1280" s="2" t="s">
        <v>471</v>
      </c>
      <c r="H1280" s="2" t="s">
        <v>84</v>
      </c>
      <c r="I1280" s="2" t="s">
        <v>85</v>
      </c>
      <c r="J1280" s="2" t="s">
        <v>86</v>
      </c>
      <c r="K1280">
        <v>1</v>
      </c>
      <c r="L1280" s="2" t="s">
        <v>181</v>
      </c>
      <c r="M1280">
        <v>140</v>
      </c>
      <c r="N1280">
        <v>10450</v>
      </c>
      <c r="O1280">
        <v>1254</v>
      </c>
      <c r="P1280">
        <v>1741.67</v>
      </c>
      <c r="R1280" s="2" t="s">
        <v>75</v>
      </c>
      <c r="T1280">
        <v>0</v>
      </c>
    </row>
    <row r="1281" spans="1:21" x14ac:dyDescent="0.2">
      <c r="A1281" s="2" t="s">
        <v>184</v>
      </c>
      <c r="B1281" s="2" t="s">
        <v>4186</v>
      </c>
      <c r="C1281" s="2" t="s">
        <v>37</v>
      </c>
      <c r="D1281">
        <v>9286</v>
      </c>
      <c r="E1281">
        <v>7572</v>
      </c>
      <c r="F1281">
        <v>4</v>
      </c>
      <c r="G1281" s="2" t="s">
        <v>2919</v>
      </c>
      <c r="H1281" s="2" t="s">
        <v>54</v>
      </c>
      <c r="I1281" s="2" t="s">
        <v>55</v>
      </c>
      <c r="J1281" s="2" t="s">
        <v>56</v>
      </c>
      <c r="K1281">
        <v>1</v>
      </c>
      <c r="L1281" s="2" t="s">
        <v>1899</v>
      </c>
      <c r="M1281">
        <v>13</v>
      </c>
      <c r="N1281">
        <v>1750</v>
      </c>
      <c r="O1281">
        <v>210</v>
      </c>
      <c r="P1281">
        <v>291.67</v>
      </c>
      <c r="R1281" s="2" t="s">
        <v>58</v>
      </c>
      <c r="T1281">
        <v>0</v>
      </c>
    </row>
    <row r="1282" spans="1:21" x14ac:dyDescent="0.2">
      <c r="A1282" s="2" t="s">
        <v>184</v>
      </c>
      <c r="B1282" s="2" t="s">
        <v>4187</v>
      </c>
      <c r="C1282" s="2" t="s">
        <v>37</v>
      </c>
      <c r="D1282">
        <v>27468</v>
      </c>
      <c r="E1282">
        <v>27468</v>
      </c>
      <c r="F1282">
        <v>1</v>
      </c>
      <c r="G1282" s="2" t="s">
        <v>156</v>
      </c>
      <c r="H1282" s="2" t="s">
        <v>84</v>
      </c>
      <c r="I1282" s="2" t="s">
        <v>79</v>
      </c>
      <c r="J1282" s="2" t="s">
        <v>126</v>
      </c>
      <c r="K1282">
        <v>1</v>
      </c>
      <c r="L1282" s="2" t="s">
        <v>1899</v>
      </c>
      <c r="N1282">
        <v>3800</v>
      </c>
      <c r="O1282">
        <v>456</v>
      </c>
      <c r="P1282">
        <v>0</v>
      </c>
      <c r="Q1282" s="2" t="s">
        <v>89</v>
      </c>
      <c r="R1282" s="2" t="s">
        <v>75</v>
      </c>
      <c r="S1282">
        <v>1</v>
      </c>
      <c r="T1282">
        <v>1</v>
      </c>
      <c r="U1282">
        <v>10</v>
      </c>
    </row>
    <row r="1283" spans="1:21" x14ac:dyDescent="0.2">
      <c r="A1283" s="2" t="s">
        <v>184</v>
      </c>
      <c r="B1283" s="2" t="s">
        <v>4188</v>
      </c>
      <c r="C1283" s="2" t="s">
        <v>37</v>
      </c>
      <c r="D1283">
        <v>6750</v>
      </c>
      <c r="E1283">
        <v>25061</v>
      </c>
      <c r="F1283">
        <v>1</v>
      </c>
      <c r="G1283" s="2" t="s">
        <v>4189</v>
      </c>
      <c r="H1283" s="2" t="s">
        <v>54</v>
      </c>
      <c r="I1283" s="2" t="s">
        <v>55</v>
      </c>
      <c r="J1283" s="2" t="s">
        <v>56</v>
      </c>
      <c r="K1283">
        <v>1</v>
      </c>
      <c r="L1283" s="2" t="s">
        <v>157</v>
      </c>
      <c r="M1283">
        <v>18</v>
      </c>
      <c r="N1283">
        <v>583.77</v>
      </c>
      <c r="O1283">
        <v>75.89</v>
      </c>
      <c r="P1283">
        <v>97.3</v>
      </c>
      <c r="R1283" s="2" t="s">
        <v>58</v>
      </c>
      <c r="T1283">
        <v>0</v>
      </c>
    </row>
    <row r="1284" spans="1:21" x14ac:dyDescent="0.2">
      <c r="A1284" s="2" t="s">
        <v>184</v>
      </c>
      <c r="B1284" s="2" t="s">
        <v>4190</v>
      </c>
      <c r="C1284" s="2" t="s">
        <v>37</v>
      </c>
      <c r="D1284">
        <v>67384</v>
      </c>
      <c r="E1284">
        <v>67384</v>
      </c>
      <c r="F1284">
        <v>0</v>
      </c>
      <c r="G1284" s="2" t="s">
        <v>145</v>
      </c>
      <c r="H1284" s="2" t="s">
        <v>255</v>
      </c>
      <c r="I1284" s="2" t="s">
        <v>55</v>
      </c>
      <c r="J1284" s="2" t="s">
        <v>56</v>
      </c>
      <c r="K1284">
        <v>1</v>
      </c>
      <c r="L1284" s="2" t="s">
        <v>434</v>
      </c>
      <c r="N1284">
        <v>825</v>
      </c>
      <c r="O1284">
        <v>89.1</v>
      </c>
      <c r="P1284">
        <v>0</v>
      </c>
      <c r="R1284" s="2" t="s">
        <v>58</v>
      </c>
      <c r="T1284">
        <v>0</v>
      </c>
      <c r="U1284">
        <v>12</v>
      </c>
    </row>
    <row r="1285" spans="1:21" x14ac:dyDescent="0.2">
      <c r="A1285" s="2" t="s">
        <v>184</v>
      </c>
      <c r="B1285" s="2" t="s">
        <v>4191</v>
      </c>
      <c r="C1285" s="2" t="s">
        <v>37</v>
      </c>
      <c r="D1285">
        <v>68821</v>
      </c>
      <c r="E1285">
        <v>68821</v>
      </c>
      <c r="F1285">
        <v>4</v>
      </c>
      <c r="G1285" s="2" t="s">
        <v>147</v>
      </c>
      <c r="H1285" s="2" t="s">
        <v>54</v>
      </c>
      <c r="I1285" s="2" t="s">
        <v>55</v>
      </c>
      <c r="J1285" s="2" t="s">
        <v>56</v>
      </c>
      <c r="K1285">
        <v>1</v>
      </c>
      <c r="L1285" s="2" t="s">
        <v>2151</v>
      </c>
      <c r="M1285">
        <v>13</v>
      </c>
      <c r="N1285">
        <v>1590</v>
      </c>
      <c r="O1285">
        <v>190.8</v>
      </c>
      <c r="P1285">
        <v>265</v>
      </c>
      <c r="R1285" s="2" t="s">
        <v>58</v>
      </c>
      <c r="T1285">
        <v>0</v>
      </c>
    </row>
    <row r="1286" spans="1:21" x14ac:dyDescent="0.2">
      <c r="A1286" s="2" t="s">
        <v>184</v>
      </c>
      <c r="B1286" s="2" t="s">
        <v>4192</v>
      </c>
      <c r="C1286" s="2" t="s">
        <v>37</v>
      </c>
      <c r="D1286">
        <v>8540</v>
      </c>
      <c r="E1286">
        <v>37745</v>
      </c>
      <c r="F1286">
        <v>1</v>
      </c>
      <c r="G1286" s="2" t="s">
        <v>82</v>
      </c>
      <c r="H1286" s="2" t="s">
        <v>84</v>
      </c>
      <c r="I1286" s="2" t="s">
        <v>79</v>
      </c>
      <c r="J1286" s="2" t="s">
        <v>126</v>
      </c>
      <c r="K1286">
        <v>1</v>
      </c>
      <c r="L1286" s="2" t="s">
        <v>334</v>
      </c>
      <c r="M1286">
        <v>102</v>
      </c>
      <c r="N1286">
        <v>10200</v>
      </c>
      <c r="O1286">
        <v>1020</v>
      </c>
      <c r="P1286">
        <v>1700.01</v>
      </c>
      <c r="Q1286" s="2" t="s">
        <v>89</v>
      </c>
      <c r="R1286" s="2" t="s">
        <v>51</v>
      </c>
      <c r="S1286">
        <v>1</v>
      </c>
      <c r="T1286">
        <v>1</v>
      </c>
      <c r="U1286">
        <v>10</v>
      </c>
    </row>
    <row r="1287" spans="1:21" x14ac:dyDescent="0.2">
      <c r="A1287" s="2" t="s">
        <v>184</v>
      </c>
      <c r="B1287" s="2" t="s">
        <v>4193</v>
      </c>
      <c r="C1287" s="2" t="s">
        <v>37</v>
      </c>
      <c r="D1287">
        <v>8540</v>
      </c>
      <c r="E1287">
        <v>37745</v>
      </c>
      <c r="F1287">
        <v>1</v>
      </c>
      <c r="G1287" s="2" t="s">
        <v>82</v>
      </c>
      <c r="H1287" s="2" t="s">
        <v>84</v>
      </c>
      <c r="I1287" s="2" t="s">
        <v>79</v>
      </c>
      <c r="J1287" s="2" t="s">
        <v>126</v>
      </c>
      <c r="K1287">
        <v>1</v>
      </c>
      <c r="L1287" s="2" t="s">
        <v>334</v>
      </c>
      <c r="M1287">
        <v>102</v>
      </c>
      <c r="N1287">
        <v>10350</v>
      </c>
      <c r="O1287">
        <v>1035</v>
      </c>
      <c r="P1287">
        <v>1725</v>
      </c>
      <c r="Q1287" s="2" t="s">
        <v>89</v>
      </c>
      <c r="R1287" s="2" t="s">
        <v>51</v>
      </c>
      <c r="S1287">
        <v>1</v>
      </c>
      <c r="T1287">
        <v>1</v>
      </c>
      <c r="U1287">
        <v>10</v>
      </c>
    </row>
    <row r="1288" spans="1:21" x14ac:dyDescent="0.2">
      <c r="A1288" s="2" t="s">
        <v>184</v>
      </c>
      <c r="B1288" s="2" t="s">
        <v>4194</v>
      </c>
      <c r="C1288" s="2" t="s">
        <v>37</v>
      </c>
      <c r="D1288">
        <v>68605</v>
      </c>
      <c r="E1288">
        <v>68605</v>
      </c>
      <c r="F1288">
        <v>1</v>
      </c>
      <c r="G1288" s="2" t="s">
        <v>4195</v>
      </c>
      <c r="H1288" s="2" t="s">
        <v>54</v>
      </c>
      <c r="I1288" s="2" t="s">
        <v>55</v>
      </c>
      <c r="J1288" s="2" t="s">
        <v>56</v>
      </c>
      <c r="K1288">
        <v>1</v>
      </c>
      <c r="L1288" s="2" t="s">
        <v>1183</v>
      </c>
      <c r="M1288">
        <v>18</v>
      </c>
      <c r="N1288">
        <v>244.3</v>
      </c>
      <c r="O1288">
        <v>31.76</v>
      </c>
      <c r="P1288">
        <v>40.74</v>
      </c>
      <c r="R1288" s="2" t="s">
        <v>58</v>
      </c>
      <c r="T1288">
        <v>0</v>
      </c>
    </row>
    <row r="1289" spans="1:21" x14ac:dyDescent="0.2">
      <c r="A1289" s="2" t="s">
        <v>184</v>
      </c>
      <c r="B1289" s="2" t="s">
        <v>4196</v>
      </c>
      <c r="C1289" s="2" t="s">
        <v>37</v>
      </c>
      <c r="D1289">
        <v>8540</v>
      </c>
      <c r="E1289">
        <v>37745</v>
      </c>
      <c r="F1289">
        <v>1</v>
      </c>
      <c r="G1289" s="2" t="s">
        <v>82</v>
      </c>
      <c r="H1289" s="2" t="s">
        <v>84</v>
      </c>
      <c r="I1289" s="2" t="s">
        <v>79</v>
      </c>
      <c r="J1289" s="2" t="s">
        <v>126</v>
      </c>
      <c r="K1289">
        <v>1</v>
      </c>
      <c r="L1289" s="2" t="s">
        <v>181</v>
      </c>
      <c r="M1289">
        <v>102</v>
      </c>
      <c r="N1289">
        <v>7200</v>
      </c>
      <c r="O1289">
        <v>720</v>
      </c>
      <c r="P1289">
        <v>1200</v>
      </c>
      <c r="Q1289" s="2" t="s">
        <v>740</v>
      </c>
      <c r="R1289" s="2" t="s">
        <v>51</v>
      </c>
      <c r="S1289">
        <v>1</v>
      </c>
      <c r="T1289">
        <v>1</v>
      </c>
      <c r="U1289">
        <v>10</v>
      </c>
    </row>
    <row r="1290" spans="1:21" x14ac:dyDescent="0.2">
      <c r="A1290" s="2" t="s">
        <v>184</v>
      </c>
      <c r="B1290" s="2" t="s">
        <v>4197</v>
      </c>
      <c r="C1290" s="2" t="s">
        <v>37</v>
      </c>
      <c r="D1290">
        <v>37323</v>
      </c>
      <c r="E1290">
        <v>37323</v>
      </c>
      <c r="F1290">
        <v>4</v>
      </c>
      <c r="G1290" s="2" t="s">
        <v>2184</v>
      </c>
      <c r="H1290" s="2" t="s">
        <v>84</v>
      </c>
      <c r="I1290" s="2" t="s">
        <v>79</v>
      </c>
      <c r="J1290" s="2" t="s">
        <v>126</v>
      </c>
      <c r="K1290">
        <v>1</v>
      </c>
      <c r="L1290" s="2" t="s">
        <v>1899</v>
      </c>
      <c r="M1290">
        <v>13</v>
      </c>
      <c r="N1290">
        <v>590</v>
      </c>
      <c r="O1290">
        <v>70.8</v>
      </c>
      <c r="P1290">
        <v>98.33</v>
      </c>
      <c r="Q1290" s="2" t="s">
        <v>89</v>
      </c>
      <c r="R1290" s="2" t="s">
        <v>75</v>
      </c>
      <c r="S1290">
        <v>1</v>
      </c>
      <c r="T1290">
        <v>1</v>
      </c>
      <c r="U1290">
        <v>10</v>
      </c>
    </row>
    <row r="1291" spans="1:21" x14ac:dyDescent="0.2">
      <c r="A1291" s="2" t="s">
        <v>184</v>
      </c>
      <c r="B1291" s="2" t="s">
        <v>4198</v>
      </c>
      <c r="C1291" s="2" t="s">
        <v>37</v>
      </c>
      <c r="D1291">
        <v>61104</v>
      </c>
      <c r="E1291">
        <v>61105</v>
      </c>
      <c r="F1291">
        <v>4</v>
      </c>
      <c r="G1291" s="2" t="s">
        <v>609</v>
      </c>
      <c r="H1291" s="2" t="s">
        <v>54</v>
      </c>
      <c r="I1291" s="2" t="s">
        <v>55</v>
      </c>
      <c r="J1291" s="2" t="s">
        <v>56</v>
      </c>
      <c r="K1291">
        <v>1</v>
      </c>
      <c r="L1291" s="2" t="s">
        <v>2860</v>
      </c>
      <c r="M1291">
        <v>13</v>
      </c>
      <c r="N1291">
        <v>596.1</v>
      </c>
      <c r="O1291">
        <v>71.53</v>
      </c>
      <c r="P1291">
        <v>99.35</v>
      </c>
      <c r="R1291" s="2" t="s">
        <v>58</v>
      </c>
      <c r="T1291">
        <v>0</v>
      </c>
    </row>
    <row r="1292" spans="1:21" x14ac:dyDescent="0.2">
      <c r="A1292" s="2" t="s">
        <v>184</v>
      </c>
      <c r="B1292" s="2" t="s">
        <v>4199</v>
      </c>
      <c r="C1292" s="2" t="s">
        <v>37</v>
      </c>
      <c r="D1292">
        <v>5688</v>
      </c>
      <c r="E1292">
        <v>20103</v>
      </c>
      <c r="F1292">
        <v>1</v>
      </c>
      <c r="G1292" s="2" t="s">
        <v>4200</v>
      </c>
      <c r="H1292" s="2" t="s">
        <v>54</v>
      </c>
      <c r="I1292" s="2" t="s">
        <v>55</v>
      </c>
      <c r="J1292" s="2" t="s">
        <v>56</v>
      </c>
      <c r="K1292">
        <v>1</v>
      </c>
      <c r="L1292" s="2" t="s">
        <v>2883</v>
      </c>
      <c r="M1292">
        <v>13</v>
      </c>
      <c r="N1292">
        <v>2490</v>
      </c>
      <c r="O1292">
        <v>298.8</v>
      </c>
      <c r="P1292">
        <v>415</v>
      </c>
      <c r="R1292" s="2" t="s">
        <v>58</v>
      </c>
      <c r="T1292">
        <v>0</v>
      </c>
    </row>
    <row r="1293" spans="1:21" x14ac:dyDescent="0.2">
      <c r="A1293" s="2" t="s">
        <v>184</v>
      </c>
      <c r="B1293" s="2" t="s">
        <v>4201</v>
      </c>
      <c r="C1293" s="2" t="s">
        <v>37</v>
      </c>
      <c r="D1293">
        <v>3344</v>
      </c>
      <c r="E1293">
        <v>37376</v>
      </c>
      <c r="F1293">
        <v>4</v>
      </c>
      <c r="G1293" s="2" t="s">
        <v>947</v>
      </c>
      <c r="H1293" s="2" t="s">
        <v>46</v>
      </c>
      <c r="I1293" s="2" t="s">
        <v>47</v>
      </c>
      <c r="J1293" s="2" t="s">
        <v>48</v>
      </c>
      <c r="K1293">
        <v>1</v>
      </c>
      <c r="L1293" s="2" t="s">
        <v>123</v>
      </c>
      <c r="M1293">
        <v>19</v>
      </c>
      <c r="N1293">
        <v>212.7</v>
      </c>
      <c r="O1293">
        <v>25.52</v>
      </c>
      <c r="P1293">
        <v>35.46</v>
      </c>
      <c r="Q1293" s="2" t="s">
        <v>89</v>
      </c>
      <c r="R1293" s="2" t="s">
        <v>75</v>
      </c>
      <c r="T1293">
        <v>0</v>
      </c>
    </row>
    <row r="1294" spans="1:21" x14ac:dyDescent="0.2">
      <c r="A1294" s="2" t="s">
        <v>184</v>
      </c>
      <c r="B1294" s="2" t="s">
        <v>4202</v>
      </c>
      <c r="C1294" s="2" t="s">
        <v>37</v>
      </c>
      <c r="D1294">
        <v>62940</v>
      </c>
      <c r="E1294">
        <v>63144</v>
      </c>
      <c r="F1294">
        <v>1</v>
      </c>
      <c r="G1294" s="2" t="s">
        <v>4011</v>
      </c>
      <c r="H1294" s="2" t="s">
        <v>54</v>
      </c>
      <c r="I1294" s="2" t="s">
        <v>55</v>
      </c>
      <c r="J1294" s="2" t="s">
        <v>56</v>
      </c>
      <c r="K1294">
        <v>1</v>
      </c>
      <c r="L1294" s="2" t="s">
        <v>1538</v>
      </c>
      <c r="M1294">
        <v>13</v>
      </c>
      <c r="N1294">
        <v>305.89999999999998</v>
      </c>
      <c r="O1294">
        <v>36.71</v>
      </c>
      <c r="P1294">
        <v>50.98</v>
      </c>
      <c r="R1294" s="2" t="s">
        <v>58</v>
      </c>
      <c r="T1294">
        <v>0</v>
      </c>
    </row>
    <row r="1295" spans="1:21" x14ac:dyDescent="0.2">
      <c r="A1295" s="2" t="s">
        <v>434</v>
      </c>
      <c r="B1295" s="2" t="s">
        <v>4203</v>
      </c>
      <c r="C1295" s="2" t="s">
        <v>37</v>
      </c>
      <c r="D1295">
        <v>5536</v>
      </c>
      <c r="E1295">
        <v>19370</v>
      </c>
      <c r="F1295">
        <v>4</v>
      </c>
      <c r="G1295" s="2" t="s">
        <v>481</v>
      </c>
      <c r="H1295" s="2" t="s">
        <v>54</v>
      </c>
      <c r="I1295" s="2" t="s">
        <v>55</v>
      </c>
      <c r="J1295" s="2" t="s">
        <v>56</v>
      </c>
      <c r="K1295">
        <v>1</v>
      </c>
      <c r="L1295" s="2" t="s">
        <v>2860</v>
      </c>
      <c r="M1295">
        <v>18</v>
      </c>
      <c r="N1295">
        <v>203.35</v>
      </c>
      <c r="O1295">
        <v>26.44</v>
      </c>
      <c r="P1295">
        <v>33.89</v>
      </c>
      <c r="R1295" s="2" t="s">
        <v>58</v>
      </c>
      <c r="T1295">
        <v>0</v>
      </c>
    </row>
    <row r="1296" spans="1:21" x14ac:dyDescent="0.2">
      <c r="A1296" s="2" t="s">
        <v>434</v>
      </c>
      <c r="B1296" s="2" t="s">
        <v>4204</v>
      </c>
      <c r="C1296" s="2" t="s">
        <v>37</v>
      </c>
      <c r="D1296">
        <v>6750</v>
      </c>
      <c r="E1296">
        <v>25095</v>
      </c>
      <c r="F1296">
        <v>4</v>
      </c>
      <c r="G1296" s="2" t="s">
        <v>3809</v>
      </c>
      <c r="H1296" s="2" t="s">
        <v>54</v>
      </c>
      <c r="I1296" s="2" t="s">
        <v>55</v>
      </c>
      <c r="J1296" s="2" t="s">
        <v>56</v>
      </c>
      <c r="K1296">
        <v>1</v>
      </c>
      <c r="L1296" s="2" t="s">
        <v>1275</v>
      </c>
      <c r="M1296">
        <v>18</v>
      </c>
      <c r="N1296">
        <v>908.88</v>
      </c>
      <c r="O1296">
        <v>118.15</v>
      </c>
      <c r="P1296">
        <v>151.47999999999999</v>
      </c>
      <c r="R1296" s="2" t="s">
        <v>58</v>
      </c>
      <c r="T1296">
        <v>0</v>
      </c>
    </row>
    <row r="1297" spans="1:21" x14ac:dyDescent="0.2">
      <c r="A1297" s="2" t="s">
        <v>434</v>
      </c>
      <c r="B1297" s="2" t="s">
        <v>4205</v>
      </c>
      <c r="C1297" s="2" t="s">
        <v>37</v>
      </c>
      <c r="D1297">
        <v>5869</v>
      </c>
      <c r="E1297">
        <v>31367</v>
      </c>
      <c r="F1297">
        <v>4</v>
      </c>
      <c r="G1297" s="2" t="s">
        <v>4206</v>
      </c>
      <c r="H1297" s="2" t="s">
        <v>54</v>
      </c>
      <c r="I1297" s="2" t="s">
        <v>55</v>
      </c>
      <c r="J1297" s="2" t="s">
        <v>56</v>
      </c>
      <c r="K1297">
        <v>1</v>
      </c>
      <c r="L1297" s="2" t="s">
        <v>1275</v>
      </c>
      <c r="M1297">
        <v>13</v>
      </c>
      <c r="N1297">
        <v>1156.77</v>
      </c>
      <c r="O1297">
        <v>138.81</v>
      </c>
      <c r="P1297">
        <v>192.79</v>
      </c>
      <c r="R1297" s="2" t="s">
        <v>58</v>
      </c>
      <c r="T1297">
        <v>0</v>
      </c>
    </row>
    <row r="1298" spans="1:21" x14ac:dyDescent="0.2">
      <c r="A1298" s="2" t="s">
        <v>434</v>
      </c>
      <c r="B1298" s="2" t="s">
        <v>4207</v>
      </c>
      <c r="C1298" s="2" t="s">
        <v>37</v>
      </c>
      <c r="D1298">
        <v>62519</v>
      </c>
      <c r="E1298">
        <v>62522</v>
      </c>
      <c r="F1298">
        <v>1</v>
      </c>
      <c r="G1298" s="2" t="s">
        <v>762</v>
      </c>
      <c r="H1298" s="2" t="s">
        <v>54</v>
      </c>
      <c r="I1298" s="2" t="s">
        <v>55</v>
      </c>
      <c r="J1298" s="2" t="s">
        <v>56</v>
      </c>
      <c r="K1298">
        <v>1</v>
      </c>
      <c r="L1298" s="2" t="s">
        <v>1275</v>
      </c>
      <c r="N1298">
        <v>3800</v>
      </c>
      <c r="O1298">
        <v>454.85</v>
      </c>
      <c r="P1298">
        <v>0</v>
      </c>
      <c r="R1298" s="2" t="s">
        <v>58</v>
      </c>
      <c r="T1298">
        <v>0</v>
      </c>
    </row>
    <row r="1299" spans="1:21" x14ac:dyDescent="0.2">
      <c r="A1299" s="2" t="s">
        <v>434</v>
      </c>
      <c r="B1299" s="2" t="s">
        <v>4208</v>
      </c>
      <c r="C1299" s="2" t="s">
        <v>37</v>
      </c>
      <c r="D1299">
        <v>9608</v>
      </c>
      <c r="E1299">
        <v>49787</v>
      </c>
      <c r="F1299">
        <v>4</v>
      </c>
      <c r="G1299" s="2" t="s">
        <v>1779</v>
      </c>
      <c r="H1299" s="2" t="s">
        <v>54</v>
      </c>
      <c r="I1299" s="2" t="s">
        <v>55</v>
      </c>
      <c r="J1299" s="2" t="s">
        <v>56</v>
      </c>
      <c r="K1299">
        <v>1</v>
      </c>
      <c r="L1299" s="2" t="s">
        <v>238</v>
      </c>
      <c r="M1299">
        <v>13</v>
      </c>
      <c r="N1299">
        <v>1022.8</v>
      </c>
      <c r="O1299">
        <v>122.74</v>
      </c>
      <c r="P1299">
        <v>170.47</v>
      </c>
      <c r="R1299" s="2" t="s">
        <v>58</v>
      </c>
      <c r="T1299">
        <v>0</v>
      </c>
    </row>
    <row r="1300" spans="1:21" x14ac:dyDescent="0.2">
      <c r="A1300" s="2" t="s">
        <v>434</v>
      </c>
      <c r="B1300" s="2" t="s">
        <v>4209</v>
      </c>
      <c r="C1300" s="2" t="s">
        <v>37</v>
      </c>
      <c r="D1300">
        <v>57312</v>
      </c>
      <c r="E1300">
        <v>44950</v>
      </c>
      <c r="F1300">
        <v>1</v>
      </c>
      <c r="G1300" s="2" t="s">
        <v>549</v>
      </c>
      <c r="H1300" s="2" t="s">
        <v>2460</v>
      </c>
      <c r="I1300" s="2" t="s">
        <v>40</v>
      </c>
      <c r="J1300" s="2" t="s">
        <v>2461</v>
      </c>
      <c r="K1300">
        <v>1</v>
      </c>
      <c r="L1300" s="2" t="s">
        <v>1899</v>
      </c>
      <c r="M1300">
        <v>154</v>
      </c>
      <c r="N1300">
        <v>179.5</v>
      </c>
      <c r="O1300">
        <v>21.54</v>
      </c>
      <c r="P1300">
        <v>29.92</v>
      </c>
      <c r="R1300" s="2" t="s">
        <v>43</v>
      </c>
      <c r="T1300">
        <v>1</v>
      </c>
      <c r="U1300">
        <v>14</v>
      </c>
    </row>
    <row r="1301" spans="1:21" x14ac:dyDescent="0.2">
      <c r="A1301" s="2" t="s">
        <v>434</v>
      </c>
      <c r="B1301" s="2" t="s">
        <v>4210</v>
      </c>
      <c r="C1301" s="2" t="s">
        <v>37</v>
      </c>
      <c r="D1301">
        <v>69052</v>
      </c>
      <c r="E1301">
        <v>69052</v>
      </c>
      <c r="F1301">
        <v>1</v>
      </c>
      <c r="G1301" s="2" t="s">
        <v>2637</v>
      </c>
      <c r="H1301" s="2" t="s">
        <v>84</v>
      </c>
      <c r="I1301" s="2" t="s">
        <v>79</v>
      </c>
      <c r="J1301" s="2" t="s">
        <v>126</v>
      </c>
      <c r="K1301">
        <v>1</v>
      </c>
      <c r="L1301" s="2" t="s">
        <v>1275</v>
      </c>
      <c r="M1301">
        <v>25</v>
      </c>
      <c r="N1301">
        <v>5900</v>
      </c>
      <c r="O1301">
        <v>708</v>
      </c>
      <c r="P1301">
        <v>983.33</v>
      </c>
      <c r="Q1301" s="2" t="s">
        <v>89</v>
      </c>
      <c r="R1301" s="2" t="s">
        <v>51</v>
      </c>
      <c r="S1301">
        <v>1</v>
      </c>
      <c r="T1301">
        <v>1</v>
      </c>
      <c r="U1301">
        <v>10</v>
      </c>
    </row>
    <row r="1302" spans="1:21" x14ac:dyDescent="0.2">
      <c r="A1302" s="2" t="s">
        <v>434</v>
      </c>
      <c r="B1302" s="2" t="s">
        <v>4211</v>
      </c>
      <c r="C1302" s="2" t="s">
        <v>37</v>
      </c>
      <c r="D1302">
        <v>61104</v>
      </c>
      <c r="E1302">
        <v>61108</v>
      </c>
      <c r="F1302">
        <v>4</v>
      </c>
      <c r="G1302" s="2" t="s">
        <v>520</v>
      </c>
      <c r="H1302" s="2" t="s">
        <v>54</v>
      </c>
      <c r="I1302" s="2" t="s">
        <v>55</v>
      </c>
      <c r="J1302" s="2" t="s">
        <v>56</v>
      </c>
      <c r="K1302">
        <v>1</v>
      </c>
      <c r="L1302" s="2" t="s">
        <v>334</v>
      </c>
      <c r="M1302">
        <v>13</v>
      </c>
      <c r="N1302">
        <v>334.85</v>
      </c>
      <c r="O1302">
        <v>40.18</v>
      </c>
      <c r="P1302">
        <v>55.81</v>
      </c>
      <c r="R1302" s="2" t="s">
        <v>58</v>
      </c>
      <c r="T1302">
        <v>0</v>
      </c>
    </row>
    <row r="1303" spans="1:21" x14ac:dyDescent="0.2">
      <c r="A1303" s="2" t="s">
        <v>434</v>
      </c>
      <c r="B1303" s="2" t="s">
        <v>4212</v>
      </c>
      <c r="C1303" s="2" t="s">
        <v>37</v>
      </c>
      <c r="D1303">
        <v>8381</v>
      </c>
      <c r="E1303">
        <v>34012</v>
      </c>
      <c r="F1303">
        <v>4</v>
      </c>
      <c r="G1303" s="2" t="s">
        <v>63</v>
      </c>
      <c r="H1303" s="2" t="s">
        <v>54</v>
      </c>
      <c r="I1303" s="2" t="s">
        <v>55</v>
      </c>
      <c r="J1303" s="2" t="s">
        <v>56</v>
      </c>
      <c r="K1303">
        <v>1</v>
      </c>
      <c r="L1303" s="2" t="s">
        <v>1275</v>
      </c>
      <c r="M1303">
        <v>13</v>
      </c>
      <c r="N1303">
        <v>3095</v>
      </c>
      <c r="O1303">
        <v>371.4</v>
      </c>
      <c r="P1303">
        <v>515.87</v>
      </c>
      <c r="R1303" s="2" t="s">
        <v>58</v>
      </c>
      <c r="T1303">
        <v>0</v>
      </c>
    </row>
    <row r="1304" spans="1:21" x14ac:dyDescent="0.2">
      <c r="A1304" s="2" t="s">
        <v>434</v>
      </c>
      <c r="B1304" s="2" t="s">
        <v>4213</v>
      </c>
      <c r="C1304" s="2" t="s">
        <v>37</v>
      </c>
      <c r="D1304">
        <v>14196</v>
      </c>
      <c r="E1304">
        <v>14196</v>
      </c>
      <c r="F1304">
        <v>4</v>
      </c>
      <c r="G1304" s="2" t="s">
        <v>840</v>
      </c>
      <c r="H1304" s="2" t="s">
        <v>307</v>
      </c>
      <c r="I1304" s="2" t="s">
        <v>72</v>
      </c>
      <c r="J1304" s="2" t="s">
        <v>48</v>
      </c>
      <c r="K1304">
        <v>1</v>
      </c>
      <c r="L1304" s="2" t="s">
        <v>1275</v>
      </c>
      <c r="M1304">
        <v>13</v>
      </c>
      <c r="N1304">
        <v>2500</v>
      </c>
      <c r="O1304">
        <v>300</v>
      </c>
      <c r="P1304">
        <v>416.66</v>
      </c>
      <c r="R1304" s="2" t="s">
        <v>309</v>
      </c>
      <c r="T1304">
        <v>0</v>
      </c>
      <c r="U1304">
        <v>11</v>
      </c>
    </row>
    <row r="1305" spans="1:21" x14ac:dyDescent="0.2">
      <c r="A1305" s="2" t="s">
        <v>434</v>
      </c>
      <c r="B1305" s="2" t="s">
        <v>4214</v>
      </c>
      <c r="C1305" s="2" t="s">
        <v>37</v>
      </c>
      <c r="D1305">
        <v>5240</v>
      </c>
      <c r="E1305">
        <v>18075</v>
      </c>
      <c r="F1305">
        <v>4</v>
      </c>
      <c r="G1305" s="2" t="s">
        <v>1235</v>
      </c>
      <c r="H1305" s="2" t="s">
        <v>54</v>
      </c>
      <c r="I1305" s="2" t="s">
        <v>55</v>
      </c>
      <c r="J1305" s="2" t="s">
        <v>56</v>
      </c>
      <c r="K1305">
        <v>1</v>
      </c>
      <c r="L1305" s="2" t="s">
        <v>3198</v>
      </c>
      <c r="M1305">
        <v>13</v>
      </c>
      <c r="N1305">
        <v>3490</v>
      </c>
      <c r="O1305">
        <v>418.8</v>
      </c>
      <c r="P1305">
        <v>581.66999999999996</v>
      </c>
      <c r="R1305" s="2" t="s">
        <v>58</v>
      </c>
      <c r="T1305">
        <v>0</v>
      </c>
    </row>
    <row r="1306" spans="1:21" x14ac:dyDescent="0.2">
      <c r="A1306" s="2" t="s">
        <v>434</v>
      </c>
      <c r="B1306" s="2" t="s">
        <v>4215</v>
      </c>
      <c r="C1306" s="2" t="s">
        <v>37</v>
      </c>
      <c r="D1306">
        <v>8381</v>
      </c>
      <c r="E1306">
        <v>34012</v>
      </c>
      <c r="F1306">
        <v>4</v>
      </c>
      <c r="G1306" s="2" t="s">
        <v>63</v>
      </c>
      <c r="H1306" s="2" t="s">
        <v>54</v>
      </c>
      <c r="I1306" s="2" t="s">
        <v>55</v>
      </c>
      <c r="J1306" s="2" t="s">
        <v>56</v>
      </c>
      <c r="K1306">
        <v>1</v>
      </c>
      <c r="L1306" s="2" t="s">
        <v>1275</v>
      </c>
      <c r="M1306">
        <v>13</v>
      </c>
      <c r="N1306">
        <v>3690</v>
      </c>
      <c r="O1306">
        <v>442.8</v>
      </c>
      <c r="P1306">
        <v>615.01</v>
      </c>
      <c r="R1306" s="2" t="s">
        <v>58</v>
      </c>
      <c r="T1306">
        <v>0</v>
      </c>
    </row>
    <row r="1307" spans="1:21" x14ac:dyDescent="0.2">
      <c r="A1307" s="2" t="s">
        <v>434</v>
      </c>
      <c r="B1307" s="2" t="s">
        <v>4216</v>
      </c>
      <c r="C1307" s="2" t="s">
        <v>37</v>
      </c>
      <c r="D1307">
        <v>19568</v>
      </c>
      <c r="E1307">
        <v>19568</v>
      </c>
      <c r="F1307">
        <v>4</v>
      </c>
      <c r="G1307" s="2" t="s">
        <v>172</v>
      </c>
      <c r="H1307" s="2" t="s">
        <v>46</v>
      </c>
      <c r="I1307" s="2" t="s">
        <v>72</v>
      </c>
      <c r="J1307" s="2" t="s">
        <v>110</v>
      </c>
      <c r="K1307">
        <v>1</v>
      </c>
      <c r="L1307" s="2" t="s">
        <v>783</v>
      </c>
      <c r="M1307">
        <v>24</v>
      </c>
      <c r="N1307">
        <v>3650</v>
      </c>
      <c r="O1307">
        <v>394.2</v>
      </c>
      <c r="P1307">
        <v>608.33000000000004</v>
      </c>
      <c r="Q1307" s="2" t="s">
        <v>89</v>
      </c>
      <c r="R1307" s="2" t="s">
        <v>75</v>
      </c>
      <c r="T1307">
        <v>0</v>
      </c>
    </row>
    <row r="1308" spans="1:21" x14ac:dyDescent="0.2">
      <c r="A1308" s="2" t="s">
        <v>434</v>
      </c>
      <c r="B1308" s="2" t="s">
        <v>4217</v>
      </c>
      <c r="C1308" s="2" t="s">
        <v>37</v>
      </c>
      <c r="D1308">
        <v>27483</v>
      </c>
      <c r="E1308">
        <v>27483</v>
      </c>
      <c r="F1308">
        <v>1</v>
      </c>
      <c r="G1308" s="2" t="s">
        <v>109</v>
      </c>
      <c r="H1308" s="2" t="s">
        <v>84</v>
      </c>
      <c r="I1308" s="2" t="s">
        <v>85</v>
      </c>
      <c r="J1308" s="2" t="s">
        <v>86</v>
      </c>
      <c r="K1308">
        <v>1</v>
      </c>
      <c r="L1308" s="2" t="s">
        <v>1899</v>
      </c>
      <c r="N1308">
        <v>1050</v>
      </c>
      <c r="O1308">
        <v>126</v>
      </c>
      <c r="P1308">
        <v>0</v>
      </c>
      <c r="R1308" s="2" t="s">
        <v>75</v>
      </c>
      <c r="T1308">
        <v>0</v>
      </c>
    </row>
    <row r="1309" spans="1:21" x14ac:dyDescent="0.2">
      <c r="A1309" s="2" t="s">
        <v>434</v>
      </c>
      <c r="B1309" s="2" t="s">
        <v>4218</v>
      </c>
      <c r="C1309" s="2" t="s">
        <v>37</v>
      </c>
      <c r="D1309">
        <v>8540</v>
      </c>
      <c r="E1309">
        <v>47807</v>
      </c>
      <c r="F1309">
        <v>1</v>
      </c>
      <c r="G1309" s="2" t="s">
        <v>213</v>
      </c>
      <c r="H1309" s="2" t="s">
        <v>54</v>
      </c>
      <c r="I1309" s="2" t="s">
        <v>55</v>
      </c>
      <c r="J1309" s="2" t="s">
        <v>56</v>
      </c>
      <c r="K1309">
        <v>1</v>
      </c>
      <c r="L1309" s="2" t="s">
        <v>2151</v>
      </c>
      <c r="M1309">
        <v>102</v>
      </c>
      <c r="N1309">
        <v>6285</v>
      </c>
      <c r="O1309">
        <v>628.5</v>
      </c>
      <c r="P1309">
        <v>1047.5</v>
      </c>
      <c r="R1309" s="2" t="s">
        <v>58</v>
      </c>
      <c r="T1309">
        <v>0</v>
      </c>
    </row>
    <row r="1310" spans="1:21" x14ac:dyDescent="0.2">
      <c r="A1310" s="2" t="s">
        <v>434</v>
      </c>
      <c r="B1310" s="2" t="s">
        <v>4219</v>
      </c>
      <c r="C1310" s="2" t="s">
        <v>37</v>
      </c>
      <c r="D1310">
        <v>61104</v>
      </c>
      <c r="E1310">
        <v>68956</v>
      </c>
      <c r="F1310">
        <v>4</v>
      </c>
      <c r="G1310" s="2" t="s">
        <v>1024</v>
      </c>
      <c r="H1310" s="2" t="s">
        <v>54</v>
      </c>
      <c r="I1310" s="2" t="s">
        <v>55</v>
      </c>
      <c r="J1310" s="2" t="s">
        <v>56</v>
      </c>
      <c r="K1310">
        <v>1</v>
      </c>
      <c r="L1310" s="2" t="s">
        <v>3261</v>
      </c>
      <c r="M1310">
        <v>13</v>
      </c>
      <c r="N1310">
        <v>212</v>
      </c>
      <c r="O1310">
        <v>25.44</v>
      </c>
      <c r="P1310">
        <v>35.33</v>
      </c>
      <c r="R1310" s="2" t="s">
        <v>58</v>
      </c>
      <c r="T1310">
        <v>0</v>
      </c>
    </row>
    <row r="1311" spans="1:21" x14ac:dyDescent="0.2">
      <c r="A1311" s="2" t="s">
        <v>434</v>
      </c>
      <c r="B1311" s="2" t="s">
        <v>4220</v>
      </c>
      <c r="C1311" s="2" t="s">
        <v>37</v>
      </c>
      <c r="D1311">
        <v>27468</v>
      </c>
      <c r="E1311">
        <v>27468</v>
      </c>
      <c r="F1311">
        <v>4</v>
      </c>
      <c r="G1311" s="2" t="s">
        <v>156</v>
      </c>
      <c r="H1311" s="2" t="s">
        <v>46</v>
      </c>
      <c r="I1311" s="2" t="s">
        <v>47</v>
      </c>
      <c r="J1311" s="2" t="s">
        <v>48</v>
      </c>
      <c r="K1311">
        <v>1</v>
      </c>
      <c r="L1311" s="2" t="s">
        <v>1275</v>
      </c>
      <c r="N1311">
        <v>8785</v>
      </c>
      <c r="O1311">
        <v>948.78</v>
      </c>
      <c r="P1311">
        <v>0</v>
      </c>
      <c r="Q1311" s="2" t="s">
        <v>89</v>
      </c>
      <c r="R1311" s="2" t="s">
        <v>51</v>
      </c>
      <c r="T1311">
        <v>0</v>
      </c>
    </row>
    <row r="1312" spans="1:21" x14ac:dyDescent="0.2">
      <c r="A1312" s="2" t="s">
        <v>434</v>
      </c>
      <c r="B1312" s="2" t="s">
        <v>4221</v>
      </c>
      <c r="C1312" s="2" t="s">
        <v>37</v>
      </c>
      <c r="D1312">
        <v>9608</v>
      </c>
      <c r="E1312">
        <v>49787</v>
      </c>
      <c r="F1312">
        <v>4</v>
      </c>
      <c r="G1312" s="2" t="s">
        <v>1779</v>
      </c>
      <c r="H1312" s="2" t="s">
        <v>46</v>
      </c>
      <c r="I1312" s="2" t="s">
        <v>47</v>
      </c>
      <c r="J1312" s="2" t="s">
        <v>48</v>
      </c>
      <c r="K1312">
        <v>1</v>
      </c>
      <c r="L1312" s="2" t="s">
        <v>783</v>
      </c>
      <c r="M1312">
        <v>13</v>
      </c>
      <c r="N1312">
        <v>1089</v>
      </c>
      <c r="O1312">
        <v>130.68</v>
      </c>
      <c r="P1312">
        <v>181.5</v>
      </c>
      <c r="Q1312" s="2" t="s">
        <v>89</v>
      </c>
      <c r="R1312" s="2" t="s">
        <v>75</v>
      </c>
      <c r="T1312">
        <v>0</v>
      </c>
    </row>
    <row r="1313" spans="1:21" x14ac:dyDescent="0.2">
      <c r="A1313" s="2" t="s">
        <v>434</v>
      </c>
      <c r="B1313" s="2" t="s">
        <v>4222</v>
      </c>
      <c r="C1313" s="2" t="s">
        <v>37</v>
      </c>
      <c r="D1313">
        <v>9608</v>
      </c>
      <c r="E1313">
        <v>49787</v>
      </c>
      <c r="F1313">
        <v>4</v>
      </c>
      <c r="G1313" s="2" t="s">
        <v>1779</v>
      </c>
      <c r="H1313" s="2" t="s">
        <v>54</v>
      </c>
      <c r="I1313" s="2" t="s">
        <v>55</v>
      </c>
      <c r="J1313" s="2" t="s">
        <v>56</v>
      </c>
      <c r="K1313">
        <v>1</v>
      </c>
      <c r="L1313" s="2" t="s">
        <v>434</v>
      </c>
      <c r="M1313">
        <v>13</v>
      </c>
      <c r="N1313">
        <v>2761</v>
      </c>
      <c r="O1313">
        <v>331.32</v>
      </c>
      <c r="P1313">
        <v>460.17</v>
      </c>
      <c r="R1313" s="2" t="s">
        <v>58</v>
      </c>
      <c r="T1313">
        <v>0</v>
      </c>
    </row>
    <row r="1314" spans="1:21" x14ac:dyDescent="0.2">
      <c r="A1314" s="2" t="s">
        <v>434</v>
      </c>
      <c r="B1314" s="2" t="s">
        <v>4223</v>
      </c>
      <c r="C1314" s="2" t="s">
        <v>37</v>
      </c>
      <c r="D1314">
        <v>6240</v>
      </c>
      <c r="E1314">
        <v>24219</v>
      </c>
      <c r="F1314">
        <v>1</v>
      </c>
      <c r="G1314" s="2" t="s">
        <v>1362</v>
      </c>
      <c r="H1314" s="2" t="s">
        <v>54</v>
      </c>
      <c r="I1314" s="2" t="s">
        <v>55</v>
      </c>
      <c r="J1314" s="2" t="s">
        <v>56</v>
      </c>
      <c r="K1314">
        <v>1</v>
      </c>
      <c r="L1314" s="2" t="s">
        <v>123</v>
      </c>
      <c r="M1314">
        <v>13</v>
      </c>
      <c r="N1314">
        <v>12670</v>
      </c>
      <c r="O1314">
        <v>1520.4</v>
      </c>
      <c r="P1314">
        <v>2111.67</v>
      </c>
      <c r="R1314" s="2" t="s">
        <v>58</v>
      </c>
      <c r="T1314">
        <v>0</v>
      </c>
    </row>
    <row r="1315" spans="1:21" x14ac:dyDescent="0.2">
      <c r="A1315" s="2" t="s">
        <v>434</v>
      </c>
      <c r="B1315" s="2" t="s">
        <v>4224</v>
      </c>
      <c r="C1315" s="2" t="s">
        <v>37</v>
      </c>
      <c r="D1315">
        <v>9608</v>
      </c>
      <c r="E1315">
        <v>49787</v>
      </c>
      <c r="F1315">
        <v>4</v>
      </c>
      <c r="G1315" s="2" t="s">
        <v>1779</v>
      </c>
      <c r="H1315" s="2" t="s">
        <v>54</v>
      </c>
      <c r="I1315" s="2" t="s">
        <v>55</v>
      </c>
      <c r="J1315" s="2" t="s">
        <v>56</v>
      </c>
      <c r="K1315">
        <v>1</v>
      </c>
      <c r="L1315" s="2" t="s">
        <v>434</v>
      </c>
      <c r="M1315">
        <v>13</v>
      </c>
      <c r="N1315">
        <v>2068</v>
      </c>
      <c r="O1315">
        <v>248.16</v>
      </c>
      <c r="P1315">
        <v>344.67</v>
      </c>
      <c r="R1315" s="2" t="s">
        <v>58</v>
      </c>
      <c r="T1315">
        <v>0</v>
      </c>
    </row>
    <row r="1316" spans="1:21" x14ac:dyDescent="0.2">
      <c r="A1316" s="2" t="s">
        <v>434</v>
      </c>
      <c r="B1316" s="2" t="s">
        <v>4225</v>
      </c>
      <c r="C1316" s="2" t="s">
        <v>37</v>
      </c>
      <c r="D1316">
        <v>27468</v>
      </c>
      <c r="E1316">
        <v>27468</v>
      </c>
      <c r="F1316">
        <v>4</v>
      </c>
      <c r="G1316" s="2" t="s">
        <v>156</v>
      </c>
      <c r="H1316" s="2" t="s">
        <v>46</v>
      </c>
      <c r="I1316" s="2" t="s">
        <v>47</v>
      </c>
      <c r="J1316" s="2" t="s">
        <v>48</v>
      </c>
      <c r="K1316">
        <v>1</v>
      </c>
      <c r="L1316" s="2" t="s">
        <v>1275</v>
      </c>
      <c r="N1316">
        <v>5184</v>
      </c>
      <c r="O1316">
        <v>559.87</v>
      </c>
      <c r="P1316">
        <v>0</v>
      </c>
      <c r="Q1316" s="2" t="s">
        <v>89</v>
      </c>
      <c r="R1316" s="2" t="s">
        <v>51</v>
      </c>
      <c r="T1316">
        <v>0</v>
      </c>
    </row>
    <row r="1317" spans="1:21" x14ac:dyDescent="0.2">
      <c r="A1317" s="2" t="s">
        <v>434</v>
      </c>
      <c r="B1317" s="2" t="s">
        <v>4226</v>
      </c>
      <c r="C1317" s="2" t="s">
        <v>37</v>
      </c>
      <c r="D1317">
        <v>27468</v>
      </c>
      <c r="E1317">
        <v>27468</v>
      </c>
      <c r="F1317">
        <v>4</v>
      </c>
      <c r="G1317" s="2" t="s">
        <v>156</v>
      </c>
      <c r="H1317" s="2" t="s">
        <v>307</v>
      </c>
      <c r="I1317" s="2" t="s">
        <v>1805</v>
      </c>
      <c r="J1317" s="2" t="s">
        <v>48</v>
      </c>
      <c r="K1317">
        <v>1</v>
      </c>
      <c r="L1317" s="2" t="s">
        <v>1899</v>
      </c>
      <c r="N1317">
        <v>5176.49</v>
      </c>
      <c r="O1317">
        <v>559.05999999999995</v>
      </c>
      <c r="P1317">
        <v>0</v>
      </c>
      <c r="Q1317" s="2" t="s">
        <v>89</v>
      </c>
      <c r="R1317" s="2" t="s">
        <v>2078</v>
      </c>
      <c r="T1317">
        <v>0</v>
      </c>
    </row>
    <row r="1318" spans="1:21" x14ac:dyDescent="0.2">
      <c r="A1318" s="2" t="s">
        <v>434</v>
      </c>
      <c r="B1318" s="2" t="s">
        <v>4227</v>
      </c>
      <c r="C1318" s="2" t="s">
        <v>37</v>
      </c>
      <c r="D1318">
        <v>8540</v>
      </c>
      <c r="E1318">
        <v>37745</v>
      </c>
      <c r="F1318">
        <v>1</v>
      </c>
      <c r="G1318" s="2" t="s">
        <v>82</v>
      </c>
      <c r="H1318" s="2" t="s">
        <v>84</v>
      </c>
      <c r="I1318" s="2" t="s">
        <v>85</v>
      </c>
      <c r="J1318" s="2" t="s">
        <v>86</v>
      </c>
      <c r="K1318">
        <v>1</v>
      </c>
      <c r="L1318" s="2" t="s">
        <v>1275</v>
      </c>
      <c r="M1318">
        <v>102</v>
      </c>
      <c r="N1318">
        <v>5000</v>
      </c>
      <c r="O1318">
        <v>500</v>
      </c>
      <c r="P1318">
        <v>833.33</v>
      </c>
      <c r="R1318" s="2" t="s">
        <v>75</v>
      </c>
      <c r="T1318">
        <v>0</v>
      </c>
    </row>
    <row r="1319" spans="1:21" x14ac:dyDescent="0.2">
      <c r="A1319" s="2" t="s">
        <v>434</v>
      </c>
      <c r="B1319" s="2" t="s">
        <v>4228</v>
      </c>
      <c r="C1319" s="2" t="s">
        <v>37</v>
      </c>
      <c r="D1319">
        <v>3171</v>
      </c>
      <c r="E1319">
        <v>49836</v>
      </c>
      <c r="F1319">
        <v>4</v>
      </c>
      <c r="G1319" s="2" t="s">
        <v>485</v>
      </c>
      <c r="H1319" s="2" t="s">
        <v>84</v>
      </c>
      <c r="I1319" s="2" t="s">
        <v>79</v>
      </c>
      <c r="J1319" s="2" t="s">
        <v>126</v>
      </c>
      <c r="K1319">
        <v>1</v>
      </c>
      <c r="L1319" s="2" t="s">
        <v>1899</v>
      </c>
      <c r="M1319">
        <v>13</v>
      </c>
      <c r="N1319">
        <v>1064</v>
      </c>
      <c r="O1319">
        <v>127.68</v>
      </c>
      <c r="P1319">
        <v>177.33</v>
      </c>
      <c r="Q1319" s="2" t="s">
        <v>89</v>
      </c>
      <c r="R1319" s="2" t="s">
        <v>75</v>
      </c>
      <c r="S1319">
        <v>1</v>
      </c>
      <c r="T1319">
        <v>1</v>
      </c>
      <c r="U1319">
        <v>10</v>
      </c>
    </row>
    <row r="1320" spans="1:21" x14ac:dyDescent="0.2">
      <c r="A1320" s="2" t="s">
        <v>434</v>
      </c>
      <c r="B1320" s="2" t="s">
        <v>4229</v>
      </c>
      <c r="C1320" s="2" t="s">
        <v>37</v>
      </c>
      <c r="D1320">
        <v>8540</v>
      </c>
      <c r="E1320">
        <v>37745</v>
      </c>
      <c r="F1320">
        <v>1</v>
      </c>
      <c r="G1320" s="2" t="s">
        <v>82</v>
      </c>
      <c r="H1320" s="2" t="s">
        <v>84</v>
      </c>
      <c r="I1320" s="2" t="s">
        <v>85</v>
      </c>
      <c r="J1320" s="2" t="s">
        <v>86</v>
      </c>
      <c r="K1320">
        <v>1</v>
      </c>
      <c r="L1320" s="2" t="s">
        <v>1275</v>
      </c>
      <c r="M1320">
        <v>102</v>
      </c>
      <c r="N1320">
        <v>3950</v>
      </c>
      <c r="O1320">
        <v>395</v>
      </c>
      <c r="P1320">
        <v>658.33</v>
      </c>
      <c r="R1320" s="2" t="s">
        <v>75</v>
      </c>
      <c r="T1320">
        <v>0</v>
      </c>
    </row>
    <row r="1321" spans="1:21" x14ac:dyDescent="0.2">
      <c r="A1321" s="2" t="s">
        <v>434</v>
      </c>
      <c r="B1321" s="2" t="s">
        <v>4230</v>
      </c>
      <c r="C1321" s="2" t="s">
        <v>37</v>
      </c>
      <c r="D1321">
        <v>62519</v>
      </c>
      <c r="E1321">
        <v>62522</v>
      </c>
      <c r="F1321">
        <v>1</v>
      </c>
      <c r="G1321" s="2" t="s">
        <v>762</v>
      </c>
      <c r="H1321" s="2" t="s">
        <v>54</v>
      </c>
      <c r="I1321" s="2" t="s">
        <v>55</v>
      </c>
      <c r="J1321" s="2" t="s">
        <v>56</v>
      </c>
      <c r="K1321">
        <v>1</v>
      </c>
      <c r="L1321" s="2" t="s">
        <v>157</v>
      </c>
      <c r="N1321">
        <v>2782.82</v>
      </c>
      <c r="O1321">
        <v>333.94</v>
      </c>
      <c r="P1321">
        <v>0</v>
      </c>
      <c r="R1321" s="2" t="s">
        <v>58</v>
      </c>
      <c r="T1321">
        <v>0</v>
      </c>
    </row>
    <row r="1322" spans="1:21" x14ac:dyDescent="0.2">
      <c r="A1322" s="2" t="s">
        <v>434</v>
      </c>
      <c r="B1322" s="2" t="s">
        <v>4231</v>
      </c>
      <c r="C1322" s="2" t="s">
        <v>37</v>
      </c>
      <c r="D1322">
        <v>67384</v>
      </c>
      <c r="E1322">
        <v>67384</v>
      </c>
      <c r="F1322">
        <v>0</v>
      </c>
      <c r="G1322" s="2" t="s">
        <v>145</v>
      </c>
      <c r="H1322" s="2" t="s">
        <v>78</v>
      </c>
      <c r="I1322" s="2" t="s">
        <v>79</v>
      </c>
      <c r="J1322" s="2" t="s">
        <v>48</v>
      </c>
      <c r="K1322">
        <v>1</v>
      </c>
      <c r="L1322" s="2" t="s">
        <v>1275</v>
      </c>
      <c r="N1322">
        <v>8803.6200000000008</v>
      </c>
      <c r="O1322">
        <v>950.79</v>
      </c>
      <c r="P1322">
        <v>0</v>
      </c>
      <c r="Q1322" s="2" t="s">
        <v>157</v>
      </c>
      <c r="R1322" s="2" t="s">
        <v>51</v>
      </c>
      <c r="T1322">
        <v>0</v>
      </c>
      <c r="U1322">
        <v>12</v>
      </c>
    </row>
    <row r="1323" spans="1:21" x14ac:dyDescent="0.2">
      <c r="A1323" s="2" t="s">
        <v>434</v>
      </c>
      <c r="B1323" s="2" t="s">
        <v>4232</v>
      </c>
      <c r="C1323" s="2" t="s">
        <v>37</v>
      </c>
      <c r="D1323">
        <v>27561</v>
      </c>
      <c r="E1323">
        <v>27561</v>
      </c>
      <c r="F1323">
        <v>1</v>
      </c>
      <c r="G1323" s="2" t="s">
        <v>362</v>
      </c>
      <c r="H1323" s="2" t="s">
        <v>54</v>
      </c>
      <c r="I1323" s="2" t="s">
        <v>55</v>
      </c>
      <c r="J1323" s="2" t="s">
        <v>56</v>
      </c>
      <c r="K1323">
        <v>1</v>
      </c>
      <c r="L1323" s="2" t="s">
        <v>181</v>
      </c>
      <c r="N1323">
        <v>371.16</v>
      </c>
      <c r="O1323">
        <v>44.54</v>
      </c>
      <c r="P1323">
        <v>0</v>
      </c>
      <c r="R1323" s="2" t="s">
        <v>58</v>
      </c>
      <c r="T1323">
        <v>0</v>
      </c>
    </row>
    <row r="1324" spans="1:21" x14ac:dyDescent="0.2">
      <c r="A1324" s="2" t="s">
        <v>434</v>
      </c>
      <c r="B1324" s="2" t="s">
        <v>4233</v>
      </c>
      <c r="C1324" s="2" t="s">
        <v>37</v>
      </c>
      <c r="D1324">
        <v>67384</v>
      </c>
      <c r="E1324">
        <v>67384</v>
      </c>
      <c r="F1324">
        <v>0</v>
      </c>
      <c r="G1324" s="2" t="s">
        <v>145</v>
      </c>
      <c r="H1324" s="2" t="s">
        <v>78</v>
      </c>
      <c r="I1324" s="2" t="s">
        <v>79</v>
      </c>
      <c r="J1324" s="2" t="s">
        <v>48</v>
      </c>
      <c r="K1324">
        <v>1</v>
      </c>
      <c r="L1324" s="2" t="s">
        <v>1275</v>
      </c>
      <c r="N1324">
        <v>8760</v>
      </c>
      <c r="O1324">
        <v>946.08</v>
      </c>
      <c r="P1324">
        <v>0</v>
      </c>
      <c r="Q1324" s="2" t="s">
        <v>157</v>
      </c>
      <c r="R1324" s="2" t="s">
        <v>51</v>
      </c>
      <c r="T1324">
        <v>0</v>
      </c>
      <c r="U1324">
        <v>12</v>
      </c>
    </row>
    <row r="1325" spans="1:21" x14ac:dyDescent="0.2">
      <c r="A1325" s="2" t="s">
        <v>434</v>
      </c>
      <c r="B1325" s="2" t="s">
        <v>4234</v>
      </c>
      <c r="C1325" s="2" t="s">
        <v>37</v>
      </c>
      <c r="D1325">
        <v>6240</v>
      </c>
      <c r="E1325">
        <v>24123</v>
      </c>
      <c r="F1325">
        <v>4</v>
      </c>
      <c r="G1325" s="2" t="s">
        <v>3363</v>
      </c>
      <c r="H1325" s="2" t="s">
        <v>54</v>
      </c>
      <c r="I1325" s="2" t="s">
        <v>55</v>
      </c>
      <c r="J1325" s="2" t="s">
        <v>56</v>
      </c>
      <c r="K1325">
        <v>1</v>
      </c>
      <c r="L1325" s="2" t="s">
        <v>1899</v>
      </c>
      <c r="M1325">
        <v>13</v>
      </c>
      <c r="N1325">
        <v>1359</v>
      </c>
      <c r="O1325">
        <v>163.08000000000001</v>
      </c>
      <c r="P1325">
        <v>226.5</v>
      </c>
      <c r="R1325" s="2" t="s">
        <v>58</v>
      </c>
      <c r="T1325">
        <v>0</v>
      </c>
    </row>
    <row r="1326" spans="1:21" x14ac:dyDescent="0.2">
      <c r="A1326" s="2" t="s">
        <v>434</v>
      </c>
      <c r="B1326" s="2" t="s">
        <v>4235</v>
      </c>
      <c r="C1326" s="2" t="s">
        <v>37</v>
      </c>
      <c r="D1326">
        <v>56115</v>
      </c>
      <c r="E1326">
        <v>43068</v>
      </c>
      <c r="F1326">
        <v>4</v>
      </c>
      <c r="G1326" s="2" t="s">
        <v>2257</v>
      </c>
      <c r="H1326" s="2" t="s">
        <v>54</v>
      </c>
      <c r="I1326" s="2" t="s">
        <v>55</v>
      </c>
      <c r="J1326" s="2" t="s">
        <v>56</v>
      </c>
      <c r="K1326">
        <v>1</v>
      </c>
      <c r="L1326" s="2" t="s">
        <v>2151</v>
      </c>
      <c r="M1326">
        <v>13</v>
      </c>
      <c r="N1326">
        <v>350</v>
      </c>
      <c r="O1326">
        <v>42</v>
      </c>
      <c r="P1326">
        <v>58.33</v>
      </c>
      <c r="R1326" s="2" t="s">
        <v>58</v>
      </c>
      <c r="T1326">
        <v>0</v>
      </c>
    </row>
    <row r="1327" spans="1:21" x14ac:dyDescent="0.2">
      <c r="A1327" s="2" t="s">
        <v>434</v>
      </c>
      <c r="B1327" s="2" t="s">
        <v>4236</v>
      </c>
      <c r="C1327" s="2" t="s">
        <v>37</v>
      </c>
      <c r="D1327">
        <v>8540</v>
      </c>
      <c r="E1327">
        <v>37755</v>
      </c>
      <c r="F1327">
        <v>1</v>
      </c>
      <c r="G1327" s="2" t="s">
        <v>183</v>
      </c>
      <c r="H1327" s="2" t="s">
        <v>54</v>
      </c>
      <c r="I1327" s="2" t="s">
        <v>55</v>
      </c>
      <c r="J1327" s="2" t="s">
        <v>56</v>
      </c>
      <c r="K1327">
        <v>1</v>
      </c>
      <c r="L1327" s="2" t="s">
        <v>2860</v>
      </c>
      <c r="M1327">
        <v>102</v>
      </c>
      <c r="N1327">
        <v>6650</v>
      </c>
      <c r="O1327">
        <v>665</v>
      </c>
      <c r="P1327">
        <v>1108.33</v>
      </c>
      <c r="R1327" s="2" t="s">
        <v>58</v>
      </c>
      <c r="T1327">
        <v>0</v>
      </c>
    </row>
    <row r="1328" spans="1:21" x14ac:dyDescent="0.2">
      <c r="A1328" s="2" t="s">
        <v>434</v>
      </c>
      <c r="B1328" s="2" t="s">
        <v>4237</v>
      </c>
      <c r="C1328" s="2" t="s">
        <v>37</v>
      </c>
      <c r="D1328">
        <v>56487</v>
      </c>
      <c r="E1328">
        <v>67017</v>
      </c>
      <c r="F1328">
        <v>1</v>
      </c>
      <c r="G1328" s="2" t="s">
        <v>3820</v>
      </c>
      <c r="H1328" s="2" t="s">
        <v>54</v>
      </c>
      <c r="I1328" s="2" t="s">
        <v>55</v>
      </c>
      <c r="J1328" s="2" t="s">
        <v>56</v>
      </c>
      <c r="K1328">
        <v>1</v>
      </c>
      <c r="L1328" s="2" t="s">
        <v>157</v>
      </c>
      <c r="M1328">
        <v>13</v>
      </c>
      <c r="N1328">
        <v>210</v>
      </c>
      <c r="O1328">
        <v>25.2</v>
      </c>
      <c r="P1328">
        <v>35</v>
      </c>
      <c r="R1328" s="2" t="s">
        <v>58</v>
      </c>
      <c r="T1328">
        <v>0</v>
      </c>
    </row>
    <row r="1329" spans="1:21" x14ac:dyDescent="0.2">
      <c r="A1329" s="2" t="s">
        <v>434</v>
      </c>
      <c r="B1329" s="2" t="s">
        <v>4238</v>
      </c>
      <c r="C1329" s="2" t="s">
        <v>37</v>
      </c>
      <c r="D1329">
        <v>37729</v>
      </c>
      <c r="E1329">
        <v>37729</v>
      </c>
      <c r="F1329">
        <v>1</v>
      </c>
      <c r="G1329" s="2" t="s">
        <v>276</v>
      </c>
      <c r="H1329" s="2" t="s">
        <v>54</v>
      </c>
      <c r="I1329" s="2" t="s">
        <v>55</v>
      </c>
      <c r="J1329" s="2" t="s">
        <v>56</v>
      </c>
      <c r="K1329">
        <v>1</v>
      </c>
      <c r="L1329" s="2" t="s">
        <v>123</v>
      </c>
      <c r="M1329">
        <v>13</v>
      </c>
      <c r="N1329">
        <v>900</v>
      </c>
      <c r="O1329">
        <v>108</v>
      </c>
      <c r="P1329">
        <v>150</v>
      </c>
      <c r="R1329" s="2" t="s">
        <v>58</v>
      </c>
      <c r="T1329">
        <v>0</v>
      </c>
    </row>
    <row r="1330" spans="1:21" x14ac:dyDescent="0.2">
      <c r="A1330" s="2" t="s">
        <v>434</v>
      </c>
      <c r="B1330" s="2" t="s">
        <v>4239</v>
      </c>
      <c r="C1330" s="2" t="s">
        <v>37</v>
      </c>
      <c r="D1330">
        <v>5997</v>
      </c>
      <c r="E1330">
        <v>40676</v>
      </c>
      <c r="F1330">
        <v>4</v>
      </c>
      <c r="G1330" s="2" t="s">
        <v>4240</v>
      </c>
      <c r="H1330" s="2" t="s">
        <v>54</v>
      </c>
      <c r="I1330" s="2" t="s">
        <v>55</v>
      </c>
      <c r="J1330" s="2" t="s">
        <v>56</v>
      </c>
      <c r="K1330">
        <v>1</v>
      </c>
      <c r="L1330" s="2" t="s">
        <v>1899</v>
      </c>
      <c r="M1330">
        <v>13</v>
      </c>
      <c r="N1330">
        <v>2939.51</v>
      </c>
      <c r="O1330">
        <v>352.74</v>
      </c>
      <c r="P1330">
        <v>489.92</v>
      </c>
      <c r="R1330" s="2" t="s">
        <v>58</v>
      </c>
      <c r="T1330">
        <v>0</v>
      </c>
    </row>
    <row r="1331" spans="1:21" x14ac:dyDescent="0.2">
      <c r="A1331" s="2" t="s">
        <v>434</v>
      </c>
      <c r="B1331" s="2" t="s">
        <v>4241</v>
      </c>
      <c r="C1331" s="2" t="s">
        <v>37</v>
      </c>
      <c r="D1331">
        <v>8636</v>
      </c>
      <c r="E1331">
        <v>63336</v>
      </c>
      <c r="F1331">
        <v>4</v>
      </c>
      <c r="G1331" s="2" t="s">
        <v>188</v>
      </c>
      <c r="H1331" s="2" t="s">
        <v>84</v>
      </c>
      <c r="I1331" s="2" t="s">
        <v>79</v>
      </c>
      <c r="J1331" s="2" t="s">
        <v>126</v>
      </c>
      <c r="K1331">
        <v>1</v>
      </c>
      <c r="L1331" s="2" t="s">
        <v>1899</v>
      </c>
      <c r="M1331">
        <v>13</v>
      </c>
      <c r="N1331">
        <v>382.5</v>
      </c>
      <c r="O1331">
        <v>45.9</v>
      </c>
      <c r="P1331">
        <v>63.75</v>
      </c>
      <c r="Q1331" s="2" t="s">
        <v>89</v>
      </c>
      <c r="R1331" s="2" t="s">
        <v>75</v>
      </c>
      <c r="S1331">
        <v>1</v>
      </c>
      <c r="T1331">
        <v>1</v>
      </c>
      <c r="U1331">
        <v>10</v>
      </c>
    </row>
    <row r="1332" spans="1:21" x14ac:dyDescent="0.2">
      <c r="A1332" s="2" t="s">
        <v>434</v>
      </c>
      <c r="B1332" s="2" t="s">
        <v>4242</v>
      </c>
      <c r="C1332" s="2" t="s">
        <v>37</v>
      </c>
      <c r="D1332">
        <v>67385</v>
      </c>
      <c r="E1332">
        <v>67385</v>
      </c>
      <c r="F1332">
        <v>0</v>
      </c>
      <c r="G1332" s="2" t="s">
        <v>427</v>
      </c>
      <c r="H1332" s="2" t="s">
        <v>78</v>
      </c>
      <c r="I1332" s="2" t="s">
        <v>79</v>
      </c>
      <c r="J1332" s="2" t="s">
        <v>48</v>
      </c>
      <c r="K1332">
        <v>1</v>
      </c>
      <c r="L1332" s="2" t="s">
        <v>181</v>
      </c>
      <c r="N1332">
        <v>5055</v>
      </c>
      <c r="O1332">
        <v>545.94000000000005</v>
      </c>
      <c r="P1332">
        <v>0</v>
      </c>
      <c r="Q1332" s="2" t="s">
        <v>157</v>
      </c>
      <c r="R1332" s="2" t="s">
        <v>51</v>
      </c>
      <c r="T1332">
        <v>0</v>
      </c>
      <c r="U1332">
        <v>12</v>
      </c>
    </row>
    <row r="1333" spans="1:21" x14ac:dyDescent="0.2">
      <c r="A1333" s="2" t="s">
        <v>434</v>
      </c>
      <c r="B1333" s="2" t="s">
        <v>4243</v>
      </c>
      <c r="C1333" s="2" t="s">
        <v>37</v>
      </c>
      <c r="D1333">
        <v>37728</v>
      </c>
      <c r="E1333">
        <v>37728</v>
      </c>
      <c r="F1333">
        <v>4</v>
      </c>
      <c r="G1333" s="2" t="s">
        <v>636</v>
      </c>
      <c r="H1333" s="2" t="s">
        <v>54</v>
      </c>
      <c r="I1333" s="2" t="s">
        <v>55</v>
      </c>
      <c r="J1333" s="2" t="s">
        <v>56</v>
      </c>
      <c r="K1333">
        <v>1</v>
      </c>
      <c r="L1333" s="2" t="s">
        <v>531</v>
      </c>
      <c r="M1333">
        <v>13</v>
      </c>
      <c r="N1333">
        <v>890</v>
      </c>
      <c r="O1333">
        <v>106.8</v>
      </c>
      <c r="P1333">
        <v>148.33000000000001</v>
      </c>
      <c r="R1333" s="2" t="s">
        <v>58</v>
      </c>
      <c r="T1333">
        <v>0</v>
      </c>
    </row>
    <row r="1334" spans="1:21" x14ac:dyDescent="0.2">
      <c r="A1334" s="2" t="s">
        <v>434</v>
      </c>
      <c r="B1334" s="2" t="s">
        <v>4244</v>
      </c>
      <c r="C1334" s="2" t="s">
        <v>37</v>
      </c>
      <c r="D1334">
        <v>33619</v>
      </c>
      <c r="E1334">
        <v>33619</v>
      </c>
      <c r="F1334">
        <v>0</v>
      </c>
      <c r="G1334" s="2" t="s">
        <v>897</v>
      </c>
      <c r="H1334" s="2" t="s">
        <v>84</v>
      </c>
      <c r="I1334" s="2" t="s">
        <v>79</v>
      </c>
      <c r="J1334" s="2" t="s">
        <v>126</v>
      </c>
      <c r="K1334">
        <v>1</v>
      </c>
      <c r="L1334" s="2" t="s">
        <v>1899</v>
      </c>
      <c r="M1334">
        <v>24</v>
      </c>
      <c r="N1334">
        <v>214.2</v>
      </c>
      <c r="O1334">
        <v>23.13</v>
      </c>
      <c r="P1334">
        <v>35.700000000000003</v>
      </c>
      <c r="Q1334" s="2" t="s">
        <v>89</v>
      </c>
      <c r="R1334" s="2" t="s">
        <v>75</v>
      </c>
      <c r="S1334">
        <v>1</v>
      </c>
      <c r="T1334">
        <v>1</v>
      </c>
      <c r="U1334">
        <v>10</v>
      </c>
    </row>
    <row r="1335" spans="1:21" x14ac:dyDescent="0.2">
      <c r="A1335" s="2" t="s">
        <v>434</v>
      </c>
      <c r="B1335" s="2" t="s">
        <v>4245</v>
      </c>
      <c r="C1335" s="2" t="s">
        <v>37</v>
      </c>
      <c r="D1335">
        <v>27468</v>
      </c>
      <c r="E1335">
        <v>27468</v>
      </c>
      <c r="F1335">
        <v>4</v>
      </c>
      <c r="G1335" s="2" t="s">
        <v>156</v>
      </c>
      <c r="H1335" s="2" t="s">
        <v>46</v>
      </c>
      <c r="I1335" s="2" t="s">
        <v>72</v>
      </c>
      <c r="J1335" s="2" t="s">
        <v>110</v>
      </c>
      <c r="K1335">
        <v>1</v>
      </c>
      <c r="L1335" s="2" t="s">
        <v>1275</v>
      </c>
      <c r="N1335">
        <v>7980.55</v>
      </c>
      <c r="O1335">
        <v>861.9</v>
      </c>
      <c r="P1335">
        <v>0</v>
      </c>
      <c r="Q1335" s="2" t="s">
        <v>89</v>
      </c>
      <c r="R1335" s="2" t="s">
        <v>51</v>
      </c>
      <c r="T1335">
        <v>0</v>
      </c>
    </row>
    <row r="1336" spans="1:21" x14ac:dyDescent="0.2">
      <c r="A1336" s="2" t="s">
        <v>434</v>
      </c>
      <c r="B1336" s="2" t="s">
        <v>4246</v>
      </c>
      <c r="C1336" s="2" t="s">
        <v>37</v>
      </c>
      <c r="D1336">
        <v>27468</v>
      </c>
      <c r="E1336">
        <v>27468</v>
      </c>
      <c r="F1336">
        <v>4</v>
      </c>
      <c r="G1336" s="2" t="s">
        <v>156</v>
      </c>
      <c r="H1336" s="2" t="s">
        <v>46</v>
      </c>
      <c r="I1336" s="2" t="s">
        <v>47</v>
      </c>
      <c r="J1336" s="2" t="s">
        <v>48</v>
      </c>
      <c r="K1336">
        <v>1</v>
      </c>
      <c r="L1336" s="2" t="s">
        <v>1275</v>
      </c>
      <c r="N1336">
        <v>6690</v>
      </c>
      <c r="O1336">
        <v>722.52</v>
      </c>
      <c r="P1336">
        <v>0</v>
      </c>
      <c r="Q1336" s="2" t="s">
        <v>89</v>
      </c>
      <c r="R1336" s="2" t="s">
        <v>51</v>
      </c>
      <c r="T1336">
        <v>0</v>
      </c>
    </row>
    <row r="1337" spans="1:21" x14ac:dyDescent="0.2">
      <c r="A1337" s="2" t="s">
        <v>434</v>
      </c>
      <c r="B1337" s="2" t="s">
        <v>4247</v>
      </c>
      <c r="C1337" s="2" t="s">
        <v>37</v>
      </c>
      <c r="D1337">
        <v>34915</v>
      </c>
      <c r="E1337">
        <v>23064</v>
      </c>
      <c r="F1337">
        <v>4</v>
      </c>
      <c r="G1337" s="2" t="s">
        <v>4248</v>
      </c>
      <c r="H1337" s="2" t="s">
        <v>54</v>
      </c>
      <c r="I1337" s="2" t="s">
        <v>55</v>
      </c>
      <c r="J1337" s="2" t="s">
        <v>56</v>
      </c>
      <c r="K1337">
        <v>1</v>
      </c>
      <c r="L1337" s="2" t="s">
        <v>1950</v>
      </c>
      <c r="M1337">
        <v>13</v>
      </c>
      <c r="N1337">
        <v>312.52999999999997</v>
      </c>
      <c r="O1337">
        <v>37.5</v>
      </c>
      <c r="P1337">
        <v>52.09</v>
      </c>
      <c r="R1337" s="2" t="s">
        <v>58</v>
      </c>
      <c r="T1337">
        <v>0</v>
      </c>
    </row>
    <row r="1338" spans="1:21" x14ac:dyDescent="0.2">
      <c r="A1338" s="2" t="s">
        <v>434</v>
      </c>
      <c r="B1338" s="2" t="s">
        <v>4249</v>
      </c>
      <c r="C1338" s="2" t="s">
        <v>37</v>
      </c>
      <c r="D1338">
        <v>67384</v>
      </c>
      <c r="E1338">
        <v>67384</v>
      </c>
      <c r="F1338">
        <v>0</v>
      </c>
      <c r="G1338" s="2" t="s">
        <v>145</v>
      </c>
      <c r="H1338" s="2" t="s">
        <v>325</v>
      </c>
      <c r="I1338" s="2" t="s">
        <v>85</v>
      </c>
      <c r="J1338" s="2" t="s">
        <v>86</v>
      </c>
      <c r="K1338">
        <v>1</v>
      </c>
      <c r="L1338" s="2" t="s">
        <v>1275</v>
      </c>
      <c r="N1338">
        <v>9120</v>
      </c>
      <c r="O1338">
        <v>984.96</v>
      </c>
      <c r="P1338">
        <v>0</v>
      </c>
      <c r="R1338" s="2" t="s">
        <v>75</v>
      </c>
      <c r="T1338">
        <v>0</v>
      </c>
      <c r="U1338">
        <v>12</v>
      </c>
    </row>
    <row r="1339" spans="1:21" x14ac:dyDescent="0.2">
      <c r="A1339" s="2" t="s">
        <v>434</v>
      </c>
      <c r="B1339" s="2" t="s">
        <v>4250</v>
      </c>
      <c r="C1339" s="2" t="s">
        <v>37</v>
      </c>
      <c r="D1339">
        <v>67384</v>
      </c>
      <c r="E1339">
        <v>67384</v>
      </c>
      <c r="F1339">
        <v>0</v>
      </c>
      <c r="G1339" s="2" t="s">
        <v>145</v>
      </c>
      <c r="H1339" s="2" t="s">
        <v>78</v>
      </c>
      <c r="I1339" s="2" t="s">
        <v>79</v>
      </c>
      <c r="J1339" s="2" t="s">
        <v>48</v>
      </c>
      <c r="K1339">
        <v>1</v>
      </c>
      <c r="L1339" s="2" t="s">
        <v>181</v>
      </c>
      <c r="N1339">
        <v>5559.46</v>
      </c>
      <c r="O1339">
        <v>600.41999999999996</v>
      </c>
      <c r="P1339">
        <v>0</v>
      </c>
      <c r="Q1339" s="2" t="s">
        <v>157</v>
      </c>
      <c r="R1339" s="2" t="s">
        <v>51</v>
      </c>
      <c r="T1339">
        <v>0</v>
      </c>
      <c r="U1339">
        <v>12</v>
      </c>
    </row>
    <row r="1340" spans="1:21" x14ac:dyDescent="0.2">
      <c r="A1340" s="2" t="s">
        <v>434</v>
      </c>
      <c r="B1340" s="2" t="s">
        <v>4251</v>
      </c>
      <c r="C1340" s="2" t="s">
        <v>37</v>
      </c>
      <c r="D1340">
        <v>5869</v>
      </c>
      <c r="E1340">
        <v>25416</v>
      </c>
      <c r="F1340">
        <v>6</v>
      </c>
      <c r="G1340" s="2" t="s">
        <v>4252</v>
      </c>
      <c r="H1340" s="2" t="s">
        <v>54</v>
      </c>
      <c r="I1340" s="2" t="s">
        <v>55</v>
      </c>
      <c r="J1340" s="2" t="s">
        <v>56</v>
      </c>
      <c r="K1340">
        <v>1</v>
      </c>
      <c r="L1340" s="2" t="s">
        <v>3261</v>
      </c>
      <c r="M1340">
        <v>13</v>
      </c>
      <c r="N1340">
        <v>229.84</v>
      </c>
      <c r="O1340">
        <v>27.58</v>
      </c>
      <c r="P1340">
        <v>38.31</v>
      </c>
      <c r="R1340" s="2" t="s">
        <v>58</v>
      </c>
      <c r="T1340">
        <v>0</v>
      </c>
    </row>
    <row r="1341" spans="1:21" x14ac:dyDescent="0.2">
      <c r="A1341" s="2" t="s">
        <v>434</v>
      </c>
      <c r="B1341" s="2" t="s">
        <v>4253</v>
      </c>
      <c r="C1341" s="2" t="s">
        <v>37</v>
      </c>
      <c r="D1341">
        <v>3171</v>
      </c>
      <c r="E1341">
        <v>49836</v>
      </c>
      <c r="F1341">
        <v>4</v>
      </c>
      <c r="G1341" s="2" t="s">
        <v>485</v>
      </c>
      <c r="H1341" s="2" t="s">
        <v>84</v>
      </c>
      <c r="I1341" s="2" t="s">
        <v>79</v>
      </c>
      <c r="J1341" s="2" t="s">
        <v>126</v>
      </c>
      <c r="K1341">
        <v>1</v>
      </c>
      <c r="L1341" s="2" t="s">
        <v>1899</v>
      </c>
      <c r="M1341">
        <v>13</v>
      </c>
      <c r="N1341">
        <v>261</v>
      </c>
      <c r="O1341">
        <v>31.32</v>
      </c>
      <c r="P1341">
        <v>43.5</v>
      </c>
      <c r="Q1341" s="2" t="s">
        <v>89</v>
      </c>
      <c r="R1341" s="2" t="s">
        <v>75</v>
      </c>
      <c r="S1341">
        <v>1</v>
      </c>
      <c r="T1341">
        <v>1</v>
      </c>
      <c r="U1341">
        <v>10</v>
      </c>
    </row>
    <row r="1342" spans="1:21" x14ac:dyDescent="0.2">
      <c r="A1342" s="2" t="s">
        <v>434</v>
      </c>
      <c r="B1342" s="2" t="s">
        <v>4254</v>
      </c>
      <c r="C1342" s="2" t="s">
        <v>37</v>
      </c>
      <c r="D1342">
        <v>27468</v>
      </c>
      <c r="E1342">
        <v>27468</v>
      </c>
      <c r="F1342">
        <v>2</v>
      </c>
      <c r="G1342" s="2" t="s">
        <v>156</v>
      </c>
      <c r="H1342" s="2" t="s">
        <v>84</v>
      </c>
      <c r="I1342" s="2" t="s">
        <v>85</v>
      </c>
      <c r="J1342" s="2" t="s">
        <v>86</v>
      </c>
      <c r="K1342">
        <v>1</v>
      </c>
      <c r="L1342" s="2" t="s">
        <v>1899</v>
      </c>
      <c r="N1342">
        <v>3154</v>
      </c>
      <c r="O1342">
        <v>340.63</v>
      </c>
      <c r="P1342">
        <v>0</v>
      </c>
      <c r="R1342" s="2" t="s">
        <v>75</v>
      </c>
      <c r="T1342">
        <v>0</v>
      </c>
    </row>
    <row r="1343" spans="1:21" x14ac:dyDescent="0.2">
      <c r="A1343" s="2" t="s">
        <v>434</v>
      </c>
      <c r="B1343" s="2" t="s">
        <v>4255</v>
      </c>
      <c r="C1343" s="2" t="s">
        <v>37</v>
      </c>
      <c r="D1343">
        <v>27483</v>
      </c>
      <c r="E1343">
        <v>27483</v>
      </c>
      <c r="F1343">
        <v>2</v>
      </c>
      <c r="G1343" s="2" t="s">
        <v>109</v>
      </c>
      <c r="H1343" s="2" t="s">
        <v>84</v>
      </c>
      <c r="I1343" s="2" t="s">
        <v>85</v>
      </c>
      <c r="J1343" s="2" t="s">
        <v>86</v>
      </c>
      <c r="K1343">
        <v>1</v>
      </c>
      <c r="L1343" s="2" t="s">
        <v>1899</v>
      </c>
      <c r="N1343">
        <v>3055</v>
      </c>
      <c r="O1343">
        <v>329.94</v>
      </c>
      <c r="P1343">
        <v>0</v>
      </c>
      <c r="R1343" s="2" t="s">
        <v>75</v>
      </c>
      <c r="T1343">
        <v>0</v>
      </c>
    </row>
    <row r="1344" spans="1:21" x14ac:dyDescent="0.2">
      <c r="A1344" s="2" t="s">
        <v>434</v>
      </c>
      <c r="B1344" s="2" t="s">
        <v>4256</v>
      </c>
      <c r="C1344" s="2" t="s">
        <v>37</v>
      </c>
      <c r="D1344">
        <v>5536</v>
      </c>
      <c r="E1344">
        <v>19377</v>
      </c>
      <c r="F1344">
        <v>4</v>
      </c>
      <c r="G1344" s="2" t="s">
        <v>4257</v>
      </c>
      <c r="H1344" s="2" t="s">
        <v>54</v>
      </c>
      <c r="I1344" s="2" t="s">
        <v>55</v>
      </c>
      <c r="J1344" s="2" t="s">
        <v>56</v>
      </c>
      <c r="K1344">
        <v>1</v>
      </c>
      <c r="L1344" s="2" t="s">
        <v>181</v>
      </c>
      <c r="M1344">
        <v>18</v>
      </c>
      <c r="N1344">
        <v>237.32</v>
      </c>
      <c r="O1344">
        <v>30.85</v>
      </c>
      <c r="P1344">
        <v>39.549999999999997</v>
      </c>
      <c r="R1344" s="2" t="s">
        <v>58</v>
      </c>
      <c r="T1344">
        <v>0</v>
      </c>
    </row>
    <row r="1345" spans="1:21" x14ac:dyDescent="0.2">
      <c r="A1345" s="2" t="s">
        <v>434</v>
      </c>
      <c r="B1345" s="2" t="s">
        <v>4258</v>
      </c>
      <c r="C1345" s="2" t="s">
        <v>37</v>
      </c>
      <c r="D1345">
        <v>59743</v>
      </c>
      <c r="E1345">
        <v>59744</v>
      </c>
      <c r="F1345">
        <v>1</v>
      </c>
      <c r="G1345" s="2" t="s">
        <v>2356</v>
      </c>
      <c r="H1345" s="2" t="s">
        <v>84</v>
      </c>
      <c r="I1345" s="2" t="s">
        <v>79</v>
      </c>
      <c r="J1345" s="2" t="s">
        <v>126</v>
      </c>
      <c r="K1345">
        <v>1</v>
      </c>
      <c r="L1345" s="2" t="s">
        <v>181</v>
      </c>
      <c r="M1345">
        <v>102</v>
      </c>
      <c r="N1345">
        <v>9445</v>
      </c>
      <c r="O1345">
        <v>944.5</v>
      </c>
      <c r="P1345">
        <v>1574.17</v>
      </c>
      <c r="Q1345" s="2" t="s">
        <v>89</v>
      </c>
      <c r="R1345" s="2" t="s">
        <v>51</v>
      </c>
      <c r="S1345">
        <v>1</v>
      </c>
      <c r="T1345">
        <v>1</v>
      </c>
      <c r="U1345">
        <v>10</v>
      </c>
    </row>
    <row r="1346" spans="1:21" x14ac:dyDescent="0.2">
      <c r="A1346" s="2" t="s">
        <v>434</v>
      </c>
      <c r="B1346" s="2" t="s">
        <v>4259</v>
      </c>
      <c r="C1346" s="2" t="s">
        <v>37</v>
      </c>
      <c r="D1346">
        <v>9229</v>
      </c>
      <c r="E1346">
        <v>60884</v>
      </c>
      <c r="F1346">
        <v>4</v>
      </c>
      <c r="G1346" s="2" t="s">
        <v>1758</v>
      </c>
      <c r="H1346" s="2" t="s">
        <v>121</v>
      </c>
      <c r="I1346" s="2" t="s">
        <v>122</v>
      </c>
      <c r="J1346" s="2" t="s">
        <v>41</v>
      </c>
      <c r="K1346">
        <v>1</v>
      </c>
      <c r="L1346" s="2" t="s">
        <v>1899</v>
      </c>
      <c r="M1346">
        <v>13</v>
      </c>
      <c r="N1346">
        <v>386.1</v>
      </c>
      <c r="O1346">
        <v>46.33</v>
      </c>
      <c r="P1346">
        <v>64.349999999999994</v>
      </c>
      <c r="R1346" s="2" t="s">
        <v>124</v>
      </c>
      <c r="T1346">
        <v>0</v>
      </c>
      <c r="U1346">
        <v>10</v>
      </c>
    </row>
    <row r="1347" spans="1:21" x14ac:dyDescent="0.2">
      <c r="A1347" s="2" t="s">
        <v>434</v>
      </c>
      <c r="B1347" s="2" t="s">
        <v>4260</v>
      </c>
      <c r="C1347" s="2" t="s">
        <v>37</v>
      </c>
      <c r="D1347">
        <v>9172</v>
      </c>
      <c r="E1347">
        <v>44819</v>
      </c>
      <c r="F1347">
        <v>4</v>
      </c>
      <c r="G1347" s="2" t="s">
        <v>4261</v>
      </c>
      <c r="H1347" s="2" t="s">
        <v>84</v>
      </c>
      <c r="I1347" s="2" t="s">
        <v>85</v>
      </c>
      <c r="J1347" s="2" t="s">
        <v>86</v>
      </c>
      <c r="K1347">
        <v>1</v>
      </c>
      <c r="L1347" s="2" t="s">
        <v>181</v>
      </c>
      <c r="M1347">
        <v>13</v>
      </c>
      <c r="N1347">
        <v>422.9</v>
      </c>
      <c r="O1347">
        <v>50.75</v>
      </c>
      <c r="P1347">
        <v>70.48</v>
      </c>
      <c r="R1347" s="2" t="s">
        <v>75</v>
      </c>
      <c r="T1347">
        <v>0</v>
      </c>
    </row>
    <row r="1348" spans="1:21" x14ac:dyDescent="0.2">
      <c r="A1348" s="2" t="s">
        <v>434</v>
      </c>
      <c r="B1348" s="2" t="s">
        <v>4262</v>
      </c>
      <c r="C1348" s="2" t="s">
        <v>37</v>
      </c>
      <c r="D1348">
        <v>6750</v>
      </c>
      <c r="E1348">
        <v>47901</v>
      </c>
      <c r="F1348">
        <v>4</v>
      </c>
      <c r="G1348" s="2" t="s">
        <v>1424</v>
      </c>
      <c r="H1348" s="2" t="s">
        <v>54</v>
      </c>
      <c r="I1348" s="2" t="s">
        <v>55</v>
      </c>
      <c r="J1348" s="2" t="s">
        <v>56</v>
      </c>
      <c r="K1348">
        <v>1</v>
      </c>
      <c r="L1348" s="2" t="s">
        <v>181</v>
      </c>
      <c r="M1348">
        <v>18</v>
      </c>
      <c r="N1348">
        <v>244.17</v>
      </c>
      <c r="O1348">
        <v>31.74</v>
      </c>
      <c r="P1348">
        <v>40.69</v>
      </c>
      <c r="R1348" s="2" t="s">
        <v>58</v>
      </c>
      <c r="T1348">
        <v>0</v>
      </c>
    </row>
    <row r="1349" spans="1:21" x14ac:dyDescent="0.2">
      <c r="A1349" s="2" t="s">
        <v>434</v>
      </c>
      <c r="B1349" s="2" t="s">
        <v>4263</v>
      </c>
      <c r="C1349" s="2" t="s">
        <v>37</v>
      </c>
      <c r="D1349">
        <v>27213</v>
      </c>
      <c r="E1349">
        <v>27213</v>
      </c>
      <c r="F1349">
        <v>1</v>
      </c>
      <c r="G1349" s="2" t="s">
        <v>138</v>
      </c>
      <c r="H1349" s="2" t="s">
        <v>84</v>
      </c>
      <c r="I1349" s="2" t="s">
        <v>85</v>
      </c>
      <c r="J1349" s="2" t="s">
        <v>86</v>
      </c>
      <c r="K1349">
        <v>1</v>
      </c>
      <c r="L1349" s="2" t="s">
        <v>181</v>
      </c>
      <c r="M1349">
        <v>13</v>
      </c>
      <c r="N1349">
        <v>4000</v>
      </c>
      <c r="O1349">
        <v>480</v>
      </c>
      <c r="P1349">
        <v>666.67</v>
      </c>
      <c r="R1349" s="2" t="s">
        <v>75</v>
      </c>
      <c r="T1349">
        <v>0</v>
      </c>
    </row>
    <row r="1350" spans="1:21" x14ac:dyDescent="0.2">
      <c r="A1350" s="2" t="s">
        <v>434</v>
      </c>
      <c r="B1350" s="2" t="s">
        <v>4264</v>
      </c>
      <c r="C1350" s="2" t="s">
        <v>37</v>
      </c>
      <c r="D1350">
        <v>61104</v>
      </c>
      <c r="E1350">
        <v>61109</v>
      </c>
      <c r="F1350">
        <v>4</v>
      </c>
      <c r="G1350" s="2" t="s">
        <v>405</v>
      </c>
      <c r="H1350" s="2" t="s">
        <v>54</v>
      </c>
      <c r="I1350" s="2" t="s">
        <v>55</v>
      </c>
      <c r="J1350" s="2" t="s">
        <v>56</v>
      </c>
      <c r="K1350">
        <v>1</v>
      </c>
      <c r="L1350" s="2" t="s">
        <v>1899</v>
      </c>
      <c r="M1350">
        <v>13</v>
      </c>
      <c r="N1350">
        <v>247</v>
      </c>
      <c r="O1350">
        <v>29.64</v>
      </c>
      <c r="P1350">
        <v>41.17</v>
      </c>
      <c r="R1350" s="2" t="s">
        <v>58</v>
      </c>
      <c r="T1350">
        <v>0</v>
      </c>
    </row>
    <row r="1351" spans="1:21" x14ac:dyDescent="0.2">
      <c r="A1351" s="2" t="s">
        <v>434</v>
      </c>
      <c r="B1351" s="2" t="s">
        <v>4265</v>
      </c>
      <c r="C1351" s="2" t="s">
        <v>37</v>
      </c>
      <c r="D1351">
        <v>9803</v>
      </c>
      <c r="E1351">
        <v>68101</v>
      </c>
      <c r="F1351">
        <v>4</v>
      </c>
      <c r="G1351" s="2" t="s">
        <v>835</v>
      </c>
      <c r="H1351" s="2" t="s">
        <v>54</v>
      </c>
      <c r="I1351" s="2" t="s">
        <v>55</v>
      </c>
      <c r="J1351" s="2" t="s">
        <v>56</v>
      </c>
      <c r="K1351">
        <v>1</v>
      </c>
      <c r="L1351" s="2" t="s">
        <v>531</v>
      </c>
      <c r="M1351">
        <v>15</v>
      </c>
      <c r="N1351">
        <v>8200</v>
      </c>
      <c r="O1351">
        <v>1366.67</v>
      </c>
      <c r="P1351">
        <v>1366.67</v>
      </c>
      <c r="R1351" s="2" t="s">
        <v>58</v>
      </c>
      <c r="T1351">
        <v>0</v>
      </c>
    </row>
    <row r="1352" spans="1:21" x14ac:dyDescent="0.2">
      <c r="A1352" s="2" t="s">
        <v>434</v>
      </c>
      <c r="B1352" s="2" t="s">
        <v>4266</v>
      </c>
      <c r="C1352" s="2" t="s">
        <v>37</v>
      </c>
      <c r="D1352">
        <v>61104</v>
      </c>
      <c r="E1352">
        <v>61109</v>
      </c>
      <c r="F1352">
        <v>1</v>
      </c>
      <c r="G1352" s="2" t="s">
        <v>405</v>
      </c>
      <c r="H1352" s="2" t="s">
        <v>54</v>
      </c>
      <c r="I1352" s="2" t="s">
        <v>55</v>
      </c>
      <c r="J1352" s="2" t="s">
        <v>56</v>
      </c>
      <c r="K1352">
        <v>1</v>
      </c>
      <c r="L1352" s="2" t="s">
        <v>334</v>
      </c>
      <c r="M1352">
        <v>13</v>
      </c>
      <c r="N1352">
        <v>530</v>
      </c>
      <c r="O1352">
        <v>63.6</v>
      </c>
      <c r="P1352">
        <v>88.33</v>
      </c>
      <c r="R1352" s="2" t="s">
        <v>58</v>
      </c>
      <c r="T1352">
        <v>0</v>
      </c>
    </row>
    <row r="1353" spans="1:21" x14ac:dyDescent="0.2">
      <c r="A1353" s="2" t="s">
        <v>434</v>
      </c>
      <c r="B1353" s="2" t="s">
        <v>4267</v>
      </c>
      <c r="C1353" s="2" t="s">
        <v>37</v>
      </c>
      <c r="D1353">
        <v>19568</v>
      </c>
      <c r="E1353">
        <v>19568</v>
      </c>
      <c r="F1353">
        <v>1</v>
      </c>
      <c r="G1353" s="2" t="s">
        <v>172</v>
      </c>
      <c r="H1353" s="2" t="s">
        <v>84</v>
      </c>
      <c r="I1353" s="2" t="s">
        <v>79</v>
      </c>
      <c r="J1353" s="2" t="s">
        <v>126</v>
      </c>
      <c r="K1353">
        <v>1</v>
      </c>
      <c r="L1353" s="2" t="s">
        <v>181</v>
      </c>
      <c r="M1353">
        <v>25</v>
      </c>
      <c r="N1353">
        <v>12670</v>
      </c>
      <c r="O1353">
        <v>1520.4</v>
      </c>
      <c r="P1353">
        <v>2111.6799999999998</v>
      </c>
      <c r="Q1353" s="2" t="s">
        <v>89</v>
      </c>
      <c r="R1353" s="2" t="s">
        <v>51</v>
      </c>
      <c r="S1353">
        <v>1</v>
      </c>
      <c r="T1353">
        <v>1</v>
      </c>
      <c r="U1353">
        <v>10</v>
      </c>
    </row>
    <row r="1354" spans="1:21" x14ac:dyDescent="0.2">
      <c r="A1354" s="2" t="s">
        <v>434</v>
      </c>
      <c r="B1354" s="2" t="s">
        <v>4268</v>
      </c>
      <c r="C1354" s="2" t="s">
        <v>37</v>
      </c>
      <c r="D1354">
        <v>34915</v>
      </c>
      <c r="E1354">
        <v>22874</v>
      </c>
      <c r="F1354">
        <v>4</v>
      </c>
      <c r="G1354" s="2" t="s">
        <v>4269</v>
      </c>
      <c r="H1354" s="2" t="s">
        <v>54</v>
      </c>
      <c r="I1354" s="2" t="s">
        <v>55</v>
      </c>
      <c r="J1354" s="2" t="s">
        <v>56</v>
      </c>
      <c r="K1354">
        <v>1</v>
      </c>
      <c r="L1354" s="2" t="s">
        <v>1899</v>
      </c>
      <c r="M1354">
        <v>13</v>
      </c>
      <c r="N1354">
        <v>359.73</v>
      </c>
      <c r="O1354">
        <v>43.17</v>
      </c>
      <c r="P1354">
        <v>59.96</v>
      </c>
      <c r="R1354" s="2" t="s">
        <v>58</v>
      </c>
      <c r="T1354">
        <v>0</v>
      </c>
    </row>
    <row r="1355" spans="1:21" x14ac:dyDescent="0.2">
      <c r="A1355" s="2" t="s">
        <v>1899</v>
      </c>
      <c r="B1355" s="2" t="s">
        <v>4270</v>
      </c>
      <c r="C1355" s="2" t="s">
        <v>37</v>
      </c>
      <c r="D1355">
        <v>5869</v>
      </c>
      <c r="E1355">
        <v>25416</v>
      </c>
      <c r="F1355">
        <v>4</v>
      </c>
      <c r="G1355" s="2" t="s">
        <v>4252</v>
      </c>
      <c r="H1355" s="2" t="s">
        <v>54</v>
      </c>
      <c r="I1355" s="2" t="s">
        <v>55</v>
      </c>
      <c r="J1355" s="2" t="s">
        <v>56</v>
      </c>
      <c r="K1355">
        <v>1</v>
      </c>
      <c r="L1355" s="2" t="s">
        <v>1899</v>
      </c>
      <c r="M1355">
        <v>13</v>
      </c>
      <c r="N1355">
        <v>343.74</v>
      </c>
      <c r="O1355">
        <v>41.25</v>
      </c>
      <c r="P1355">
        <v>57.28</v>
      </c>
      <c r="R1355" s="2" t="s">
        <v>58</v>
      </c>
      <c r="T1355">
        <v>0</v>
      </c>
    </row>
    <row r="1356" spans="1:21" x14ac:dyDescent="0.2">
      <c r="A1356" s="2" t="s">
        <v>1899</v>
      </c>
      <c r="B1356" s="2" t="s">
        <v>4271</v>
      </c>
      <c r="C1356" s="2" t="s">
        <v>37</v>
      </c>
      <c r="D1356">
        <v>8540</v>
      </c>
      <c r="E1356">
        <v>37755</v>
      </c>
      <c r="F1356">
        <v>1</v>
      </c>
      <c r="G1356" s="2" t="s">
        <v>183</v>
      </c>
      <c r="H1356" s="2" t="s">
        <v>84</v>
      </c>
      <c r="I1356" s="2" t="s">
        <v>79</v>
      </c>
      <c r="J1356" s="2" t="s">
        <v>126</v>
      </c>
      <c r="K1356">
        <v>1</v>
      </c>
      <c r="L1356" s="2" t="s">
        <v>3198</v>
      </c>
      <c r="M1356">
        <v>102</v>
      </c>
      <c r="N1356">
        <v>5650</v>
      </c>
      <c r="O1356">
        <v>565</v>
      </c>
      <c r="P1356">
        <v>941.66</v>
      </c>
      <c r="Q1356" s="2" t="s">
        <v>89</v>
      </c>
      <c r="R1356" s="2" t="s">
        <v>51</v>
      </c>
      <c r="S1356">
        <v>1</v>
      </c>
      <c r="T1356">
        <v>1</v>
      </c>
      <c r="U1356">
        <v>10</v>
      </c>
    </row>
    <row r="1357" spans="1:21" x14ac:dyDescent="0.2">
      <c r="A1357" s="2" t="s">
        <v>1899</v>
      </c>
      <c r="B1357" s="2" t="s">
        <v>4272</v>
      </c>
      <c r="C1357" s="2" t="s">
        <v>37</v>
      </c>
      <c r="D1357">
        <v>8396</v>
      </c>
      <c r="E1357">
        <v>35439</v>
      </c>
      <c r="F1357">
        <v>1</v>
      </c>
      <c r="G1357" s="2" t="s">
        <v>4273</v>
      </c>
      <c r="H1357" s="2" t="s">
        <v>54</v>
      </c>
      <c r="I1357" s="2" t="s">
        <v>55</v>
      </c>
      <c r="J1357" s="2" t="s">
        <v>56</v>
      </c>
      <c r="K1357">
        <v>1</v>
      </c>
      <c r="L1357" s="2" t="s">
        <v>2151</v>
      </c>
      <c r="M1357">
        <v>140</v>
      </c>
      <c r="N1357">
        <v>374.2</v>
      </c>
      <c r="O1357">
        <v>44.9</v>
      </c>
      <c r="P1357">
        <v>62.37</v>
      </c>
      <c r="R1357" s="2" t="s">
        <v>58</v>
      </c>
      <c r="T1357">
        <v>0</v>
      </c>
    </row>
    <row r="1358" spans="1:21" x14ac:dyDescent="0.2">
      <c r="A1358" s="2" t="s">
        <v>1899</v>
      </c>
      <c r="B1358" s="2" t="s">
        <v>4274</v>
      </c>
      <c r="C1358" s="2" t="s">
        <v>37</v>
      </c>
      <c r="D1358">
        <v>56881</v>
      </c>
      <c r="E1358">
        <v>56882</v>
      </c>
      <c r="F1358">
        <v>4</v>
      </c>
      <c r="G1358" s="2" t="s">
        <v>230</v>
      </c>
      <c r="H1358" s="2" t="s">
        <v>97</v>
      </c>
      <c r="I1358" s="2" t="s">
        <v>98</v>
      </c>
      <c r="J1358" s="2" t="s">
        <v>99</v>
      </c>
      <c r="K1358">
        <v>1</v>
      </c>
      <c r="L1358" s="2" t="s">
        <v>181</v>
      </c>
      <c r="M1358">
        <v>13</v>
      </c>
      <c r="N1358">
        <v>7120</v>
      </c>
      <c r="O1358">
        <v>854.4</v>
      </c>
      <c r="P1358">
        <v>1186.67</v>
      </c>
      <c r="Q1358" s="2" t="s">
        <v>89</v>
      </c>
      <c r="R1358" s="2" t="s">
        <v>124</v>
      </c>
      <c r="T1358">
        <v>0</v>
      </c>
      <c r="U1358">
        <v>11</v>
      </c>
    </row>
    <row r="1359" spans="1:21" x14ac:dyDescent="0.2">
      <c r="A1359" s="2" t="s">
        <v>1899</v>
      </c>
      <c r="B1359" s="2" t="s">
        <v>4275</v>
      </c>
      <c r="C1359" s="2" t="s">
        <v>37</v>
      </c>
      <c r="D1359">
        <v>3344</v>
      </c>
      <c r="E1359">
        <v>26344</v>
      </c>
      <c r="F1359">
        <v>6</v>
      </c>
      <c r="G1359" s="2" t="s">
        <v>223</v>
      </c>
      <c r="H1359" s="2" t="s">
        <v>54</v>
      </c>
      <c r="I1359" s="2" t="s">
        <v>55</v>
      </c>
      <c r="J1359" s="2" t="s">
        <v>56</v>
      </c>
      <c r="K1359">
        <v>1</v>
      </c>
      <c r="L1359" s="2" t="s">
        <v>1899</v>
      </c>
      <c r="M1359">
        <v>19</v>
      </c>
      <c r="N1359">
        <v>313.55</v>
      </c>
      <c r="O1359">
        <v>37.630000000000003</v>
      </c>
      <c r="P1359">
        <v>52.26</v>
      </c>
      <c r="R1359" s="2" t="s">
        <v>58</v>
      </c>
      <c r="T1359">
        <v>0</v>
      </c>
    </row>
    <row r="1360" spans="1:21" x14ac:dyDescent="0.2">
      <c r="A1360" s="2" t="s">
        <v>1899</v>
      </c>
      <c r="B1360" s="2" t="s">
        <v>4276</v>
      </c>
      <c r="C1360" s="2" t="s">
        <v>37</v>
      </c>
      <c r="D1360">
        <v>6795</v>
      </c>
      <c r="E1360">
        <v>45689</v>
      </c>
      <c r="F1360">
        <v>0</v>
      </c>
      <c r="G1360" s="2" t="s">
        <v>885</v>
      </c>
      <c r="H1360" s="2" t="s">
        <v>54</v>
      </c>
      <c r="I1360" s="2" t="s">
        <v>55</v>
      </c>
      <c r="J1360" s="2" t="s">
        <v>56</v>
      </c>
      <c r="K1360">
        <v>1</v>
      </c>
      <c r="L1360" s="2" t="s">
        <v>2151</v>
      </c>
      <c r="M1360">
        <v>140</v>
      </c>
      <c r="N1360">
        <v>595</v>
      </c>
      <c r="O1360">
        <v>71.400000000000006</v>
      </c>
      <c r="P1360">
        <v>99.17</v>
      </c>
      <c r="R1360" s="2" t="s">
        <v>58</v>
      </c>
      <c r="T1360">
        <v>0</v>
      </c>
    </row>
    <row r="1361" spans="1:21" x14ac:dyDescent="0.2">
      <c r="A1361" s="2" t="s">
        <v>1899</v>
      </c>
      <c r="B1361" s="2" t="s">
        <v>4277</v>
      </c>
      <c r="C1361" s="2" t="s">
        <v>37</v>
      </c>
      <c r="D1361">
        <v>8540</v>
      </c>
      <c r="E1361">
        <v>47807</v>
      </c>
      <c r="F1361">
        <v>5</v>
      </c>
      <c r="G1361" s="2" t="s">
        <v>213</v>
      </c>
      <c r="H1361" s="2" t="s">
        <v>54</v>
      </c>
      <c r="I1361" s="2" t="s">
        <v>55</v>
      </c>
      <c r="J1361" s="2" t="s">
        <v>56</v>
      </c>
      <c r="K1361">
        <v>1</v>
      </c>
      <c r="L1361" s="2" t="s">
        <v>232</v>
      </c>
      <c r="M1361">
        <v>102</v>
      </c>
      <c r="N1361">
        <v>880</v>
      </c>
      <c r="O1361">
        <v>88</v>
      </c>
      <c r="P1361">
        <v>146.68</v>
      </c>
      <c r="R1361" s="2" t="s">
        <v>58</v>
      </c>
      <c r="T1361">
        <v>0</v>
      </c>
    </row>
    <row r="1362" spans="1:21" x14ac:dyDescent="0.2">
      <c r="A1362" s="2" t="s">
        <v>1899</v>
      </c>
      <c r="B1362" s="2" t="s">
        <v>4278</v>
      </c>
      <c r="C1362" s="2" t="s">
        <v>37</v>
      </c>
      <c r="D1362">
        <v>15737</v>
      </c>
      <c r="E1362">
        <v>15737</v>
      </c>
      <c r="F1362">
        <v>4</v>
      </c>
      <c r="G1362" s="2" t="s">
        <v>541</v>
      </c>
      <c r="H1362" s="2" t="s">
        <v>54</v>
      </c>
      <c r="I1362" s="2" t="s">
        <v>55</v>
      </c>
      <c r="J1362" s="2" t="s">
        <v>56</v>
      </c>
      <c r="K1362">
        <v>1</v>
      </c>
      <c r="L1362" s="2" t="s">
        <v>783</v>
      </c>
      <c r="M1362">
        <v>24</v>
      </c>
      <c r="N1362">
        <v>995</v>
      </c>
      <c r="O1362">
        <v>107.46</v>
      </c>
      <c r="P1362">
        <v>165.83</v>
      </c>
      <c r="R1362" s="2" t="s">
        <v>58</v>
      </c>
      <c r="T1362">
        <v>0</v>
      </c>
    </row>
    <row r="1363" spans="1:21" x14ac:dyDescent="0.2">
      <c r="A1363" s="2" t="s">
        <v>1899</v>
      </c>
      <c r="B1363" s="2" t="s">
        <v>4279</v>
      </c>
      <c r="C1363" s="2" t="s">
        <v>37</v>
      </c>
      <c r="D1363">
        <v>63537</v>
      </c>
      <c r="E1363">
        <v>63537</v>
      </c>
      <c r="F1363">
        <v>4</v>
      </c>
      <c r="G1363" s="2" t="s">
        <v>4280</v>
      </c>
      <c r="H1363" s="2" t="s">
        <v>46</v>
      </c>
      <c r="I1363" s="2" t="s">
        <v>72</v>
      </c>
      <c r="J1363" s="2" t="s">
        <v>48</v>
      </c>
      <c r="K1363">
        <v>1</v>
      </c>
      <c r="L1363" s="2" t="s">
        <v>334</v>
      </c>
      <c r="M1363">
        <v>13</v>
      </c>
      <c r="N1363">
        <v>4160</v>
      </c>
      <c r="O1363">
        <v>499.2</v>
      </c>
      <c r="P1363">
        <v>693.33</v>
      </c>
      <c r="R1363" s="2" t="s">
        <v>75</v>
      </c>
      <c r="T1363">
        <v>0</v>
      </c>
      <c r="U1363">
        <v>11</v>
      </c>
    </row>
    <row r="1364" spans="1:21" x14ac:dyDescent="0.2">
      <c r="A1364" s="2" t="s">
        <v>1899</v>
      </c>
      <c r="B1364" s="2" t="s">
        <v>4281</v>
      </c>
      <c r="C1364" s="2" t="s">
        <v>37</v>
      </c>
      <c r="D1364">
        <v>58818</v>
      </c>
      <c r="E1364">
        <v>58818</v>
      </c>
      <c r="F1364">
        <v>4</v>
      </c>
      <c r="G1364" s="2" t="s">
        <v>2336</v>
      </c>
      <c r="H1364" s="2" t="s">
        <v>39</v>
      </c>
      <c r="I1364" s="2" t="s">
        <v>40</v>
      </c>
      <c r="J1364" s="2" t="s">
        <v>41</v>
      </c>
      <c r="K1364">
        <v>1</v>
      </c>
      <c r="L1364" s="2" t="s">
        <v>181</v>
      </c>
      <c r="M1364">
        <v>108</v>
      </c>
      <c r="N1364">
        <v>5120</v>
      </c>
      <c r="O1364">
        <v>552.96</v>
      </c>
      <c r="P1364">
        <v>853.34</v>
      </c>
      <c r="R1364" s="2" t="s">
        <v>43</v>
      </c>
      <c r="T1364">
        <v>0</v>
      </c>
      <c r="U1364">
        <v>11</v>
      </c>
    </row>
    <row r="1365" spans="1:21" x14ac:dyDescent="0.2">
      <c r="A1365" s="2" t="s">
        <v>1899</v>
      </c>
      <c r="B1365" s="2" t="s">
        <v>4282</v>
      </c>
      <c r="C1365" s="2" t="s">
        <v>37</v>
      </c>
      <c r="D1365">
        <v>8540</v>
      </c>
      <c r="E1365">
        <v>37757</v>
      </c>
      <c r="F1365">
        <v>1</v>
      </c>
      <c r="G1365" s="2" t="s">
        <v>1624</v>
      </c>
      <c r="H1365" s="2" t="s">
        <v>54</v>
      </c>
      <c r="I1365" s="2" t="s">
        <v>55</v>
      </c>
      <c r="J1365" s="2" t="s">
        <v>56</v>
      </c>
      <c r="K1365">
        <v>1</v>
      </c>
      <c r="L1365" s="2" t="s">
        <v>1950</v>
      </c>
      <c r="M1365">
        <v>102</v>
      </c>
      <c r="N1365">
        <v>10790</v>
      </c>
      <c r="O1365">
        <v>1079</v>
      </c>
      <c r="P1365">
        <v>1798.31</v>
      </c>
      <c r="R1365" s="2" t="s">
        <v>58</v>
      </c>
      <c r="T1365">
        <v>0</v>
      </c>
    </row>
    <row r="1366" spans="1:21" x14ac:dyDescent="0.2">
      <c r="A1366" s="2" t="s">
        <v>1899</v>
      </c>
      <c r="B1366" s="2" t="s">
        <v>4283</v>
      </c>
      <c r="C1366" s="2" t="s">
        <v>37</v>
      </c>
      <c r="D1366">
        <v>27468</v>
      </c>
      <c r="E1366">
        <v>27468</v>
      </c>
      <c r="F1366">
        <v>1</v>
      </c>
      <c r="G1366" s="2" t="s">
        <v>156</v>
      </c>
      <c r="H1366" s="2" t="s">
        <v>84</v>
      </c>
      <c r="I1366" s="2" t="s">
        <v>79</v>
      </c>
      <c r="J1366" s="2" t="s">
        <v>126</v>
      </c>
      <c r="K1366">
        <v>1</v>
      </c>
      <c r="L1366" s="2" t="s">
        <v>1275</v>
      </c>
      <c r="N1366">
        <v>9903</v>
      </c>
      <c r="O1366">
        <v>1188.3599999999999</v>
      </c>
      <c r="P1366">
        <v>0</v>
      </c>
      <c r="Q1366" s="2" t="s">
        <v>89</v>
      </c>
      <c r="R1366" s="2" t="s">
        <v>51</v>
      </c>
      <c r="S1366">
        <v>1</v>
      </c>
      <c r="T1366">
        <v>1</v>
      </c>
      <c r="U1366">
        <v>10</v>
      </c>
    </row>
    <row r="1367" spans="1:21" x14ac:dyDescent="0.2">
      <c r="A1367" s="2" t="s">
        <v>1899</v>
      </c>
      <c r="B1367" s="2" t="s">
        <v>4284</v>
      </c>
      <c r="C1367" s="2" t="s">
        <v>37</v>
      </c>
      <c r="D1367">
        <v>60374</v>
      </c>
      <c r="E1367">
        <v>60425</v>
      </c>
      <c r="F1367">
        <v>4</v>
      </c>
      <c r="G1367" s="2" t="s">
        <v>1037</v>
      </c>
      <c r="H1367" s="2" t="s">
        <v>54</v>
      </c>
      <c r="I1367" s="2" t="s">
        <v>55</v>
      </c>
      <c r="J1367" s="2" t="s">
        <v>56</v>
      </c>
      <c r="K1367">
        <v>1</v>
      </c>
      <c r="L1367" s="2" t="s">
        <v>1239</v>
      </c>
      <c r="M1367">
        <v>108</v>
      </c>
      <c r="N1367">
        <v>555</v>
      </c>
      <c r="O1367">
        <v>59.94</v>
      </c>
      <c r="P1367">
        <v>92.5</v>
      </c>
      <c r="R1367" s="2" t="s">
        <v>58</v>
      </c>
      <c r="T1367">
        <v>0</v>
      </c>
    </row>
    <row r="1368" spans="1:21" x14ac:dyDescent="0.2">
      <c r="A1368" s="2" t="s">
        <v>1899</v>
      </c>
      <c r="B1368" s="2" t="s">
        <v>4285</v>
      </c>
      <c r="C1368" s="2" t="s">
        <v>37</v>
      </c>
      <c r="D1368">
        <v>8547</v>
      </c>
      <c r="E1368">
        <v>37893</v>
      </c>
      <c r="F1368">
        <v>4</v>
      </c>
      <c r="G1368" s="2" t="s">
        <v>1680</v>
      </c>
      <c r="H1368" s="2" t="s">
        <v>54</v>
      </c>
      <c r="I1368" s="2" t="s">
        <v>55</v>
      </c>
      <c r="J1368" s="2" t="s">
        <v>56</v>
      </c>
      <c r="K1368">
        <v>1</v>
      </c>
      <c r="L1368" s="2" t="s">
        <v>89</v>
      </c>
      <c r="M1368">
        <v>74</v>
      </c>
      <c r="N1368">
        <v>450</v>
      </c>
      <c r="O1368">
        <v>63</v>
      </c>
      <c r="P1368">
        <v>75</v>
      </c>
      <c r="R1368" s="2" t="s">
        <v>58</v>
      </c>
      <c r="T1368">
        <v>0</v>
      </c>
    </row>
    <row r="1369" spans="1:21" x14ac:dyDescent="0.2">
      <c r="A1369" s="2" t="s">
        <v>1899</v>
      </c>
      <c r="B1369" s="2" t="s">
        <v>4286</v>
      </c>
      <c r="C1369" s="2" t="s">
        <v>37</v>
      </c>
      <c r="D1369">
        <v>8540</v>
      </c>
      <c r="E1369">
        <v>37745</v>
      </c>
      <c r="F1369">
        <v>1</v>
      </c>
      <c r="G1369" s="2" t="s">
        <v>82</v>
      </c>
      <c r="H1369" s="2" t="s">
        <v>54</v>
      </c>
      <c r="I1369" s="2" t="s">
        <v>55</v>
      </c>
      <c r="J1369" s="2" t="s">
        <v>56</v>
      </c>
      <c r="K1369">
        <v>1</v>
      </c>
      <c r="L1369" s="2" t="s">
        <v>181</v>
      </c>
      <c r="M1369">
        <v>102</v>
      </c>
      <c r="N1369">
        <v>1900</v>
      </c>
      <c r="O1369">
        <v>190</v>
      </c>
      <c r="P1369">
        <v>316.67</v>
      </c>
      <c r="R1369" s="2" t="s">
        <v>58</v>
      </c>
      <c r="T1369">
        <v>0</v>
      </c>
    </row>
    <row r="1370" spans="1:21" x14ac:dyDescent="0.2">
      <c r="A1370" s="2" t="s">
        <v>1899</v>
      </c>
      <c r="B1370" s="2" t="s">
        <v>4287</v>
      </c>
      <c r="C1370" s="2" t="s">
        <v>37</v>
      </c>
      <c r="D1370">
        <v>23551</v>
      </c>
      <c r="E1370">
        <v>23551</v>
      </c>
      <c r="F1370">
        <v>1</v>
      </c>
      <c r="G1370" s="2" t="s">
        <v>152</v>
      </c>
      <c r="H1370" s="2" t="s">
        <v>84</v>
      </c>
      <c r="I1370" s="2" t="s">
        <v>79</v>
      </c>
      <c r="J1370" s="2" t="s">
        <v>126</v>
      </c>
      <c r="K1370">
        <v>1</v>
      </c>
      <c r="L1370" s="2" t="s">
        <v>1275</v>
      </c>
      <c r="M1370">
        <v>13</v>
      </c>
      <c r="N1370">
        <v>315</v>
      </c>
      <c r="O1370">
        <v>37.799999999999997</v>
      </c>
      <c r="P1370">
        <v>52.5</v>
      </c>
      <c r="Q1370" s="2" t="s">
        <v>89</v>
      </c>
      <c r="R1370" s="2" t="s">
        <v>75</v>
      </c>
      <c r="S1370">
        <v>1</v>
      </c>
      <c r="T1370">
        <v>1</v>
      </c>
      <c r="U1370">
        <v>10</v>
      </c>
    </row>
    <row r="1371" spans="1:21" x14ac:dyDescent="0.2">
      <c r="A1371" s="2" t="s">
        <v>1899</v>
      </c>
      <c r="B1371" s="2" t="s">
        <v>4288</v>
      </c>
      <c r="C1371" s="2" t="s">
        <v>37</v>
      </c>
      <c r="D1371">
        <v>8540</v>
      </c>
      <c r="E1371">
        <v>37745</v>
      </c>
      <c r="F1371">
        <v>1</v>
      </c>
      <c r="G1371" s="2" t="s">
        <v>82</v>
      </c>
      <c r="H1371" s="2" t="s">
        <v>54</v>
      </c>
      <c r="I1371" s="2" t="s">
        <v>55</v>
      </c>
      <c r="J1371" s="2" t="s">
        <v>56</v>
      </c>
      <c r="K1371">
        <v>1</v>
      </c>
      <c r="L1371" s="2" t="s">
        <v>1275</v>
      </c>
      <c r="M1371">
        <v>102</v>
      </c>
      <c r="N1371">
        <v>5155</v>
      </c>
      <c r="O1371">
        <v>515.5</v>
      </c>
      <c r="P1371">
        <v>859.17</v>
      </c>
      <c r="R1371" s="2" t="s">
        <v>58</v>
      </c>
      <c r="T1371">
        <v>0</v>
      </c>
    </row>
    <row r="1372" spans="1:21" x14ac:dyDescent="0.2">
      <c r="A1372" s="2" t="s">
        <v>1899</v>
      </c>
      <c r="B1372" s="2" t="s">
        <v>4289</v>
      </c>
      <c r="C1372" s="2" t="s">
        <v>37</v>
      </c>
      <c r="D1372">
        <v>8636</v>
      </c>
      <c r="E1372">
        <v>63336</v>
      </c>
      <c r="F1372">
        <v>4</v>
      </c>
      <c r="G1372" s="2" t="s">
        <v>188</v>
      </c>
      <c r="H1372" s="2" t="s">
        <v>54</v>
      </c>
      <c r="I1372" s="2" t="s">
        <v>55</v>
      </c>
      <c r="J1372" s="2" t="s">
        <v>56</v>
      </c>
      <c r="K1372">
        <v>1</v>
      </c>
      <c r="L1372" s="2" t="s">
        <v>1275</v>
      </c>
      <c r="M1372">
        <v>13</v>
      </c>
      <c r="N1372">
        <v>197</v>
      </c>
      <c r="O1372">
        <v>23.64</v>
      </c>
      <c r="P1372">
        <v>32.840000000000003</v>
      </c>
      <c r="R1372" s="2" t="s">
        <v>58</v>
      </c>
      <c r="T1372">
        <v>0</v>
      </c>
    </row>
    <row r="1373" spans="1:21" x14ac:dyDescent="0.2">
      <c r="A1373" s="2" t="s">
        <v>1899</v>
      </c>
      <c r="B1373" s="2" t="s">
        <v>4290</v>
      </c>
      <c r="C1373" s="2" t="s">
        <v>37</v>
      </c>
      <c r="D1373">
        <v>8697</v>
      </c>
      <c r="E1373">
        <v>43775</v>
      </c>
      <c r="F1373">
        <v>4</v>
      </c>
      <c r="G1373" s="2" t="s">
        <v>4291</v>
      </c>
      <c r="H1373" s="2" t="s">
        <v>54</v>
      </c>
      <c r="I1373" s="2" t="s">
        <v>55</v>
      </c>
      <c r="J1373" s="2" t="s">
        <v>56</v>
      </c>
      <c r="K1373">
        <v>1</v>
      </c>
      <c r="L1373" s="2" t="s">
        <v>2860</v>
      </c>
      <c r="M1373">
        <v>13</v>
      </c>
      <c r="N1373">
        <v>723.02</v>
      </c>
      <c r="O1373">
        <v>86.76</v>
      </c>
      <c r="P1373">
        <v>120.5</v>
      </c>
      <c r="R1373" s="2" t="s">
        <v>58</v>
      </c>
      <c r="T1373">
        <v>0</v>
      </c>
    </row>
    <row r="1374" spans="1:21" x14ac:dyDescent="0.2">
      <c r="A1374" s="2" t="s">
        <v>1899</v>
      </c>
      <c r="B1374" s="2" t="s">
        <v>4292</v>
      </c>
      <c r="C1374" s="2" t="s">
        <v>37</v>
      </c>
      <c r="D1374">
        <v>69052</v>
      </c>
      <c r="E1374">
        <v>69052</v>
      </c>
      <c r="F1374">
        <v>4</v>
      </c>
      <c r="G1374" s="2" t="s">
        <v>2637</v>
      </c>
      <c r="H1374" s="2" t="s">
        <v>84</v>
      </c>
      <c r="I1374" s="2" t="s">
        <v>79</v>
      </c>
      <c r="J1374" s="2" t="s">
        <v>126</v>
      </c>
      <c r="K1374">
        <v>1</v>
      </c>
      <c r="L1374" s="2" t="s">
        <v>783</v>
      </c>
      <c r="M1374">
        <v>24</v>
      </c>
      <c r="N1374">
        <v>3385</v>
      </c>
      <c r="O1374">
        <v>365.58</v>
      </c>
      <c r="P1374">
        <v>564.16</v>
      </c>
      <c r="Q1374" s="2" t="s">
        <v>89</v>
      </c>
      <c r="R1374" s="2" t="s">
        <v>75</v>
      </c>
      <c r="S1374">
        <v>1</v>
      </c>
      <c r="T1374">
        <v>1</v>
      </c>
      <c r="U1374">
        <v>10</v>
      </c>
    </row>
    <row r="1375" spans="1:21" x14ac:dyDescent="0.2">
      <c r="A1375" s="2" t="s">
        <v>1899</v>
      </c>
      <c r="B1375" s="2" t="s">
        <v>4293</v>
      </c>
      <c r="C1375" s="2" t="s">
        <v>37</v>
      </c>
      <c r="D1375">
        <v>19568</v>
      </c>
      <c r="E1375">
        <v>19568</v>
      </c>
      <c r="F1375">
        <v>1</v>
      </c>
      <c r="G1375" s="2" t="s">
        <v>172</v>
      </c>
      <c r="H1375" s="2" t="s">
        <v>84</v>
      </c>
      <c r="I1375" s="2" t="s">
        <v>79</v>
      </c>
      <c r="J1375" s="2" t="s">
        <v>126</v>
      </c>
      <c r="K1375">
        <v>1</v>
      </c>
      <c r="L1375" s="2" t="s">
        <v>334</v>
      </c>
      <c r="M1375">
        <v>25</v>
      </c>
      <c r="N1375">
        <v>4880</v>
      </c>
      <c r="O1375">
        <v>585.6</v>
      </c>
      <c r="P1375">
        <v>813.34</v>
      </c>
      <c r="Q1375" s="2" t="s">
        <v>89</v>
      </c>
      <c r="R1375" s="2" t="s">
        <v>75</v>
      </c>
      <c r="S1375">
        <v>1</v>
      </c>
      <c r="T1375">
        <v>1</v>
      </c>
      <c r="U1375">
        <v>10</v>
      </c>
    </row>
    <row r="1376" spans="1:21" x14ac:dyDescent="0.2">
      <c r="A1376" s="2" t="s">
        <v>1899</v>
      </c>
      <c r="B1376" s="2" t="s">
        <v>4294</v>
      </c>
      <c r="C1376" s="2" t="s">
        <v>37</v>
      </c>
      <c r="D1376">
        <v>9107</v>
      </c>
      <c r="E1376">
        <v>56127</v>
      </c>
      <c r="F1376">
        <v>1</v>
      </c>
      <c r="G1376" s="2" t="s">
        <v>4295</v>
      </c>
      <c r="H1376" s="2" t="s">
        <v>54</v>
      </c>
      <c r="I1376" s="2" t="s">
        <v>55</v>
      </c>
      <c r="J1376" s="2" t="s">
        <v>56</v>
      </c>
      <c r="K1376">
        <v>1</v>
      </c>
      <c r="L1376" s="2" t="s">
        <v>1299</v>
      </c>
      <c r="M1376">
        <v>13</v>
      </c>
      <c r="N1376">
        <v>253.8</v>
      </c>
      <c r="O1376">
        <v>30.46</v>
      </c>
      <c r="P1376">
        <v>42.3</v>
      </c>
      <c r="R1376" s="2" t="s">
        <v>58</v>
      </c>
      <c r="T1376">
        <v>0</v>
      </c>
    </row>
    <row r="1377" spans="1:21" x14ac:dyDescent="0.2">
      <c r="A1377" s="2" t="s">
        <v>1899</v>
      </c>
      <c r="B1377" s="2" t="s">
        <v>4296</v>
      </c>
      <c r="C1377" s="2" t="s">
        <v>37</v>
      </c>
      <c r="D1377">
        <v>58818</v>
      </c>
      <c r="E1377">
        <v>58818</v>
      </c>
      <c r="F1377">
        <v>4</v>
      </c>
      <c r="G1377" s="2" t="s">
        <v>2336</v>
      </c>
      <c r="H1377" s="2" t="s">
        <v>54</v>
      </c>
      <c r="I1377" s="2" t="s">
        <v>55</v>
      </c>
      <c r="J1377" s="2" t="s">
        <v>56</v>
      </c>
      <c r="K1377">
        <v>1</v>
      </c>
      <c r="L1377" s="2" t="s">
        <v>1409</v>
      </c>
      <c r="M1377">
        <v>108</v>
      </c>
      <c r="N1377">
        <v>590</v>
      </c>
      <c r="O1377">
        <v>63.72</v>
      </c>
      <c r="P1377">
        <v>98.33</v>
      </c>
      <c r="R1377" s="2" t="s">
        <v>58</v>
      </c>
      <c r="T1377">
        <v>0</v>
      </c>
    </row>
    <row r="1378" spans="1:21" x14ac:dyDescent="0.2">
      <c r="A1378" s="2" t="s">
        <v>1899</v>
      </c>
      <c r="B1378" s="2" t="s">
        <v>4297</v>
      </c>
      <c r="C1378" s="2" t="s">
        <v>37</v>
      </c>
      <c r="D1378">
        <v>8827</v>
      </c>
      <c r="E1378">
        <v>41657</v>
      </c>
      <c r="F1378">
        <v>4</v>
      </c>
      <c r="G1378" s="2" t="s">
        <v>283</v>
      </c>
      <c r="H1378" s="2" t="s">
        <v>54</v>
      </c>
      <c r="I1378" s="2" t="s">
        <v>55</v>
      </c>
      <c r="J1378" s="2" t="s">
        <v>56</v>
      </c>
      <c r="K1378">
        <v>1</v>
      </c>
      <c r="L1378" s="2" t="s">
        <v>783</v>
      </c>
      <c r="M1378">
        <v>13</v>
      </c>
      <c r="N1378">
        <v>3355</v>
      </c>
      <c r="O1378">
        <v>402.6</v>
      </c>
      <c r="P1378">
        <v>559.16999999999996</v>
      </c>
      <c r="R1378" s="2" t="s">
        <v>58</v>
      </c>
      <c r="T1378">
        <v>0</v>
      </c>
    </row>
    <row r="1379" spans="1:21" x14ac:dyDescent="0.2">
      <c r="A1379" s="2" t="s">
        <v>1899</v>
      </c>
      <c r="B1379" s="2" t="s">
        <v>4298</v>
      </c>
      <c r="C1379" s="2" t="s">
        <v>37</v>
      </c>
      <c r="D1379">
        <v>56329</v>
      </c>
      <c r="E1379">
        <v>56332</v>
      </c>
      <c r="F1379">
        <v>4</v>
      </c>
      <c r="G1379" s="2" t="s">
        <v>818</v>
      </c>
      <c r="H1379" s="2" t="s">
        <v>54</v>
      </c>
      <c r="I1379" s="2" t="s">
        <v>55</v>
      </c>
      <c r="J1379" s="2" t="s">
        <v>56</v>
      </c>
      <c r="K1379">
        <v>1</v>
      </c>
      <c r="L1379" s="2" t="s">
        <v>123</v>
      </c>
      <c r="M1379">
        <v>13</v>
      </c>
      <c r="N1379">
        <v>338.4</v>
      </c>
      <c r="O1379">
        <v>40.61</v>
      </c>
      <c r="P1379">
        <v>56.4</v>
      </c>
      <c r="R1379" s="2" t="s">
        <v>58</v>
      </c>
      <c r="T1379">
        <v>0</v>
      </c>
    </row>
    <row r="1380" spans="1:21" x14ac:dyDescent="0.2">
      <c r="A1380" s="2" t="s">
        <v>1899</v>
      </c>
      <c r="B1380" s="2" t="s">
        <v>4299</v>
      </c>
      <c r="C1380" s="2" t="s">
        <v>37</v>
      </c>
      <c r="D1380">
        <v>27468</v>
      </c>
      <c r="E1380">
        <v>27468</v>
      </c>
      <c r="F1380">
        <v>4</v>
      </c>
      <c r="G1380" s="2" t="s">
        <v>156</v>
      </c>
      <c r="H1380" s="2" t="s">
        <v>46</v>
      </c>
      <c r="I1380" s="2" t="s">
        <v>47</v>
      </c>
      <c r="J1380" s="2" t="s">
        <v>48</v>
      </c>
      <c r="K1380">
        <v>1</v>
      </c>
      <c r="L1380" s="2" t="s">
        <v>181</v>
      </c>
      <c r="N1380">
        <v>6544.9</v>
      </c>
      <c r="O1380">
        <v>706.85</v>
      </c>
      <c r="P1380">
        <v>0</v>
      </c>
      <c r="Q1380" s="2" t="s">
        <v>89</v>
      </c>
      <c r="R1380" s="2" t="s">
        <v>51</v>
      </c>
      <c r="T1380">
        <v>0</v>
      </c>
    </row>
    <row r="1381" spans="1:21" x14ac:dyDescent="0.2">
      <c r="A1381" s="2" t="s">
        <v>1899</v>
      </c>
      <c r="B1381" s="2" t="s">
        <v>4300</v>
      </c>
      <c r="C1381" s="2" t="s">
        <v>37</v>
      </c>
      <c r="D1381">
        <v>3171</v>
      </c>
      <c r="E1381">
        <v>28171</v>
      </c>
      <c r="F1381">
        <v>1</v>
      </c>
      <c r="G1381" s="2" t="s">
        <v>4301</v>
      </c>
      <c r="H1381" s="2" t="s">
        <v>54</v>
      </c>
      <c r="I1381" s="2" t="s">
        <v>55</v>
      </c>
      <c r="J1381" s="2" t="s">
        <v>56</v>
      </c>
      <c r="K1381">
        <v>1</v>
      </c>
      <c r="L1381" s="2" t="s">
        <v>2651</v>
      </c>
      <c r="M1381">
        <v>13</v>
      </c>
      <c r="N1381">
        <v>410</v>
      </c>
      <c r="O1381">
        <v>49.2</v>
      </c>
      <c r="P1381">
        <v>68.33</v>
      </c>
      <c r="R1381" s="2" t="s">
        <v>58</v>
      </c>
      <c r="T1381">
        <v>0</v>
      </c>
    </row>
    <row r="1382" spans="1:21" x14ac:dyDescent="0.2">
      <c r="A1382" s="2" t="s">
        <v>1899</v>
      </c>
      <c r="B1382" s="2" t="s">
        <v>4302</v>
      </c>
      <c r="C1382" s="2" t="s">
        <v>37</v>
      </c>
      <c r="D1382">
        <v>59773</v>
      </c>
      <c r="E1382">
        <v>59774</v>
      </c>
      <c r="F1382">
        <v>4</v>
      </c>
      <c r="G1382" s="2" t="s">
        <v>4303</v>
      </c>
      <c r="H1382" s="2" t="s">
        <v>54</v>
      </c>
      <c r="I1382" s="2" t="s">
        <v>55</v>
      </c>
      <c r="J1382" s="2" t="s">
        <v>56</v>
      </c>
      <c r="K1382">
        <v>1</v>
      </c>
      <c r="L1382" s="2" t="s">
        <v>653</v>
      </c>
      <c r="M1382">
        <v>24</v>
      </c>
      <c r="N1382">
        <v>610</v>
      </c>
      <c r="O1382">
        <v>65.88</v>
      </c>
      <c r="P1382">
        <v>101.67</v>
      </c>
      <c r="R1382" s="2" t="s">
        <v>58</v>
      </c>
      <c r="T1382">
        <v>0</v>
      </c>
    </row>
    <row r="1383" spans="1:21" x14ac:dyDescent="0.2">
      <c r="A1383" s="2" t="s">
        <v>1899</v>
      </c>
      <c r="B1383" s="2" t="s">
        <v>4304</v>
      </c>
      <c r="C1383" s="2" t="s">
        <v>37</v>
      </c>
      <c r="D1383">
        <v>57083</v>
      </c>
      <c r="E1383">
        <v>57083</v>
      </c>
      <c r="F1383">
        <v>4</v>
      </c>
      <c r="G1383" s="2" t="s">
        <v>77</v>
      </c>
      <c r="H1383" s="2" t="s">
        <v>78</v>
      </c>
      <c r="I1383" s="2" t="s">
        <v>79</v>
      </c>
      <c r="J1383" s="2" t="s">
        <v>48</v>
      </c>
      <c r="K1383">
        <v>1</v>
      </c>
      <c r="L1383" s="2" t="s">
        <v>181</v>
      </c>
      <c r="M1383">
        <v>73</v>
      </c>
      <c r="N1383">
        <v>33900</v>
      </c>
      <c r="O1383">
        <v>5650</v>
      </c>
      <c r="P1383">
        <v>5650</v>
      </c>
      <c r="Q1383" s="2" t="s">
        <v>89</v>
      </c>
      <c r="R1383" s="2" t="s">
        <v>51</v>
      </c>
      <c r="T1383">
        <v>0</v>
      </c>
      <c r="U1383">
        <v>13</v>
      </c>
    </row>
    <row r="1384" spans="1:21" x14ac:dyDescent="0.2">
      <c r="A1384" s="2" t="s">
        <v>1899</v>
      </c>
      <c r="B1384" s="2" t="s">
        <v>4305</v>
      </c>
      <c r="C1384" s="2" t="s">
        <v>37</v>
      </c>
      <c r="D1384">
        <v>1063</v>
      </c>
      <c r="E1384">
        <v>1063</v>
      </c>
      <c r="F1384">
        <v>4</v>
      </c>
      <c r="G1384" s="2" t="s">
        <v>483</v>
      </c>
      <c r="H1384" s="2" t="s">
        <v>54</v>
      </c>
      <c r="I1384" s="2" t="s">
        <v>55</v>
      </c>
      <c r="J1384" s="2" t="s">
        <v>56</v>
      </c>
      <c r="K1384">
        <v>1</v>
      </c>
      <c r="L1384" s="2" t="s">
        <v>2349</v>
      </c>
      <c r="M1384">
        <v>13</v>
      </c>
      <c r="N1384">
        <v>2880</v>
      </c>
      <c r="O1384">
        <v>345.6</v>
      </c>
      <c r="P1384">
        <v>480</v>
      </c>
      <c r="R1384" s="2" t="s">
        <v>58</v>
      </c>
      <c r="T1384">
        <v>0</v>
      </c>
    </row>
    <row r="1385" spans="1:21" x14ac:dyDescent="0.2">
      <c r="A1385" s="2" t="s">
        <v>1899</v>
      </c>
      <c r="B1385" s="2" t="s">
        <v>4306</v>
      </c>
      <c r="C1385" s="2" t="s">
        <v>37</v>
      </c>
      <c r="D1385">
        <v>8540</v>
      </c>
      <c r="E1385">
        <v>37755</v>
      </c>
      <c r="F1385">
        <v>1</v>
      </c>
      <c r="G1385" s="2" t="s">
        <v>183</v>
      </c>
      <c r="H1385" s="2" t="s">
        <v>84</v>
      </c>
      <c r="I1385" s="2" t="s">
        <v>79</v>
      </c>
      <c r="J1385" s="2" t="s">
        <v>126</v>
      </c>
      <c r="K1385">
        <v>1</v>
      </c>
      <c r="L1385" s="2" t="s">
        <v>2860</v>
      </c>
      <c r="M1385">
        <v>102</v>
      </c>
      <c r="N1385">
        <v>7700</v>
      </c>
      <c r="O1385">
        <v>770</v>
      </c>
      <c r="P1385">
        <v>1283.33</v>
      </c>
      <c r="Q1385" s="2" t="s">
        <v>89</v>
      </c>
      <c r="R1385" s="2" t="s">
        <v>51</v>
      </c>
      <c r="S1385">
        <v>1</v>
      </c>
      <c r="T1385">
        <v>1</v>
      </c>
      <c r="U1385">
        <v>10</v>
      </c>
    </row>
    <row r="1386" spans="1:21" x14ac:dyDescent="0.2">
      <c r="A1386" s="2" t="s">
        <v>1899</v>
      </c>
      <c r="B1386" s="2" t="s">
        <v>4307</v>
      </c>
      <c r="C1386" s="2" t="s">
        <v>37</v>
      </c>
      <c r="D1386">
        <v>9608</v>
      </c>
      <c r="E1386">
        <v>55332</v>
      </c>
      <c r="F1386">
        <v>4</v>
      </c>
      <c r="G1386" s="2" t="s">
        <v>1799</v>
      </c>
      <c r="H1386" s="2" t="s">
        <v>46</v>
      </c>
      <c r="I1386" s="2" t="s">
        <v>47</v>
      </c>
      <c r="J1386" s="2" t="s">
        <v>48</v>
      </c>
      <c r="K1386">
        <v>1</v>
      </c>
      <c r="L1386" s="2" t="s">
        <v>181</v>
      </c>
      <c r="M1386">
        <v>13</v>
      </c>
      <c r="N1386">
        <v>978</v>
      </c>
      <c r="O1386">
        <v>117.36</v>
      </c>
      <c r="P1386">
        <v>163</v>
      </c>
      <c r="Q1386" s="2" t="s">
        <v>89</v>
      </c>
      <c r="R1386" s="2" t="s">
        <v>75</v>
      </c>
      <c r="T1386">
        <v>0</v>
      </c>
    </row>
    <row r="1387" spans="1:21" x14ac:dyDescent="0.2">
      <c r="A1387" s="2" t="s">
        <v>1899</v>
      </c>
      <c r="B1387" s="2" t="s">
        <v>4308</v>
      </c>
      <c r="C1387" s="2" t="s">
        <v>37</v>
      </c>
      <c r="D1387">
        <v>44699</v>
      </c>
      <c r="E1387">
        <v>44699</v>
      </c>
      <c r="F1387">
        <v>1</v>
      </c>
      <c r="G1387" s="2" t="s">
        <v>2226</v>
      </c>
      <c r="H1387" s="2" t="s">
        <v>54</v>
      </c>
      <c r="I1387" s="2" t="s">
        <v>55</v>
      </c>
      <c r="J1387" s="2" t="s">
        <v>56</v>
      </c>
      <c r="K1387">
        <v>1</v>
      </c>
      <c r="L1387" s="2" t="s">
        <v>3669</v>
      </c>
      <c r="M1387">
        <v>102</v>
      </c>
      <c r="N1387">
        <v>13500</v>
      </c>
      <c r="O1387">
        <v>1350</v>
      </c>
      <c r="P1387">
        <v>2250</v>
      </c>
      <c r="R1387" s="2" t="s">
        <v>58</v>
      </c>
      <c r="T1387">
        <v>0</v>
      </c>
    </row>
    <row r="1388" spans="1:21" x14ac:dyDescent="0.2">
      <c r="A1388" s="2" t="s">
        <v>1899</v>
      </c>
      <c r="B1388" s="2" t="s">
        <v>4309</v>
      </c>
      <c r="C1388" s="2" t="s">
        <v>37</v>
      </c>
      <c r="D1388">
        <v>44699</v>
      </c>
      <c r="E1388">
        <v>44699</v>
      </c>
      <c r="F1388">
        <v>1</v>
      </c>
      <c r="G1388" s="2" t="s">
        <v>2226</v>
      </c>
      <c r="H1388" s="2" t="s">
        <v>54</v>
      </c>
      <c r="I1388" s="2" t="s">
        <v>55</v>
      </c>
      <c r="J1388" s="2" t="s">
        <v>56</v>
      </c>
      <c r="K1388">
        <v>1</v>
      </c>
      <c r="L1388" s="2" t="s">
        <v>3669</v>
      </c>
      <c r="M1388">
        <v>102</v>
      </c>
      <c r="N1388">
        <v>10455</v>
      </c>
      <c r="O1388">
        <v>1045.5</v>
      </c>
      <c r="P1388">
        <v>1742.51</v>
      </c>
      <c r="R1388" s="2" t="s">
        <v>58</v>
      </c>
      <c r="T1388">
        <v>0</v>
      </c>
    </row>
    <row r="1389" spans="1:21" x14ac:dyDescent="0.2">
      <c r="A1389" s="2" t="s">
        <v>1899</v>
      </c>
      <c r="B1389" s="2" t="s">
        <v>4310</v>
      </c>
      <c r="C1389" s="2" t="s">
        <v>37</v>
      </c>
      <c r="D1389">
        <v>5536</v>
      </c>
      <c r="E1389">
        <v>38932</v>
      </c>
      <c r="F1389">
        <v>4</v>
      </c>
      <c r="G1389" s="2" t="s">
        <v>4311</v>
      </c>
      <c r="H1389" s="2" t="s">
        <v>54</v>
      </c>
      <c r="I1389" s="2" t="s">
        <v>55</v>
      </c>
      <c r="J1389" s="2" t="s">
        <v>56</v>
      </c>
      <c r="K1389">
        <v>1</v>
      </c>
      <c r="L1389" s="2" t="s">
        <v>334</v>
      </c>
      <c r="M1389">
        <v>18</v>
      </c>
      <c r="N1389">
        <v>357.35</v>
      </c>
      <c r="O1389">
        <v>46.46</v>
      </c>
      <c r="P1389">
        <v>59.56</v>
      </c>
      <c r="R1389" s="2" t="s">
        <v>58</v>
      </c>
      <c r="T1389">
        <v>0</v>
      </c>
    </row>
    <row r="1390" spans="1:21" x14ac:dyDescent="0.2">
      <c r="A1390" s="2" t="s">
        <v>1899</v>
      </c>
      <c r="B1390" s="2" t="s">
        <v>4312</v>
      </c>
      <c r="C1390" s="2" t="s">
        <v>37</v>
      </c>
      <c r="D1390">
        <v>5771</v>
      </c>
      <c r="E1390">
        <v>46834</v>
      </c>
      <c r="F1390">
        <v>1</v>
      </c>
      <c r="G1390" s="2" t="s">
        <v>4313</v>
      </c>
      <c r="H1390" s="2" t="s">
        <v>54</v>
      </c>
      <c r="I1390" s="2" t="s">
        <v>55</v>
      </c>
      <c r="J1390" s="2" t="s">
        <v>56</v>
      </c>
      <c r="K1390">
        <v>1</v>
      </c>
      <c r="L1390" s="2" t="s">
        <v>334</v>
      </c>
      <c r="M1390">
        <v>18</v>
      </c>
      <c r="N1390">
        <v>899.9</v>
      </c>
      <c r="O1390">
        <v>116.99</v>
      </c>
      <c r="P1390">
        <v>149.97999999999999</v>
      </c>
      <c r="R1390" s="2" t="s">
        <v>58</v>
      </c>
      <c r="T1390">
        <v>0</v>
      </c>
    </row>
    <row r="1391" spans="1:21" x14ac:dyDescent="0.2">
      <c r="A1391" s="2" t="s">
        <v>1899</v>
      </c>
      <c r="B1391" s="2" t="s">
        <v>4314</v>
      </c>
      <c r="C1391" s="2" t="s">
        <v>37</v>
      </c>
      <c r="D1391">
        <v>68785</v>
      </c>
      <c r="E1391">
        <v>68790</v>
      </c>
      <c r="F1391">
        <v>4</v>
      </c>
      <c r="G1391" s="2" t="s">
        <v>71</v>
      </c>
      <c r="H1391" s="2" t="s">
        <v>54</v>
      </c>
      <c r="I1391" s="2" t="s">
        <v>55</v>
      </c>
      <c r="J1391" s="2" t="s">
        <v>56</v>
      </c>
      <c r="K1391">
        <v>1</v>
      </c>
      <c r="L1391" s="2" t="s">
        <v>1275</v>
      </c>
      <c r="M1391">
        <v>108</v>
      </c>
      <c r="N1391">
        <v>536.4</v>
      </c>
      <c r="O1391">
        <v>57.93</v>
      </c>
      <c r="P1391">
        <v>89.4</v>
      </c>
      <c r="R1391" s="2" t="s">
        <v>58</v>
      </c>
      <c r="T1391">
        <v>0</v>
      </c>
    </row>
    <row r="1392" spans="1:21" x14ac:dyDescent="0.2">
      <c r="A1392" s="2" t="s">
        <v>1899</v>
      </c>
      <c r="B1392" s="2" t="s">
        <v>4315</v>
      </c>
      <c r="C1392" s="2" t="s">
        <v>37</v>
      </c>
      <c r="D1392">
        <v>27468</v>
      </c>
      <c r="E1392">
        <v>27468</v>
      </c>
      <c r="F1392">
        <v>1</v>
      </c>
      <c r="G1392" s="2" t="s">
        <v>156</v>
      </c>
      <c r="H1392" s="2" t="s">
        <v>84</v>
      </c>
      <c r="I1392" s="2" t="s">
        <v>79</v>
      </c>
      <c r="J1392" s="2" t="s">
        <v>126</v>
      </c>
      <c r="K1392">
        <v>1</v>
      </c>
      <c r="L1392" s="2" t="s">
        <v>181</v>
      </c>
      <c r="N1392">
        <v>13834</v>
      </c>
      <c r="O1392">
        <v>1660.08</v>
      </c>
      <c r="P1392">
        <v>0</v>
      </c>
      <c r="Q1392" s="2" t="s">
        <v>89</v>
      </c>
      <c r="R1392" s="2" t="s">
        <v>51</v>
      </c>
      <c r="S1392">
        <v>1</v>
      </c>
      <c r="T1392">
        <v>1</v>
      </c>
      <c r="U1392">
        <v>10</v>
      </c>
    </row>
    <row r="1393" spans="1:21" x14ac:dyDescent="0.2">
      <c r="A1393" s="2" t="s">
        <v>1899</v>
      </c>
      <c r="B1393" s="2" t="s">
        <v>4316</v>
      </c>
      <c r="C1393" s="2" t="s">
        <v>37</v>
      </c>
      <c r="D1393">
        <v>6750</v>
      </c>
      <c r="E1393">
        <v>41106</v>
      </c>
      <c r="F1393">
        <v>1</v>
      </c>
      <c r="G1393" s="2" t="s">
        <v>4317</v>
      </c>
      <c r="H1393" s="2" t="s">
        <v>54</v>
      </c>
      <c r="I1393" s="2" t="s">
        <v>55</v>
      </c>
      <c r="J1393" s="2" t="s">
        <v>56</v>
      </c>
      <c r="K1393">
        <v>1</v>
      </c>
      <c r="L1393" s="2" t="s">
        <v>999</v>
      </c>
      <c r="M1393">
        <v>18</v>
      </c>
      <c r="N1393">
        <v>647.95000000000005</v>
      </c>
      <c r="O1393">
        <v>84.23</v>
      </c>
      <c r="P1393">
        <v>107.99</v>
      </c>
      <c r="R1393" s="2" t="s">
        <v>58</v>
      </c>
      <c r="T1393">
        <v>0</v>
      </c>
    </row>
    <row r="1394" spans="1:21" x14ac:dyDescent="0.2">
      <c r="A1394" s="2" t="s">
        <v>1899</v>
      </c>
      <c r="B1394" s="2" t="s">
        <v>4318</v>
      </c>
      <c r="C1394" s="2" t="s">
        <v>37</v>
      </c>
      <c r="D1394">
        <v>68785</v>
      </c>
      <c r="E1394">
        <v>68790</v>
      </c>
      <c r="F1394">
        <v>4</v>
      </c>
      <c r="G1394" s="2" t="s">
        <v>71</v>
      </c>
      <c r="H1394" s="2" t="s">
        <v>54</v>
      </c>
      <c r="I1394" s="2" t="s">
        <v>55</v>
      </c>
      <c r="J1394" s="2" t="s">
        <v>56</v>
      </c>
      <c r="K1394">
        <v>1</v>
      </c>
      <c r="L1394" s="2" t="s">
        <v>123</v>
      </c>
      <c r="M1394">
        <v>108</v>
      </c>
      <c r="N1394">
        <v>1339.2</v>
      </c>
      <c r="O1394">
        <v>144.63</v>
      </c>
      <c r="P1394">
        <v>223.2</v>
      </c>
      <c r="R1394" s="2" t="s">
        <v>58</v>
      </c>
      <c r="T1394">
        <v>0</v>
      </c>
    </row>
    <row r="1395" spans="1:21" x14ac:dyDescent="0.2">
      <c r="A1395" s="2" t="s">
        <v>1899</v>
      </c>
      <c r="B1395" s="2" t="s">
        <v>4319</v>
      </c>
      <c r="C1395" s="2" t="s">
        <v>37</v>
      </c>
      <c r="D1395">
        <v>3344</v>
      </c>
      <c r="E1395">
        <v>37376</v>
      </c>
      <c r="F1395">
        <v>6</v>
      </c>
      <c r="G1395" s="2" t="s">
        <v>947</v>
      </c>
      <c r="H1395" s="2" t="s">
        <v>54</v>
      </c>
      <c r="I1395" s="2" t="s">
        <v>55</v>
      </c>
      <c r="J1395" s="2" t="s">
        <v>56</v>
      </c>
      <c r="K1395">
        <v>1</v>
      </c>
      <c r="L1395" s="2" t="s">
        <v>334</v>
      </c>
      <c r="M1395">
        <v>19</v>
      </c>
      <c r="N1395">
        <v>409.55</v>
      </c>
      <c r="O1395">
        <v>49.15</v>
      </c>
      <c r="P1395">
        <v>68.3</v>
      </c>
      <c r="R1395" s="2" t="s">
        <v>58</v>
      </c>
      <c r="T1395">
        <v>0</v>
      </c>
    </row>
    <row r="1396" spans="1:21" x14ac:dyDescent="0.2">
      <c r="A1396" s="2" t="s">
        <v>1899</v>
      </c>
      <c r="B1396" s="2" t="s">
        <v>4320</v>
      </c>
      <c r="C1396" s="2" t="s">
        <v>37</v>
      </c>
      <c r="D1396">
        <v>64991</v>
      </c>
      <c r="E1396">
        <v>64992</v>
      </c>
      <c r="F1396">
        <v>4</v>
      </c>
      <c r="G1396" s="2" t="s">
        <v>2503</v>
      </c>
      <c r="H1396" s="2" t="s">
        <v>84</v>
      </c>
      <c r="I1396" s="2" t="s">
        <v>79</v>
      </c>
      <c r="J1396" s="2" t="s">
        <v>126</v>
      </c>
      <c r="K1396">
        <v>1</v>
      </c>
      <c r="L1396" s="2" t="s">
        <v>1275</v>
      </c>
      <c r="M1396">
        <v>108</v>
      </c>
      <c r="N1396">
        <v>249</v>
      </c>
      <c r="O1396">
        <v>26.89</v>
      </c>
      <c r="P1396">
        <v>41.5</v>
      </c>
      <c r="Q1396" s="2" t="s">
        <v>89</v>
      </c>
      <c r="R1396" s="2" t="s">
        <v>75</v>
      </c>
      <c r="S1396">
        <v>1</v>
      </c>
      <c r="T1396">
        <v>1</v>
      </c>
      <c r="U1396">
        <v>10</v>
      </c>
    </row>
    <row r="1397" spans="1:21" x14ac:dyDescent="0.2">
      <c r="A1397" s="2" t="s">
        <v>1899</v>
      </c>
      <c r="B1397" s="2" t="s">
        <v>4321</v>
      </c>
      <c r="C1397" s="2" t="s">
        <v>37</v>
      </c>
      <c r="D1397">
        <v>15735</v>
      </c>
      <c r="E1397">
        <v>15735</v>
      </c>
      <c r="F1397">
        <v>1</v>
      </c>
      <c r="G1397" s="2" t="s">
        <v>378</v>
      </c>
      <c r="H1397" s="2" t="s">
        <v>54</v>
      </c>
      <c r="I1397" s="2" t="s">
        <v>55</v>
      </c>
      <c r="J1397" s="2" t="s">
        <v>56</v>
      </c>
      <c r="K1397">
        <v>1</v>
      </c>
      <c r="L1397" s="2" t="s">
        <v>1275</v>
      </c>
      <c r="M1397">
        <v>25</v>
      </c>
      <c r="N1397">
        <v>1290</v>
      </c>
      <c r="O1397">
        <v>154.80000000000001</v>
      </c>
      <c r="P1397">
        <v>215</v>
      </c>
      <c r="R1397" s="2" t="s">
        <v>58</v>
      </c>
      <c r="T1397">
        <v>0</v>
      </c>
    </row>
    <row r="1398" spans="1:21" x14ac:dyDescent="0.2">
      <c r="A1398" s="2" t="s">
        <v>1899</v>
      </c>
      <c r="B1398" s="2" t="s">
        <v>4322</v>
      </c>
      <c r="C1398" s="2" t="s">
        <v>37</v>
      </c>
      <c r="D1398">
        <v>6795</v>
      </c>
      <c r="E1398">
        <v>58008</v>
      </c>
      <c r="F1398">
        <v>0</v>
      </c>
      <c r="G1398" s="2" t="s">
        <v>471</v>
      </c>
      <c r="H1398" s="2" t="s">
        <v>84</v>
      </c>
      <c r="I1398" s="2" t="s">
        <v>79</v>
      </c>
      <c r="J1398" s="2" t="s">
        <v>126</v>
      </c>
      <c r="K1398">
        <v>1</v>
      </c>
      <c r="L1398" s="2" t="s">
        <v>1275</v>
      </c>
      <c r="M1398">
        <v>140</v>
      </c>
      <c r="N1398">
        <v>2510</v>
      </c>
      <c r="O1398">
        <v>301.2</v>
      </c>
      <c r="P1398">
        <v>418.33</v>
      </c>
      <c r="Q1398" s="2" t="s">
        <v>89</v>
      </c>
      <c r="R1398" s="2" t="s">
        <v>75</v>
      </c>
      <c r="S1398">
        <v>1</v>
      </c>
      <c r="T1398">
        <v>1</v>
      </c>
      <c r="U1398">
        <v>10</v>
      </c>
    </row>
    <row r="1399" spans="1:21" x14ac:dyDescent="0.2">
      <c r="A1399" s="2" t="s">
        <v>1899</v>
      </c>
      <c r="B1399" s="2" t="s">
        <v>4323</v>
      </c>
      <c r="C1399" s="2" t="s">
        <v>37</v>
      </c>
      <c r="D1399">
        <v>37730</v>
      </c>
      <c r="E1399">
        <v>37730</v>
      </c>
      <c r="F1399">
        <v>4</v>
      </c>
      <c r="G1399" s="2" t="s">
        <v>350</v>
      </c>
      <c r="H1399" s="2" t="s">
        <v>54</v>
      </c>
      <c r="I1399" s="2" t="s">
        <v>55</v>
      </c>
      <c r="J1399" s="2" t="s">
        <v>56</v>
      </c>
      <c r="K1399">
        <v>1</v>
      </c>
      <c r="L1399" s="2" t="s">
        <v>1275</v>
      </c>
      <c r="M1399">
        <v>13</v>
      </c>
      <c r="N1399">
        <v>987</v>
      </c>
      <c r="O1399">
        <v>118.44</v>
      </c>
      <c r="P1399">
        <v>164.5</v>
      </c>
      <c r="R1399" s="2" t="s">
        <v>58</v>
      </c>
      <c r="T1399">
        <v>0</v>
      </c>
    </row>
    <row r="1400" spans="1:21" x14ac:dyDescent="0.2">
      <c r="A1400" s="2" t="s">
        <v>1899</v>
      </c>
      <c r="B1400" s="2" t="s">
        <v>4324</v>
      </c>
      <c r="C1400" s="2" t="s">
        <v>37</v>
      </c>
      <c r="D1400">
        <v>37730</v>
      </c>
      <c r="E1400">
        <v>37730</v>
      </c>
      <c r="F1400">
        <v>4</v>
      </c>
      <c r="G1400" s="2" t="s">
        <v>350</v>
      </c>
      <c r="H1400" s="2" t="s">
        <v>54</v>
      </c>
      <c r="I1400" s="2" t="s">
        <v>55</v>
      </c>
      <c r="J1400" s="2" t="s">
        <v>56</v>
      </c>
      <c r="K1400">
        <v>1</v>
      </c>
      <c r="L1400" s="2" t="s">
        <v>1275</v>
      </c>
      <c r="M1400">
        <v>13</v>
      </c>
      <c r="N1400">
        <v>2616</v>
      </c>
      <c r="O1400">
        <v>313.92</v>
      </c>
      <c r="P1400">
        <v>435.99</v>
      </c>
      <c r="R1400" s="2" t="s">
        <v>58</v>
      </c>
      <c r="T1400">
        <v>0</v>
      </c>
    </row>
    <row r="1401" spans="1:21" x14ac:dyDescent="0.2">
      <c r="A1401" s="2" t="s">
        <v>1899</v>
      </c>
      <c r="B1401" s="2" t="s">
        <v>4325</v>
      </c>
      <c r="C1401" s="2" t="s">
        <v>37</v>
      </c>
      <c r="D1401">
        <v>9846</v>
      </c>
      <c r="E1401">
        <v>65067</v>
      </c>
      <c r="F1401">
        <v>1</v>
      </c>
      <c r="G1401" s="2" t="s">
        <v>4326</v>
      </c>
      <c r="H1401" s="2" t="s">
        <v>84</v>
      </c>
      <c r="I1401" s="2" t="s">
        <v>79</v>
      </c>
      <c r="J1401" s="2" t="s">
        <v>126</v>
      </c>
      <c r="K1401">
        <v>1</v>
      </c>
      <c r="L1401" s="2" t="s">
        <v>1275</v>
      </c>
      <c r="M1401">
        <v>13</v>
      </c>
      <c r="N1401">
        <v>230</v>
      </c>
      <c r="O1401">
        <v>27.6</v>
      </c>
      <c r="P1401">
        <v>38.33</v>
      </c>
      <c r="Q1401" s="2" t="s">
        <v>89</v>
      </c>
      <c r="R1401" s="2" t="s">
        <v>75</v>
      </c>
      <c r="S1401">
        <v>1</v>
      </c>
      <c r="T1401">
        <v>1</v>
      </c>
      <c r="U1401">
        <v>10</v>
      </c>
    </row>
    <row r="1402" spans="1:21" x14ac:dyDescent="0.2">
      <c r="A1402" s="2" t="s">
        <v>1899</v>
      </c>
      <c r="B1402" s="2" t="s">
        <v>4327</v>
      </c>
      <c r="C1402" s="2" t="s">
        <v>37</v>
      </c>
      <c r="D1402">
        <v>27483</v>
      </c>
      <c r="E1402">
        <v>27483</v>
      </c>
      <c r="F1402">
        <v>1</v>
      </c>
      <c r="G1402" s="2" t="s">
        <v>109</v>
      </c>
      <c r="H1402" s="2" t="s">
        <v>84</v>
      </c>
      <c r="I1402" s="2" t="s">
        <v>79</v>
      </c>
      <c r="J1402" s="2" t="s">
        <v>126</v>
      </c>
      <c r="K1402">
        <v>1</v>
      </c>
      <c r="L1402" s="2" t="s">
        <v>181</v>
      </c>
      <c r="N1402">
        <v>3250</v>
      </c>
      <c r="O1402">
        <v>390</v>
      </c>
      <c r="P1402">
        <v>0</v>
      </c>
      <c r="Q1402" s="2" t="s">
        <v>89</v>
      </c>
      <c r="R1402" s="2" t="s">
        <v>75</v>
      </c>
      <c r="S1402">
        <v>1</v>
      </c>
      <c r="T1402">
        <v>1</v>
      </c>
      <c r="U1402">
        <v>10</v>
      </c>
    </row>
    <row r="1403" spans="1:21" x14ac:dyDescent="0.2">
      <c r="A1403" s="2" t="s">
        <v>1899</v>
      </c>
      <c r="B1403" s="2" t="s">
        <v>4328</v>
      </c>
      <c r="C1403" s="2" t="s">
        <v>37</v>
      </c>
      <c r="D1403">
        <v>6105</v>
      </c>
      <c r="E1403">
        <v>47414</v>
      </c>
      <c r="F1403">
        <v>4</v>
      </c>
      <c r="G1403" s="2" t="s">
        <v>4329</v>
      </c>
      <c r="H1403" s="2" t="s">
        <v>54</v>
      </c>
      <c r="I1403" s="2" t="s">
        <v>55</v>
      </c>
      <c r="J1403" s="2" t="s">
        <v>56</v>
      </c>
      <c r="K1403">
        <v>1</v>
      </c>
      <c r="L1403" s="2" t="s">
        <v>1275</v>
      </c>
      <c r="M1403">
        <v>13</v>
      </c>
      <c r="N1403">
        <v>352.3</v>
      </c>
      <c r="O1403">
        <v>42.28</v>
      </c>
      <c r="P1403">
        <v>58.71</v>
      </c>
      <c r="R1403" s="2" t="s">
        <v>58</v>
      </c>
      <c r="T1403">
        <v>0</v>
      </c>
    </row>
    <row r="1404" spans="1:21" x14ac:dyDescent="0.2">
      <c r="A1404" s="2" t="s">
        <v>1899</v>
      </c>
      <c r="B1404" s="2" t="s">
        <v>4330</v>
      </c>
      <c r="C1404" s="2" t="s">
        <v>37</v>
      </c>
      <c r="D1404">
        <v>8540</v>
      </c>
      <c r="E1404">
        <v>37745</v>
      </c>
      <c r="F1404">
        <v>1</v>
      </c>
      <c r="G1404" s="2" t="s">
        <v>82</v>
      </c>
      <c r="H1404" s="2" t="s">
        <v>54</v>
      </c>
      <c r="I1404" s="2" t="s">
        <v>55</v>
      </c>
      <c r="J1404" s="2" t="s">
        <v>56</v>
      </c>
      <c r="K1404">
        <v>1</v>
      </c>
      <c r="L1404" s="2" t="s">
        <v>2860</v>
      </c>
      <c r="M1404">
        <v>102</v>
      </c>
      <c r="N1404">
        <v>350</v>
      </c>
      <c r="O1404">
        <v>35</v>
      </c>
      <c r="P1404">
        <v>58.33</v>
      </c>
      <c r="R1404" s="2" t="s">
        <v>58</v>
      </c>
      <c r="T1404">
        <v>0</v>
      </c>
    </row>
    <row r="1405" spans="1:21" x14ac:dyDescent="0.2">
      <c r="A1405" s="2" t="s">
        <v>1899</v>
      </c>
      <c r="B1405" s="2" t="s">
        <v>4331</v>
      </c>
      <c r="C1405" s="2" t="s">
        <v>37</v>
      </c>
      <c r="D1405">
        <v>64258</v>
      </c>
      <c r="E1405">
        <v>68647</v>
      </c>
      <c r="F1405">
        <v>4</v>
      </c>
      <c r="G1405" s="2" t="s">
        <v>136</v>
      </c>
      <c r="H1405" s="2" t="s">
        <v>54</v>
      </c>
      <c r="I1405" s="2" t="s">
        <v>55</v>
      </c>
      <c r="J1405" s="2" t="s">
        <v>56</v>
      </c>
      <c r="K1405">
        <v>1</v>
      </c>
      <c r="L1405" s="2" t="s">
        <v>1275</v>
      </c>
      <c r="M1405">
        <v>13</v>
      </c>
      <c r="N1405">
        <v>248</v>
      </c>
      <c r="O1405">
        <v>29.76</v>
      </c>
      <c r="P1405">
        <v>41.33</v>
      </c>
      <c r="R1405" s="2" t="s">
        <v>58</v>
      </c>
      <c r="T1405">
        <v>0</v>
      </c>
    </row>
    <row r="1406" spans="1:21" x14ac:dyDescent="0.2">
      <c r="A1406" s="2" t="s">
        <v>1899</v>
      </c>
      <c r="B1406" s="2" t="s">
        <v>4332</v>
      </c>
      <c r="C1406" s="2" t="s">
        <v>37</v>
      </c>
      <c r="D1406">
        <v>8540</v>
      </c>
      <c r="E1406">
        <v>37745</v>
      </c>
      <c r="F1406">
        <v>1</v>
      </c>
      <c r="G1406" s="2" t="s">
        <v>82</v>
      </c>
      <c r="H1406" s="2" t="s">
        <v>84</v>
      </c>
      <c r="I1406" s="2" t="s">
        <v>85</v>
      </c>
      <c r="J1406" s="2" t="s">
        <v>86</v>
      </c>
      <c r="K1406">
        <v>1</v>
      </c>
      <c r="L1406" s="2" t="s">
        <v>2860</v>
      </c>
      <c r="M1406">
        <v>102</v>
      </c>
      <c r="N1406">
        <v>7860</v>
      </c>
      <c r="O1406">
        <v>786</v>
      </c>
      <c r="P1406">
        <v>1310</v>
      </c>
      <c r="R1406" s="2" t="s">
        <v>75</v>
      </c>
      <c r="T1406">
        <v>0</v>
      </c>
    </row>
    <row r="1407" spans="1:21" x14ac:dyDescent="0.2">
      <c r="A1407" s="2" t="s">
        <v>1899</v>
      </c>
      <c r="B1407" s="2" t="s">
        <v>4333</v>
      </c>
      <c r="C1407" s="2" t="s">
        <v>37</v>
      </c>
      <c r="D1407">
        <v>8253</v>
      </c>
      <c r="E1407">
        <v>33024</v>
      </c>
      <c r="F1407">
        <v>1</v>
      </c>
      <c r="G1407" s="2" t="s">
        <v>338</v>
      </c>
      <c r="H1407" s="2" t="s">
        <v>54</v>
      </c>
      <c r="I1407" s="2" t="s">
        <v>55</v>
      </c>
      <c r="J1407" s="2" t="s">
        <v>56</v>
      </c>
      <c r="K1407">
        <v>1</v>
      </c>
      <c r="L1407" s="2" t="s">
        <v>175</v>
      </c>
      <c r="M1407">
        <v>13</v>
      </c>
      <c r="N1407">
        <v>401</v>
      </c>
      <c r="O1407">
        <v>48.12</v>
      </c>
      <c r="P1407">
        <v>66.83</v>
      </c>
      <c r="R1407" s="2" t="s">
        <v>58</v>
      </c>
      <c r="T1407">
        <v>0</v>
      </c>
    </row>
    <row r="1408" spans="1:21" x14ac:dyDescent="0.2">
      <c r="A1408" s="2" t="s">
        <v>1899</v>
      </c>
      <c r="B1408" s="2" t="s">
        <v>4334</v>
      </c>
      <c r="C1408" s="2" t="s">
        <v>37</v>
      </c>
      <c r="D1408">
        <v>27615</v>
      </c>
      <c r="E1408">
        <v>27615</v>
      </c>
      <c r="F1408">
        <v>4</v>
      </c>
      <c r="G1408" s="2" t="s">
        <v>362</v>
      </c>
      <c r="H1408" s="2" t="s">
        <v>54</v>
      </c>
      <c r="I1408" s="2" t="s">
        <v>55</v>
      </c>
      <c r="J1408" s="2" t="s">
        <v>56</v>
      </c>
      <c r="K1408">
        <v>1</v>
      </c>
      <c r="L1408" s="2" t="s">
        <v>334</v>
      </c>
      <c r="M1408">
        <v>13</v>
      </c>
      <c r="N1408">
        <v>896.8</v>
      </c>
      <c r="O1408">
        <v>107.62</v>
      </c>
      <c r="P1408">
        <v>149.47</v>
      </c>
      <c r="R1408" s="2" t="s">
        <v>58</v>
      </c>
      <c r="T1408">
        <v>0</v>
      </c>
    </row>
    <row r="1409" spans="1:21" x14ac:dyDescent="0.2">
      <c r="A1409" s="2" t="s">
        <v>1899</v>
      </c>
      <c r="B1409" s="2" t="s">
        <v>4335</v>
      </c>
      <c r="C1409" s="2" t="s">
        <v>37</v>
      </c>
      <c r="D1409">
        <v>37323</v>
      </c>
      <c r="E1409">
        <v>37323</v>
      </c>
      <c r="F1409">
        <v>4</v>
      </c>
      <c r="G1409" s="2" t="s">
        <v>2184</v>
      </c>
      <c r="H1409" s="2" t="s">
        <v>54</v>
      </c>
      <c r="I1409" s="2" t="s">
        <v>55</v>
      </c>
      <c r="J1409" s="2" t="s">
        <v>56</v>
      </c>
      <c r="K1409">
        <v>1</v>
      </c>
      <c r="L1409" s="2" t="s">
        <v>123</v>
      </c>
      <c r="M1409">
        <v>13</v>
      </c>
      <c r="N1409">
        <v>570</v>
      </c>
      <c r="O1409">
        <v>68.400000000000006</v>
      </c>
      <c r="P1409">
        <v>95</v>
      </c>
      <c r="R1409" s="2" t="s">
        <v>58</v>
      </c>
      <c r="T1409">
        <v>0</v>
      </c>
    </row>
    <row r="1410" spans="1:21" x14ac:dyDescent="0.2">
      <c r="A1410" s="2" t="s">
        <v>1899</v>
      </c>
      <c r="B1410" s="2" t="s">
        <v>4336</v>
      </c>
      <c r="C1410" s="2" t="s">
        <v>37</v>
      </c>
      <c r="D1410">
        <v>6795</v>
      </c>
      <c r="E1410">
        <v>58008</v>
      </c>
      <c r="F1410">
        <v>4</v>
      </c>
      <c r="G1410" s="2" t="s">
        <v>471</v>
      </c>
      <c r="H1410" s="2" t="s">
        <v>46</v>
      </c>
      <c r="I1410" s="2" t="s">
        <v>47</v>
      </c>
      <c r="J1410" s="2" t="s">
        <v>48</v>
      </c>
      <c r="K1410">
        <v>1</v>
      </c>
      <c r="L1410" s="2" t="s">
        <v>334</v>
      </c>
      <c r="M1410">
        <v>108</v>
      </c>
      <c r="N1410">
        <v>2830</v>
      </c>
      <c r="O1410">
        <v>305.64</v>
      </c>
      <c r="P1410">
        <v>471.66</v>
      </c>
      <c r="Q1410" s="2" t="s">
        <v>89</v>
      </c>
      <c r="R1410" s="2" t="s">
        <v>75</v>
      </c>
      <c r="T1410">
        <v>0</v>
      </c>
    </row>
    <row r="1411" spans="1:21" x14ac:dyDescent="0.2">
      <c r="A1411" s="2" t="s">
        <v>1899</v>
      </c>
      <c r="B1411" s="2" t="s">
        <v>4337</v>
      </c>
      <c r="C1411" s="2" t="s">
        <v>37</v>
      </c>
      <c r="D1411">
        <v>67384</v>
      </c>
      <c r="E1411">
        <v>67384</v>
      </c>
      <c r="F1411">
        <v>0</v>
      </c>
      <c r="G1411" s="2" t="s">
        <v>145</v>
      </c>
      <c r="H1411" s="2" t="s">
        <v>325</v>
      </c>
      <c r="I1411" s="2" t="s">
        <v>85</v>
      </c>
      <c r="J1411" s="2" t="s">
        <v>86</v>
      </c>
      <c r="K1411">
        <v>1</v>
      </c>
      <c r="L1411" s="2" t="s">
        <v>783</v>
      </c>
      <c r="N1411">
        <v>9129.74</v>
      </c>
      <c r="O1411">
        <v>986.01</v>
      </c>
      <c r="P1411">
        <v>0</v>
      </c>
      <c r="R1411" s="2" t="s">
        <v>75</v>
      </c>
      <c r="T1411">
        <v>0</v>
      </c>
      <c r="U1411">
        <v>12</v>
      </c>
    </row>
    <row r="1412" spans="1:21" x14ac:dyDescent="0.2">
      <c r="A1412" s="2" t="s">
        <v>1899</v>
      </c>
      <c r="B1412" s="2" t="s">
        <v>4338</v>
      </c>
      <c r="C1412" s="2" t="s">
        <v>37</v>
      </c>
      <c r="D1412">
        <v>61565</v>
      </c>
      <c r="E1412">
        <v>6596</v>
      </c>
      <c r="F1412">
        <v>4</v>
      </c>
      <c r="G1412" s="2" t="s">
        <v>4339</v>
      </c>
      <c r="H1412" s="2" t="s">
        <v>46</v>
      </c>
      <c r="I1412" s="2" t="s">
        <v>72</v>
      </c>
      <c r="J1412" s="2" t="s">
        <v>110</v>
      </c>
      <c r="K1412">
        <v>1</v>
      </c>
      <c r="L1412" s="2" t="s">
        <v>181</v>
      </c>
      <c r="M1412">
        <v>13</v>
      </c>
      <c r="N1412">
        <v>7800</v>
      </c>
      <c r="O1412">
        <v>936</v>
      </c>
      <c r="P1412">
        <v>1300</v>
      </c>
      <c r="Q1412" s="2" t="s">
        <v>89</v>
      </c>
      <c r="R1412" s="2" t="s">
        <v>51</v>
      </c>
      <c r="T1412">
        <v>0</v>
      </c>
    </row>
    <row r="1413" spans="1:21" x14ac:dyDescent="0.2">
      <c r="A1413" s="2" t="s">
        <v>1899</v>
      </c>
      <c r="B1413" s="2" t="s">
        <v>4340</v>
      </c>
      <c r="C1413" s="2" t="s">
        <v>37</v>
      </c>
      <c r="D1413">
        <v>27468</v>
      </c>
      <c r="E1413">
        <v>27468</v>
      </c>
      <c r="F1413">
        <v>1</v>
      </c>
      <c r="G1413" s="2" t="s">
        <v>156</v>
      </c>
      <c r="H1413" s="2" t="s">
        <v>84</v>
      </c>
      <c r="I1413" s="2" t="s">
        <v>79</v>
      </c>
      <c r="J1413" s="2" t="s">
        <v>126</v>
      </c>
      <c r="K1413">
        <v>1</v>
      </c>
      <c r="L1413" s="2" t="s">
        <v>181</v>
      </c>
      <c r="N1413">
        <v>8101.15</v>
      </c>
      <c r="O1413">
        <v>972.14</v>
      </c>
      <c r="P1413">
        <v>0</v>
      </c>
      <c r="Q1413" s="2" t="s">
        <v>89</v>
      </c>
      <c r="R1413" s="2" t="s">
        <v>51</v>
      </c>
      <c r="S1413">
        <v>1</v>
      </c>
      <c r="T1413">
        <v>1</v>
      </c>
      <c r="U1413">
        <v>10</v>
      </c>
    </row>
    <row r="1414" spans="1:21" x14ac:dyDescent="0.2">
      <c r="A1414" s="2" t="s">
        <v>1899</v>
      </c>
      <c r="B1414" s="2" t="s">
        <v>4341</v>
      </c>
      <c r="C1414" s="2" t="s">
        <v>37</v>
      </c>
      <c r="D1414">
        <v>37729</v>
      </c>
      <c r="E1414">
        <v>37729</v>
      </c>
      <c r="F1414">
        <v>4</v>
      </c>
      <c r="G1414" s="2" t="s">
        <v>276</v>
      </c>
      <c r="H1414" s="2" t="s">
        <v>54</v>
      </c>
      <c r="I1414" s="2" t="s">
        <v>55</v>
      </c>
      <c r="J1414" s="2" t="s">
        <v>56</v>
      </c>
      <c r="K1414">
        <v>1</v>
      </c>
      <c r="L1414" s="2" t="s">
        <v>1275</v>
      </c>
      <c r="M1414">
        <v>13</v>
      </c>
      <c r="N1414">
        <v>1410</v>
      </c>
      <c r="O1414">
        <v>169.2</v>
      </c>
      <c r="P1414">
        <v>235</v>
      </c>
      <c r="R1414" s="2" t="s">
        <v>58</v>
      </c>
      <c r="T1414">
        <v>0</v>
      </c>
    </row>
    <row r="1415" spans="1:21" x14ac:dyDescent="0.2">
      <c r="A1415" s="2" t="s">
        <v>1899</v>
      </c>
      <c r="B1415" s="2" t="s">
        <v>4342</v>
      </c>
      <c r="C1415" s="2" t="s">
        <v>37</v>
      </c>
      <c r="D1415">
        <v>23551</v>
      </c>
      <c r="E1415">
        <v>23551</v>
      </c>
      <c r="F1415">
        <v>1</v>
      </c>
      <c r="G1415" s="2" t="s">
        <v>152</v>
      </c>
      <c r="H1415" s="2" t="s">
        <v>54</v>
      </c>
      <c r="I1415" s="2" t="s">
        <v>55</v>
      </c>
      <c r="J1415" s="2" t="s">
        <v>56</v>
      </c>
      <c r="K1415">
        <v>1</v>
      </c>
      <c r="L1415" s="2" t="s">
        <v>2860</v>
      </c>
      <c r="M1415">
        <v>13</v>
      </c>
      <c r="N1415">
        <v>3520</v>
      </c>
      <c r="O1415">
        <v>422.4</v>
      </c>
      <c r="P1415">
        <v>586.66999999999996</v>
      </c>
      <c r="R1415" s="2" t="s">
        <v>58</v>
      </c>
      <c r="T1415">
        <v>0</v>
      </c>
    </row>
    <row r="1416" spans="1:21" x14ac:dyDescent="0.2">
      <c r="A1416" s="2" t="s">
        <v>1899</v>
      </c>
      <c r="B1416" s="2" t="s">
        <v>4343</v>
      </c>
      <c r="C1416" s="2" t="s">
        <v>37</v>
      </c>
      <c r="D1416">
        <v>61104</v>
      </c>
      <c r="E1416">
        <v>61109</v>
      </c>
      <c r="F1416">
        <v>4</v>
      </c>
      <c r="G1416" s="2" t="s">
        <v>405</v>
      </c>
      <c r="H1416" s="2" t="s">
        <v>54</v>
      </c>
      <c r="I1416" s="2" t="s">
        <v>55</v>
      </c>
      <c r="J1416" s="2" t="s">
        <v>56</v>
      </c>
      <c r="K1416">
        <v>1</v>
      </c>
      <c r="L1416" s="2" t="s">
        <v>1299</v>
      </c>
      <c r="M1416">
        <v>13</v>
      </c>
      <c r="N1416">
        <v>224.3</v>
      </c>
      <c r="O1416">
        <v>26.92</v>
      </c>
      <c r="P1416">
        <v>37.380000000000003</v>
      </c>
      <c r="R1416" s="2" t="s">
        <v>58</v>
      </c>
      <c r="T1416">
        <v>0</v>
      </c>
    </row>
    <row r="1417" spans="1:21" x14ac:dyDescent="0.2">
      <c r="A1417" s="2" t="s">
        <v>1899</v>
      </c>
      <c r="B1417" s="2" t="s">
        <v>4344</v>
      </c>
      <c r="C1417" s="2" t="s">
        <v>37</v>
      </c>
      <c r="D1417">
        <v>69052</v>
      </c>
      <c r="E1417">
        <v>69052</v>
      </c>
      <c r="F1417">
        <v>1</v>
      </c>
      <c r="G1417" s="2" t="s">
        <v>2637</v>
      </c>
      <c r="H1417" s="2" t="s">
        <v>54</v>
      </c>
      <c r="I1417" s="2" t="s">
        <v>55</v>
      </c>
      <c r="J1417" s="2" t="s">
        <v>56</v>
      </c>
      <c r="K1417">
        <v>1</v>
      </c>
      <c r="L1417" s="2" t="s">
        <v>181</v>
      </c>
      <c r="M1417">
        <v>25</v>
      </c>
      <c r="N1417">
        <v>3100</v>
      </c>
      <c r="O1417">
        <v>372</v>
      </c>
      <c r="P1417">
        <v>516.66999999999996</v>
      </c>
      <c r="R1417" s="2" t="s">
        <v>58</v>
      </c>
      <c r="T1417">
        <v>0</v>
      </c>
    </row>
    <row r="1418" spans="1:21" x14ac:dyDescent="0.2">
      <c r="A1418" s="2" t="s">
        <v>1899</v>
      </c>
      <c r="B1418" s="2" t="s">
        <v>4345</v>
      </c>
      <c r="C1418" s="2" t="s">
        <v>37</v>
      </c>
      <c r="D1418">
        <v>8381</v>
      </c>
      <c r="E1418">
        <v>34012</v>
      </c>
      <c r="F1418">
        <v>4</v>
      </c>
      <c r="G1418" s="2" t="s">
        <v>63</v>
      </c>
      <c r="H1418" s="2" t="s">
        <v>54</v>
      </c>
      <c r="I1418" s="2" t="s">
        <v>55</v>
      </c>
      <c r="J1418" s="2" t="s">
        <v>56</v>
      </c>
      <c r="K1418">
        <v>1</v>
      </c>
      <c r="L1418" s="2" t="s">
        <v>1275</v>
      </c>
      <c r="M1418">
        <v>13</v>
      </c>
      <c r="N1418">
        <v>1375</v>
      </c>
      <c r="O1418">
        <v>165</v>
      </c>
      <c r="P1418">
        <v>229.17</v>
      </c>
      <c r="R1418" s="2" t="s">
        <v>58</v>
      </c>
      <c r="T1418">
        <v>0</v>
      </c>
    </row>
    <row r="1419" spans="1:21" x14ac:dyDescent="0.2">
      <c r="A1419" s="2" t="s">
        <v>1899</v>
      </c>
      <c r="B1419" s="2" t="s">
        <v>4346</v>
      </c>
      <c r="C1419" s="2" t="s">
        <v>37</v>
      </c>
      <c r="D1419">
        <v>5240</v>
      </c>
      <c r="E1419">
        <v>18096</v>
      </c>
      <c r="F1419">
        <v>4</v>
      </c>
      <c r="G1419" s="2" t="s">
        <v>1244</v>
      </c>
      <c r="H1419" s="2" t="s">
        <v>54</v>
      </c>
      <c r="I1419" s="2" t="s">
        <v>55</v>
      </c>
      <c r="J1419" s="2" t="s">
        <v>56</v>
      </c>
      <c r="K1419">
        <v>1</v>
      </c>
      <c r="L1419" s="2" t="s">
        <v>2651</v>
      </c>
      <c r="M1419">
        <v>13</v>
      </c>
      <c r="N1419">
        <v>399</v>
      </c>
      <c r="O1419">
        <v>47.88</v>
      </c>
      <c r="P1419">
        <v>66.5</v>
      </c>
      <c r="R1419" s="2" t="s">
        <v>58</v>
      </c>
      <c r="T1419">
        <v>0</v>
      </c>
    </row>
    <row r="1420" spans="1:21" x14ac:dyDescent="0.2">
      <c r="A1420" s="2" t="s">
        <v>1899</v>
      </c>
      <c r="B1420" s="2" t="s">
        <v>4347</v>
      </c>
      <c r="C1420" s="2" t="s">
        <v>37</v>
      </c>
      <c r="D1420">
        <v>27483</v>
      </c>
      <c r="E1420">
        <v>27483</v>
      </c>
      <c r="F1420">
        <v>1</v>
      </c>
      <c r="G1420" s="2" t="s">
        <v>109</v>
      </c>
      <c r="H1420" s="2" t="s">
        <v>84</v>
      </c>
      <c r="I1420" s="2" t="s">
        <v>79</v>
      </c>
      <c r="J1420" s="2" t="s">
        <v>126</v>
      </c>
      <c r="K1420">
        <v>1</v>
      </c>
      <c r="L1420" s="2" t="s">
        <v>181</v>
      </c>
      <c r="N1420">
        <v>7500</v>
      </c>
      <c r="O1420">
        <v>900</v>
      </c>
      <c r="P1420">
        <v>0</v>
      </c>
      <c r="Q1420" s="2" t="s">
        <v>89</v>
      </c>
      <c r="R1420" s="2" t="s">
        <v>51</v>
      </c>
      <c r="S1420">
        <v>1</v>
      </c>
      <c r="T1420">
        <v>1</v>
      </c>
      <c r="U1420">
        <v>10</v>
      </c>
    </row>
    <row r="1421" spans="1:21" x14ac:dyDescent="0.2">
      <c r="A1421" s="2" t="s">
        <v>1899</v>
      </c>
      <c r="B1421" s="2" t="s">
        <v>4348</v>
      </c>
      <c r="C1421" s="2" t="s">
        <v>37</v>
      </c>
      <c r="D1421">
        <v>27468</v>
      </c>
      <c r="E1421">
        <v>27468</v>
      </c>
      <c r="F1421">
        <v>1</v>
      </c>
      <c r="G1421" s="2" t="s">
        <v>156</v>
      </c>
      <c r="H1421" s="2" t="s">
        <v>84</v>
      </c>
      <c r="I1421" s="2" t="s">
        <v>79</v>
      </c>
      <c r="J1421" s="2" t="s">
        <v>126</v>
      </c>
      <c r="K1421">
        <v>1</v>
      </c>
      <c r="L1421" s="2" t="s">
        <v>181</v>
      </c>
      <c r="N1421">
        <v>7697.04</v>
      </c>
      <c r="O1421">
        <v>923.64</v>
      </c>
      <c r="P1421">
        <v>0</v>
      </c>
      <c r="Q1421" s="2" t="s">
        <v>89</v>
      </c>
      <c r="R1421" s="2" t="s">
        <v>51</v>
      </c>
      <c r="S1421">
        <v>1</v>
      </c>
      <c r="T1421">
        <v>1</v>
      </c>
      <c r="U1421">
        <v>10</v>
      </c>
    </row>
    <row r="1422" spans="1:21" x14ac:dyDescent="0.2">
      <c r="A1422" s="2" t="s">
        <v>1899</v>
      </c>
      <c r="B1422" s="2" t="s">
        <v>4349</v>
      </c>
      <c r="C1422" s="2" t="s">
        <v>37</v>
      </c>
      <c r="D1422">
        <v>43761</v>
      </c>
      <c r="E1422">
        <v>43761</v>
      </c>
      <c r="F1422">
        <v>4</v>
      </c>
      <c r="G1422" s="2" t="s">
        <v>2218</v>
      </c>
      <c r="H1422" s="2" t="s">
        <v>54</v>
      </c>
      <c r="I1422" s="2" t="s">
        <v>55</v>
      </c>
      <c r="J1422" s="2" t="s">
        <v>56</v>
      </c>
      <c r="K1422">
        <v>1</v>
      </c>
      <c r="L1422" s="2" t="s">
        <v>123</v>
      </c>
      <c r="M1422">
        <v>18</v>
      </c>
      <c r="N1422">
        <v>797</v>
      </c>
      <c r="O1422">
        <v>103.61</v>
      </c>
      <c r="P1422">
        <v>132.84</v>
      </c>
      <c r="R1422" s="2" t="s">
        <v>58</v>
      </c>
      <c r="T1422">
        <v>0</v>
      </c>
    </row>
    <row r="1423" spans="1:21" x14ac:dyDescent="0.2">
      <c r="A1423" s="2" t="s">
        <v>1899</v>
      </c>
      <c r="B1423" s="2" t="s">
        <v>4350</v>
      </c>
      <c r="C1423" s="2" t="s">
        <v>37</v>
      </c>
      <c r="D1423">
        <v>68822</v>
      </c>
      <c r="E1423">
        <v>68822</v>
      </c>
      <c r="F1423">
        <v>4</v>
      </c>
      <c r="G1423" s="2" t="s">
        <v>699</v>
      </c>
      <c r="H1423" s="2" t="s">
        <v>54</v>
      </c>
      <c r="I1423" s="2" t="s">
        <v>55</v>
      </c>
      <c r="J1423" s="2" t="s">
        <v>56</v>
      </c>
      <c r="K1423">
        <v>1</v>
      </c>
      <c r="L1423" s="2" t="s">
        <v>2860</v>
      </c>
      <c r="M1423">
        <v>13</v>
      </c>
      <c r="N1423">
        <v>4665</v>
      </c>
      <c r="O1423">
        <v>559.79999999999995</v>
      </c>
      <c r="P1423">
        <v>777.49</v>
      </c>
      <c r="R1423" s="2" t="s">
        <v>58</v>
      </c>
      <c r="T1423">
        <v>0</v>
      </c>
    </row>
    <row r="1424" spans="1:21" x14ac:dyDescent="0.2">
      <c r="A1424" s="2" t="s">
        <v>1899</v>
      </c>
      <c r="B1424" s="2" t="s">
        <v>4351</v>
      </c>
      <c r="C1424" s="2" t="s">
        <v>37</v>
      </c>
      <c r="D1424">
        <v>27468</v>
      </c>
      <c r="E1424">
        <v>27468</v>
      </c>
      <c r="F1424">
        <v>1</v>
      </c>
      <c r="G1424" s="2" t="s">
        <v>156</v>
      </c>
      <c r="H1424" s="2" t="s">
        <v>84</v>
      </c>
      <c r="I1424" s="2" t="s">
        <v>79</v>
      </c>
      <c r="J1424" s="2" t="s">
        <v>126</v>
      </c>
      <c r="K1424">
        <v>1</v>
      </c>
      <c r="L1424" s="2" t="s">
        <v>181</v>
      </c>
      <c r="N1424">
        <v>4590.8999999999996</v>
      </c>
      <c r="O1424">
        <v>550.91</v>
      </c>
      <c r="P1424">
        <v>0</v>
      </c>
      <c r="Q1424" s="2" t="s">
        <v>89</v>
      </c>
      <c r="R1424" s="2" t="s">
        <v>75</v>
      </c>
      <c r="S1424">
        <v>1</v>
      </c>
      <c r="T1424">
        <v>1</v>
      </c>
      <c r="U1424">
        <v>10</v>
      </c>
    </row>
    <row r="1425" spans="1:21" x14ac:dyDescent="0.2">
      <c r="A1425" s="2" t="s">
        <v>1899</v>
      </c>
      <c r="B1425" s="2" t="s">
        <v>4352</v>
      </c>
      <c r="C1425" s="2" t="s">
        <v>37</v>
      </c>
      <c r="D1425">
        <v>3344</v>
      </c>
      <c r="E1425">
        <v>25660</v>
      </c>
      <c r="F1425">
        <v>6</v>
      </c>
      <c r="G1425" s="2" t="s">
        <v>2784</v>
      </c>
      <c r="H1425" s="2" t="s">
        <v>54</v>
      </c>
      <c r="I1425" s="2" t="s">
        <v>55</v>
      </c>
      <c r="J1425" s="2" t="s">
        <v>56</v>
      </c>
      <c r="K1425">
        <v>1</v>
      </c>
      <c r="L1425" s="2" t="s">
        <v>1299</v>
      </c>
      <c r="M1425">
        <v>19</v>
      </c>
      <c r="N1425">
        <v>302.49</v>
      </c>
      <c r="O1425">
        <v>36.299999999999997</v>
      </c>
      <c r="P1425">
        <v>50.43</v>
      </c>
      <c r="R1425" s="2" t="s">
        <v>58</v>
      </c>
      <c r="T1425">
        <v>0</v>
      </c>
    </row>
    <row r="1426" spans="1:21" x14ac:dyDescent="0.2">
      <c r="A1426" s="2" t="s">
        <v>1899</v>
      </c>
      <c r="B1426" s="2" t="s">
        <v>4353</v>
      </c>
      <c r="C1426" s="2" t="s">
        <v>37</v>
      </c>
      <c r="D1426">
        <v>61104</v>
      </c>
      <c r="E1426">
        <v>61109</v>
      </c>
      <c r="F1426">
        <v>4</v>
      </c>
      <c r="G1426" s="2" t="s">
        <v>405</v>
      </c>
      <c r="H1426" s="2" t="s">
        <v>54</v>
      </c>
      <c r="I1426" s="2" t="s">
        <v>55</v>
      </c>
      <c r="J1426" s="2" t="s">
        <v>56</v>
      </c>
      <c r="K1426">
        <v>1</v>
      </c>
      <c r="L1426" s="2" t="s">
        <v>3198</v>
      </c>
      <c r="M1426">
        <v>13</v>
      </c>
      <c r="N1426">
        <v>299</v>
      </c>
      <c r="O1426">
        <v>35.880000000000003</v>
      </c>
      <c r="P1426">
        <v>49.83</v>
      </c>
      <c r="R1426" s="2" t="s">
        <v>58</v>
      </c>
      <c r="T1426">
        <v>0</v>
      </c>
    </row>
    <row r="1427" spans="1:21" x14ac:dyDescent="0.2">
      <c r="A1427" s="2" t="s">
        <v>1275</v>
      </c>
      <c r="B1427" s="2" t="s">
        <v>4354</v>
      </c>
      <c r="C1427" s="2" t="s">
        <v>37</v>
      </c>
      <c r="D1427">
        <v>9955</v>
      </c>
      <c r="E1427">
        <v>62528</v>
      </c>
      <c r="F1427">
        <v>4</v>
      </c>
      <c r="G1427" s="2" t="s">
        <v>4355</v>
      </c>
      <c r="H1427" s="2" t="s">
        <v>54</v>
      </c>
      <c r="I1427" s="2" t="s">
        <v>55</v>
      </c>
      <c r="J1427" s="2" t="s">
        <v>56</v>
      </c>
      <c r="K1427">
        <v>1</v>
      </c>
      <c r="L1427" s="2" t="s">
        <v>175</v>
      </c>
      <c r="M1427">
        <v>13</v>
      </c>
      <c r="N1427">
        <v>1845</v>
      </c>
      <c r="O1427">
        <v>221.4</v>
      </c>
      <c r="P1427">
        <v>307.49</v>
      </c>
      <c r="R1427" s="2" t="s">
        <v>58</v>
      </c>
      <c r="T1427">
        <v>0</v>
      </c>
    </row>
    <row r="1428" spans="1:21" x14ac:dyDescent="0.2">
      <c r="A1428" s="2" t="s">
        <v>1275</v>
      </c>
      <c r="B1428" s="2" t="s">
        <v>4356</v>
      </c>
      <c r="C1428" s="2" t="s">
        <v>37</v>
      </c>
      <c r="D1428">
        <v>5997</v>
      </c>
      <c r="E1428">
        <v>40795</v>
      </c>
      <c r="F1428">
        <v>4</v>
      </c>
      <c r="G1428" s="2" t="s">
        <v>1320</v>
      </c>
      <c r="H1428" s="2" t="s">
        <v>54</v>
      </c>
      <c r="I1428" s="2" t="s">
        <v>55</v>
      </c>
      <c r="J1428" s="2" t="s">
        <v>56</v>
      </c>
      <c r="K1428">
        <v>1</v>
      </c>
      <c r="L1428" s="2" t="s">
        <v>3198</v>
      </c>
      <c r="M1428">
        <v>13</v>
      </c>
      <c r="N1428">
        <v>1249.1500000000001</v>
      </c>
      <c r="O1428">
        <v>149.9</v>
      </c>
      <c r="P1428">
        <v>208.19</v>
      </c>
      <c r="R1428" s="2" t="s">
        <v>58</v>
      </c>
      <c r="T1428">
        <v>0</v>
      </c>
    </row>
    <row r="1429" spans="1:21" x14ac:dyDescent="0.2">
      <c r="A1429" s="2" t="s">
        <v>1275</v>
      </c>
      <c r="B1429" s="2" t="s">
        <v>4357</v>
      </c>
      <c r="C1429" s="2" t="s">
        <v>37</v>
      </c>
      <c r="D1429">
        <v>9788</v>
      </c>
      <c r="E1429">
        <v>52254</v>
      </c>
      <c r="F1429">
        <v>1</v>
      </c>
      <c r="G1429" s="2" t="s">
        <v>1847</v>
      </c>
      <c r="H1429" s="2" t="s">
        <v>54</v>
      </c>
      <c r="I1429" s="2" t="s">
        <v>55</v>
      </c>
      <c r="J1429" s="2" t="s">
        <v>56</v>
      </c>
      <c r="K1429">
        <v>1</v>
      </c>
      <c r="L1429" s="2" t="s">
        <v>105</v>
      </c>
      <c r="M1429">
        <v>102</v>
      </c>
      <c r="N1429">
        <v>14539</v>
      </c>
      <c r="O1429">
        <v>1453.9</v>
      </c>
      <c r="P1429">
        <v>2423.17</v>
      </c>
      <c r="R1429" s="2" t="s">
        <v>58</v>
      </c>
      <c r="T1429">
        <v>0</v>
      </c>
    </row>
    <row r="1430" spans="1:21" x14ac:dyDescent="0.2">
      <c r="A1430" s="2" t="s">
        <v>1275</v>
      </c>
      <c r="B1430" s="2" t="s">
        <v>4358</v>
      </c>
      <c r="C1430" s="2" t="s">
        <v>37</v>
      </c>
      <c r="D1430">
        <v>8540</v>
      </c>
      <c r="E1430">
        <v>37745</v>
      </c>
      <c r="F1430">
        <v>1</v>
      </c>
      <c r="G1430" s="2" t="s">
        <v>82</v>
      </c>
      <c r="H1430" s="2" t="s">
        <v>84</v>
      </c>
      <c r="I1430" s="2" t="s">
        <v>79</v>
      </c>
      <c r="J1430" s="2" t="s">
        <v>126</v>
      </c>
      <c r="K1430">
        <v>1</v>
      </c>
      <c r="L1430" s="2" t="s">
        <v>2860</v>
      </c>
      <c r="M1430">
        <v>102</v>
      </c>
      <c r="N1430">
        <v>8400</v>
      </c>
      <c r="O1430">
        <v>840</v>
      </c>
      <c r="P1430">
        <v>1400</v>
      </c>
      <c r="Q1430" s="2" t="s">
        <v>89</v>
      </c>
      <c r="R1430" s="2" t="s">
        <v>51</v>
      </c>
      <c r="S1430">
        <v>1</v>
      </c>
      <c r="T1430">
        <v>1</v>
      </c>
      <c r="U1430">
        <v>10</v>
      </c>
    </row>
    <row r="1431" spans="1:21" x14ac:dyDescent="0.2">
      <c r="A1431" s="2" t="s">
        <v>1275</v>
      </c>
      <c r="B1431" s="2" t="s">
        <v>4359</v>
      </c>
      <c r="C1431" s="2" t="s">
        <v>37</v>
      </c>
      <c r="D1431">
        <v>6750</v>
      </c>
      <c r="E1431">
        <v>54841</v>
      </c>
      <c r="F1431">
        <v>1</v>
      </c>
      <c r="G1431" s="2" t="s">
        <v>195</v>
      </c>
      <c r="H1431" s="2" t="s">
        <v>84</v>
      </c>
      <c r="I1431" s="2" t="s">
        <v>85</v>
      </c>
      <c r="J1431" s="2" t="s">
        <v>86</v>
      </c>
      <c r="K1431">
        <v>1</v>
      </c>
      <c r="L1431" s="2" t="s">
        <v>1275</v>
      </c>
      <c r="M1431">
        <v>18</v>
      </c>
      <c r="N1431">
        <v>319.98</v>
      </c>
      <c r="O1431">
        <v>41.6</v>
      </c>
      <c r="P1431">
        <v>53.33</v>
      </c>
      <c r="R1431" s="2" t="s">
        <v>75</v>
      </c>
      <c r="T1431">
        <v>0</v>
      </c>
    </row>
    <row r="1432" spans="1:21" x14ac:dyDescent="0.2">
      <c r="A1432" s="2" t="s">
        <v>1275</v>
      </c>
      <c r="B1432" s="2" t="s">
        <v>4360</v>
      </c>
      <c r="C1432" s="2" t="s">
        <v>37</v>
      </c>
      <c r="D1432">
        <v>8540</v>
      </c>
      <c r="E1432">
        <v>37745</v>
      </c>
      <c r="F1432">
        <v>1</v>
      </c>
      <c r="G1432" s="2" t="s">
        <v>82</v>
      </c>
      <c r="H1432" s="2" t="s">
        <v>84</v>
      </c>
      <c r="I1432" s="2" t="s">
        <v>79</v>
      </c>
      <c r="J1432" s="2" t="s">
        <v>126</v>
      </c>
      <c r="K1432">
        <v>1</v>
      </c>
      <c r="L1432" s="2" t="s">
        <v>2860</v>
      </c>
      <c r="M1432">
        <v>102</v>
      </c>
      <c r="N1432">
        <v>15580</v>
      </c>
      <c r="O1432">
        <v>1558</v>
      </c>
      <c r="P1432">
        <v>2596.67</v>
      </c>
      <c r="Q1432" s="2" t="s">
        <v>89</v>
      </c>
      <c r="R1432" s="2" t="s">
        <v>51</v>
      </c>
      <c r="S1432">
        <v>1</v>
      </c>
      <c r="T1432">
        <v>1</v>
      </c>
      <c r="U1432">
        <v>10</v>
      </c>
    </row>
    <row r="1433" spans="1:21" x14ac:dyDescent="0.2">
      <c r="A1433" s="2" t="s">
        <v>1275</v>
      </c>
      <c r="B1433" s="2" t="s">
        <v>4361</v>
      </c>
      <c r="C1433" s="2" t="s">
        <v>37</v>
      </c>
      <c r="D1433">
        <v>8831</v>
      </c>
      <c r="E1433">
        <v>41695</v>
      </c>
      <c r="F1433">
        <v>4</v>
      </c>
      <c r="G1433" s="2" t="s">
        <v>889</v>
      </c>
      <c r="H1433" s="2" t="s">
        <v>54</v>
      </c>
      <c r="I1433" s="2" t="s">
        <v>55</v>
      </c>
      <c r="J1433" s="2" t="s">
        <v>56</v>
      </c>
      <c r="K1433">
        <v>1</v>
      </c>
      <c r="L1433" s="2" t="s">
        <v>783</v>
      </c>
      <c r="M1433">
        <v>24</v>
      </c>
      <c r="N1433">
        <v>321</v>
      </c>
      <c r="O1433">
        <v>34.67</v>
      </c>
      <c r="P1433">
        <v>53.5</v>
      </c>
      <c r="R1433" s="2" t="s">
        <v>58</v>
      </c>
      <c r="T1433">
        <v>0</v>
      </c>
    </row>
    <row r="1434" spans="1:21" x14ac:dyDescent="0.2">
      <c r="A1434" s="2" t="s">
        <v>1275</v>
      </c>
      <c r="B1434" s="2" t="s">
        <v>4362</v>
      </c>
      <c r="C1434" s="2" t="s">
        <v>37</v>
      </c>
      <c r="D1434">
        <v>8540</v>
      </c>
      <c r="E1434">
        <v>37745</v>
      </c>
      <c r="F1434">
        <v>1</v>
      </c>
      <c r="G1434" s="2" t="s">
        <v>82</v>
      </c>
      <c r="H1434" s="2" t="s">
        <v>84</v>
      </c>
      <c r="I1434" s="2" t="s">
        <v>79</v>
      </c>
      <c r="J1434" s="2" t="s">
        <v>126</v>
      </c>
      <c r="K1434">
        <v>1</v>
      </c>
      <c r="L1434" s="2" t="s">
        <v>181</v>
      </c>
      <c r="M1434">
        <v>102</v>
      </c>
      <c r="N1434">
        <v>50191</v>
      </c>
      <c r="O1434">
        <v>5019.1000000000004</v>
      </c>
      <c r="P1434">
        <v>8365.16</v>
      </c>
      <c r="Q1434" s="2" t="s">
        <v>1616</v>
      </c>
      <c r="R1434" s="2" t="s">
        <v>51</v>
      </c>
      <c r="S1434">
        <v>1</v>
      </c>
      <c r="T1434">
        <v>1</v>
      </c>
      <c r="U1434">
        <v>10</v>
      </c>
    </row>
    <row r="1435" spans="1:21" x14ac:dyDescent="0.2">
      <c r="A1435" s="2" t="s">
        <v>1275</v>
      </c>
      <c r="B1435" s="2" t="s">
        <v>4363</v>
      </c>
      <c r="C1435" s="2" t="s">
        <v>37</v>
      </c>
      <c r="D1435">
        <v>58749</v>
      </c>
      <c r="E1435">
        <v>58749</v>
      </c>
      <c r="F1435">
        <v>1</v>
      </c>
      <c r="G1435" s="2" t="s">
        <v>963</v>
      </c>
      <c r="H1435" s="2" t="s">
        <v>84</v>
      </c>
      <c r="I1435" s="2" t="s">
        <v>79</v>
      </c>
      <c r="J1435" s="2" t="s">
        <v>126</v>
      </c>
      <c r="K1435">
        <v>1</v>
      </c>
      <c r="L1435" s="2" t="s">
        <v>334</v>
      </c>
      <c r="M1435">
        <v>13</v>
      </c>
      <c r="N1435">
        <v>3290</v>
      </c>
      <c r="O1435">
        <v>394.8</v>
      </c>
      <c r="P1435">
        <v>548.34</v>
      </c>
      <c r="Q1435" s="2" t="s">
        <v>89</v>
      </c>
      <c r="R1435" s="2" t="s">
        <v>75</v>
      </c>
      <c r="S1435">
        <v>1</v>
      </c>
      <c r="T1435">
        <v>1</v>
      </c>
      <c r="U1435">
        <v>10</v>
      </c>
    </row>
    <row r="1436" spans="1:21" x14ac:dyDescent="0.2">
      <c r="A1436" s="2" t="s">
        <v>1275</v>
      </c>
      <c r="B1436" s="2" t="s">
        <v>4364</v>
      </c>
      <c r="C1436" s="2" t="s">
        <v>37</v>
      </c>
      <c r="D1436">
        <v>9229</v>
      </c>
      <c r="E1436">
        <v>60884</v>
      </c>
      <c r="F1436">
        <v>4</v>
      </c>
      <c r="G1436" s="2" t="s">
        <v>1758</v>
      </c>
      <c r="H1436" s="2" t="s">
        <v>46</v>
      </c>
      <c r="I1436" s="2" t="s">
        <v>47</v>
      </c>
      <c r="J1436" s="2" t="s">
        <v>48</v>
      </c>
      <c r="K1436">
        <v>1</v>
      </c>
      <c r="L1436" s="2" t="s">
        <v>3198</v>
      </c>
      <c r="M1436">
        <v>13</v>
      </c>
      <c r="N1436">
        <v>200.7</v>
      </c>
      <c r="O1436">
        <v>24.08</v>
      </c>
      <c r="P1436">
        <v>33.450000000000003</v>
      </c>
      <c r="Q1436" s="2" t="s">
        <v>89</v>
      </c>
      <c r="R1436" s="2" t="s">
        <v>75</v>
      </c>
      <c r="T1436">
        <v>0</v>
      </c>
    </row>
    <row r="1437" spans="1:21" x14ac:dyDescent="0.2">
      <c r="A1437" s="2" t="s">
        <v>1275</v>
      </c>
      <c r="B1437" s="2" t="s">
        <v>4365</v>
      </c>
      <c r="C1437" s="2" t="s">
        <v>37</v>
      </c>
      <c r="D1437">
        <v>6371</v>
      </c>
      <c r="E1437">
        <v>6371</v>
      </c>
      <c r="F1437">
        <v>4</v>
      </c>
      <c r="G1437" s="2" t="s">
        <v>2941</v>
      </c>
      <c r="H1437" s="2" t="s">
        <v>54</v>
      </c>
      <c r="I1437" s="2" t="s">
        <v>55</v>
      </c>
      <c r="J1437" s="2" t="s">
        <v>56</v>
      </c>
      <c r="K1437">
        <v>1</v>
      </c>
      <c r="L1437" s="2" t="s">
        <v>2349</v>
      </c>
      <c r="M1437">
        <v>13</v>
      </c>
      <c r="N1437">
        <v>254.8</v>
      </c>
      <c r="O1437">
        <v>30.58</v>
      </c>
      <c r="P1437">
        <v>42.47</v>
      </c>
      <c r="R1437" s="2" t="s">
        <v>58</v>
      </c>
      <c r="T1437">
        <v>0</v>
      </c>
    </row>
    <row r="1438" spans="1:21" x14ac:dyDescent="0.2">
      <c r="A1438" s="2" t="s">
        <v>1275</v>
      </c>
      <c r="B1438" s="2" t="s">
        <v>4366</v>
      </c>
      <c r="C1438" s="2" t="s">
        <v>37</v>
      </c>
      <c r="D1438">
        <v>8540</v>
      </c>
      <c r="E1438">
        <v>37745</v>
      </c>
      <c r="F1438">
        <v>1</v>
      </c>
      <c r="G1438" s="2" t="s">
        <v>82</v>
      </c>
      <c r="H1438" s="2" t="s">
        <v>84</v>
      </c>
      <c r="I1438" s="2" t="s">
        <v>79</v>
      </c>
      <c r="J1438" s="2" t="s">
        <v>126</v>
      </c>
      <c r="K1438">
        <v>1</v>
      </c>
      <c r="L1438" s="2" t="s">
        <v>2860</v>
      </c>
      <c r="M1438">
        <v>102</v>
      </c>
      <c r="N1438">
        <v>16980</v>
      </c>
      <c r="O1438">
        <v>1698</v>
      </c>
      <c r="P1438">
        <v>2830</v>
      </c>
      <c r="Q1438" s="2" t="s">
        <v>89</v>
      </c>
      <c r="R1438" s="2" t="s">
        <v>51</v>
      </c>
      <c r="S1438">
        <v>1</v>
      </c>
      <c r="T1438">
        <v>1</v>
      </c>
      <c r="U1438">
        <v>10</v>
      </c>
    </row>
    <row r="1439" spans="1:21" x14ac:dyDescent="0.2">
      <c r="A1439" s="2" t="s">
        <v>1275</v>
      </c>
      <c r="B1439" s="2" t="s">
        <v>4367</v>
      </c>
      <c r="C1439" s="2" t="s">
        <v>37</v>
      </c>
      <c r="D1439">
        <v>9441</v>
      </c>
      <c r="E1439">
        <v>46905</v>
      </c>
      <c r="F1439">
        <v>1</v>
      </c>
      <c r="G1439" s="2" t="s">
        <v>4368</v>
      </c>
      <c r="H1439" s="2" t="s">
        <v>84</v>
      </c>
      <c r="I1439" s="2" t="s">
        <v>79</v>
      </c>
      <c r="J1439" s="2" t="s">
        <v>126</v>
      </c>
      <c r="K1439">
        <v>1</v>
      </c>
      <c r="L1439" s="2" t="s">
        <v>181</v>
      </c>
      <c r="M1439">
        <v>13</v>
      </c>
      <c r="N1439">
        <v>394</v>
      </c>
      <c r="O1439">
        <v>47.28</v>
      </c>
      <c r="P1439">
        <v>65.67</v>
      </c>
      <c r="R1439" s="2" t="s">
        <v>75</v>
      </c>
      <c r="T1439">
        <v>0</v>
      </c>
      <c r="U1439">
        <v>10</v>
      </c>
    </row>
    <row r="1440" spans="1:21" x14ac:dyDescent="0.2">
      <c r="A1440" s="2" t="s">
        <v>1275</v>
      </c>
      <c r="B1440" s="2" t="s">
        <v>4369</v>
      </c>
      <c r="C1440" s="2" t="s">
        <v>37</v>
      </c>
      <c r="D1440">
        <v>8540</v>
      </c>
      <c r="E1440">
        <v>37745</v>
      </c>
      <c r="F1440">
        <v>1</v>
      </c>
      <c r="G1440" s="2" t="s">
        <v>82</v>
      </c>
      <c r="H1440" s="2" t="s">
        <v>84</v>
      </c>
      <c r="I1440" s="2" t="s">
        <v>79</v>
      </c>
      <c r="J1440" s="2" t="s">
        <v>126</v>
      </c>
      <c r="K1440">
        <v>1</v>
      </c>
      <c r="L1440" s="2" t="s">
        <v>334</v>
      </c>
      <c r="M1440">
        <v>102</v>
      </c>
      <c r="N1440">
        <v>5670</v>
      </c>
      <c r="O1440">
        <v>567</v>
      </c>
      <c r="P1440">
        <v>945</v>
      </c>
      <c r="Q1440" s="2" t="s">
        <v>89</v>
      </c>
      <c r="R1440" s="2" t="s">
        <v>51</v>
      </c>
      <c r="S1440">
        <v>1</v>
      </c>
      <c r="T1440">
        <v>1</v>
      </c>
      <c r="U1440">
        <v>10</v>
      </c>
    </row>
    <row r="1441" spans="1:21" x14ac:dyDescent="0.2">
      <c r="A1441" s="2" t="s">
        <v>1275</v>
      </c>
      <c r="B1441" s="2" t="s">
        <v>4370</v>
      </c>
      <c r="C1441" s="2" t="s">
        <v>37</v>
      </c>
      <c r="D1441">
        <v>8540</v>
      </c>
      <c r="E1441">
        <v>37745</v>
      </c>
      <c r="F1441">
        <v>1</v>
      </c>
      <c r="G1441" s="2" t="s">
        <v>82</v>
      </c>
      <c r="H1441" s="2" t="s">
        <v>54</v>
      </c>
      <c r="I1441" s="2" t="s">
        <v>55</v>
      </c>
      <c r="J1441" s="2" t="s">
        <v>56</v>
      </c>
      <c r="K1441">
        <v>1</v>
      </c>
      <c r="L1441" s="2" t="s">
        <v>232</v>
      </c>
      <c r="M1441">
        <v>102</v>
      </c>
      <c r="N1441">
        <v>885</v>
      </c>
      <c r="O1441">
        <v>88.5</v>
      </c>
      <c r="P1441">
        <v>147.5</v>
      </c>
      <c r="R1441" s="2" t="s">
        <v>58</v>
      </c>
      <c r="T1441">
        <v>0</v>
      </c>
    </row>
    <row r="1442" spans="1:21" x14ac:dyDescent="0.2">
      <c r="A1442" s="2" t="s">
        <v>1275</v>
      </c>
      <c r="B1442" s="2" t="s">
        <v>4371</v>
      </c>
      <c r="C1442" s="2" t="s">
        <v>37</v>
      </c>
      <c r="D1442">
        <v>14196</v>
      </c>
      <c r="E1442">
        <v>14196</v>
      </c>
      <c r="F1442">
        <v>4</v>
      </c>
      <c r="G1442" s="2" t="s">
        <v>840</v>
      </c>
      <c r="H1442" s="2" t="s">
        <v>84</v>
      </c>
      <c r="I1442" s="2" t="s">
        <v>79</v>
      </c>
      <c r="J1442" s="2" t="s">
        <v>126</v>
      </c>
      <c r="K1442">
        <v>1</v>
      </c>
      <c r="L1442" s="2" t="s">
        <v>181</v>
      </c>
      <c r="M1442">
        <v>13</v>
      </c>
      <c r="N1442">
        <v>720</v>
      </c>
      <c r="O1442">
        <v>86.4</v>
      </c>
      <c r="P1442">
        <v>120</v>
      </c>
      <c r="Q1442" s="2" t="s">
        <v>89</v>
      </c>
      <c r="R1442" s="2" t="s">
        <v>75</v>
      </c>
      <c r="T1442">
        <v>1</v>
      </c>
      <c r="U1442">
        <v>10</v>
      </c>
    </row>
    <row r="1443" spans="1:21" x14ac:dyDescent="0.2">
      <c r="A1443" s="2" t="s">
        <v>1275</v>
      </c>
      <c r="B1443" s="2" t="s">
        <v>4372</v>
      </c>
      <c r="C1443" s="2" t="s">
        <v>37</v>
      </c>
      <c r="D1443">
        <v>67305</v>
      </c>
      <c r="E1443">
        <v>67306</v>
      </c>
      <c r="F1443">
        <v>1</v>
      </c>
      <c r="G1443" s="2" t="s">
        <v>743</v>
      </c>
      <c r="H1443" s="2" t="s">
        <v>84</v>
      </c>
      <c r="I1443" s="2" t="s">
        <v>72</v>
      </c>
      <c r="J1443" s="2" t="s">
        <v>3625</v>
      </c>
      <c r="K1443">
        <v>1</v>
      </c>
      <c r="L1443" s="2" t="s">
        <v>181</v>
      </c>
      <c r="M1443">
        <v>154</v>
      </c>
      <c r="N1443">
        <v>295</v>
      </c>
      <c r="O1443">
        <v>35.4</v>
      </c>
      <c r="P1443">
        <v>49.17</v>
      </c>
      <c r="R1443" s="2" t="s">
        <v>75</v>
      </c>
      <c r="T1443">
        <v>1</v>
      </c>
      <c r="U1443">
        <v>14</v>
      </c>
    </row>
    <row r="1444" spans="1:21" x14ac:dyDescent="0.2">
      <c r="A1444" s="2" t="s">
        <v>1275</v>
      </c>
      <c r="B1444" s="2" t="s">
        <v>4373</v>
      </c>
      <c r="C1444" s="2" t="s">
        <v>37</v>
      </c>
      <c r="D1444">
        <v>61055</v>
      </c>
      <c r="E1444">
        <v>61056</v>
      </c>
      <c r="F1444">
        <v>4</v>
      </c>
      <c r="G1444" s="2" t="s">
        <v>2374</v>
      </c>
      <c r="H1444" s="2" t="s">
        <v>46</v>
      </c>
      <c r="I1444" s="2" t="s">
        <v>72</v>
      </c>
      <c r="J1444" s="2" t="s">
        <v>48</v>
      </c>
      <c r="K1444">
        <v>1</v>
      </c>
      <c r="L1444" s="2" t="s">
        <v>1239</v>
      </c>
      <c r="M1444">
        <v>13</v>
      </c>
      <c r="N1444">
        <v>350.7</v>
      </c>
      <c r="O1444">
        <v>42.08</v>
      </c>
      <c r="P1444">
        <v>58.47</v>
      </c>
      <c r="R1444" s="2" t="s">
        <v>75</v>
      </c>
      <c r="T1444">
        <v>0</v>
      </c>
      <c r="U1444">
        <v>11</v>
      </c>
    </row>
    <row r="1445" spans="1:21" x14ac:dyDescent="0.2">
      <c r="A1445" s="2" t="s">
        <v>1275</v>
      </c>
      <c r="B1445" s="2" t="s">
        <v>4374</v>
      </c>
      <c r="C1445" s="2" t="s">
        <v>37</v>
      </c>
      <c r="D1445">
        <v>9608</v>
      </c>
      <c r="E1445">
        <v>50570</v>
      </c>
      <c r="F1445">
        <v>4</v>
      </c>
      <c r="G1445" s="2" t="s">
        <v>343</v>
      </c>
      <c r="H1445" s="2" t="s">
        <v>54</v>
      </c>
      <c r="I1445" s="2" t="s">
        <v>55</v>
      </c>
      <c r="J1445" s="2" t="s">
        <v>56</v>
      </c>
      <c r="K1445">
        <v>1</v>
      </c>
      <c r="L1445" s="2" t="s">
        <v>783</v>
      </c>
      <c r="M1445">
        <v>13</v>
      </c>
      <c r="N1445">
        <v>919</v>
      </c>
      <c r="O1445">
        <v>110.28</v>
      </c>
      <c r="P1445">
        <v>153.16999999999999</v>
      </c>
      <c r="R1445" s="2" t="s">
        <v>58</v>
      </c>
      <c r="T1445">
        <v>0</v>
      </c>
    </row>
    <row r="1446" spans="1:21" x14ac:dyDescent="0.2">
      <c r="A1446" s="2" t="s">
        <v>1275</v>
      </c>
      <c r="B1446" s="2" t="s">
        <v>4375</v>
      </c>
      <c r="C1446" s="2" t="s">
        <v>37</v>
      </c>
      <c r="D1446">
        <v>61104</v>
      </c>
      <c r="E1446">
        <v>61109</v>
      </c>
      <c r="F1446">
        <v>4</v>
      </c>
      <c r="G1446" s="2" t="s">
        <v>405</v>
      </c>
      <c r="H1446" s="2" t="s">
        <v>54</v>
      </c>
      <c r="I1446" s="2" t="s">
        <v>55</v>
      </c>
      <c r="J1446" s="2" t="s">
        <v>56</v>
      </c>
      <c r="K1446">
        <v>1</v>
      </c>
      <c r="L1446" s="2" t="s">
        <v>181</v>
      </c>
      <c r="M1446">
        <v>13</v>
      </c>
      <c r="N1446">
        <v>175.5</v>
      </c>
      <c r="O1446">
        <v>21.06</v>
      </c>
      <c r="P1446">
        <v>29.25</v>
      </c>
      <c r="R1446" s="2" t="s">
        <v>58</v>
      </c>
      <c r="T1446">
        <v>0</v>
      </c>
    </row>
    <row r="1447" spans="1:21" x14ac:dyDescent="0.2">
      <c r="A1447" s="2" t="s">
        <v>1275</v>
      </c>
      <c r="B1447" s="2" t="s">
        <v>4376</v>
      </c>
      <c r="C1447" s="2" t="s">
        <v>37</v>
      </c>
      <c r="D1447">
        <v>8540</v>
      </c>
      <c r="E1447">
        <v>47807</v>
      </c>
      <c r="F1447">
        <v>1</v>
      </c>
      <c r="G1447" s="2" t="s">
        <v>213</v>
      </c>
      <c r="H1447" s="2" t="s">
        <v>84</v>
      </c>
      <c r="I1447" s="2" t="s">
        <v>79</v>
      </c>
      <c r="J1447" s="2" t="s">
        <v>126</v>
      </c>
      <c r="K1447">
        <v>1</v>
      </c>
      <c r="L1447" s="2" t="s">
        <v>181</v>
      </c>
      <c r="M1447">
        <v>102</v>
      </c>
      <c r="N1447">
        <v>11375</v>
      </c>
      <c r="O1447">
        <v>1137.5</v>
      </c>
      <c r="P1447">
        <v>1895.84</v>
      </c>
      <c r="Q1447" s="2" t="s">
        <v>740</v>
      </c>
      <c r="R1447" s="2" t="s">
        <v>51</v>
      </c>
      <c r="S1447">
        <v>1</v>
      </c>
      <c r="T1447">
        <v>1</v>
      </c>
      <c r="U1447">
        <v>10</v>
      </c>
    </row>
    <row r="1448" spans="1:21" x14ac:dyDescent="0.2">
      <c r="A1448" s="2" t="s">
        <v>1275</v>
      </c>
      <c r="B1448" s="2" t="s">
        <v>4377</v>
      </c>
      <c r="C1448" s="2" t="s">
        <v>37</v>
      </c>
      <c r="D1448">
        <v>9107</v>
      </c>
      <c r="E1448">
        <v>47937</v>
      </c>
      <c r="F1448">
        <v>1</v>
      </c>
      <c r="G1448" s="2" t="s">
        <v>1071</v>
      </c>
      <c r="H1448" s="2" t="s">
        <v>84</v>
      </c>
      <c r="I1448" s="2" t="s">
        <v>79</v>
      </c>
      <c r="J1448" s="2" t="s">
        <v>126</v>
      </c>
      <c r="K1448">
        <v>1</v>
      </c>
      <c r="L1448" s="2" t="s">
        <v>181</v>
      </c>
      <c r="M1448">
        <v>13</v>
      </c>
      <c r="N1448">
        <v>182.6</v>
      </c>
      <c r="O1448">
        <v>21.91</v>
      </c>
      <c r="P1448">
        <v>30.43</v>
      </c>
      <c r="R1448" s="2" t="s">
        <v>75</v>
      </c>
      <c r="T1448">
        <v>0</v>
      </c>
      <c r="U1448">
        <v>10</v>
      </c>
    </row>
    <row r="1449" spans="1:21" x14ac:dyDescent="0.2">
      <c r="A1449" s="2" t="s">
        <v>1275</v>
      </c>
      <c r="B1449" s="2" t="s">
        <v>4378</v>
      </c>
      <c r="C1449" s="2" t="s">
        <v>37</v>
      </c>
      <c r="D1449">
        <v>8540</v>
      </c>
      <c r="E1449">
        <v>37745</v>
      </c>
      <c r="F1449">
        <v>1</v>
      </c>
      <c r="G1449" s="2" t="s">
        <v>82</v>
      </c>
      <c r="H1449" s="2" t="s">
        <v>84</v>
      </c>
      <c r="I1449" s="2" t="s">
        <v>79</v>
      </c>
      <c r="J1449" s="2" t="s">
        <v>126</v>
      </c>
      <c r="K1449">
        <v>1</v>
      </c>
      <c r="L1449" s="2" t="s">
        <v>2860</v>
      </c>
      <c r="M1449">
        <v>102</v>
      </c>
      <c r="N1449">
        <v>13540</v>
      </c>
      <c r="O1449">
        <v>1354</v>
      </c>
      <c r="P1449">
        <v>2256.67</v>
      </c>
      <c r="Q1449" s="2" t="s">
        <v>89</v>
      </c>
      <c r="R1449" s="2" t="s">
        <v>51</v>
      </c>
      <c r="S1449">
        <v>1</v>
      </c>
      <c r="T1449">
        <v>1</v>
      </c>
      <c r="U1449">
        <v>10</v>
      </c>
    </row>
    <row r="1450" spans="1:21" x14ac:dyDescent="0.2">
      <c r="A1450" s="2" t="s">
        <v>1275</v>
      </c>
      <c r="B1450" s="2" t="s">
        <v>4379</v>
      </c>
      <c r="C1450" s="2" t="s">
        <v>37</v>
      </c>
      <c r="D1450">
        <v>19568</v>
      </c>
      <c r="E1450">
        <v>19568</v>
      </c>
      <c r="F1450">
        <v>1</v>
      </c>
      <c r="G1450" s="2" t="s">
        <v>172</v>
      </c>
      <c r="H1450" s="2" t="s">
        <v>54</v>
      </c>
      <c r="I1450" s="2" t="s">
        <v>55</v>
      </c>
      <c r="J1450" s="2" t="s">
        <v>56</v>
      </c>
      <c r="K1450">
        <v>1</v>
      </c>
      <c r="L1450" s="2" t="s">
        <v>175</v>
      </c>
      <c r="M1450">
        <v>25</v>
      </c>
      <c r="N1450">
        <v>5650</v>
      </c>
      <c r="O1450">
        <v>678</v>
      </c>
      <c r="P1450">
        <v>941.67</v>
      </c>
      <c r="R1450" s="2" t="s">
        <v>58</v>
      </c>
      <c r="T1450">
        <v>0</v>
      </c>
    </row>
    <row r="1451" spans="1:21" x14ac:dyDescent="0.2">
      <c r="A1451" s="2" t="s">
        <v>1275</v>
      </c>
      <c r="B1451" s="2" t="s">
        <v>4380</v>
      </c>
      <c r="C1451" s="2" t="s">
        <v>37</v>
      </c>
      <c r="D1451">
        <v>8510</v>
      </c>
      <c r="E1451">
        <v>37358</v>
      </c>
      <c r="F1451">
        <v>4</v>
      </c>
      <c r="G1451" s="2" t="s">
        <v>4381</v>
      </c>
      <c r="H1451" s="2" t="s">
        <v>46</v>
      </c>
      <c r="I1451" s="2" t="s">
        <v>47</v>
      </c>
      <c r="J1451" s="2" t="s">
        <v>48</v>
      </c>
      <c r="K1451">
        <v>1</v>
      </c>
      <c r="L1451" s="2" t="s">
        <v>783</v>
      </c>
      <c r="M1451">
        <v>74</v>
      </c>
      <c r="N1451">
        <v>491</v>
      </c>
      <c r="O1451">
        <v>14.84</v>
      </c>
      <c r="P1451">
        <v>25.72</v>
      </c>
      <c r="Q1451" s="2" t="s">
        <v>89</v>
      </c>
      <c r="R1451" s="2" t="s">
        <v>75</v>
      </c>
      <c r="T1451">
        <v>0</v>
      </c>
    </row>
    <row r="1452" spans="1:21" x14ac:dyDescent="0.2">
      <c r="A1452" s="2" t="s">
        <v>1275</v>
      </c>
      <c r="B1452" s="2" t="s">
        <v>4382</v>
      </c>
      <c r="C1452" s="2" t="s">
        <v>37</v>
      </c>
      <c r="D1452">
        <v>9608</v>
      </c>
      <c r="E1452">
        <v>55332</v>
      </c>
      <c r="F1452">
        <v>4</v>
      </c>
      <c r="G1452" s="2" t="s">
        <v>1799</v>
      </c>
      <c r="H1452" s="2" t="s">
        <v>54</v>
      </c>
      <c r="I1452" s="2" t="s">
        <v>55</v>
      </c>
      <c r="J1452" s="2" t="s">
        <v>56</v>
      </c>
      <c r="K1452">
        <v>1</v>
      </c>
      <c r="L1452" s="2" t="s">
        <v>1875</v>
      </c>
      <c r="M1452">
        <v>13</v>
      </c>
      <c r="N1452">
        <v>919</v>
      </c>
      <c r="O1452">
        <v>110.28</v>
      </c>
      <c r="P1452">
        <v>153.16999999999999</v>
      </c>
      <c r="R1452" s="2" t="s">
        <v>58</v>
      </c>
      <c r="T1452">
        <v>0</v>
      </c>
    </row>
    <row r="1453" spans="1:21" x14ac:dyDescent="0.2">
      <c r="A1453" s="2" t="s">
        <v>1275</v>
      </c>
      <c r="B1453" s="2" t="s">
        <v>4383</v>
      </c>
      <c r="C1453" s="2" t="s">
        <v>37</v>
      </c>
      <c r="D1453">
        <v>67384</v>
      </c>
      <c r="E1453">
        <v>67384</v>
      </c>
      <c r="F1453">
        <v>0</v>
      </c>
      <c r="G1453" s="2" t="s">
        <v>145</v>
      </c>
      <c r="H1453" s="2" t="s">
        <v>255</v>
      </c>
      <c r="I1453" s="2" t="s">
        <v>55</v>
      </c>
      <c r="J1453" s="2" t="s">
        <v>56</v>
      </c>
      <c r="K1453">
        <v>1</v>
      </c>
      <c r="L1453" s="2" t="s">
        <v>1239</v>
      </c>
      <c r="N1453">
        <v>200</v>
      </c>
      <c r="O1453">
        <v>21.6</v>
      </c>
      <c r="P1453">
        <v>0</v>
      </c>
      <c r="R1453" s="2" t="s">
        <v>58</v>
      </c>
      <c r="T1453">
        <v>0</v>
      </c>
      <c r="U1453">
        <v>12</v>
      </c>
    </row>
    <row r="1454" spans="1:21" x14ac:dyDescent="0.2">
      <c r="A1454" s="2" t="s">
        <v>1275</v>
      </c>
      <c r="B1454" s="2" t="s">
        <v>4384</v>
      </c>
      <c r="C1454" s="2" t="s">
        <v>37</v>
      </c>
      <c r="D1454">
        <v>55845</v>
      </c>
      <c r="E1454">
        <v>55849</v>
      </c>
      <c r="F1454">
        <v>4</v>
      </c>
      <c r="G1454" s="2" t="s">
        <v>831</v>
      </c>
      <c r="H1454" s="2" t="s">
        <v>54</v>
      </c>
      <c r="I1454" s="2" t="s">
        <v>55</v>
      </c>
      <c r="J1454" s="2" t="s">
        <v>56</v>
      </c>
      <c r="K1454">
        <v>1</v>
      </c>
      <c r="L1454" s="2" t="s">
        <v>2151</v>
      </c>
      <c r="M1454">
        <v>13</v>
      </c>
      <c r="N1454">
        <v>559.70000000000005</v>
      </c>
      <c r="O1454">
        <v>67.16</v>
      </c>
      <c r="P1454">
        <v>93.28</v>
      </c>
      <c r="R1454" s="2" t="s">
        <v>58</v>
      </c>
      <c r="T1454">
        <v>0</v>
      </c>
    </row>
    <row r="1455" spans="1:21" x14ac:dyDescent="0.2">
      <c r="A1455" s="2" t="s">
        <v>1275</v>
      </c>
      <c r="B1455" s="2" t="s">
        <v>4385</v>
      </c>
      <c r="C1455" s="2" t="s">
        <v>37</v>
      </c>
      <c r="D1455">
        <v>39094</v>
      </c>
      <c r="E1455">
        <v>39094</v>
      </c>
      <c r="F1455">
        <v>4</v>
      </c>
      <c r="G1455" s="2" t="s">
        <v>468</v>
      </c>
      <c r="H1455" s="2" t="s">
        <v>54</v>
      </c>
      <c r="I1455" s="2" t="s">
        <v>55</v>
      </c>
      <c r="J1455" s="2" t="s">
        <v>56</v>
      </c>
      <c r="K1455">
        <v>1</v>
      </c>
      <c r="L1455" s="2" t="s">
        <v>175</v>
      </c>
      <c r="M1455">
        <v>45</v>
      </c>
      <c r="N1455">
        <v>181.92</v>
      </c>
      <c r="O1455">
        <v>27.29</v>
      </c>
      <c r="P1455">
        <v>30.32</v>
      </c>
      <c r="R1455" s="2" t="s">
        <v>58</v>
      </c>
      <c r="T1455">
        <v>0</v>
      </c>
    </row>
    <row r="1456" spans="1:21" x14ac:dyDescent="0.2">
      <c r="A1456" s="2" t="s">
        <v>1275</v>
      </c>
      <c r="B1456" s="2" t="s">
        <v>4386</v>
      </c>
      <c r="C1456" s="2" t="s">
        <v>37</v>
      </c>
      <c r="D1456">
        <v>9848</v>
      </c>
      <c r="E1456">
        <v>53955</v>
      </c>
      <c r="F1456">
        <v>4</v>
      </c>
      <c r="G1456" s="2" t="s">
        <v>4387</v>
      </c>
      <c r="H1456" s="2" t="s">
        <v>84</v>
      </c>
      <c r="I1456" s="2" t="s">
        <v>79</v>
      </c>
      <c r="J1456" s="2" t="s">
        <v>126</v>
      </c>
      <c r="K1456">
        <v>1</v>
      </c>
      <c r="L1456" s="2" t="s">
        <v>2860</v>
      </c>
      <c r="M1456">
        <v>13</v>
      </c>
      <c r="N1456">
        <v>210</v>
      </c>
      <c r="O1456">
        <v>25.2</v>
      </c>
      <c r="P1456">
        <v>35</v>
      </c>
      <c r="Q1456" s="2" t="s">
        <v>89</v>
      </c>
      <c r="R1456" s="2" t="s">
        <v>75</v>
      </c>
      <c r="S1456">
        <v>1</v>
      </c>
      <c r="T1456">
        <v>1</v>
      </c>
      <c r="U1456">
        <v>10</v>
      </c>
    </row>
    <row r="1457" spans="1:21" x14ac:dyDescent="0.2">
      <c r="A1457" s="2" t="s">
        <v>1275</v>
      </c>
      <c r="B1457" s="2" t="s">
        <v>4388</v>
      </c>
      <c r="C1457" s="2" t="s">
        <v>37</v>
      </c>
      <c r="D1457">
        <v>3344</v>
      </c>
      <c r="E1457">
        <v>55928</v>
      </c>
      <c r="F1457">
        <v>6</v>
      </c>
      <c r="G1457" s="2" t="s">
        <v>4389</v>
      </c>
      <c r="H1457" s="2" t="s">
        <v>54</v>
      </c>
      <c r="I1457" s="2" t="s">
        <v>55</v>
      </c>
      <c r="J1457" s="2" t="s">
        <v>56</v>
      </c>
      <c r="K1457">
        <v>1</v>
      </c>
      <c r="L1457" s="2" t="s">
        <v>1299</v>
      </c>
      <c r="M1457">
        <v>19</v>
      </c>
      <c r="N1457">
        <v>193.7</v>
      </c>
      <c r="O1457">
        <v>23.24</v>
      </c>
      <c r="P1457">
        <v>32.299999999999997</v>
      </c>
      <c r="R1457" s="2" t="s">
        <v>58</v>
      </c>
      <c r="T1457">
        <v>0</v>
      </c>
    </row>
    <row r="1458" spans="1:21" x14ac:dyDescent="0.2">
      <c r="A1458" s="2" t="s">
        <v>1275</v>
      </c>
      <c r="B1458" s="2" t="s">
        <v>4390</v>
      </c>
      <c r="C1458" s="2" t="s">
        <v>37</v>
      </c>
      <c r="D1458">
        <v>61104</v>
      </c>
      <c r="E1458">
        <v>61108</v>
      </c>
      <c r="F1458">
        <v>4</v>
      </c>
      <c r="G1458" s="2" t="s">
        <v>520</v>
      </c>
      <c r="H1458" s="2" t="s">
        <v>54</v>
      </c>
      <c r="I1458" s="2" t="s">
        <v>55</v>
      </c>
      <c r="J1458" s="2" t="s">
        <v>56</v>
      </c>
      <c r="K1458">
        <v>1</v>
      </c>
      <c r="L1458" s="2" t="s">
        <v>2860</v>
      </c>
      <c r="M1458">
        <v>13</v>
      </c>
      <c r="N1458">
        <v>183.5</v>
      </c>
      <c r="O1458">
        <v>22.02</v>
      </c>
      <c r="P1458">
        <v>30.58</v>
      </c>
      <c r="R1458" s="2" t="s">
        <v>58</v>
      </c>
      <c r="T1458">
        <v>0</v>
      </c>
    </row>
    <row r="1459" spans="1:21" x14ac:dyDescent="0.2">
      <c r="A1459" s="2" t="s">
        <v>1275</v>
      </c>
      <c r="B1459" s="2" t="s">
        <v>4391</v>
      </c>
      <c r="C1459" s="2" t="s">
        <v>37</v>
      </c>
      <c r="D1459">
        <v>5240</v>
      </c>
      <c r="E1459">
        <v>18073</v>
      </c>
      <c r="F1459">
        <v>4</v>
      </c>
      <c r="G1459" s="2" t="s">
        <v>4392</v>
      </c>
      <c r="H1459" s="2" t="s">
        <v>54</v>
      </c>
      <c r="I1459" s="2" t="s">
        <v>55</v>
      </c>
      <c r="J1459" s="2" t="s">
        <v>56</v>
      </c>
      <c r="K1459">
        <v>1</v>
      </c>
      <c r="L1459" s="2" t="s">
        <v>123</v>
      </c>
      <c r="M1459">
        <v>13</v>
      </c>
      <c r="N1459">
        <v>248</v>
      </c>
      <c r="O1459">
        <v>29.76</v>
      </c>
      <c r="P1459">
        <v>41.33</v>
      </c>
      <c r="R1459" s="2" t="s">
        <v>58</v>
      </c>
      <c r="T1459">
        <v>0</v>
      </c>
    </row>
    <row r="1460" spans="1:21" x14ac:dyDescent="0.2">
      <c r="A1460" s="2" t="s">
        <v>1275</v>
      </c>
      <c r="B1460" s="2" t="s">
        <v>4393</v>
      </c>
      <c r="C1460" s="2" t="s">
        <v>37</v>
      </c>
      <c r="D1460">
        <v>27612</v>
      </c>
      <c r="E1460">
        <v>27612</v>
      </c>
      <c r="F1460">
        <v>1</v>
      </c>
      <c r="G1460" s="2" t="s">
        <v>400</v>
      </c>
      <c r="H1460" s="2" t="s">
        <v>54</v>
      </c>
      <c r="I1460" s="2" t="s">
        <v>55</v>
      </c>
      <c r="J1460" s="2" t="s">
        <v>56</v>
      </c>
      <c r="K1460">
        <v>1</v>
      </c>
      <c r="L1460" s="2" t="s">
        <v>334</v>
      </c>
      <c r="N1460">
        <v>838.95</v>
      </c>
      <c r="O1460">
        <v>100.67</v>
      </c>
      <c r="P1460">
        <v>0</v>
      </c>
      <c r="R1460" s="2" t="s">
        <v>58</v>
      </c>
      <c r="T1460">
        <v>0</v>
      </c>
    </row>
    <row r="1461" spans="1:21" x14ac:dyDescent="0.2">
      <c r="A1461" s="2" t="s">
        <v>1275</v>
      </c>
      <c r="B1461" s="2" t="s">
        <v>4394</v>
      </c>
      <c r="C1461" s="2" t="s">
        <v>37</v>
      </c>
      <c r="D1461">
        <v>8540</v>
      </c>
      <c r="E1461">
        <v>37745</v>
      </c>
      <c r="F1461">
        <v>1</v>
      </c>
      <c r="G1461" s="2" t="s">
        <v>82</v>
      </c>
      <c r="H1461" s="2" t="s">
        <v>54</v>
      </c>
      <c r="I1461" s="2" t="s">
        <v>55</v>
      </c>
      <c r="J1461" s="2" t="s">
        <v>56</v>
      </c>
      <c r="K1461">
        <v>1</v>
      </c>
      <c r="L1461" s="2" t="s">
        <v>334</v>
      </c>
      <c r="M1461">
        <v>102</v>
      </c>
      <c r="N1461">
        <v>13332</v>
      </c>
      <c r="O1461">
        <v>1333.2</v>
      </c>
      <c r="P1461">
        <v>2222</v>
      </c>
      <c r="R1461" s="2" t="s">
        <v>58</v>
      </c>
      <c r="T1461">
        <v>0</v>
      </c>
    </row>
    <row r="1462" spans="1:21" x14ac:dyDescent="0.2">
      <c r="A1462" s="2" t="s">
        <v>1275</v>
      </c>
      <c r="B1462" s="2" t="s">
        <v>4395</v>
      </c>
      <c r="C1462" s="2" t="s">
        <v>37</v>
      </c>
      <c r="D1462">
        <v>57083</v>
      </c>
      <c r="E1462">
        <v>57083</v>
      </c>
      <c r="F1462">
        <v>4</v>
      </c>
      <c r="G1462" s="2" t="s">
        <v>77</v>
      </c>
      <c r="H1462" s="2" t="s">
        <v>255</v>
      </c>
      <c r="I1462" s="2" t="s">
        <v>55</v>
      </c>
      <c r="J1462" s="2" t="s">
        <v>56</v>
      </c>
      <c r="K1462">
        <v>1</v>
      </c>
      <c r="L1462" s="2" t="s">
        <v>123</v>
      </c>
      <c r="M1462">
        <v>73</v>
      </c>
      <c r="N1462">
        <v>23100</v>
      </c>
      <c r="O1462">
        <v>3850</v>
      </c>
      <c r="P1462">
        <v>3850</v>
      </c>
      <c r="R1462" s="2" t="s">
        <v>58</v>
      </c>
      <c r="T1462">
        <v>0</v>
      </c>
      <c r="U1462">
        <v>13</v>
      </c>
    </row>
    <row r="1463" spans="1:21" x14ac:dyDescent="0.2">
      <c r="A1463" s="2" t="s">
        <v>1275</v>
      </c>
      <c r="B1463" s="2" t="s">
        <v>4396</v>
      </c>
      <c r="C1463" s="2" t="s">
        <v>37</v>
      </c>
      <c r="D1463">
        <v>8540</v>
      </c>
      <c r="E1463">
        <v>37752</v>
      </c>
      <c r="F1463">
        <v>1</v>
      </c>
      <c r="G1463" s="2" t="s">
        <v>730</v>
      </c>
      <c r="H1463" s="2" t="s">
        <v>84</v>
      </c>
      <c r="I1463" s="2" t="s">
        <v>79</v>
      </c>
      <c r="J1463" s="2" t="s">
        <v>126</v>
      </c>
      <c r="K1463">
        <v>1</v>
      </c>
      <c r="L1463" s="2" t="s">
        <v>3198</v>
      </c>
      <c r="M1463">
        <v>102</v>
      </c>
      <c r="N1463">
        <v>20050</v>
      </c>
      <c r="O1463">
        <v>2005</v>
      </c>
      <c r="P1463">
        <v>3341.65</v>
      </c>
      <c r="Q1463" s="2" t="s">
        <v>1616</v>
      </c>
      <c r="R1463" s="2" t="s">
        <v>51</v>
      </c>
      <c r="S1463">
        <v>1</v>
      </c>
      <c r="T1463">
        <v>1</v>
      </c>
      <c r="U1463">
        <v>10</v>
      </c>
    </row>
    <row r="1464" spans="1:21" x14ac:dyDescent="0.2">
      <c r="A1464" s="2" t="s">
        <v>1275</v>
      </c>
      <c r="B1464" s="2" t="s">
        <v>4397</v>
      </c>
      <c r="C1464" s="2" t="s">
        <v>37</v>
      </c>
      <c r="D1464">
        <v>9608</v>
      </c>
      <c r="E1464">
        <v>55332</v>
      </c>
      <c r="F1464">
        <v>4</v>
      </c>
      <c r="G1464" s="2" t="s">
        <v>1799</v>
      </c>
      <c r="H1464" s="2" t="s">
        <v>46</v>
      </c>
      <c r="I1464" s="2" t="s">
        <v>47</v>
      </c>
      <c r="J1464" s="2" t="s">
        <v>48</v>
      </c>
      <c r="K1464">
        <v>1</v>
      </c>
      <c r="L1464" s="2" t="s">
        <v>334</v>
      </c>
      <c r="M1464">
        <v>13</v>
      </c>
      <c r="N1464">
        <v>1708.9</v>
      </c>
      <c r="O1464">
        <v>205.07</v>
      </c>
      <c r="P1464">
        <v>284.82</v>
      </c>
      <c r="Q1464" s="2" t="s">
        <v>89</v>
      </c>
      <c r="R1464" s="2" t="s">
        <v>75</v>
      </c>
      <c r="T1464">
        <v>0</v>
      </c>
    </row>
    <row r="1465" spans="1:21" x14ac:dyDescent="0.2">
      <c r="A1465" s="2" t="s">
        <v>1275</v>
      </c>
      <c r="B1465" s="2" t="s">
        <v>4398</v>
      </c>
      <c r="C1465" s="2" t="s">
        <v>37</v>
      </c>
      <c r="D1465">
        <v>41110</v>
      </c>
      <c r="E1465">
        <v>41110</v>
      </c>
      <c r="F1465">
        <v>1</v>
      </c>
      <c r="G1465" s="2" t="s">
        <v>2204</v>
      </c>
      <c r="H1465" s="2" t="s">
        <v>84</v>
      </c>
      <c r="I1465" s="2" t="s">
        <v>79</v>
      </c>
      <c r="J1465" s="2" t="s">
        <v>126</v>
      </c>
      <c r="K1465">
        <v>1</v>
      </c>
      <c r="L1465" s="2" t="s">
        <v>2860</v>
      </c>
      <c r="M1465">
        <v>13</v>
      </c>
      <c r="N1465">
        <v>10370</v>
      </c>
      <c r="O1465">
        <v>1244.4000000000001</v>
      </c>
      <c r="P1465">
        <v>1728.33</v>
      </c>
      <c r="Q1465" s="2" t="s">
        <v>89</v>
      </c>
      <c r="R1465" s="2" t="s">
        <v>51</v>
      </c>
      <c r="S1465">
        <v>1</v>
      </c>
      <c r="T1465">
        <v>1</v>
      </c>
      <c r="U1465">
        <v>10</v>
      </c>
    </row>
    <row r="1466" spans="1:21" x14ac:dyDescent="0.2">
      <c r="A1466" s="2" t="s">
        <v>1275</v>
      </c>
      <c r="B1466" s="2" t="s">
        <v>4399</v>
      </c>
      <c r="C1466" s="2" t="s">
        <v>37</v>
      </c>
      <c r="D1466">
        <v>8867</v>
      </c>
      <c r="E1466">
        <v>42251</v>
      </c>
      <c r="F1466">
        <v>4</v>
      </c>
      <c r="G1466" s="2" t="s">
        <v>1699</v>
      </c>
      <c r="H1466" s="2" t="s">
        <v>54</v>
      </c>
      <c r="I1466" s="2" t="s">
        <v>55</v>
      </c>
      <c r="J1466" s="2" t="s">
        <v>56</v>
      </c>
      <c r="K1466">
        <v>1</v>
      </c>
      <c r="L1466" s="2" t="s">
        <v>123</v>
      </c>
      <c r="M1466">
        <v>24</v>
      </c>
      <c r="N1466">
        <v>950</v>
      </c>
      <c r="O1466">
        <v>102.6</v>
      </c>
      <c r="P1466">
        <v>158.33000000000001</v>
      </c>
      <c r="R1466" s="2" t="s">
        <v>58</v>
      </c>
      <c r="T1466">
        <v>0</v>
      </c>
    </row>
    <row r="1467" spans="1:21" x14ac:dyDescent="0.2">
      <c r="A1467" s="2" t="s">
        <v>1275</v>
      </c>
      <c r="B1467" s="2" t="s">
        <v>4400</v>
      </c>
      <c r="C1467" s="2" t="s">
        <v>37</v>
      </c>
      <c r="D1467">
        <v>7065</v>
      </c>
      <c r="E1467">
        <v>26711</v>
      </c>
      <c r="F1467">
        <v>1</v>
      </c>
      <c r="G1467" s="2" t="s">
        <v>4401</v>
      </c>
      <c r="H1467" s="2" t="s">
        <v>54</v>
      </c>
      <c r="I1467" s="2" t="s">
        <v>55</v>
      </c>
      <c r="J1467" s="2" t="s">
        <v>56</v>
      </c>
      <c r="K1467">
        <v>1</v>
      </c>
      <c r="L1467" s="2" t="s">
        <v>289</v>
      </c>
      <c r="M1467">
        <v>74</v>
      </c>
      <c r="N1467">
        <v>3893.4</v>
      </c>
      <c r="O1467">
        <v>545.08000000000004</v>
      </c>
      <c r="P1467">
        <v>648.9</v>
      </c>
      <c r="R1467" s="2" t="s">
        <v>58</v>
      </c>
      <c r="T1467">
        <v>0</v>
      </c>
    </row>
    <row r="1468" spans="1:21" x14ac:dyDescent="0.2">
      <c r="A1468" s="2" t="s">
        <v>1275</v>
      </c>
      <c r="B1468" s="2" t="s">
        <v>4402</v>
      </c>
      <c r="C1468" s="2" t="s">
        <v>37</v>
      </c>
      <c r="D1468">
        <v>67384</v>
      </c>
      <c r="E1468">
        <v>67384</v>
      </c>
      <c r="F1468">
        <v>0</v>
      </c>
      <c r="G1468" s="2" t="s">
        <v>145</v>
      </c>
      <c r="H1468" s="2" t="s">
        <v>78</v>
      </c>
      <c r="I1468" s="2" t="s">
        <v>79</v>
      </c>
      <c r="J1468" s="2" t="s">
        <v>48</v>
      </c>
      <c r="K1468">
        <v>1</v>
      </c>
      <c r="L1468" s="2" t="s">
        <v>783</v>
      </c>
      <c r="N1468">
        <v>6234.3</v>
      </c>
      <c r="O1468">
        <v>673.3</v>
      </c>
      <c r="P1468">
        <v>0</v>
      </c>
      <c r="Q1468" s="2" t="s">
        <v>157</v>
      </c>
      <c r="R1468" s="2" t="s">
        <v>51</v>
      </c>
      <c r="T1468">
        <v>0</v>
      </c>
      <c r="U1468">
        <v>12</v>
      </c>
    </row>
    <row r="1469" spans="1:21" x14ac:dyDescent="0.2">
      <c r="A1469" s="2" t="s">
        <v>1275</v>
      </c>
      <c r="B1469" s="2" t="s">
        <v>4403</v>
      </c>
      <c r="C1469" s="2" t="s">
        <v>37</v>
      </c>
      <c r="D1469">
        <v>27468</v>
      </c>
      <c r="E1469">
        <v>27468</v>
      </c>
      <c r="F1469">
        <v>1</v>
      </c>
      <c r="G1469" s="2" t="s">
        <v>156</v>
      </c>
      <c r="H1469" s="2" t="s">
        <v>84</v>
      </c>
      <c r="I1469" s="2" t="s">
        <v>79</v>
      </c>
      <c r="J1469" s="2" t="s">
        <v>126</v>
      </c>
      <c r="K1469">
        <v>1</v>
      </c>
      <c r="L1469" s="2" t="s">
        <v>2860</v>
      </c>
      <c r="N1469">
        <v>5830</v>
      </c>
      <c r="O1469">
        <v>699.6</v>
      </c>
      <c r="P1469">
        <v>0</v>
      </c>
      <c r="Q1469" s="2" t="s">
        <v>89</v>
      </c>
      <c r="R1469" s="2" t="s">
        <v>51</v>
      </c>
      <c r="S1469">
        <v>1</v>
      </c>
      <c r="T1469">
        <v>1</v>
      </c>
      <c r="U1469">
        <v>10</v>
      </c>
    </row>
    <row r="1470" spans="1:21" x14ac:dyDescent="0.2">
      <c r="A1470" s="2" t="s">
        <v>1275</v>
      </c>
      <c r="B1470" s="2" t="s">
        <v>4404</v>
      </c>
      <c r="C1470" s="2" t="s">
        <v>37</v>
      </c>
      <c r="D1470">
        <v>59262</v>
      </c>
      <c r="E1470">
        <v>63367</v>
      </c>
      <c r="F1470">
        <v>4</v>
      </c>
      <c r="G1470" s="2" t="s">
        <v>4111</v>
      </c>
      <c r="H1470" s="2" t="s">
        <v>54</v>
      </c>
      <c r="I1470" s="2" t="s">
        <v>55</v>
      </c>
      <c r="J1470" s="2" t="s">
        <v>56</v>
      </c>
      <c r="K1470">
        <v>1</v>
      </c>
      <c r="L1470" s="2" t="s">
        <v>334</v>
      </c>
      <c r="M1470">
        <v>13</v>
      </c>
      <c r="N1470">
        <v>473</v>
      </c>
      <c r="O1470">
        <v>56.76</v>
      </c>
      <c r="P1470">
        <v>78.819999999999993</v>
      </c>
      <c r="R1470" s="2" t="s">
        <v>58</v>
      </c>
      <c r="T1470">
        <v>0</v>
      </c>
    </row>
    <row r="1471" spans="1:21" x14ac:dyDescent="0.2">
      <c r="A1471" s="2" t="s">
        <v>1275</v>
      </c>
      <c r="B1471" s="2" t="s">
        <v>4405</v>
      </c>
      <c r="C1471" s="2" t="s">
        <v>37</v>
      </c>
      <c r="D1471">
        <v>9737</v>
      </c>
      <c r="E1471">
        <v>52443</v>
      </c>
      <c r="F1471">
        <v>4</v>
      </c>
      <c r="G1471" s="2" t="s">
        <v>1845</v>
      </c>
      <c r="H1471" s="2" t="s">
        <v>46</v>
      </c>
      <c r="I1471" s="2" t="s">
        <v>72</v>
      </c>
      <c r="J1471" s="2" t="s">
        <v>110</v>
      </c>
      <c r="K1471">
        <v>1</v>
      </c>
      <c r="L1471" s="2" t="s">
        <v>1616</v>
      </c>
      <c r="M1471">
        <v>108</v>
      </c>
      <c r="N1471">
        <v>190</v>
      </c>
      <c r="O1471">
        <v>20.52</v>
      </c>
      <c r="P1471">
        <v>31.67</v>
      </c>
      <c r="R1471" s="2" t="s">
        <v>75</v>
      </c>
      <c r="T1471">
        <v>0</v>
      </c>
    </row>
    <row r="1472" spans="1:21" x14ac:dyDescent="0.2">
      <c r="A1472" s="2" t="s">
        <v>1275</v>
      </c>
      <c r="B1472" s="2" t="s">
        <v>4406</v>
      </c>
      <c r="C1472" s="2" t="s">
        <v>37</v>
      </c>
      <c r="D1472">
        <v>9608</v>
      </c>
      <c r="E1472">
        <v>50570</v>
      </c>
      <c r="F1472">
        <v>4</v>
      </c>
      <c r="G1472" s="2" t="s">
        <v>343</v>
      </c>
      <c r="H1472" s="2" t="s">
        <v>46</v>
      </c>
      <c r="I1472" s="2" t="s">
        <v>72</v>
      </c>
      <c r="J1472" s="2" t="s">
        <v>110</v>
      </c>
      <c r="K1472">
        <v>1</v>
      </c>
      <c r="L1472" s="2" t="s">
        <v>334</v>
      </c>
      <c r="M1472">
        <v>13</v>
      </c>
      <c r="N1472">
        <v>2757</v>
      </c>
      <c r="O1472">
        <v>330.84</v>
      </c>
      <c r="P1472">
        <v>459.5</v>
      </c>
      <c r="Q1472" s="2" t="s">
        <v>89</v>
      </c>
      <c r="R1472" s="2" t="s">
        <v>75</v>
      </c>
      <c r="T1472">
        <v>0</v>
      </c>
    </row>
    <row r="1473" spans="1:21" x14ac:dyDescent="0.2">
      <c r="A1473" s="2" t="s">
        <v>1275</v>
      </c>
      <c r="B1473" s="2" t="s">
        <v>4407</v>
      </c>
      <c r="C1473" s="2" t="s">
        <v>37</v>
      </c>
      <c r="D1473">
        <v>69238</v>
      </c>
      <c r="E1473">
        <v>69238</v>
      </c>
      <c r="F1473">
        <v>1</v>
      </c>
      <c r="G1473" s="2" t="s">
        <v>436</v>
      </c>
      <c r="H1473" s="2" t="s">
        <v>84</v>
      </c>
      <c r="I1473" s="2" t="s">
        <v>79</v>
      </c>
      <c r="J1473" s="2" t="s">
        <v>126</v>
      </c>
      <c r="K1473">
        <v>1</v>
      </c>
      <c r="L1473" s="2" t="s">
        <v>2860</v>
      </c>
      <c r="M1473">
        <v>15</v>
      </c>
      <c r="N1473">
        <v>32500</v>
      </c>
      <c r="O1473">
        <v>5416.67</v>
      </c>
      <c r="P1473">
        <v>5416.67</v>
      </c>
      <c r="Q1473" s="2" t="s">
        <v>89</v>
      </c>
      <c r="R1473" s="2" t="s">
        <v>51</v>
      </c>
      <c r="S1473">
        <v>1</v>
      </c>
      <c r="T1473">
        <v>1</v>
      </c>
      <c r="U1473">
        <v>10</v>
      </c>
    </row>
    <row r="1474" spans="1:21" x14ac:dyDescent="0.2">
      <c r="A1474" s="2" t="s">
        <v>1275</v>
      </c>
      <c r="B1474" s="2" t="s">
        <v>4408</v>
      </c>
      <c r="C1474" s="2" t="s">
        <v>37</v>
      </c>
      <c r="D1474">
        <v>68785</v>
      </c>
      <c r="E1474">
        <v>68790</v>
      </c>
      <c r="F1474">
        <v>4</v>
      </c>
      <c r="G1474" s="2" t="s">
        <v>71</v>
      </c>
      <c r="H1474" s="2" t="s">
        <v>54</v>
      </c>
      <c r="I1474" s="2" t="s">
        <v>55</v>
      </c>
      <c r="J1474" s="2" t="s">
        <v>56</v>
      </c>
      <c r="K1474">
        <v>1</v>
      </c>
      <c r="L1474" s="2" t="s">
        <v>1239</v>
      </c>
      <c r="M1474">
        <v>108</v>
      </c>
      <c r="N1474">
        <v>1142</v>
      </c>
      <c r="O1474">
        <v>123.34</v>
      </c>
      <c r="P1474">
        <v>190.33</v>
      </c>
      <c r="R1474" s="2" t="s">
        <v>58</v>
      </c>
      <c r="T1474">
        <v>0</v>
      </c>
    </row>
    <row r="1475" spans="1:21" x14ac:dyDescent="0.2">
      <c r="A1475" s="2" t="s">
        <v>1275</v>
      </c>
      <c r="B1475" s="2" t="s">
        <v>4409</v>
      </c>
      <c r="C1475" s="2" t="s">
        <v>37</v>
      </c>
      <c r="D1475">
        <v>8540</v>
      </c>
      <c r="E1475">
        <v>37745</v>
      </c>
      <c r="F1475">
        <v>1</v>
      </c>
      <c r="G1475" s="2" t="s">
        <v>82</v>
      </c>
      <c r="H1475" s="2" t="s">
        <v>84</v>
      </c>
      <c r="I1475" s="2" t="s">
        <v>79</v>
      </c>
      <c r="J1475" s="2" t="s">
        <v>126</v>
      </c>
      <c r="K1475">
        <v>1</v>
      </c>
      <c r="L1475" s="2" t="s">
        <v>334</v>
      </c>
      <c r="M1475">
        <v>102</v>
      </c>
      <c r="N1475">
        <v>9797</v>
      </c>
      <c r="O1475">
        <v>979.7</v>
      </c>
      <c r="P1475">
        <v>1632.83</v>
      </c>
      <c r="Q1475" s="2" t="s">
        <v>89</v>
      </c>
      <c r="R1475" s="2" t="s">
        <v>51</v>
      </c>
      <c r="S1475">
        <v>1</v>
      </c>
      <c r="T1475">
        <v>1</v>
      </c>
      <c r="U1475">
        <v>10</v>
      </c>
    </row>
    <row r="1476" spans="1:21" x14ac:dyDescent="0.2">
      <c r="A1476" s="2" t="s">
        <v>1275</v>
      </c>
      <c r="B1476" s="2" t="s">
        <v>4410</v>
      </c>
      <c r="C1476" s="2" t="s">
        <v>37</v>
      </c>
      <c r="D1476">
        <v>3123</v>
      </c>
      <c r="E1476">
        <v>16084</v>
      </c>
      <c r="F1476">
        <v>1</v>
      </c>
      <c r="G1476" s="2" t="s">
        <v>4411</v>
      </c>
      <c r="H1476" s="2" t="s">
        <v>84</v>
      </c>
      <c r="I1476" s="2" t="s">
        <v>79</v>
      </c>
      <c r="J1476" s="2" t="s">
        <v>126</v>
      </c>
      <c r="K1476">
        <v>1</v>
      </c>
      <c r="L1476" s="2" t="s">
        <v>334</v>
      </c>
      <c r="M1476">
        <v>18</v>
      </c>
      <c r="N1476">
        <v>608.79999999999995</v>
      </c>
      <c r="O1476">
        <v>79.14</v>
      </c>
      <c r="P1476">
        <v>101.47</v>
      </c>
      <c r="Q1476" s="2" t="s">
        <v>89</v>
      </c>
      <c r="R1476" s="2" t="s">
        <v>75</v>
      </c>
      <c r="S1476">
        <v>1</v>
      </c>
      <c r="T1476">
        <v>1</v>
      </c>
      <c r="U1476">
        <v>10</v>
      </c>
    </row>
    <row r="1477" spans="1:21" x14ac:dyDescent="0.2">
      <c r="A1477" s="2" t="s">
        <v>1275</v>
      </c>
      <c r="B1477" s="2" t="s">
        <v>4412</v>
      </c>
      <c r="C1477" s="2" t="s">
        <v>37</v>
      </c>
      <c r="D1477">
        <v>27483</v>
      </c>
      <c r="E1477">
        <v>27483</v>
      </c>
      <c r="F1477">
        <v>1</v>
      </c>
      <c r="G1477" s="2" t="s">
        <v>109</v>
      </c>
      <c r="H1477" s="2" t="s">
        <v>84</v>
      </c>
      <c r="I1477" s="2" t="s">
        <v>85</v>
      </c>
      <c r="J1477" s="2" t="s">
        <v>86</v>
      </c>
      <c r="K1477">
        <v>1</v>
      </c>
      <c r="L1477" s="2" t="s">
        <v>334</v>
      </c>
      <c r="N1477">
        <v>3795</v>
      </c>
      <c r="O1477">
        <v>455.4</v>
      </c>
      <c r="P1477">
        <v>0</v>
      </c>
      <c r="R1477" s="2" t="s">
        <v>75</v>
      </c>
      <c r="T1477">
        <v>0</v>
      </c>
    </row>
    <row r="1478" spans="1:21" x14ac:dyDescent="0.2">
      <c r="A1478" s="2" t="s">
        <v>1275</v>
      </c>
      <c r="B1478" s="2" t="s">
        <v>4413</v>
      </c>
      <c r="C1478" s="2" t="s">
        <v>37</v>
      </c>
      <c r="D1478">
        <v>9151</v>
      </c>
      <c r="E1478">
        <v>44732</v>
      </c>
      <c r="F1478">
        <v>4</v>
      </c>
      <c r="G1478" s="2" t="s">
        <v>3603</v>
      </c>
      <c r="H1478" s="2" t="s">
        <v>54</v>
      </c>
      <c r="I1478" s="2" t="s">
        <v>55</v>
      </c>
      <c r="J1478" s="2" t="s">
        <v>56</v>
      </c>
      <c r="K1478">
        <v>1</v>
      </c>
      <c r="L1478" s="2" t="s">
        <v>1239</v>
      </c>
      <c r="M1478">
        <v>13</v>
      </c>
      <c r="N1478">
        <v>443</v>
      </c>
      <c r="O1478">
        <v>53.16</v>
      </c>
      <c r="P1478">
        <v>73.83</v>
      </c>
      <c r="R1478" s="2" t="s">
        <v>58</v>
      </c>
      <c r="T1478">
        <v>0</v>
      </c>
    </row>
    <row r="1479" spans="1:21" x14ac:dyDescent="0.2">
      <c r="A1479" s="2" t="s">
        <v>1275</v>
      </c>
      <c r="B1479" s="2" t="s">
        <v>4414</v>
      </c>
      <c r="C1479" s="2" t="s">
        <v>37</v>
      </c>
      <c r="D1479">
        <v>67384</v>
      </c>
      <c r="E1479">
        <v>67384</v>
      </c>
      <c r="F1479">
        <v>0</v>
      </c>
      <c r="G1479" s="2" t="s">
        <v>145</v>
      </c>
      <c r="H1479" s="2" t="s">
        <v>78</v>
      </c>
      <c r="I1479" s="2" t="s">
        <v>1874</v>
      </c>
      <c r="J1479" s="2" t="s">
        <v>48</v>
      </c>
      <c r="K1479">
        <v>1</v>
      </c>
      <c r="L1479" s="2" t="s">
        <v>334</v>
      </c>
      <c r="N1479">
        <v>8890</v>
      </c>
      <c r="O1479">
        <v>960.12</v>
      </c>
      <c r="P1479">
        <v>0</v>
      </c>
      <c r="R1479" s="2" t="s">
        <v>51</v>
      </c>
      <c r="T1479">
        <v>0</v>
      </c>
      <c r="U1479">
        <v>12</v>
      </c>
    </row>
    <row r="1480" spans="1:21" x14ac:dyDescent="0.2">
      <c r="A1480" s="2" t="s">
        <v>1275</v>
      </c>
      <c r="B1480" s="2" t="s">
        <v>4415</v>
      </c>
      <c r="C1480" s="2" t="s">
        <v>37</v>
      </c>
      <c r="D1480">
        <v>3344</v>
      </c>
      <c r="E1480">
        <v>56529</v>
      </c>
      <c r="F1480">
        <v>6</v>
      </c>
      <c r="G1480" s="2" t="s">
        <v>2709</v>
      </c>
      <c r="H1480" s="2" t="s">
        <v>54</v>
      </c>
      <c r="I1480" s="2" t="s">
        <v>55</v>
      </c>
      <c r="J1480" s="2" t="s">
        <v>56</v>
      </c>
      <c r="K1480">
        <v>1</v>
      </c>
      <c r="L1480" s="2" t="s">
        <v>783</v>
      </c>
      <c r="M1480">
        <v>19</v>
      </c>
      <c r="N1480">
        <v>406.1</v>
      </c>
      <c r="O1480">
        <v>48.73</v>
      </c>
      <c r="P1480">
        <v>67.709999999999994</v>
      </c>
      <c r="R1480" s="2" t="s">
        <v>58</v>
      </c>
      <c r="T1480">
        <v>0</v>
      </c>
    </row>
    <row r="1481" spans="1:21" x14ac:dyDescent="0.2">
      <c r="A1481" s="2" t="s">
        <v>1275</v>
      </c>
      <c r="B1481" s="2" t="s">
        <v>4416</v>
      </c>
      <c r="C1481" s="2" t="s">
        <v>37</v>
      </c>
      <c r="D1481">
        <v>58719</v>
      </c>
      <c r="E1481">
        <v>58719</v>
      </c>
      <c r="F1481">
        <v>4</v>
      </c>
      <c r="G1481" s="2" t="s">
        <v>2326</v>
      </c>
      <c r="H1481" s="2" t="s">
        <v>46</v>
      </c>
      <c r="I1481" s="2" t="s">
        <v>72</v>
      </c>
      <c r="J1481" s="2" t="s">
        <v>110</v>
      </c>
      <c r="K1481">
        <v>1</v>
      </c>
      <c r="L1481" s="2" t="s">
        <v>999</v>
      </c>
      <c r="M1481">
        <v>13</v>
      </c>
      <c r="N1481">
        <v>5335</v>
      </c>
      <c r="O1481">
        <v>640.20000000000005</v>
      </c>
      <c r="P1481">
        <v>889.17</v>
      </c>
      <c r="Q1481" s="2" t="s">
        <v>89</v>
      </c>
      <c r="R1481" s="2" t="s">
        <v>51</v>
      </c>
      <c r="T1481">
        <v>0</v>
      </c>
    </row>
    <row r="1482" spans="1:21" x14ac:dyDescent="0.2">
      <c r="A1482" s="2" t="s">
        <v>1275</v>
      </c>
      <c r="B1482" s="2" t="s">
        <v>4417</v>
      </c>
      <c r="C1482" s="2" t="s">
        <v>37</v>
      </c>
      <c r="D1482">
        <v>27468</v>
      </c>
      <c r="E1482">
        <v>27468</v>
      </c>
      <c r="F1482">
        <v>2</v>
      </c>
      <c r="G1482" s="2" t="s">
        <v>156</v>
      </c>
      <c r="H1482" s="2" t="s">
        <v>84</v>
      </c>
      <c r="I1482" s="2" t="s">
        <v>79</v>
      </c>
      <c r="J1482" s="2" t="s">
        <v>126</v>
      </c>
      <c r="K1482">
        <v>1</v>
      </c>
      <c r="L1482" s="2" t="s">
        <v>334</v>
      </c>
      <c r="N1482">
        <v>3815</v>
      </c>
      <c r="O1482">
        <v>412.02</v>
      </c>
      <c r="P1482">
        <v>0</v>
      </c>
      <c r="Q1482" s="2" t="s">
        <v>238</v>
      </c>
      <c r="R1482" s="2" t="s">
        <v>75</v>
      </c>
      <c r="S1482">
        <v>1</v>
      </c>
      <c r="T1482">
        <v>1</v>
      </c>
      <c r="U1482">
        <v>10</v>
      </c>
    </row>
    <row r="1483" spans="1:21" x14ac:dyDescent="0.2">
      <c r="A1483" s="2" t="s">
        <v>1275</v>
      </c>
      <c r="B1483" s="2" t="s">
        <v>4418</v>
      </c>
      <c r="C1483" s="2" t="s">
        <v>37</v>
      </c>
      <c r="D1483">
        <v>19568</v>
      </c>
      <c r="E1483">
        <v>19568</v>
      </c>
      <c r="F1483">
        <v>4</v>
      </c>
      <c r="G1483" s="2" t="s">
        <v>172</v>
      </c>
      <c r="H1483" s="2" t="s">
        <v>54</v>
      </c>
      <c r="I1483" s="2" t="s">
        <v>55</v>
      </c>
      <c r="J1483" s="2" t="s">
        <v>56</v>
      </c>
      <c r="K1483">
        <v>1</v>
      </c>
      <c r="L1483" s="2" t="s">
        <v>2860</v>
      </c>
      <c r="M1483">
        <v>24</v>
      </c>
      <c r="N1483">
        <v>1250</v>
      </c>
      <c r="O1483">
        <v>135</v>
      </c>
      <c r="P1483">
        <v>208.33</v>
      </c>
      <c r="R1483" s="2" t="s">
        <v>58</v>
      </c>
      <c r="T1483">
        <v>0</v>
      </c>
    </row>
    <row r="1484" spans="1:21" x14ac:dyDescent="0.2">
      <c r="A1484" s="2" t="s">
        <v>1275</v>
      </c>
      <c r="B1484" s="2" t="s">
        <v>4419</v>
      </c>
      <c r="C1484" s="2" t="s">
        <v>37</v>
      </c>
      <c r="D1484">
        <v>9949</v>
      </c>
      <c r="E1484">
        <v>55156</v>
      </c>
      <c r="F1484">
        <v>1</v>
      </c>
      <c r="G1484" s="2" t="s">
        <v>543</v>
      </c>
      <c r="H1484" s="2" t="s">
        <v>84</v>
      </c>
      <c r="I1484" s="2" t="s">
        <v>79</v>
      </c>
      <c r="J1484" s="2" t="s">
        <v>126</v>
      </c>
      <c r="K1484">
        <v>1</v>
      </c>
      <c r="L1484" s="2" t="s">
        <v>123</v>
      </c>
      <c r="M1484">
        <v>13</v>
      </c>
      <c r="N1484">
        <v>26100</v>
      </c>
      <c r="O1484">
        <v>3132</v>
      </c>
      <c r="P1484">
        <v>4350</v>
      </c>
      <c r="Q1484" s="2" t="s">
        <v>89</v>
      </c>
      <c r="R1484" s="2" t="s">
        <v>51</v>
      </c>
      <c r="S1484">
        <v>1</v>
      </c>
      <c r="T1484">
        <v>1</v>
      </c>
      <c r="U1484">
        <v>10</v>
      </c>
    </row>
    <row r="1485" spans="1:21" x14ac:dyDescent="0.2">
      <c r="A1485" s="2" t="s">
        <v>1275</v>
      </c>
      <c r="B1485" s="2" t="s">
        <v>4420</v>
      </c>
      <c r="C1485" s="2" t="s">
        <v>37</v>
      </c>
      <c r="D1485">
        <v>34915</v>
      </c>
      <c r="E1485">
        <v>22956</v>
      </c>
      <c r="F1485">
        <v>4</v>
      </c>
      <c r="G1485" s="2" t="s">
        <v>3687</v>
      </c>
      <c r="H1485" s="2" t="s">
        <v>54</v>
      </c>
      <c r="I1485" s="2" t="s">
        <v>55</v>
      </c>
      <c r="J1485" s="2" t="s">
        <v>56</v>
      </c>
      <c r="K1485">
        <v>1</v>
      </c>
      <c r="L1485" s="2" t="s">
        <v>2860</v>
      </c>
      <c r="M1485">
        <v>13</v>
      </c>
      <c r="N1485">
        <v>327.11</v>
      </c>
      <c r="O1485">
        <v>34.130000000000003</v>
      </c>
      <c r="P1485">
        <v>48</v>
      </c>
      <c r="R1485" s="2" t="s">
        <v>58</v>
      </c>
      <c r="T1485">
        <v>0</v>
      </c>
    </row>
    <row r="1486" spans="1:21" x14ac:dyDescent="0.2">
      <c r="A1486" s="2" t="s">
        <v>1275</v>
      </c>
      <c r="B1486" s="2" t="s">
        <v>4421</v>
      </c>
      <c r="C1486" s="2" t="s">
        <v>37</v>
      </c>
      <c r="D1486">
        <v>67384</v>
      </c>
      <c r="E1486">
        <v>67384</v>
      </c>
      <c r="F1486">
        <v>0</v>
      </c>
      <c r="G1486" s="2" t="s">
        <v>145</v>
      </c>
      <c r="H1486" s="2" t="s">
        <v>325</v>
      </c>
      <c r="I1486" s="2" t="s">
        <v>85</v>
      </c>
      <c r="J1486" s="2" t="s">
        <v>86</v>
      </c>
      <c r="K1486">
        <v>1</v>
      </c>
      <c r="L1486" s="2" t="s">
        <v>783</v>
      </c>
      <c r="N1486">
        <v>9238</v>
      </c>
      <c r="O1486">
        <v>997.7</v>
      </c>
      <c r="P1486">
        <v>0</v>
      </c>
      <c r="R1486" s="2" t="s">
        <v>75</v>
      </c>
      <c r="T1486">
        <v>0</v>
      </c>
      <c r="U1486">
        <v>12</v>
      </c>
    </row>
    <row r="1487" spans="1:21" x14ac:dyDescent="0.2">
      <c r="A1487" s="2" t="s">
        <v>1275</v>
      </c>
      <c r="B1487" s="2" t="s">
        <v>4422</v>
      </c>
      <c r="C1487" s="2" t="s">
        <v>37</v>
      </c>
      <c r="D1487">
        <v>61104</v>
      </c>
      <c r="E1487">
        <v>67745</v>
      </c>
      <c r="F1487">
        <v>4</v>
      </c>
      <c r="G1487" s="2" t="s">
        <v>2427</v>
      </c>
      <c r="H1487" s="2" t="s">
        <v>54</v>
      </c>
      <c r="I1487" s="2" t="s">
        <v>55</v>
      </c>
      <c r="J1487" s="2" t="s">
        <v>56</v>
      </c>
      <c r="K1487">
        <v>1</v>
      </c>
      <c r="L1487" s="2" t="s">
        <v>999</v>
      </c>
      <c r="M1487">
        <v>13</v>
      </c>
      <c r="N1487">
        <v>428</v>
      </c>
      <c r="O1487">
        <v>51.36</v>
      </c>
      <c r="P1487">
        <v>71.33</v>
      </c>
      <c r="R1487" s="2" t="s">
        <v>58</v>
      </c>
      <c r="T1487">
        <v>0</v>
      </c>
    </row>
    <row r="1488" spans="1:21" x14ac:dyDescent="0.2">
      <c r="A1488" s="2" t="s">
        <v>181</v>
      </c>
      <c r="B1488" s="2" t="s">
        <v>4423</v>
      </c>
      <c r="C1488" s="2" t="s">
        <v>37</v>
      </c>
      <c r="D1488">
        <v>64765</v>
      </c>
      <c r="E1488">
        <v>64765</v>
      </c>
      <c r="F1488">
        <v>4</v>
      </c>
      <c r="G1488" s="2" t="s">
        <v>2326</v>
      </c>
      <c r="H1488" s="2" t="s">
        <v>54</v>
      </c>
      <c r="I1488" s="2" t="s">
        <v>55</v>
      </c>
      <c r="J1488" s="2" t="s">
        <v>56</v>
      </c>
      <c r="K1488">
        <v>1</v>
      </c>
      <c r="L1488" s="2" t="s">
        <v>2860</v>
      </c>
      <c r="M1488">
        <v>15</v>
      </c>
      <c r="N1488">
        <v>10500</v>
      </c>
      <c r="O1488">
        <v>1750</v>
      </c>
      <c r="P1488">
        <v>1750</v>
      </c>
      <c r="R1488" s="2" t="s">
        <v>58</v>
      </c>
      <c r="T1488">
        <v>0</v>
      </c>
    </row>
    <row r="1489" spans="1:21" x14ac:dyDescent="0.2">
      <c r="A1489" s="2" t="s">
        <v>181</v>
      </c>
      <c r="B1489" s="2" t="s">
        <v>4424</v>
      </c>
      <c r="C1489" s="2" t="s">
        <v>37</v>
      </c>
      <c r="D1489">
        <v>33801</v>
      </c>
      <c r="E1489">
        <v>33801</v>
      </c>
      <c r="F1489">
        <v>4</v>
      </c>
      <c r="G1489" s="2" t="s">
        <v>479</v>
      </c>
      <c r="H1489" s="2" t="s">
        <v>97</v>
      </c>
      <c r="I1489" s="2" t="s">
        <v>98</v>
      </c>
      <c r="J1489" s="2" t="s">
        <v>99</v>
      </c>
      <c r="K1489">
        <v>1</v>
      </c>
      <c r="L1489" s="2" t="s">
        <v>1239</v>
      </c>
      <c r="M1489">
        <v>13</v>
      </c>
      <c r="N1489">
        <v>6050</v>
      </c>
      <c r="O1489">
        <v>726</v>
      </c>
      <c r="P1489">
        <v>1008.33</v>
      </c>
      <c r="Q1489" s="2" t="s">
        <v>89</v>
      </c>
      <c r="R1489" s="2" t="s">
        <v>124</v>
      </c>
      <c r="T1489">
        <v>0</v>
      </c>
      <c r="U1489">
        <v>11</v>
      </c>
    </row>
    <row r="1490" spans="1:21" x14ac:dyDescent="0.2">
      <c r="A1490" s="2" t="s">
        <v>181</v>
      </c>
      <c r="B1490" s="2" t="s">
        <v>4425</v>
      </c>
      <c r="C1490" s="2" t="s">
        <v>37</v>
      </c>
      <c r="D1490">
        <v>8540</v>
      </c>
      <c r="E1490">
        <v>37755</v>
      </c>
      <c r="F1490">
        <v>1</v>
      </c>
      <c r="G1490" s="2" t="s">
        <v>183</v>
      </c>
      <c r="H1490" s="2" t="s">
        <v>84</v>
      </c>
      <c r="I1490" s="2" t="s">
        <v>79</v>
      </c>
      <c r="J1490" s="2" t="s">
        <v>126</v>
      </c>
      <c r="K1490">
        <v>1</v>
      </c>
      <c r="L1490" s="2" t="s">
        <v>2860</v>
      </c>
      <c r="M1490">
        <v>102</v>
      </c>
      <c r="N1490">
        <v>14525</v>
      </c>
      <c r="O1490">
        <v>1452.5</v>
      </c>
      <c r="P1490">
        <v>2420.84</v>
      </c>
      <c r="Q1490" s="2" t="s">
        <v>89</v>
      </c>
      <c r="R1490" s="2" t="s">
        <v>51</v>
      </c>
      <c r="S1490">
        <v>1</v>
      </c>
      <c r="T1490">
        <v>1</v>
      </c>
      <c r="U1490">
        <v>10</v>
      </c>
    </row>
    <row r="1491" spans="1:21" x14ac:dyDescent="0.2">
      <c r="A1491" s="2" t="s">
        <v>1275</v>
      </c>
      <c r="B1491" s="2" t="s">
        <v>4426</v>
      </c>
      <c r="C1491" s="2" t="s">
        <v>37</v>
      </c>
      <c r="D1491">
        <v>27596</v>
      </c>
      <c r="E1491">
        <v>27596</v>
      </c>
      <c r="F1491">
        <v>1</v>
      </c>
      <c r="G1491" s="2" t="s">
        <v>2115</v>
      </c>
      <c r="H1491" s="2" t="s">
        <v>84</v>
      </c>
      <c r="I1491" s="2" t="s">
        <v>79</v>
      </c>
      <c r="J1491" s="2" t="s">
        <v>126</v>
      </c>
      <c r="K1491">
        <v>1</v>
      </c>
      <c r="L1491" s="2" t="s">
        <v>334</v>
      </c>
      <c r="N1491">
        <v>219.4</v>
      </c>
      <c r="O1491">
        <v>26.33</v>
      </c>
      <c r="P1491">
        <v>0</v>
      </c>
      <c r="Q1491" s="2" t="s">
        <v>89</v>
      </c>
      <c r="R1491" s="2" t="s">
        <v>75</v>
      </c>
      <c r="S1491">
        <v>1</v>
      </c>
      <c r="T1491">
        <v>1</v>
      </c>
      <c r="U1491">
        <v>10</v>
      </c>
    </row>
    <row r="1492" spans="1:21" x14ac:dyDescent="0.2">
      <c r="A1492" s="2" t="s">
        <v>181</v>
      </c>
      <c r="B1492" s="2" t="s">
        <v>4427</v>
      </c>
      <c r="C1492" s="2" t="s">
        <v>37</v>
      </c>
      <c r="D1492">
        <v>8540</v>
      </c>
      <c r="E1492">
        <v>37745</v>
      </c>
      <c r="F1492">
        <v>1</v>
      </c>
      <c r="G1492" s="2" t="s">
        <v>82</v>
      </c>
      <c r="H1492" s="2" t="s">
        <v>84</v>
      </c>
      <c r="I1492" s="2" t="s">
        <v>79</v>
      </c>
      <c r="J1492" s="2" t="s">
        <v>126</v>
      </c>
      <c r="K1492">
        <v>1</v>
      </c>
      <c r="L1492" s="2" t="s">
        <v>2860</v>
      </c>
      <c r="M1492">
        <v>102</v>
      </c>
      <c r="N1492">
        <v>14508</v>
      </c>
      <c r="O1492">
        <v>1450.8</v>
      </c>
      <c r="P1492">
        <v>2417.9899999999998</v>
      </c>
      <c r="Q1492" s="2" t="s">
        <v>89</v>
      </c>
      <c r="R1492" s="2" t="s">
        <v>51</v>
      </c>
      <c r="S1492">
        <v>1</v>
      </c>
      <c r="T1492">
        <v>1</v>
      </c>
      <c r="U1492">
        <v>10</v>
      </c>
    </row>
    <row r="1493" spans="1:21" x14ac:dyDescent="0.2">
      <c r="A1493" s="2" t="s">
        <v>181</v>
      </c>
      <c r="B1493" s="2" t="s">
        <v>4428</v>
      </c>
      <c r="C1493" s="2" t="s">
        <v>37</v>
      </c>
      <c r="D1493">
        <v>5997</v>
      </c>
      <c r="E1493">
        <v>35620</v>
      </c>
      <c r="F1493">
        <v>4</v>
      </c>
      <c r="G1493" s="2" t="s">
        <v>4429</v>
      </c>
      <c r="H1493" s="2" t="s">
        <v>54</v>
      </c>
      <c r="I1493" s="2" t="s">
        <v>55</v>
      </c>
      <c r="J1493" s="2" t="s">
        <v>56</v>
      </c>
      <c r="K1493">
        <v>1</v>
      </c>
      <c r="L1493" s="2" t="s">
        <v>175</v>
      </c>
      <c r="M1493">
        <v>13</v>
      </c>
      <c r="N1493">
        <v>263.27</v>
      </c>
      <c r="O1493">
        <v>31.59</v>
      </c>
      <c r="P1493">
        <v>43.88</v>
      </c>
      <c r="R1493" s="2" t="s">
        <v>58</v>
      </c>
      <c r="T1493">
        <v>0</v>
      </c>
    </row>
    <row r="1494" spans="1:21" x14ac:dyDescent="0.2">
      <c r="A1494" s="2" t="s">
        <v>181</v>
      </c>
      <c r="B1494" s="2" t="s">
        <v>4430</v>
      </c>
      <c r="C1494" s="2" t="s">
        <v>37</v>
      </c>
      <c r="D1494">
        <v>3344</v>
      </c>
      <c r="E1494">
        <v>14034</v>
      </c>
      <c r="F1494">
        <v>6</v>
      </c>
      <c r="G1494" s="2" t="s">
        <v>4431</v>
      </c>
      <c r="H1494" s="2" t="s">
        <v>54</v>
      </c>
      <c r="I1494" s="2" t="s">
        <v>55</v>
      </c>
      <c r="J1494" s="2" t="s">
        <v>56</v>
      </c>
      <c r="K1494">
        <v>1</v>
      </c>
      <c r="L1494" s="2" t="s">
        <v>181</v>
      </c>
      <c r="M1494">
        <v>19</v>
      </c>
      <c r="N1494">
        <v>298.39999999999998</v>
      </c>
      <c r="O1494">
        <v>35.81</v>
      </c>
      <c r="P1494">
        <v>49.76</v>
      </c>
      <c r="R1494" s="2" t="s">
        <v>58</v>
      </c>
      <c r="T1494">
        <v>0</v>
      </c>
    </row>
    <row r="1495" spans="1:21" x14ac:dyDescent="0.2">
      <c r="A1495" s="2" t="s">
        <v>181</v>
      </c>
      <c r="B1495" s="2" t="s">
        <v>4432</v>
      </c>
      <c r="C1495" s="2" t="s">
        <v>37</v>
      </c>
      <c r="D1495">
        <v>64908</v>
      </c>
      <c r="E1495">
        <v>64909</v>
      </c>
      <c r="F1495">
        <v>1</v>
      </c>
      <c r="G1495" s="2" t="s">
        <v>383</v>
      </c>
      <c r="H1495" s="2" t="s">
        <v>54</v>
      </c>
      <c r="I1495" s="2" t="s">
        <v>55</v>
      </c>
      <c r="J1495" s="2" t="s">
        <v>56</v>
      </c>
      <c r="K1495">
        <v>1</v>
      </c>
      <c r="L1495" s="2" t="s">
        <v>123</v>
      </c>
      <c r="M1495">
        <v>13</v>
      </c>
      <c r="N1495">
        <v>229</v>
      </c>
      <c r="O1495">
        <v>27.48</v>
      </c>
      <c r="P1495">
        <v>38.17</v>
      </c>
      <c r="R1495" s="2" t="s">
        <v>58</v>
      </c>
      <c r="T1495">
        <v>0</v>
      </c>
    </row>
    <row r="1496" spans="1:21" x14ac:dyDescent="0.2">
      <c r="A1496" s="2" t="s">
        <v>181</v>
      </c>
      <c r="B1496" s="2" t="s">
        <v>4433</v>
      </c>
      <c r="C1496" s="2" t="s">
        <v>37</v>
      </c>
      <c r="D1496">
        <v>50709</v>
      </c>
      <c r="E1496">
        <v>50709</v>
      </c>
      <c r="F1496">
        <v>4</v>
      </c>
      <c r="G1496" s="2" t="s">
        <v>2242</v>
      </c>
      <c r="H1496" s="2" t="s">
        <v>78</v>
      </c>
      <c r="I1496" s="2" t="s">
        <v>79</v>
      </c>
      <c r="J1496" s="2" t="s">
        <v>48</v>
      </c>
      <c r="K1496">
        <v>1</v>
      </c>
      <c r="L1496" s="2" t="s">
        <v>2860</v>
      </c>
      <c r="M1496">
        <v>73</v>
      </c>
      <c r="N1496">
        <v>9900</v>
      </c>
      <c r="O1496">
        <v>1650</v>
      </c>
      <c r="P1496">
        <v>1650</v>
      </c>
      <c r="Q1496" s="2" t="s">
        <v>89</v>
      </c>
      <c r="R1496" s="2" t="s">
        <v>51</v>
      </c>
      <c r="T1496">
        <v>0</v>
      </c>
      <c r="U1496">
        <v>13</v>
      </c>
    </row>
    <row r="1497" spans="1:21" x14ac:dyDescent="0.2">
      <c r="A1497" s="2" t="s">
        <v>181</v>
      </c>
      <c r="B1497" s="2" t="s">
        <v>4434</v>
      </c>
      <c r="C1497" s="2" t="s">
        <v>37</v>
      </c>
      <c r="D1497">
        <v>5536</v>
      </c>
      <c r="E1497">
        <v>19399</v>
      </c>
      <c r="F1497">
        <v>1</v>
      </c>
      <c r="G1497" s="2" t="s">
        <v>4435</v>
      </c>
      <c r="H1497" s="2" t="s">
        <v>54</v>
      </c>
      <c r="I1497" s="2" t="s">
        <v>55</v>
      </c>
      <c r="J1497" s="2" t="s">
        <v>56</v>
      </c>
      <c r="K1497">
        <v>1</v>
      </c>
      <c r="L1497" s="2" t="s">
        <v>2860</v>
      </c>
      <c r="M1497">
        <v>18</v>
      </c>
      <c r="N1497">
        <v>202.6</v>
      </c>
      <c r="O1497">
        <v>26.34</v>
      </c>
      <c r="P1497">
        <v>33.770000000000003</v>
      </c>
      <c r="R1497" s="2" t="s">
        <v>58</v>
      </c>
      <c r="T1497">
        <v>0</v>
      </c>
    </row>
    <row r="1498" spans="1:21" x14ac:dyDescent="0.2">
      <c r="A1498" s="2" t="s">
        <v>181</v>
      </c>
      <c r="B1498" s="2" t="s">
        <v>4436</v>
      </c>
      <c r="C1498" s="2" t="s">
        <v>37</v>
      </c>
      <c r="D1498">
        <v>65695</v>
      </c>
      <c r="E1498">
        <v>65695</v>
      </c>
      <c r="F1498">
        <v>1</v>
      </c>
      <c r="G1498" s="2" t="s">
        <v>4437</v>
      </c>
      <c r="H1498" s="2" t="s">
        <v>84</v>
      </c>
      <c r="I1498" s="2" t="s">
        <v>79</v>
      </c>
      <c r="J1498" s="2" t="s">
        <v>126</v>
      </c>
      <c r="K1498">
        <v>1</v>
      </c>
      <c r="L1498" s="2" t="s">
        <v>334</v>
      </c>
      <c r="M1498">
        <v>140</v>
      </c>
      <c r="N1498">
        <v>298</v>
      </c>
      <c r="O1498">
        <v>35.76</v>
      </c>
      <c r="P1498">
        <v>49.67</v>
      </c>
      <c r="Q1498" s="2" t="s">
        <v>89</v>
      </c>
      <c r="R1498" s="2" t="s">
        <v>75</v>
      </c>
      <c r="S1498">
        <v>1</v>
      </c>
      <c r="T1498">
        <v>1</v>
      </c>
      <c r="U1498">
        <v>10</v>
      </c>
    </row>
    <row r="1499" spans="1:21" x14ac:dyDescent="0.2">
      <c r="A1499" s="2" t="s">
        <v>181</v>
      </c>
      <c r="B1499" s="2" t="s">
        <v>4438</v>
      </c>
      <c r="C1499" s="2" t="s">
        <v>37</v>
      </c>
      <c r="D1499">
        <v>19568</v>
      </c>
      <c r="E1499">
        <v>19568</v>
      </c>
      <c r="F1499">
        <v>1</v>
      </c>
      <c r="G1499" s="2" t="s">
        <v>172</v>
      </c>
      <c r="H1499" s="2" t="s">
        <v>84</v>
      </c>
      <c r="I1499" s="2" t="s">
        <v>85</v>
      </c>
      <c r="J1499" s="2" t="s">
        <v>86</v>
      </c>
      <c r="K1499">
        <v>1</v>
      </c>
      <c r="L1499" s="2" t="s">
        <v>2860</v>
      </c>
      <c r="M1499">
        <v>25</v>
      </c>
      <c r="N1499">
        <v>2785</v>
      </c>
      <c r="O1499">
        <v>334.2</v>
      </c>
      <c r="P1499">
        <v>464.16</v>
      </c>
      <c r="R1499" s="2" t="s">
        <v>75</v>
      </c>
      <c r="T1499">
        <v>0</v>
      </c>
    </row>
    <row r="1500" spans="1:21" x14ac:dyDescent="0.2">
      <c r="A1500" s="2" t="s">
        <v>181</v>
      </c>
      <c r="B1500" s="2" t="s">
        <v>4439</v>
      </c>
      <c r="C1500" s="2" t="s">
        <v>37</v>
      </c>
      <c r="D1500">
        <v>19568</v>
      </c>
      <c r="E1500">
        <v>19568</v>
      </c>
      <c r="F1500">
        <v>4</v>
      </c>
      <c r="G1500" s="2" t="s">
        <v>172</v>
      </c>
      <c r="H1500" s="2" t="s">
        <v>46</v>
      </c>
      <c r="I1500" s="2" t="s">
        <v>47</v>
      </c>
      <c r="J1500" s="2" t="s">
        <v>48</v>
      </c>
      <c r="K1500">
        <v>1</v>
      </c>
      <c r="L1500" s="2" t="s">
        <v>334</v>
      </c>
      <c r="M1500">
        <v>24</v>
      </c>
      <c r="N1500">
        <v>4350</v>
      </c>
      <c r="O1500">
        <v>469.8</v>
      </c>
      <c r="P1500">
        <v>725</v>
      </c>
      <c r="Q1500" s="2" t="s">
        <v>89</v>
      </c>
      <c r="R1500" s="2" t="s">
        <v>75</v>
      </c>
      <c r="T1500">
        <v>0</v>
      </c>
    </row>
    <row r="1501" spans="1:21" x14ac:dyDescent="0.2">
      <c r="A1501" s="2" t="s">
        <v>181</v>
      </c>
      <c r="B1501" s="2" t="s">
        <v>4440</v>
      </c>
      <c r="C1501" s="2" t="s">
        <v>37</v>
      </c>
      <c r="D1501">
        <v>27468</v>
      </c>
      <c r="E1501">
        <v>27468</v>
      </c>
      <c r="F1501">
        <v>1</v>
      </c>
      <c r="G1501" s="2" t="s">
        <v>156</v>
      </c>
      <c r="H1501" s="2" t="s">
        <v>84</v>
      </c>
      <c r="I1501" s="2" t="s">
        <v>79</v>
      </c>
      <c r="J1501" s="2" t="s">
        <v>126</v>
      </c>
      <c r="K1501">
        <v>1</v>
      </c>
      <c r="L1501" s="2" t="s">
        <v>2349</v>
      </c>
      <c r="N1501">
        <v>12520</v>
      </c>
      <c r="O1501">
        <v>1502.4</v>
      </c>
      <c r="P1501">
        <v>0</v>
      </c>
      <c r="Q1501" s="2" t="s">
        <v>89</v>
      </c>
      <c r="R1501" s="2" t="s">
        <v>51</v>
      </c>
      <c r="S1501">
        <v>1</v>
      </c>
      <c r="T1501">
        <v>1</v>
      </c>
      <c r="U1501">
        <v>10</v>
      </c>
    </row>
    <row r="1502" spans="1:21" x14ac:dyDescent="0.2">
      <c r="A1502" s="2" t="s">
        <v>181</v>
      </c>
      <c r="B1502" s="2" t="s">
        <v>4441</v>
      </c>
      <c r="C1502" s="2" t="s">
        <v>37</v>
      </c>
      <c r="D1502">
        <v>27468</v>
      </c>
      <c r="E1502">
        <v>27468</v>
      </c>
      <c r="F1502">
        <v>1</v>
      </c>
      <c r="G1502" s="2" t="s">
        <v>156</v>
      </c>
      <c r="H1502" s="2" t="s">
        <v>84</v>
      </c>
      <c r="I1502" s="2" t="s">
        <v>79</v>
      </c>
      <c r="J1502" s="2" t="s">
        <v>126</v>
      </c>
      <c r="K1502">
        <v>1</v>
      </c>
      <c r="L1502" s="2" t="s">
        <v>123</v>
      </c>
      <c r="N1502">
        <v>13089</v>
      </c>
      <c r="O1502">
        <v>1570.68</v>
      </c>
      <c r="P1502">
        <v>0</v>
      </c>
      <c r="Q1502" s="2" t="s">
        <v>89</v>
      </c>
      <c r="R1502" s="2" t="s">
        <v>51</v>
      </c>
      <c r="S1502">
        <v>1</v>
      </c>
      <c r="T1502">
        <v>1</v>
      </c>
      <c r="U1502">
        <v>10</v>
      </c>
    </row>
    <row r="1503" spans="1:21" x14ac:dyDescent="0.2">
      <c r="A1503" s="2" t="s">
        <v>181</v>
      </c>
      <c r="B1503" s="2" t="s">
        <v>4442</v>
      </c>
      <c r="C1503" s="2" t="s">
        <v>37</v>
      </c>
      <c r="D1503">
        <v>8540</v>
      </c>
      <c r="E1503">
        <v>47807</v>
      </c>
      <c r="F1503">
        <v>1</v>
      </c>
      <c r="G1503" s="2" t="s">
        <v>213</v>
      </c>
      <c r="H1503" s="2" t="s">
        <v>84</v>
      </c>
      <c r="I1503" s="2" t="s">
        <v>79</v>
      </c>
      <c r="J1503" s="2" t="s">
        <v>126</v>
      </c>
      <c r="K1503">
        <v>1</v>
      </c>
      <c r="L1503" s="2" t="s">
        <v>334</v>
      </c>
      <c r="M1503">
        <v>102</v>
      </c>
      <c r="N1503">
        <v>5140</v>
      </c>
      <c r="O1503">
        <v>514</v>
      </c>
      <c r="P1503">
        <v>856.67</v>
      </c>
      <c r="Q1503" s="2" t="s">
        <v>89</v>
      </c>
      <c r="R1503" s="2" t="s">
        <v>51</v>
      </c>
      <c r="S1503">
        <v>1</v>
      </c>
      <c r="T1503">
        <v>1</v>
      </c>
      <c r="U1503">
        <v>10</v>
      </c>
    </row>
    <row r="1504" spans="1:21" x14ac:dyDescent="0.2">
      <c r="A1504" s="2" t="s">
        <v>181</v>
      </c>
      <c r="B1504" s="2" t="s">
        <v>4443</v>
      </c>
      <c r="C1504" s="2" t="s">
        <v>37</v>
      </c>
      <c r="D1504">
        <v>27468</v>
      </c>
      <c r="E1504">
        <v>27468</v>
      </c>
      <c r="F1504">
        <v>1</v>
      </c>
      <c r="G1504" s="2" t="s">
        <v>156</v>
      </c>
      <c r="H1504" s="2" t="s">
        <v>84</v>
      </c>
      <c r="I1504" s="2" t="s">
        <v>79</v>
      </c>
      <c r="J1504" s="2" t="s">
        <v>126</v>
      </c>
      <c r="K1504">
        <v>1</v>
      </c>
      <c r="L1504" s="2" t="s">
        <v>123</v>
      </c>
      <c r="N1504">
        <v>5723.95</v>
      </c>
      <c r="O1504">
        <v>686.87</v>
      </c>
      <c r="P1504">
        <v>0</v>
      </c>
      <c r="Q1504" s="2" t="s">
        <v>89</v>
      </c>
      <c r="R1504" s="2" t="s">
        <v>51</v>
      </c>
      <c r="S1504">
        <v>1</v>
      </c>
      <c r="T1504">
        <v>1</v>
      </c>
      <c r="U1504">
        <v>10</v>
      </c>
    </row>
    <row r="1505" spans="1:21" x14ac:dyDescent="0.2">
      <c r="A1505" s="2" t="s">
        <v>181</v>
      </c>
      <c r="B1505" s="2" t="s">
        <v>4444</v>
      </c>
      <c r="C1505" s="2" t="s">
        <v>37</v>
      </c>
      <c r="D1505">
        <v>5869</v>
      </c>
      <c r="E1505">
        <v>25416</v>
      </c>
      <c r="F1505">
        <v>4</v>
      </c>
      <c r="G1505" s="2" t="s">
        <v>4252</v>
      </c>
      <c r="H1505" s="2" t="s">
        <v>54</v>
      </c>
      <c r="I1505" s="2" t="s">
        <v>55</v>
      </c>
      <c r="J1505" s="2" t="s">
        <v>56</v>
      </c>
      <c r="K1505">
        <v>1</v>
      </c>
      <c r="L1505" s="2" t="s">
        <v>2349</v>
      </c>
      <c r="M1505">
        <v>13</v>
      </c>
      <c r="N1505">
        <v>312.72000000000003</v>
      </c>
      <c r="O1505">
        <v>37.53</v>
      </c>
      <c r="P1505">
        <v>52.13</v>
      </c>
      <c r="R1505" s="2" t="s">
        <v>58</v>
      </c>
      <c r="T1505">
        <v>0</v>
      </c>
    </row>
    <row r="1506" spans="1:21" x14ac:dyDescent="0.2">
      <c r="A1506" s="2" t="s">
        <v>181</v>
      </c>
      <c r="B1506" s="2" t="s">
        <v>4445</v>
      </c>
      <c r="C1506" s="2" t="s">
        <v>37</v>
      </c>
      <c r="D1506">
        <v>61104</v>
      </c>
      <c r="E1506">
        <v>67745</v>
      </c>
      <c r="F1506">
        <v>4</v>
      </c>
      <c r="G1506" s="2" t="s">
        <v>2427</v>
      </c>
      <c r="H1506" s="2" t="s">
        <v>54</v>
      </c>
      <c r="I1506" s="2" t="s">
        <v>55</v>
      </c>
      <c r="J1506" s="2" t="s">
        <v>56</v>
      </c>
      <c r="K1506">
        <v>1</v>
      </c>
      <c r="L1506" s="2" t="s">
        <v>123</v>
      </c>
      <c r="M1506">
        <v>13</v>
      </c>
      <c r="N1506">
        <v>297.75</v>
      </c>
      <c r="O1506">
        <v>35.729999999999997</v>
      </c>
      <c r="P1506">
        <v>49.63</v>
      </c>
      <c r="R1506" s="2" t="s">
        <v>58</v>
      </c>
      <c r="T1506">
        <v>0</v>
      </c>
    </row>
    <row r="1507" spans="1:21" x14ac:dyDescent="0.2">
      <c r="A1507" s="2" t="s">
        <v>181</v>
      </c>
      <c r="B1507" s="2" t="s">
        <v>4446</v>
      </c>
      <c r="C1507" s="2" t="s">
        <v>37</v>
      </c>
      <c r="D1507">
        <v>27468</v>
      </c>
      <c r="E1507">
        <v>27468</v>
      </c>
      <c r="F1507">
        <v>1</v>
      </c>
      <c r="G1507" s="2" t="s">
        <v>156</v>
      </c>
      <c r="H1507" s="2" t="s">
        <v>84</v>
      </c>
      <c r="I1507" s="2" t="s">
        <v>85</v>
      </c>
      <c r="J1507" s="2" t="s">
        <v>86</v>
      </c>
      <c r="K1507">
        <v>1</v>
      </c>
      <c r="L1507" s="2" t="s">
        <v>123</v>
      </c>
      <c r="N1507">
        <v>21858.5</v>
      </c>
      <c r="O1507">
        <v>2623.02</v>
      </c>
      <c r="P1507">
        <v>0</v>
      </c>
      <c r="R1507" s="2" t="s">
        <v>75</v>
      </c>
      <c r="T1507">
        <v>0</v>
      </c>
    </row>
    <row r="1508" spans="1:21" x14ac:dyDescent="0.2">
      <c r="A1508" s="2" t="s">
        <v>181</v>
      </c>
      <c r="B1508" s="2" t="s">
        <v>4447</v>
      </c>
      <c r="C1508" s="2" t="s">
        <v>37</v>
      </c>
      <c r="D1508">
        <v>6087</v>
      </c>
      <c r="E1508">
        <v>65533</v>
      </c>
      <c r="F1508">
        <v>4</v>
      </c>
      <c r="G1508" s="2" t="s">
        <v>4448</v>
      </c>
      <c r="H1508" s="2" t="s">
        <v>46</v>
      </c>
      <c r="I1508" s="2" t="s">
        <v>72</v>
      </c>
      <c r="J1508" s="2" t="s">
        <v>48</v>
      </c>
      <c r="K1508">
        <v>1</v>
      </c>
      <c r="L1508" s="2" t="s">
        <v>123</v>
      </c>
      <c r="M1508">
        <v>108</v>
      </c>
      <c r="N1508">
        <v>4040</v>
      </c>
      <c r="O1508">
        <v>436.32</v>
      </c>
      <c r="P1508">
        <v>673.33</v>
      </c>
      <c r="R1508" s="2" t="s">
        <v>75</v>
      </c>
      <c r="T1508">
        <v>0</v>
      </c>
      <c r="U1508">
        <v>11</v>
      </c>
    </row>
    <row r="1509" spans="1:21" x14ac:dyDescent="0.2">
      <c r="A1509" s="2" t="s">
        <v>181</v>
      </c>
      <c r="B1509" s="2" t="s">
        <v>4449</v>
      </c>
      <c r="C1509" s="2" t="s">
        <v>37</v>
      </c>
      <c r="D1509">
        <v>19568</v>
      </c>
      <c r="E1509">
        <v>19568</v>
      </c>
      <c r="F1509">
        <v>1</v>
      </c>
      <c r="G1509" s="2" t="s">
        <v>172</v>
      </c>
      <c r="H1509" s="2" t="s">
        <v>54</v>
      </c>
      <c r="I1509" s="2" t="s">
        <v>55</v>
      </c>
      <c r="J1509" s="2" t="s">
        <v>56</v>
      </c>
      <c r="K1509">
        <v>1</v>
      </c>
      <c r="L1509" s="2" t="s">
        <v>334</v>
      </c>
      <c r="M1509">
        <v>25</v>
      </c>
      <c r="N1509">
        <v>545</v>
      </c>
      <c r="O1509">
        <v>65.400000000000006</v>
      </c>
      <c r="P1509">
        <v>90.83</v>
      </c>
      <c r="R1509" s="2" t="s">
        <v>58</v>
      </c>
      <c r="T1509">
        <v>0</v>
      </c>
    </row>
    <row r="1510" spans="1:21" x14ac:dyDescent="0.2">
      <c r="A1510" s="2" t="s">
        <v>181</v>
      </c>
      <c r="B1510" s="2" t="s">
        <v>4450</v>
      </c>
      <c r="C1510" s="2" t="s">
        <v>37</v>
      </c>
      <c r="D1510">
        <v>8688</v>
      </c>
      <c r="E1510">
        <v>39962</v>
      </c>
      <c r="F1510">
        <v>4</v>
      </c>
      <c r="G1510" s="2" t="s">
        <v>1705</v>
      </c>
      <c r="H1510" s="2" t="s">
        <v>54</v>
      </c>
      <c r="I1510" s="2" t="s">
        <v>55</v>
      </c>
      <c r="J1510" s="2" t="s">
        <v>56</v>
      </c>
      <c r="K1510">
        <v>1</v>
      </c>
      <c r="L1510" s="2" t="s">
        <v>175</v>
      </c>
      <c r="M1510">
        <v>24</v>
      </c>
      <c r="N1510">
        <v>565.6</v>
      </c>
      <c r="O1510">
        <v>61.08</v>
      </c>
      <c r="P1510">
        <v>94.27</v>
      </c>
      <c r="R1510" s="2" t="s">
        <v>58</v>
      </c>
      <c r="T1510">
        <v>0</v>
      </c>
    </row>
    <row r="1511" spans="1:21" x14ac:dyDescent="0.2">
      <c r="A1511" s="2" t="s">
        <v>181</v>
      </c>
      <c r="B1511" s="2" t="s">
        <v>4451</v>
      </c>
      <c r="C1511" s="2" t="s">
        <v>37</v>
      </c>
      <c r="D1511">
        <v>27213</v>
      </c>
      <c r="E1511">
        <v>27213</v>
      </c>
      <c r="F1511">
        <v>1</v>
      </c>
      <c r="G1511" s="2" t="s">
        <v>138</v>
      </c>
      <c r="H1511" s="2" t="s">
        <v>84</v>
      </c>
      <c r="I1511" s="2" t="s">
        <v>79</v>
      </c>
      <c r="J1511" s="2" t="s">
        <v>126</v>
      </c>
      <c r="K1511">
        <v>1</v>
      </c>
      <c r="L1511" s="2" t="s">
        <v>334</v>
      </c>
      <c r="M1511">
        <v>13</v>
      </c>
      <c r="N1511">
        <v>4210</v>
      </c>
      <c r="O1511">
        <v>505.2</v>
      </c>
      <c r="P1511">
        <v>701.66</v>
      </c>
      <c r="Q1511" s="2" t="s">
        <v>89</v>
      </c>
      <c r="R1511" s="2" t="s">
        <v>75</v>
      </c>
      <c r="S1511">
        <v>1</v>
      </c>
      <c r="T1511">
        <v>1</v>
      </c>
      <c r="U1511">
        <v>10</v>
      </c>
    </row>
    <row r="1512" spans="1:21" x14ac:dyDescent="0.2">
      <c r="A1512" s="2" t="s">
        <v>181</v>
      </c>
      <c r="B1512" s="2" t="s">
        <v>4452</v>
      </c>
      <c r="C1512" s="2" t="s">
        <v>37</v>
      </c>
      <c r="D1512">
        <v>8381</v>
      </c>
      <c r="E1512">
        <v>29001</v>
      </c>
      <c r="F1512">
        <v>4</v>
      </c>
      <c r="G1512" s="2" t="s">
        <v>1492</v>
      </c>
      <c r="H1512" s="2" t="s">
        <v>54</v>
      </c>
      <c r="I1512" s="2" t="s">
        <v>55</v>
      </c>
      <c r="J1512" s="2" t="s">
        <v>56</v>
      </c>
      <c r="K1512">
        <v>1</v>
      </c>
      <c r="L1512" s="2" t="s">
        <v>175</v>
      </c>
      <c r="M1512">
        <v>13</v>
      </c>
      <c r="N1512">
        <v>180</v>
      </c>
      <c r="O1512">
        <v>21.6</v>
      </c>
      <c r="P1512">
        <v>30</v>
      </c>
      <c r="R1512" s="2" t="s">
        <v>58</v>
      </c>
      <c r="T1512">
        <v>0</v>
      </c>
    </row>
    <row r="1513" spans="1:21" x14ac:dyDescent="0.2">
      <c r="A1513" s="2" t="s">
        <v>181</v>
      </c>
      <c r="B1513" s="2" t="s">
        <v>4453</v>
      </c>
      <c r="C1513" s="2" t="s">
        <v>37</v>
      </c>
      <c r="D1513">
        <v>69052</v>
      </c>
      <c r="E1513">
        <v>69052</v>
      </c>
      <c r="F1513">
        <v>4</v>
      </c>
      <c r="G1513" s="2" t="s">
        <v>2637</v>
      </c>
      <c r="H1513" s="2" t="s">
        <v>46</v>
      </c>
      <c r="I1513" s="2" t="s">
        <v>72</v>
      </c>
      <c r="J1513" s="2" t="s">
        <v>110</v>
      </c>
      <c r="K1513">
        <v>1</v>
      </c>
      <c r="L1513" s="2" t="s">
        <v>334</v>
      </c>
      <c r="M1513">
        <v>24</v>
      </c>
      <c r="N1513">
        <v>2950</v>
      </c>
      <c r="O1513">
        <v>318.60000000000002</v>
      </c>
      <c r="P1513">
        <v>491.67</v>
      </c>
      <c r="Q1513" s="2" t="s">
        <v>89</v>
      </c>
      <c r="R1513" s="2" t="s">
        <v>75</v>
      </c>
      <c r="T1513">
        <v>0</v>
      </c>
    </row>
    <row r="1514" spans="1:21" x14ac:dyDescent="0.2">
      <c r="A1514" s="2" t="s">
        <v>181</v>
      </c>
      <c r="B1514" s="2" t="s">
        <v>4454</v>
      </c>
      <c r="C1514" s="2" t="s">
        <v>37</v>
      </c>
      <c r="D1514">
        <v>5467</v>
      </c>
      <c r="E1514">
        <v>18994</v>
      </c>
      <c r="F1514">
        <v>1</v>
      </c>
      <c r="G1514" s="2" t="s">
        <v>1294</v>
      </c>
      <c r="H1514" s="2" t="s">
        <v>54</v>
      </c>
      <c r="I1514" s="2" t="s">
        <v>55</v>
      </c>
      <c r="J1514" s="2" t="s">
        <v>56</v>
      </c>
      <c r="K1514">
        <v>1</v>
      </c>
      <c r="L1514" s="2" t="s">
        <v>999</v>
      </c>
      <c r="M1514">
        <v>13</v>
      </c>
      <c r="N1514">
        <v>6400</v>
      </c>
      <c r="O1514">
        <v>768</v>
      </c>
      <c r="P1514">
        <v>1066.67</v>
      </c>
      <c r="R1514" s="2" t="s">
        <v>58</v>
      </c>
      <c r="T1514">
        <v>0</v>
      </c>
    </row>
    <row r="1515" spans="1:21" x14ac:dyDescent="0.2">
      <c r="A1515" s="2" t="s">
        <v>181</v>
      </c>
      <c r="B1515" s="2" t="s">
        <v>4455</v>
      </c>
      <c r="C1515" s="2" t="s">
        <v>37</v>
      </c>
      <c r="D1515">
        <v>8253</v>
      </c>
      <c r="E1515">
        <v>33024</v>
      </c>
      <c r="F1515">
        <v>1</v>
      </c>
      <c r="G1515" s="2" t="s">
        <v>338</v>
      </c>
      <c r="H1515" s="2" t="s">
        <v>54</v>
      </c>
      <c r="I1515" s="2" t="s">
        <v>55</v>
      </c>
      <c r="J1515" s="2" t="s">
        <v>56</v>
      </c>
      <c r="K1515">
        <v>1</v>
      </c>
      <c r="L1515" s="2" t="s">
        <v>175</v>
      </c>
      <c r="M1515">
        <v>13</v>
      </c>
      <c r="N1515">
        <v>639.5</v>
      </c>
      <c r="O1515">
        <v>76.739999999999995</v>
      </c>
      <c r="P1515">
        <v>106.6</v>
      </c>
      <c r="R1515" s="2" t="s">
        <v>58</v>
      </c>
      <c r="T1515">
        <v>0</v>
      </c>
    </row>
    <row r="1516" spans="1:21" x14ac:dyDescent="0.2">
      <c r="A1516" s="2" t="s">
        <v>181</v>
      </c>
      <c r="B1516" s="2" t="s">
        <v>4456</v>
      </c>
      <c r="C1516" s="2" t="s">
        <v>37</v>
      </c>
      <c r="D1516">
        <v>9057</v>
      </c>
      <c r="E1516">
        <v>43871</v>
      </c>
      <c r="F1516">
        <v>4</v>
      </c>
      <c r="G1516" s="2" t="s">
        <v>1721</v>
      </c>
      <c r="H1516" s="2" t="s">
        <v>54</v>
      </c>
      <c r="I1516" s="2" t="s">
        <v>55</v>
      </c>
      <c r="J1516" s="2" t="s">
        <v>56</v>
      </c>
      <c r="K1516">
        <v>1</v>
      </c>
      <c r="L1516" s="2" t="s">
        <v>334</v>
      </c>
      <c r="M1516">
        <v>108</v>
      </c>
      <c r="N1516">
        <v>580</v>
      </c>
      <c r="O1516">
        <v>62.64</v>
      </c>
      <c r="P1516">
        <v>96.66</v>
      </c>
      <c r="R1516" s="2" t="s">
        <v>58</v>
      </c>
      <c r="T1516">
        <v>0</v>
      </c>
    </row>
    <row r="1517" spans="1:21" x14ac:dyDescent="0.2">
      <c r="A1517" s="2" t="s">
        <v>181</v>
      </c>
      <c r="B1517" s="2" t="s">
        <v>4457</v>
      </c>
      <c r="C1517" s="2" t="s">
        <v>37</v>
      </c>
      <c r="D1517">
        <v>67384</v>
      </c>
      <c r="E1517">
        <v>67384</v>
      </c>
      <c r="F1517">
        <v>0</v>
      </c>
      <c r="G1517" s="2" t="s">
        <v>145</v>
      </c>
      <c r="H1517" s="2" t="s">
        <v>78</v>
      </c>
      <c r="I1517" s="2" t="s">
        <v>79</v>
      </c>
      <c r="J1517" s="2" t="s">
        <v>48</v>
      </c>
      <c r="K1517">
        <v>1</v>
      </c>
      <c r="L1517" s="2" t="s">
        <v>334</v>
      </c>
      <c r="N1517">
        <v>7003.9</v>
      </c>
      <c r="O1517">
        <v>756.42</v>
      </c>
      <c r="P1517">
        <v>0</v>
      </c>
      <c r="Q1517" s="2" t="s">
        <v>89</v>
      </c>
      <c r="R1517" s="2" t="s">
        <v>51</v>
      </c>
      <c r="T1517">
        <v>0</v>
      </c>
      <c r="U1517">
        <v>12</v>
      </c>
    </row>
    <row r="1518" spans="1:21" x14ac:dyDescent="0.2">
      <c r="A1518" s="2" t="s">
        <v>181</v>
      </c>
      <c r="B1518" s="2" t="s">
        <v>4458</v>
      </c>
      <c r="C1518" s="2" t="s">
        <v>37</v>
      </c>
      <c r="D1518">
        <v>5947</v>
      </c>
      <c r="E1518">
        <v>22175</v>
      </c>
      <c r="F1518">
        <v>1</v>
      </c>
      <c r="G1518" s="2" t="s">
        <v>4459</v>
      </c>
      <c r="H1518" s="2" t="s">
        <v>84</v>
      </c>
      <c r="I1518" s="2" t="s">
        <v>79</v>
      </c>
      <c r="J1518" s="2" t="s">
        <v>126</v>
      </c>
      <c r="K1518">
        <v>1</v>
      </c>
      <c r="L1518" s="2" t="s">
        <v>123</v>
      </c>
      <c r="M1518">
        <v>18</v>
      </c>
      <c r="N1518">
        <v>269.8</v>
      </c>
      <c r="O1518">
        <v>35.07</v>
      </c>
      <c r="P1518">
        <v>44.97</v>
      </c>
      <c r="Q1518" s="2" t="s">
        <v>89</v>
      </c>
      <c r="R1518" s="2" t="s">
        <v>75</v>
      </c>
      <c r="S1518">
        <v>1</v>
      </c>
      <c r="T1518">
        <v>1</v>
      </c>
      <c r="U1518">
        <v>10</v>
      </c>
    </row>
    <row r="1519" spans="1:21" x14ac:dyDescent="0.2">
      <c r="A1519" s="2" t="s">
        <v>181</v>
      </c>
      <c r="B1519" s="2" t="s">
        <v>4460</v>
      </c>
      <c r="C1519" s="2" t="s">
        <v>37</v>
      </c>
      <c r="D1519">
        <v>61104</v>
      </c>
      <c r="E1519">
        <v>68956</v>
      </c>
      <c r="F1519">
        <v>4</v>
      </c>
      <c r="G1519" s="2" t="s">
        <v>1024</v>
      </c>
      <c r="H1519" s="2" t="s">
        <v>54</v>
      </c>
      <c r="I1519" s="2" t="s">
        <v>55</v>
      </c>
      <c r="J1519" s="2" t="s">
        <v>56</v>
      </c>
      <c r="K1519">
        <v>1</v>
      </c>
      <c r="L1519" s="2" t="s">
        <v>334</v>
      </c>
      <c r="M1519">
        <v>13</v>
      </c>
      <c r="N1519">
        <v>248.5</v>
      </c>
      <c r="O1519">
        <v>29.82</v>
      </c>
      <c r="P1519">
        <v>41.42</v>
      </c>
      <c r="R1519" s="2" t="s">
        <v>58</v>
      </c>
      <c r="T1519">
        <v>0</v>
      </c>
    </row>
    <row r="1520" spans="1:21" x14ac:dyDescent="0.2">
      <c r="A1520" s="2" t="s">
        <v>181</v>
      </c>
      <c r="B1520" s="2" t="s">
        <v>4461</v>
      </c>
      <c r="C1520" s="2" t="s">
        <v>37</v>
      </c>
      <c r="D1520">
        <v>67384</v>
      </c>
      <c r="E1520">
        <v>67384</v>
      </c>
      <c r="F1520">
        <v>0</v>
      </c>
      <c r="G1520" s="2" t="s">
        <v>145</v>
      </c>
      <c r="H1520" s="2" t="s">
        <v>78</v>
      </c>
      <c r="I1520" s="2" t="s">
        <v>79</v>
      </c>
      <c r="J1520" s="2" t="s">
        <v>48</v>
      </c>
      <c r="K1520">
        <v>1</v>
      </c>
      <c r="L1520" s="2" t="s">
        <v>334</v>
      </c>
      <c r="N1520">
        <v>6489.2</v>
      </c>
      <c r="O1520">
        <v>700.83</v>
      </c>
      <c r="P1520">
        <v>0</v>
      </c>
      <c r="Q1520" s="2" t="s">
        <v>89</v>
      </c>
      <c r="R1520" s="2" t="s">
        <v>51</v>
      </c>
      <c r="T1520">
        <v>0</v>
      </c>
      <c r="U1520">
        <v>12</v>
      </c>
    </row>
    <row r="1521" spans="1:21" x14ac:dyDescent="0.2">
      <c r="A1521" s="2" t="s">
        <v>181</v>
      </c>
      <c r="B1521" s="2" t="s">
        <v>4462</v>
      </c>
      <c r="C1521" s="2" t="s">
        <v>37</v>
      </c>
      <c r="D1521">
        <v>3123</v>
      </c>
      <c r="E1521">
        <v>16084</v>
      </c>
      <c r="F1521">
        <v>1</v>
      </c>
      <c r="G1521" s="2" t="s">
        <v>4411</v>
      </c>
      <c r="H1521" s="2" t="s">
        <v>84</v>
      </c>
      <c r="I1521" s="2" t="s">
        <v>79</v>
      </c>
      <c r="J1521" s="2" t="s">
        <v>126</v>
      </c>
      <c r="K1521">
        <v>1</v>
      </c>
      <c r="L1521" s="2" t="s">
        <v>334</v>
      </c>
      <c r="M1521">
        <v>18</v>
      </c>
      <c r="N1521">
        <v>613.66999999999996</v>
      </c>
      <c r="O1521">
        <v>79.78</v>
      </c>
      <c r="P1521">
        <v>102.28</v>
      </c>
      <c r="Q1521" s="2" t="s">
        <v>89</v>
      </c>
      <c r="R1521" s="2" t="s">
        <v>75</v>
      </c>
      <c r="S1521">
        <v>1</v>
      </c>
      <c r="T1521">
        <v>1</v>
      </c>
      <c r="U1521">
        <v>10</v>
      </c>
    </row>
    <row r="1522" spans="1:21" x14ac:dyDescent="0.2">
      <c r="A1522" s="2" t="s">
        <v>181</v>
      </c>
      <c r="B1522" s="2" t="s">
        <v>4463</v>
      </c>
      <c r="C1522" s="2" t="s">
        <v>37</v>
      </c>
      <c r="D1522">
        <v>67384</v>
      </c>
      <c r="E1522">
        <v>67384</v>
      </c>
      <c r="F1522">
        <v>0</v>
      </c>
      <c r="G1522" s="2" t="s">
        <v>145</v>
      </c>
      <c r="H1522" s="2" t="s">
        <v>78</v>
      </c>
      <c r="I1522" s="2" t="s">
        <v>79</v>
      </c>
      <c r="J1522" s="2" t="s">
        <v>48</v>
      </c>
      <c r="K1522">
        <v>1</v>
      </c>
      <c r="L1522" s="2" t="s">
        <v>334</v>
      </c>
      <c r="N1522">
        <v>6620</v>
      </c>
      <c r="O1522">
        <v>714.96</v>
      </c>
      <c r="P1522">
        <v>0</v>
      </c>
      <c r="Q1522" s="2" t="s">
        <v>89</v>
      </c>
      <c r="R1522" s="2" t="s">
        <v>51</v>
      </c>
      <c r="T1522">
        <v>0</v>
      </c>
      <c r="U1522">
        <v>12</v>
      </c>
    </row>
    <row r="1523" spans="1:21" x14ac:dyDescent="0.2">
      <c r="A1523" s="2" t="s">
        <v>181</v>
      </c>
      <c r="B1523" s="2" t="s">
        <v>4464</v>
      </c>
      <c r="C1523" s="2" t="s">
        <v>37</v>
      </c>
      <c r="D1523">
        <v>5688</v>
      </c>
      <c r="E1523">
        <v>54541</v>
      </c>
      <c r="F1523">
        <v>4</v>
      </c>
      <c r="G1523" s="2" t="s">
        <v>3446</v>
      </c>
      <c r="H1523" s="2" t="s">
        <v>54</v>
      </c>
      <c r="I1523" s="2" t="s">
        <v>55</v>
      </c>
      <c r="J1523" s="2" t="s">
        <v>56</v>
      </c>
      <c r="K1523">
        <v>1</v>
      </c>
      <c r="L1523" s="2" t="s">
        <v>783</v>
      </c>
      <c r="M1523">
        <v>13</v>
      </c>
      <c r="N1523">
        <v>299</v>
      </c>
      <c r="O1523">
        <v>35.880000000000003</v>
      </c>
      <c r="P1523">
        <v>49.83</v>
      </c>
      <c r="R1523" s="2" t="s">
        <v>58</v>
      </c>
      <c r="T1523">
        <v>0</v>
      </c>
    </row>
    <row r="1524" spans="1:21" x14ac:dyDescent="0.2">
      <c r="A1524" s="2" t="s">
        <v>181</v>
      </c>
      <c r="B1524" s="2" t="s">
        <v>4465</v>
      </c>
      <c r="C1524" s="2" t="s">
        <v>37</v>
      </c>
      <c r="D1524">
        <v>67384</v>
      </c>
      <c r="E1524">
        <v>67384</v>
      </c>
      <c r="F1524">
        <v>0</v>
      </c>
      <c r="G1524" s="2" t="s">
        <v>145</v>
      </c>
      <c r="H1524" s="2" t="s">
        <v>78</v>
      </c>
      <c r="I1524" s="2" t="s">
        <v>79</v>
      </c>
      <c r="J1524" s="2" t="s">
        <v>48</v>
      </c>
      <c r="K1524">
        <v>1</v>
      </c>
      <c r="L1524" s="2" t="s">
        <v>334</v>
      </c>
      <c r="N1524">
        <v>5950</v>
      </c>
      <c r="O1524">
        <v>642.6</v>
      </c>
      <c r="P1524">
        <v>0</v>
      </c>
      <c r="Q1524" s="2" t="s">
        <v>89</v>
      </c>
      <c r="R1524" s="2" t="s">
        <v>51</v>
      </c>
      <c r="T1524">
        <v>0</v>
      </c>
      <c r="U1524">
        <v>12</v>
      </c>
    </row>
    <row r="1525" spans="1:21" x14ac:dyDescent="0.2">
      <c r="A1525" s="2" t="s">
        <v>181</v>
      </c>
      <c r="B1525" s="2" t="s">
        <v>4466</v>
      </c>
      <c r="C1525" s="2" t="s">
        <v>37</v>
      </c>
      <c r="D1525">
        <v>8074</v>
      </c>
      <c r="E1525">
        <v>31157</v>
      </c>
      <c r="F1525">
        <v>4</v>
      </c>
      <c r="G1525" s="2" t="s">
        <v>4467</v>
      </c>
      <c r="H1525" s="2" t="s">
        <v>54</v>
      </c>
      <c r="I1525" s="2" t="s">
        <v>55</v>
      </c>
      <c r="J1525" s="2" t="s">
        <v>56</v>
      </c>
      <c r="K1525">
        <v>1</v>
      </c>
      <c r="L1525" s="2" t="s">
        <v>175</v>
      </c>
      <c r="M1525">
        <v>18</v>
      </c>
      <c r="N1525">
        <v>302.77</v>
      </c>
      <c r="O1525">
        <v>39.36</v>
      </c>
      <c r="P1525">
        <v>50.46</v>
      </c>
      <c r="R1525" s="2" t="s">
        <v>58</v>
      </c>
      <c r="T1525">
        <v>0</v>
      </c>
    </row>
    <row r="1526" spans="1:21" x14ac:dyDescent="0.2">
      <c r="A1526" s="2" t="s">
        <v>181</v>
      </c>
      <c r="B1526" s="2" t="s">
        <v>4468</v>
      </c>
      <c r="C1526" s="2" t="s">
        <v>37</v>
      </c>
      <c r="D1526">
        <v>8636</v>
      </c>
      <c r="E1526">
        <v>39657</v>
      </c>
      <c r="F1526">
        <v>4</v>
      </c>
      <c r="G1526" s="2" t="s">
        <v>219</v>
      </c>
      <c r="H1526" s="2" t="s">
        <v>54</v>
      </c>
      <c r="I1526" s="2" t="s">
        <v>55</v>
      </c>
      <c r="J1526" s="2" t="s">
        <v>56</v>
      </c>
      <c r="K1526">
        <v>1</v>
      </c>
      <c r="L1526" s="2" t="s">
        <v>334</v>
      </c>
      <c r="M1526">
        <v>13</v>
      </c>
      <c r="N1526">
        <v>3880</v>
      </c>
      <c r="O1526">
        <v>465.6</v>
      </c>
      <c r="P1526">
        <v>646.64</v>
      </c>
      <c r="R1526" s="2" t="s">
        <v>58</v>
      </c>
      <c r="T1526">
        <v>0</v>
      </c>
    </row>
    <row r="1527" spans="1:21" x14ac:dyDescent="0.2">
      <c r="A1527" s="2" t="s">
        <v>181</v>
      </c>
      <c r="B1527" s="2" t="s">
        <v>4469</v>
      </c>
      <c r="C1527" s="2" t="s">
        <v>37</v>
      </c>
      <c r="D1527">
        <v>27468</v>
      </c>
      <c r="E1527">
        <v>27468</v>
      </c>
      <c r="F1527">
        <v>1</v>
      </c>
      <c r="G1527" s="2" t="s">
        <v>156</v>
      </c>
      <c r="H1527" s="2" t="s">
        <v>84</v>
      </c>
      <c r="I1527" s="2" t="s">
        <v>79</v>
      </c>
      <c r="J1527" s="2" t="s">
        <v>126</v>
      </c>
      <c r="K1527">
        <v>1</v>
      </c>
      <c r="L1527" s="2" t="s">
        <v>334</v>
      </c>
      <c r="N1527">
        <v>5114</v>
      </c>
      <c r="O1527">
        <v>613.67999999999995</v>
      </c>
      <c r="P1527">
        <v>0</v>
      </c>
      <c r="Q1527" s="2" t="s">
        <v>89</v>
      </c>
      <c r="R1527" s="2" t="s">
        <v>51</v>
      </c>
      <c r="S1527">
        <v>1</v>
      </c>
      <c r="T1527">
        <v>1</v>
      </c>
      <c r="U1527">
        <v>10</v>
      </c>
    </row>
    <row r="1528" spans="1:21" x14ac:dyDescent="0.2">
      <c r="A1528" s="2" t="s">
        <v>181</v>
      </c>
      <c r="B1528" s="2" t="s">
        <v>4470</v>
      </c>
      <c r="C1528" s="2" t="s">
        <v>37</v>
      </c>
      <c r="D1528">
        <v>9077</v>
      </c>
      <c r="E1528">
        <v>44564</v>
      </c>
      <c r="F1528">
        <v>1</v>
      </c>
      <c r="G1528" s="2" t="s">
        <v>4471</v>
      </c>
      <c r="H1528" s="2" t="s">
        <v>54</v>
      </c>
      <c r="I1528" s="2" t="s">
        <v>55</v>
      </c>
      <c r="J1528" s="2" t="s">
        <v>56</v>
      </c>
      <c r="K1528">
        <v>1</v>
      </c>
      <c r="L1528" s="2" t="s">
        <v>3198</v>
      </c>
      <c r="M1528">
        <v>13</v>
      </c>
      <c r="N1528">
        <v>445</v>
      </c>
      <c r="O1528">
        <v>53.4</v>
      </c>
      <c r="P1528">
        <v>74.17</v>
      </c>
      <c r="R1528" s="2" t="s">
        <v>58</v>
      </c>
      <c r="T1528">
        <v>0</v>
      </c>
    </row>
    <row r="1529" spans="1:21" x14ac:dyDescent="0.2">
      <c r="A1529" s="2" t="s">
        <v>181</v>
      </c>
      <c r="B1529" s="2" t="s">
        <v>4472</v>
      </c>
      <c r="C1529" s="2" t="s">
        <v>37</v>
      </c>
      <c r="D1529">
        <v>27468</v>
      </c>
      <c r="E1529">
        <v>27468</v>
      </c>
      <c r="F1529">
        <v>4</v>
      </c>
      <c r="G1529" s="2" t="s">
        <v>156</v>
      </c>
      <c r="H1529" s="2" t="s">
        <v>46</v>
      </c>
      <c r="I1529" s="2" t="s">
        <v>47</v>
      </c>
      <c r="J1529" s="2" t="s">
        <v>48</v>
      </c>
      <c r="K1529">
        <v>1</v>
      </c>
      <c r="L1529" s="2" t="s">
        <v>334</v>
      </c>
      <c r="N1529">
        <v>5500</v>
      </c>
      <c r="O1529">
        <v>594</v>
      </c>
      <c r="P1529">
        <v>0</v>
      </c>
      <c r="Q1529" s="2" t="s">
        <v>89</v>
      </c>
      <c r="R1529" s="2" t="s">
        <v>51</v>
      </c>
      <c r="T1529">
        <v>0</v>
      </c>
    </row>
    <row r="1530" spans="1:21" x14ac:dyDescent="0.2">
      <c r="A1530" s="2" t="s">
        <v>181</v>
      </c>
      <c r="B1530" s="2" t="s">
        <v>4473</v>
      </c>
      <c r="C1530" s="2" t="s">
        <v>37</v>
      </c>
      <c r="D1530">
        <v>63451</v>
      </c>
      <c r="E1530">
        <v>63451</v>
      </c>
      <c r="F1530">
        <v>1</v>
      </c>
      <c r="G1530" s="2" t="s">
        <v>2480</v>
      </c>
      <c r="H1530" s="2" t="s">
        <v>54</v>
      </c>
      <c r="I1530" s="2" t="s">
        <v>55</v>
      </c>
      <c r="J1530" s="2" t="s">
        <v>56</v>
      </c>
      <c r="K1530">
        <v>1</v>
      </c>
      <c r="L1530" s="2" t="s">
        <v>3198</v>
      </c>
      <c r="M1530">
        <v>140</v>
      </c>
      <c r="N1530">
        <v>4985</v>
      </c>
      <c r="O1530">
        <v>598.20000000000005</v>
      </c>
      <c r="P1530">
        <v>830.83</v>
      </c>
      <c r="R1530" s="2" t="s">
        <v>58</v>
      </c>
      <c r="T1530">
        <v>0</v>
      </c>
    </row>
    <row r="1531" spans="1:21" x14ac:dyDescent="0.2">
      <c r="A1531" s="2" t="s">
        <v>181</v>
      </c>
      <c r="B1531" s="2" t="s">
        <v>4474</v>
      </c>
      <c r="C1531" s="2" t="s">
        <v>37</v>
      </c>
      <c r="D1531">
        <v>56192</v>
      </c>
      <c r="E1531">
        <v>61386</v>
      </c>
      <c r="F1531">
        <v>4</v>
      </c>
      <c r="G1531" s="2" t="s">
        <v>4475</v>
      </c>
      <c r="H1531" s="2" t="s">
        <v>54</v>
      </c>
      <c r="I1531" s="2" t="s">
        <v>55</v>
      </c>
      <c r="J1531" s="2" t="s">
        <v>56</v>
      </c>
      <c r="K1531">
        <v>1</v>
      </c>
      <c r="L1531" s="2" t="s">
        <v>1239</v>
      </c>
      <c r="M1531">
        <v>13</v>
      </c>
      <c r="N1531">
        <v>480</v>
      </c>
      <c r="O1531">
        <v>57.6</v>
      </c>
      <c r="P1531">
        <v>80</v>
      </c>
      <c r="R1531" s="2" t="s">
        <v>58</v>
      </c>
      <c r="T1531">
        <v>0</v>
      </c>
    </row>
    <row r="1532" spans="1:21" x14ac:dyDescent="0.2">
      <c r="A1532" s="2" t="s">
        <v>181</v>
      </c>
      <c r="B1532" s="2" t="s">
        <v>4476</v>
      </c>
      <c r="C1532" s="2" t="s">
        <v>37</v>
      </c>
      <c r="D1532">
        <v>27468</v>
      </c>
      <c r="E1532">
        <v>27468</v>
      </c>
      <c r="F1532">
        <v>1</v>
      </c>
      <c r="G1532" s="2" t="s">
        <v>156</v>
      </c>
      <c r="H1532" s="2" t="s">
        <v>84</v>
      </c>
      <c r="I1532" s="2" t="s">
        <v>79</v>
      </c>
      <c r="J1532" s="2" t="s">
        <v>126</v>
      </c>
      <c r="K1532">
        <v>1</v>
      </c>
      <c r="L1532" s="2" t="s">
        <v>334</v>
      </c>
      <c r="N1532">
        <v>7350</v>
      </c>
      <c r="O1532">
        <v>882</v>
      </c>
      <c r="P1532">
        <v>0</v>
      </c>
      <c r="Q1532" s="2" t="s">
        <v>89</v>
      </c>
      <c r="R1532" s="2" t="s">
        <v>51</v>
      </c>
      <c r="S1532">
        <v>1</v>
      </c>
      <c r="T1532">
        <v>1</v>
      </c>
      <c r="U1532">
        <v>10</v>
      </c>
    </row>
    <row r="1533" spans="1:21" x14ac:dyDescent="0.2">
      <c r="A1533" s="2" t="s">
        <v>181</v>
      </c>
      <c r="B1533" s="2" t="s">
        <v>4477</v>
      </c>
      <c r="C1533" s="2" t="s">
        <v>37</v>
      </c>
      <c r="D1533">
        <v>67384</v>
      </c>
      <c r="E1533">
        <v>67384</v>
      </c>
      <c r="F1533">
        <v>0</v>
      </c>
      <c r="G1533" s="2" t="s">
        <v>145</v>
      </c>
      <c r="H1533" s="2" t="s">
        <v>78</v>
      </c>
      <c r="I1533" s="2" t="s">
        <v>79</v>
      </c>
      <c r="J1533" s="2" t="s">
        <v>48</v>
      </c>
      <c r="K1533">
        <v>1</v>
      </c>
      <c r="L1533" s="2" t="s">
        <v>334</v>
      </c>
      <c r="N1533">
        <v>5300</v>
      </c>
      <c r="O1533">
        <v>572.4</v>
      </c>
      <c r="P1533">
        <v>0</v>
      </c>
      <c r="Q1533" s="2" t="s">
        <v>89</v>
      </c>
      <c r="R1533" s="2" t="s">
        <v>51</v>
      </c>
      <c r="T1533">
        <v>0</v>
      </c>
      <c r="U1533">
        <v>12</v>
      </c>
    </row>
    <row r="1534" spans="1:21" x14ac:dyDescent="0.2">
      <c r="A1534" s="2" t="s">
        <v>181</v>
      </c>
      <c r="B1534" s="2" t="s">
        <v>4478</v>
      </c>
      <c r="C1534" s="2" t="s">
        <v>37</v>
      </c>
      <c r="D1534">
        <v>67512</v>
      </c>
      <c r="E1534">
        <v>67513</v>
      </c>
      <c r="F1534">
        <v>1</v>
      </c>
      <c r="G1534" s="2" t="s">
        <v>4479</v>
      </c>
      <c r="H1534" s="2" t="s">
        <v>84</v>
      </c>
      <c r="I1534" s="2" t="s">
        <v>79</v>
      </c>
      <c r="J1534" s="2" t="s">
        <v>126</v>
      </c>
      <c r="K1534">
        <v>1</v>
      </c>
      <c r="L1534" s="2" t="s">
        <v>334</v>
      </c>
      <c r="M1534">
        <v>140</v>
      </c>
      <c r="N1534">
        <v>2860</v>
      </c>
      <c r="O1534">
        <v>343.2</v>
      </c>
      <c r="P1534">
        <v>476.67</v>
      </c>
      <c r="Q1534" s="2" t="s">
        <v>89</v>
      </c>
      <c r="R1534" s="2" t="s">
        <v>75</v>
      </c>
      <c r="S1534">
        <v>1</v>
      </c>
      <c r="T1534">
        <v>1</v>
      </c>
      <c r="U1534">
        <v>10</v>
      </c>
    </row>
    <row r="1535" spans="1:21" x14ac:dyDescent="0.2">
      <c r="A1535" s="2" t="s">
        <v>181</v>
      </c>
      <c r="B1535" s="2" t="s">
        <v>4480</v>
      </c>
      <c r="C1535" s="2" t="s">
        <v>37</v>
      </c>
      <c r="D1535">
        <v>6795</v>
      </c>
      <c r="E1535">
        <v>58008</v>
      </c>
      <c r="F1535">
        <v>0</v>
      </c>
      <c r="G1535" s="2" t="s">
        <v>471</v>
      </c>
      <c r="H1535" s="2" t="s">
        <v>84</v>
      </c>
      <c r="I1535" s="2" t="s">
        <v>79</v>
      </c>
      <c r="J1535" s="2" t="s">
        <v>126</v>
      </c>
      <c r="K1535">
        <v>1</v>
      </c>
      <c r="L1535" s="2" t="s">
        <v>175</v>
      </c>
      <c r="M1535">
        <v>140</v>
      </c>
      <c r="N1535">
        <v>2870</v>
      </c>
      <c r="O1535">
        <v>344.4</v>
      </c>
      <c r="P1535">
        <v>478.31</v>
      </c>
      <c r="Q1535" s="2" t="s">
        <v>89</v>
      </c>
      <c r="R1535" s="2" t="s">
        <v>75</v>
      </c>
      <c r="S1535">
        <v>1</v>
      </c>
      <c r="T1535">
        <v>1</v>
      </c>
      <c r="U1535">
        <v>10</v>
      </c>
    </row>
    <row r="1536" spans="1:21" x14ac:dyDescent="0.2">
      <c r="A1536" s="2" t="s">
        <v>181</v>
      </c>
      <c r="B1536" s="2" t="s">
        <v>4481</v>
      </c>
      <c r="C1536" s="2" t="s">
        <v>37</v>
      </c>
      <c r="D1536">
        <v>9949</v>
      </c>
      <c r="E1536">
        <v>55156</v>
      </c>
      <c r="F1536">
        <v>4</v>
      </c>
      <c r="G1536" s="2" t="s">
        <v>543</v>
      </c>
      <c r="H1536" s="2" t="s">
        <v>97</v>
      </c>
      <c r="I1536" s="2" t="s">
        <v>98</v>
      </c>
      <c r="J1536" s="2" t="s">
        <v>99</v>
      </c>
      <c r="K1536">
        <v>1</v>
      </c>
      <c r="L1536" s="2" t="s">
        <v>123</v>
      </c>
      <c r="M1536">
        <v>13</v>
      </c>
      <c r="N1536">
        <v>5130</v>
      </c>
      <c r="O1536">
        <v>615.6</v>
      </c>
      <c r="P1536">
        <v>855</v>
      </c>
      <c r="Q1536" s="2" t="s">
        <v>89</v>
      </c>
      <c r="R1536" s="2" t="s">
        <v>934</v>
      </c>
      <c r="T1536">
        <v>0</v>
      </c>
      <c r="U1536">
        <v>11</v>
      </c>
    </row>
    <row r="1537" spans="1:21" x14ac:dyDescent="0.2">
      <c r="A1537" s="2" t="s">
        <v>181</v>
      </c>
      <c r="B1537" s="2" t="s">
        <v>4482</v>
      </c>
      <c r="C1537" s="2" t="s">
        <v>37</v>
      </c>
      <c r="D1537">
        <v>15735</v>
      </c>
      <c r="E1537">
        <v>15735</v>
      </c>
      <c r="F1537">
        <v>1</v>
      </c>
      <c r="G1537" s="2" t="s">
        <v>378</v>
      </c>
      <c r="H1537" s="2" t="s">
        <v>84</v>
      </c>
      <c r="I1537" s="2" t="s">
        <v>79</v>
      </c>
      <c r="J1537" s="2" t="s">
        <v>126</v>
      </c>
      <c r="K1537">
        <v>1</v>
      </c>
      <c r="L1537" s="2" t="s">
        <v>334</v>
      </c>
      <c r="M1537">
        <v>25</v>
      </c>
      <c r="N1537">
        <v>10080</v>
      </c>
      <c r="O1537">
        <v>1209.5999999999999</v>
      </c>
      <c r="P1537">
        <v>1680.01</v>
      </c>
      <c r="Q1537" s="2" t="s">
        <v>89</v>
      </c>
      <c r="R1537" s="2" t="s">
        <v>51</v>
      </c>
      <c r="S1537">
        <v>1</v>
      </c>
      <c r="T1537">
        <v>1</v>
      </c>
      <c r="U1537">
        <v>10</v>
      </c>
    </row>
    <row r="1538" spans="1:21" x14ac:dyDescent="0.2">
      <c r="A1538" s="2" t="s">
        <v>181</v>
      </c>
      <c r="B1538" s="2" t="s">
        <v>4483</v>
      </c>
      <c r="C1538" s="2" t="s">
        <v>37</v>
      </c>
      <c r="D1538">
        <v>14932</v>
      </c>
      <c r="E1538">
        <v>14932</v>
      </c>
      <c r="F1538">
        <v>4</v>
      </c>
      <c r="G1538" s="2" t="s">
        <v>4484</v>
      </c>
      <c r="H1538" s="2" t="s">
        <v>46</v>
      </c>
      <c r="I1538" s="2" t="s">
        <v>79</v>
      </c>
      <c r="J1538" s="2" t="s">
        <v>48</v>
      </c>
      <c r="K1538">
        <v>1</v>
      </c>
      <c r="L1538" s="2" t="s">
        <v>1299</v>
      </c>
      <c r="M1538">
        <v>18</v>
      </c>
      <c r="N1538">
        <v>240</v>
      </c>
      <c r="O1538">
        <v>31.2</v>
      </c>
      <c r="P1538">
        <v>40</v>
      </c>
      <c r="Q1538" s="2" t="s">
        <v>89</v>
      </c>
      <c r="R1538" s="2" t="s">
        <v>75</v>
      </c>
      <c r="T1538">
        <v>0</v>
      </c>
    </row>
    <row r="1539" spans="1:21" x14ac:dyDescent="0.2">
      <c r="A1539" s="2" t="s">
        <v>181</v>
      </c>
      <c r="B1539" s="2" t="s">
        <v>4485</v>
      </c>
      <c r="C1539" s="2" t="s">
        <v>37</v>
      </c>
      <c r="D1539">
        <v>62940</v>
      </c>
      <c r="E1539">
        <v>63144</v>
      </c>
      <c r="F1539">
        <v>4</v>
      </c>
      <c r="G1539" s="2" t="s">
        <v>4011</v>
      </c>
      <c r="H1539" s="2" t="s">
        <v>54</v>
      </c>
      <c r="I1539" s="2" t="s">
        <v>55</v>
      </c>
      <c r="J1539" s="2" t="s">
        <v>56</v>
      </c>
      <c r="K1539">
        <v>1</v>
      </c>
      <c r="L1539" s="2" t="s">
        <v>1950</v>
      </c>
      <c r="M1539">
        <v>13</v>
      </c>
      <c r="N1539">
        <v>198.5</v>
      </c>
      <c r="O1539">
        <v>23.82</v>
      </c>
      <c r="P1539">
        <v>33.08</v>
      </c>
      <c r="R1539" s="2" t="s">
        <v>58</v>
      </c>
      <c r="T1539">
        <v>0</v>
      </c>
    </row>
    <row r="1540" spans="1:21" x14ac:dyDescent="0.2">
      <c r="A1540" s="2" t="s">
        <v>181</v>
      </c>
      <c r="B1540" s="2" t="s">
        <v>4486</v>
      </c>
      <c r="C1540" s="2" t="s">
        <v>37</v>
      </c>
      <c r="D1540">
        <v>6750</v>
      </c>
      <c r="E1540">
        <v>41543</v>
      </c>
      <c r="F1540">
        <v>4</v>
      </c>
      <c r="G1540" s="2" t="s">
        <v>3429</v>
      </c>
      <c r="H1540" s="2" t="s">
        <v>54</v>
      </c>
      <c r="I1540" s="2" t="s">
        <v>55</v>
      </c>
      <c r="J1540" s="2" t="s">
        <v>56</v>
      </c>
      <c r="K1540">
        <v>1</v>
      </c>
      <c r="L1540" s="2" t="s">
        <v>105</v>
      </c>
      <c r="M1540">
        <v>18</v>
      </c>
      <c r="N1540">
        <v>187.86</v>
      </c>
      <c r="O1540">
        <v>24.42</v>
      </c>
      <c r="P1540">
        <v>31.31</v>
      </c>
      <c r="R1540" s="2" t="s">
        <v>58</v>
      </c>
      <c r="T1540">
        <v>0</v>
      </c>
    </row>
    <row r="1541" spans="1:21" x14ac:dyDescent="0.2">
      <c r="A1541" s="2" t="s">
        <v>181</v>
      </c>
      <c r="B1541" s="2" t="s">
        <v>4487</v>
      </c>
      <c r="C1541" s="2" t="s">
        <v>37</v>
      </c>
      <c r="D1541">
        <v>7889</v>
      </c>
      <c r="E1541">
        <v>30139</v>
      </c>
      <c r="F1541">
        <v>1</v>
      </c>
      <c r="G1541" s="2" t="s">
        <v>4488</v>
      </c>
      <c r="H1541" s="2" t="s">
        <v>84</v>
      </c>
      <c r="I1541" s="2" t="s">
        <v>85</v>
      </c>
      <c r="J1541" s="2" t="s">
        <v>86</v>
      </c>
      <c r="K1541">
        <v>1</v>
      </c>
      <c r="L1541" s="2" t="s">
        <v>334</v>
      </c>
      <c r="M1541">
        <v>13</v>
      </c>
      <c r="N1541">
        <v>3567</v>
      </c>
      <c r="O1541">
        <v>428.04</v>
      </c>
      <c r="P1541">
        <v>594.5</v>
      </c>
      <c r="R1541" s="2" t="s">
        <v>75</v>
      </c>
      <c r="T1541">
        <v>0</v>
      </c>
    </row>
    <row r="1542" spans="1:21" x14ac:dyDescent="0.2">
      <c r="A1542" s="2" t="s">
        <v>181</v>
      </c>
      <c r="B1542" s="2" t="s">
        <v>4489</v>
      </c>
      <c r="C1542" s="2" t="s">
        <v>37</v>
      </c>
      <c r="D1542">
        <v>27468</v>
      </c>
      <c r="E1542">
        <v>27468</v>
      </c>
      <c r="F1542">
        <v>1</v>
      </c>
      <c r="G1542" s="2" t="s">
        <v>156</v>
      </c>
      <c r="H1542" s="2" t="s">
        <v>84</v>
      </c>
      <c r="I1542" s="2" t="s">
        <v>79</v>
      </c>
      <c r="J1542" s="2" t="s">
        <v>126</v>
      </c>
      <c r="K1542">
        <v>1</v>
      </c>
      <c r="L1542" s="2" t="s">
        <v>334</v>
      </c>
      <c r="N1542">
        <v>7827</v>
      </c>
      <c r="O1542">
        <v>939.24</v>
      </c>
      <c r="P1542">
        <v>0</v>
      </c>
      <c r="Q1542" s="2" t="s">
        <v>89</v>
      </c>
      <c r="R1542" s="2" t="s">
        <v>51</v>
      </c>
      <c r="S1542">
        <v>1</v>
      </c>
      <c r="T1542">
        <v>1</v>
      </c>
      <c r="U1542">
        <v>10</v>
      </c>
    </row>
    <row r="1543" spans="1:21" x14ac:dyDescent="0.2">
      <c r="A1543" s="2" t="s">
        <v>181</v>
      </c>
      <c r="B1543" s="2" t="s">
        <v>4490</v>
      </c>
      <c r="C1543" s="2" t="s">
        <v>37</v>
      </c>
      <c r="D1543">
        <v>54445</v>
      </c>
      <c r="E1543">
        <v>54445</v>
      </c>
      <c r="F1543">
        <v>4</v>
      </c>
      <c r="G1543" s="2" t="s">
        <v>4491</v>
      </c>
      <c r="H1543" s="2" t="s">
        <v>78</v>
      </c>
      <c r="I1543" s="2" t="s">
        <v>79</v>
      </c>
      <c r="J1543" s="2" t="s">
        <v>48</v>
      </c>
      <c r="K1543">
        <v>1</v>
      </c>
      <c r="L1543" s="2" t="s">
        <v>334</v>
      </c>
      <c r="M1543">
        <v>73</v>
      </c>
      <c r="N1543">
        <v>12980</v>
      </c>
      <c r="O1543">
        <v>2163.3200000000002</v>
      </c>
      <c r="P1543">
        <v>2163.3200000000002</v>
      </c>
      <c r="Q1543" s="2" t="s">
        <v>89</v>
      </c>
      <c r="R1543" s="2" t="s">
        <v>80</v>
      </c>
      <c r="T1543">
        <v>0</v>
      </c>
      <c r="U1543">
        <v>13</v>
      </c>
    </row>
    <row r="1544" spans="1:21" x14ac:dyDescent="0.2">
      <c r="A1544" s="2" t="s">
        <v>181</v>
      </c>
      <c r="B1544" s="2" t="s">
        <v>4492</v>
      </c>
      <c r="C1544" s="2" t="s">
        <v>37</v>
      </c>
      <c r="D1544">
        <v>27612</v>
      </c>
      <c r="E1544">
        <v>27612</v>
      </c>
      <c r="F1544">
        <v>1</v>
      </c>
      <c r="G1544" s="2" t="s">
        <v>400</v>
      </c>
      <c r="H1544" s="2" t="s">
        <v>54</v>
      </c>
      <c r="I1544" s="2" t="s">
        <v>55</v>
      </c>
      <c r="J1544" s="2" t="s">
        <v>56</v>
      </c>
      <c r="K1544">
        <v>1</v>
      </c>
      <c r="L1544" s="2" t="s">
        <v>783</v>
      </c>
      <c r="N1544">
        <v>199</v>
      </c>
      <c r="O1544">
        <v>23.88</v>
      </c>
      <c r="P1544">
        <v>0</v>
      </c>
      <c r="R1544" s="2" t="s">
        <v>58</v>
      </c>
      <c r="T1544">
        <v>0</v>
      </c>
    </row>
    <row r="1545" spans="1:21" x14ac:dyDescent="0.2">
      <c r="A1545" s="2" t="s">
        <v>181</v>
      </c>
      <c r="B1545" s="2" t="s">
        <v>4493</v>
      </c>
      <c r="C1545" s="2" t="s">
        <v>37</v>
      </c>
      <c r="D1545">
        <v>27615</v>
      </c>
      <c r="E1545">
        <v>27615</v>
      </c>
      <c r="F1545">
        <v>4</v>
      </c>
      <c r="G1545" s="2" t="s">
        <v>362</v>
      </c>
      <c r="H1545" s="2" t="s">
        <v>46</v>
      </c>
      <c r="I1545" s="2" t="s">
        <v>47</v>
      </c>
      <c r="J1545" s="2" t="s">
        <v>48</v>
      </c>
      <c r="K1545">
        <v>1</v>
      </c>
      <c r="L1545" s="2" t="s">
        <v>1183</v>
      </c>
      <c r="M1545">
        <v>13</v>
      </c>
      <c r="N1545">
        <v>393.5</v>
      </c>
      <c r="O1545">
        <v>47.22</v>
      </c>
      <c r="P1545">
        <v>65.58</v>
      </c>
      <c r="Q1545" s="2" t="s">
        <v>238</v>
      </c>
      <c r="R1545" s="2" t="s">
        <v>75</v>
      </c>
      <c r="T1545">
        <v>0</v>
      </c>
    </row>
    <row r="1546" spans="1:21" x14ac:dyDescent="0.2">
      <c r="A1546" s="2" t="s">
        <v>181</v>
      </c>
      <c r="B1546" s="2" t="s">
        <v>4494</v>
      </c>
      <c r="C1546" s="2" t="s">
        <v>37</v>
      </c>
      <c r="D1546">
        <v>1034</v>
      </c>
      <c r="E1546">
        <v>1034</v>
      </c>
      <c r="F1546">
        <v>1</v>
      </c>
      <c r="G1546" s="2" t="s">
        <v>565</v>
      </c>
      <c r="H1546" s="2" t="s">
        <v>84</v>
      </c>
      <c r="I1546" s="2" t="s">
        <v>85</v>
      </c>
      <c r="J1546" s="2" t="s">
        <v>86</v>
      </c>
      <c r="K1546">
        <v>1</v>
      </c>
      <c r="L1546" s="2" t="s">
        <v>2860</v>
      </c>
      <c r="M1546">
        <v>25</v>
      </c>
      <c r="N1546">
        <v>3560</v>
      </c>
      <c r="O1546">
        <v>427.2</v>
      </c>
      <c r="P1546">
        <v>593.33000000000004</v>
      </c>
      <c r="R1546" s="2" t="s">
        <v>75</v>
      </c>
      <c r="T1546">
        <v>0</v>
      </c>
    </row>
    <row r="1547" spans="1:21" x14ac:dyDescent="0.2">
      <c r="A1547" s="2" t="s">
        <v>181</v>
      </c>
      <c r="B1547" s="2" t="s">
        <v>4495</v>
      </c>
      <c r="C1547" s="2" t="s">
        <v>37</v>
      </c>
      <c r="D1547">
        <v>6750</v>
      </c>
      <c r="E1547">
        <v>25302</v>
      </c>
      <c r="F1547">
        <v>1</v>
      </c>
      <c r="G1547" s="2" t="s">
        <v>4496</v>
      </c>
      <c r="H1547" s="2" t="s">
        <v>54</v>
      </c>
      <c r="I1547" s="2" t="s">
        <v>55</v>
      </c>
      <c r="J1547" s="2" t="s">
        <v>56</v>
      </c>
      <c r="K1547">
        <v>1</v>
      </c>
      <c r="L1547" s="2" t="s">
        <v>2860</v>
      </c>
      <c r="M1547">
        <v>18</v>
      </c>
      <c r="N1547">
        <v>179.85</v>
      </c>
      <c r="O1547">
        <v>23.38</v>
      </c>
      <c r="P1547">
        <v>29.97</v>
      </c>
      <c r="R1547" s="2" t="s">
        <v>58</v>
      </c>
      <c r="T1547">
        <v>0</v>
      </c>
    </row>
    <row r="1548" spans="1:21" x14ac:dyDescent="0.2">
      <c r="A1548" s="2" t="s">
        <v>181</v>
      </c>
      <c r="B1548" s="2" t="s">
        <v>4497</v>
      </c>
      <c r="C1548" s="2" t="s">
        <v>37</v>
      </c>
      <c r="D1548">
        <v>58198</v>
      </c>
      <c r="E1548">
        <v>39199</v>
      </c>
      <c r="F1548">
        <v>4</v>
      </c>
      <c r="G1548" s="2" t="s">
        <v>4498</v>
      </c>
      <c r="H1548" s="2" t="s">
        <v>54</v>
      </c>
      <c r="I1548" s="2" t="s">
        <v>55</v>
      </c>
      <c r="J1548" s="2" t="s">
        <v>56</v>
      </c>
      <c r="K1548">
        <v>1</v>
      </c>
      <c r="L1548" s="2" t="s">
        <v>123</v>
      </c>
      <c r="M1548">
        <v>18</v>
      </c>
      <c r="N1548">
        <v>719.59</v>
      </c>
      <c r="O1548">
        <v>93.55</v>
      </c>
      <c r="P1548">
        <v>119.93</v>
      </c>
      <c r="R1548" s="2" t="s">
        <v>58</v>
      </c>
      <c r="T1548">
        <v>0</v>
      </c>
    </row>
    <row r="1549" spans="1:21" x14ac:dyDescent="0.2">
      <c r="A1549" s="2" t="s">
        <v>181</v>
      </c>
      <c r="B1549" s="2" t="s">
        <v>4499</v>
      </c>
      <c r="C1549" s="2" t="s">
        <v>37</v>
      </c>
      <c r="D1549">
        <v>8476</v>
      </c>
      <c r="E1549">
        <v>31685</v>
      </c>
      <c r="F1549">
        <v>4</v>
      </c>
      <c r="G1549" s="2" t="s">
        <v>4500</v>
      </c>
      <c r="H1549" s="2" t="s">
        <v>54</v>
      </c>
      <c r="I1549" s="2" t="s">
        <v>55</v>
      </c>
      <c r="J1549" s="2" t="s">
        <v>56</v>
      </c>
      <c r="K1549">
        <v>1</v>
      </c>
      <c r="L1549" s="2" t="s">
        <v>123</v>
      </c>
      <c r="M1549">
        <v>111</v>
      </c>
      <c r="N1549">
        <v>217.64</v>
      </c>
      <c r="O1549">
        <v>26.12</v>
      </c>
      <c r="P1549">
        <v>36.270000000000003</v>
      </c>
      <c r="R1549" s="2" t="s">
        <v>58</v>
      </c>
      <c r="T1549">
        <v>0</v>
      </c>
    </row>
    <row r="1550" spans="1:21" x14ac:dyDescent="0.2">
      <c r="A1550" s="2" t="s">
        <v>783</v>
      </c>
      <c r="B1550" s="2" t="s">
        <v>4501</v>
      </c>
      <c r="C1550" s="2" t="s">
        <v>37</v>
      </c>
      <c r="D1550">
        <v>34916</v>
      </c>
      <c r="E1550">
        <v>26140</v>
      </c>
      <c r="F1550">
        <v>4</v>
      </c>
      <c r="G1550" s="2" t="s">
        <v>4502</v>
      </c>
      <c r="H1550" s="2" t="s">
        <v>54</v>
      </c>
      <c r="I1550" s="2" t="s">
        <v>55</v>
      </c>
      <c r="J1550" s="2" t="s">
        <v>56</v>
      </c>
      <c r="K1550">
        <v>1</v>
      </c>
      <c r="L1550" s="2" t="s">
        <v>783</v>
      </c>
      <c r="M1550">
        <v>13</v>
      </c>
      <c r="N1550">
        <v>784.34</v>
      </c>
      <c r="O1550">
        <v>94.12</v>
      </c>
      <c r="P1550">
        <v>130.72999999999999</v>
      </c>
      <c r="R1550" s="2" t="s">
        <v>58</v>
      </c>
      <c r="T1550">
        <v>0</v>
      </c>
    </row>
    <row r="1551" spans="1:21" x14ac:dyDescent="0.2">
      <c r="A1551" s="2" t="s">
        <v>783</v>
      </c>
      <c r="B1551" s="2" t="s">
        <v>4503</v>
      </c>
      <c r="C1551" s="2" t="s">
        <v>37</v>
      </c>
      <c r="D1551">
        <v>8510</v>
      </c>
      <c r="E1551">
        <v>54681</v>
      </c>
      <c r="F1551">
        <v>4</v>
      </c>
      <c r="G1551" s="2" t="s">
        <v>4504</v>
      </c>
      <c r="H1551" s="2" t="s">
        <v>307</v>
      </c>
      <c r="I1551" s="2" t="s">
        <v>1805</v>
      </c>
      <c r="J1551" s="2" t="s">
        <v>48</v>
      </c>
      <c r="K1551">
        <v>1</v>
      </c>
      <c r="L1551" s="2" t="s">
        <v>783</v>
      </c>
      <c r="M1551">
        <v>74</v>
      </c>
      <c r="N1551">
        <v>910</v>
      </c>
      <c r="O1551">
        <v>27.3</v>
      </c>
      <c r="P1551">
        <v>47.43</v>
      </c>
      <c r="Q1551" s="2" t="s">
        <v>89</v>
      </c>
      <c r="R1551" s="2" t="s">
        <v>2078</v>
      </c>
      <c r="T1551">
        <v>0</v>
      </c>
    </row>
    <row r="1552" spans="1:21" x14ac:dyDescent="0.2">
      <c r="A1552" s="2" t="s">
        <v>783</v>
      </c>
      <c r="B1552" s="2" t="s">
        <v>4505</v>
      </c>
      <c r="C1552" s="2" t="s">
        <v>37</v>
      </c>
      <c r="D1552">
        <v>33727</v>
      </c>
      <c r="E1552">
        <v>33727</v>
      </c>
      <c r="F1552">
        <v>1</v>
      </c>
      <c r="G1552" s="2" t="s">
        <v>4506</v>
      </c>
      <c r="H1552" s="2" t="s">
        <v>54</v>
      </c>
      <c r="I1552" s="2" t="s">
        <v>55</v>
      </c>
      <c r="J1552" s="2" t="s">
        <v>56</v>
      </c>
      <c r="K1552">
        <v>1</v>
      </c>
      <c r="L1552" s="2" t="s">
        <v>334</v>
      </c>
      <c r="M1552">
        <v>13</v>
      </c>
      <c r="N1552">
        <v>2808</v>
      </c>
      <c r="O1552">
        <v>336.96</v>
      </c>
      <c r="P1552">
        <v>468</v>
      </c>
      <c r="R1552" s="2" t="s">
        <v>58</v>
      </c>
      <c r="T1552">
        <v>0</v>
      </c>
    </row>
    <row r="1553" spans="1:21" x14ac:dyDescent="0.2">
      <c r="A1553" s="2" t="s">
        <v>783</v>
      </c>
      <c r="B1553" s="2" t="s">
        <v>4507</v>
      </c>
      <c r="C1553" s="2" t="s">
        <v>37</v>
      </c>
      <c r="D1553">
        <v>8540</v>
      </c>
      <c r="E1553">
        <v>37745</v>
      </c>
      <c r="F1553">
        <v>1</v>
      </c>
      <c r="G1553" s="2" t="s">
        <v>82</v>
      </c>
      <c r="H1553" s="2" t="s">
        <v>84</v>
      </c>
      <c r="I1553" s="2" t="s">
        <v>85</v>
      </c>
      <c r="J1553" s="2" t="s">
        <v>86</v>
      </c>
      <c r="K1553">
        <v>1</v>
      </c>
      <c r="L1553" s="2" t="s">
        <v>123</v>
      </c>
      <c r="M1553">
        <v>102</v>
      </c>
      <c r="N1553">
        <v>12595</v>
      </c>
      <c r="O1553">
        <v>1259.5</v>
      </c>
      <c r="P1553">
        <v>2099.16</v>
      </c>
      <c r="R1553" s="2" t="s">
        <v>75</v>
      </c>
      <c r="T1553">
        <v>0</v>
      </c>
    </row>
    <row r="1554" spans="1:21" x14ac:dyDescent="0.2">
      <c r="A1554" s="2" t="s">
        <v>783</v>
      </c>
      <c r="B1554" s="2" t="s">
        <v>4508</v>
      </c>
      <c r="C1554" s="2" t="s">
        <v>37</v>
      </c>
      <c r="D1554">
        <v>59254</v>
      </c>
      <c r="E1554">
        <v>59255</v>
      </c>
      <c r="F1554">
        <v>1</v>
      </c>
      <c r="G1554" s="2" t="s">
        <v>766</v>
      </c>
      <c r="H1554" s="2" t="s">
        <v>84</v>
      </c>
      <c r="I1554" s="2" t="s">
        <v>79</v>
      </c>
      <c r="J1554" s="2" t="s">
        <v>126</v>
      </c>
      <c r="K1554">
        <v>1</v>
      </c>
      <c r="L1554" s="2" t="s">
        <v>3198</v>
      </c>
      <c r="M1554">
        <v>102</v>
      </c>
      <c r="N1554">
        <v>13820</v>
      </c>
      <c r="O1554">
        <v>1382</v>
      </c>
      <c r="P1554">
        <v>2303.3200000000002</v>
      </c>
      <c r="R1554" s="2" t="s">
        <v>51</v>
      </c>
      <c r="S1554">
        <v>1</v>
      </c>
      <c r="T1554">
        <v>1</v>
      </c>
      <c r="U1554">
        <v>10</v>
      </c>
    </row>
    <row r="1555" spans="1:21" x14ac:dyDescent="0.2">
      <c r="A1555" s="2" t="s">
        <v>783</v>
      </c>
      <c r="B1555" s="2" t="s">
        <v>4509</v>
      </c>
      <c r="C1555" s="2" t="s">
        <v>37</v>
      </c>
      <c r="D1555">
        <v>5240</v>
      </c>
      <c r="E1555">
        <v>18077</v>
      </c>
      <c r="F1555">
        <v>4</v>
      </c>
      <c r="G1555" s="2" t="s">
        <v>1237</v>
      </c>
      <c r="H1555" s="2" t="s">
        <v>54</v>
      </c>
      <c r="I1555" s="2" t="s">
        <v>55</v>
      </c>
      <c r="J1555" s="2" t="s">
        <v>56</v>
      </c>
      <c r="K1555">
        <v>1</v>
      </c>
      <c r="L1555" s="2" t="s">
        <v>2860</v>
      </c>
      <c r="M1555">
        <v>13</v>
      </c>
      <c r="N1555">
        <v>5998.99</v>
      </c>
      <c r="O1555">
        <v>719.88</v>
      </c>
      <c r="P1555">
        <v>999.83</v>
      </c>
      <c r="R1555" s="2" t="s">
        <v>58</v>
      </c>
      <c r="T1555">
        <v>0</v>
      </c>
    </row>
    <row r="1556" spans="1:21" x14ac:dyDescent="0.2">
      <c r="A1556" s="2" t="s">
        <v>783</v>
      </c>
      <c r="B1556" s="2" t="s">
        <v>4510</v>
      </c>
      <c r="C1556" s="2" t="s">
        <v>37</v>
      </c>
      <c r="D1556">
        <v>5536</v>
      </c>
      <c r="E1556">
        <v>64847</v>
      </c>
      <c r="F1556">
        <v>4</v>
      </c>
      <c r="G1556" s="2" t="s">
        <v>1255</v>
      </c>
      <c r="H1556" s="2" t="s">
        <v>54</v>
      </c>
      <c r="I1556" s="2" t="s">
        <v>55</v>
      </c>
      <c r="J1556" s="2" t="s">
        <v>56</v>
      </c>
      <c r="K1556">
        <v>1</v>
      </c>
      <c r="L1556" s="2" t="s">
        <v>1538</v>
      </c>
      <c r="M1556">
        <v>18</v>
      </c>
      <c r="N1556">
        <v>382.2</v>
      </c>
      <c r="O1556">
        <v>49.69</v>
      </c>
      <c r="P1556">
        <v>63.7</v>
      </c>
      <c r="R1556" s="2" t="s">
        <v>58</v>
      </c>
      <c r="T1556">
        <v>0</v>
      </c>
    </row>
    <row r="1557" spans="1:21" x14ac:dyDescent="0.2">
      <c r="A1557" s="2" t="s">
        <v>783</v>
      </c>
      <c r="B1557" s="2" t="s">
        <v>4511</v>
      </c>
      <c r="C1557" s="2" t="s">
        <v>37</v>
      </c>
      <c r="D1557">
        <v>7421</v>
      </c>
      <c r="E1557">
        <v>26955</v>
      </c>
      <c r="F1557">
        <v>4</v>
      </c>
      <c r="G1557" s="2" t="s">
        <v>4512</v>
      </c>
      <c r="H1557" s="2" t="s">
        <v>54</v>
      </c>
      <c r="I1557" s="2" t="s">
        <v>55</v>
      </c>
      <c r="J1557" s="2" t="s">
        <v>56</v>
      </c>
      <c r="K1557">
        <v>1</v>
      </c>
      <c r="L1557" s="2" t="s">
        <v>238</v>
      </c>
      <c r="M1557">
        <v>108</v>
      </c>
      <c r="N1557">
        <v>399</v>
      </c>
      <c r="O1557">
        <v>43.09</v>
      </c>
      <c r="P1557">
        <v>66.5</v>
      </c>
      <c r="R1557" s="2" t="s">
        <v>58</v>
      </c>
      <c r="T1557">
        <v>0</v>
      </c>
    </row>
    <row r="1558" spans="1:21" x14ac:dyDescent="0.2">
      <c r="A1558" s="2" t="s">
        <v>783</v>
      </c>
      <c r="B1558" s="2" t="s">
        <v>4513</v>
      </c>
      <c r="C1558" s="2" t="s">
        <v>37</v>
      </c>
      <c r="D1558">
        <v>8540</v>
      </c>
      <c r="E1558">
        <v>37745</v>
      </c>
      <c r="F1558">
        <v>1</v>
      </c>
      <c r="G1558" s="2" t="s">
        <v>82</v>
      </c>
      <c r="H1558" s="2" t="s">
        <v>84</v>
      </c>
      <c r="I1558" s="2" t="s">
        <v>79</v>
      </c>
      <c r="J1558" s="2" t="s">
        <v>126</v>
      </c>
      <c r="K1558">
        <v>1</v>
      </c>
      <c r="L1558" s="2" t="s">
        <v>123</v>
      </c>
      <c r="M1558">
        <v>102</v>
      </c>
      <c r="N1558">
        <v>10085</v>
      </c>
      <c r="O1558">
        <v>1008.5</v>
      </c>
      <c r="P1558">
        <v>1680.83</v>
      </c>
      <c r="Q1558" s="2" t="s">
        <v>89</v>
      </c>
      <c r="R1558" s="2" t="s">
        <v>51</v>
      </c>
      <c r="S1558">
        <v>1</v>
      </c>
      <c r="T1558">
        <v>1</v>
      </c>
      <c r="U1558">
        <v>10</v>
      </c>
    </row>
    <row r="1559" spans="1:21" x14ac:dyDescent="0.2">
      <c r="A1559" s="2" t="s">
        <v>783</v>
      </c>
      <c r="B1559" s="2" t="s">
        <v>4514</v>
      </c>
      <c r="C1559" s="2" t="s">
        <v>37</v>
      </c>
      <c r="D1559">
        <v>6750</v>
      </c>
      <c r="E1559">
        <v>25119</v>
      </c>
      <c r="F1559">
        <v>1</v>
      </c>
      <c r="G1559" s="2" t="s">
        <v>1004</v>
      </c>
      <c r="H1559" s="2" t="s">
        <v>54</v>
      </c>
      <c r="I1559" s="2" t="s">
        <v>55</v>
      </c>
      <c r="J1559" s="2" t="s">
        <v>56</v>
      </c>
      <c r="K1559">
        <v>1</v>
      </c>
      <c r="L1559" s="2" t="s">
        <v>157</v>
      </c>
      <c r="M1559">
        <v>18</v>
      </c>
      <c r="N1559">
        <v>415.07</v>
      </c>
      <c r="O1559">
        <v>53.96</v>
      </c>
      <c r="P1559">
        <v>69.180000000000007</v>
      </c>
      <c r="R1559" s="2" t="s">
        <v>58</v>
      </c>
      <c r="T1559">
        <v>0</v>
      </c>
    </row>
    <row r="1560" spans="1:21" x14ac:dyDescent="0.2">
      <c r="A1560" s="2" t="s">
        <v>783</v>
      </c>
      <c r="B1560" s="2" t="s">
        <v>4515</v>
      </c>
      <c r="C1560" s="2" t="s">
        <v>37</v>
      </c>
      <c r="D1560">
        <v>3441</v>
      </c>
      <c r="E1560">
        <v>44380</v>
      </c>
      <c r="F1560">
        <v>1</v>
      </c>
      <c r="G1560" s="2" t="s">
        <v>2895</v>
      </c>
      <c r="H1560" s="2" t="s">
        <v>54</v>
      </c>
      <c r="I1560" s="2" t="s">
        <v>55</v>
      </c>
      <c r="J1560" s="2" t="s">
        <v>56</v>
      </c>
      <c r="K1560">
        <v>1</v>
      </c>
      <c r="L1560" s="2" t="s">
        <v>2860</v>
      </c>
      <c r="M1560">
        <v>13</v>
      </c>
      <c r="N1560">
        <v>639.5</v>
      </c>
      <c r="O1560">
        <v>76.739999999999995</v>
      </c>
      <c r="P1560">
        <v>106.59</v>
      </c>
      <c r="R1560" s="2" t="s">
        <v>58</v>
      </c>
      <c r="T1560">
        <v>0</v>
      </c>
    </row>
    <row r="1561" spans="1:21" x14ac:dyDescent="0.2">
      <c r="A1561" s="2" t="s">
        <v>783</v>
      </c>
      <c r="B1561" s="2" t="s">
        <v>4516</v>
      </c>
      <c r="C1561" s="2" t="s">
        <v>37</v>
      </c>
      <c r="D1561">
        <v>6750</v>
      </c>
      <c r="E1561">
        <v>25119</v>
      </c>
      <c r="F1561">
        <v>1</v>
      </c>
      <c r="G1561" s="2" t="s">
        <v>1004</v>
      </c>
      <c r="H1561" s="2" t="s">
        <v>54</v>
      </c>
      <c r="I1561" s="2" t="s">
        <v>55</v>
      </c>
      <c r="J1561" s="2" t="s">
        <v>56</v>
      </c>
      <c r="K1561">
        <v>1</v>
      </c>
      <c r="L1561" s="2" t="s">
        <v>157</v>
      </c>
      <c r="M1561">
        <v>18</v>
      </c>
      <c r="N1561">
        <v>188.88</v>
      </c>
      <c r="O1561">
        <v>24.55</v>
      </c>
      <c r="P1561">
        <v>31.48</v>
      </c>
      <c r="R1561" s="2" t="s">
        <v>58</v>
      </c>
      <c r="T1561">
        <v>0</v>
      </c>
    </row>
    <row r="1562" spans="1:21" x14ac:dyDescent="0.2">
      <c r="A1562" s="2" t="s">
        <v>783</v>
      </c>
      <c r="B1562" s="2" t="s">
        <v>4517</v>
      </c>
      <c r="C1562" s="2" t="s">
        <v>37</v>
      </c>
      <c r="D1562">
        <v>19568</v>
      </c>
      <c r="E1562">
        <v>19568</v>
      </c>
      <c r="F1562">
        <v>1</v>
      </c>
      <c r="G1562" s="2" t="s">
        <v>172</v>
      </c>
      <c r="H1562" s="2" t="s">
        <v>54</v>
      </c>
      <c r="I1562" s="2" t="s">
        <v>55</v>
      </c>
      <c r="J1562" s="2" t="s">
        <v>56</v>
      </c>
      <c r="K1562">
        <v>1</v>
      </c>
      <c r="L1562" s="2" t="s">
        <v>2860</v>
      </c>
      <c r="M1562">
        <v>25</v>
      </c>
      <c r="N1562">
        <v>3775</v>
      </c>
      <c r="O1562">
        <v>453</v>
      </c>
      <c r="P1562">
        <v>629.16999999999996</v>
      </c>
      <c r="R1562" s="2" t="s">
        <v>58</v>
      </c>
      <c r="T1562">
        <v>0</v>
      </c>
    </row>
    <row r="1563" spans="1:21" x14ac:dyDescent="0.2">
      <c r="A1563" s="2" t="s">
        <v>783</v>
      </c>
      <c r="B1563" s="2" t="s">
        <v>4518</v>
      </c>
      <c r="C1563" s="2" t="s">
        <v>37</v>
      </c>
      <c r="D1563">
        <v>33806</v>
      </c>
      <c r="E1563">
        <v>33806</v>
      </c>
      <c r="F1563">
        <v>4</v>
      </c>
      <c r="G1563" s="2" t="s">
        <v>451</v>
      </c>
      <c r="H1563" s="2" t="s">
        <v>84</v>
      </c>
      <c r="I1563" s="2" t="s">
        <v>79</v>
      </c>
      <c r="J1563" s="2" t="s">
        <v>126</v>
      </c>
      <c r="K1563">
        <v>1</v>
      </c>
      <c r="L1563" s="2" t="s">
        <v>175</v>
      </c>
      <c r="M1563">
        <v>13</v>
      </c>
      <c r="N1563">
        <v>11400</v>
      </c>
      <c r="O1563">
        <v>1368</v>
      </c>
      <c r="P1563">
        <v>1900</v>
      </c>
      <c r="Q1563" s="2" t="s">
        <v>89</v>
      </c>
      <c r="R1563" s="2" t="s">
        <v>51</v>
      </c>
      <c r="S1563">
        <v>1</v>
      </c>
      <c r="T1563">
        <v>1</v>
      </c>
      <c r="U1563">
        <v>10</v>
      </c>
    </row>
    <row r="1564" spans="1:21" x14ac:dyDescent="0.2">
      <c r="A1564" s="2" t="s">
        <v>783</v>
      </c>
      <c r="B1564" s="2" t="s">
        <v>4519</v>
      </c>
      <c r="C1564" s="2" t="s">
        <v>37</v>
      </c>
      <c r="D1564">
        <v>27561</v>
      </c>
      <c r="E1564">
        <v>27561</v>
      </c>
      <c r="F1564">
        <v>1</v>
      </c>
      <c r="G1564" s="2" t="s">
        <v>362</v>
      </c>
      <c r="H1564" s="2" t="s">
        <v>54</v>
      </c>
      <c r="I1564" s="2" t="s">
        <v>55</v>
      </c>
      <c r="J1564" s="2" t="s">
        <v>56</v>
      </c>
      <c r="K1564">
        <v>1</v>
      </c>
      <c r="L1564" s="2" t="s">
        <v>999</v>
      </c>
      <c r="N1564">
        <v>559.48</v>
      </c>
      <c r="O1564">
        <v>67.14</v>
      </c>
      <c r="P1564">
        <v>0</v>
      </c>
      <c r="R1564" s="2" t="s">
        <v>58</v>
      </c>
      <c r="T1564">
        <v>0</v>
      </c>
    </row>
    <row r="1565" spans="1:21" x14ac:dyDescent="0.2">
      <c r="A1565" s="2" t="s">
        <v>783</v>
      </c>
      <c r="B1565" s="2" t="s">
        <v>4520</v>
      </c>
      <c r="C1565" s="2" t="s">
        <v>37</v>
      </c>
      <c r="D1565">
        <v>14197</v>
      </c>
      <c r="E1565">
        <v>14197</v>
      </c>
      <c r="F1565">
        <v>1</v>
      </c>
      <c r="G1565" s="2" t="s">
        <v>895</v>
      </c>
      <c r="H1565" s="2" t="s">
        <v>84</v>
      </c>
      <c r="I1565" s="2" t="s">
        <v>79</v>
      </c>
      <c r="J1565" s="2" t="s">
        <v>126</v>
      </c>
      <c r="K1565">
        <v>1</v>
      </c>
      <c r="L1565" s="2" t="s">
        <v>334</v>
      </c>
      <c r="M1565">
        <v>13</v>
      </c>
      <c r="N1565">
        <v>9150</v>
      </c>
      <c r="O1565">
        <v>1098</v>
      </c>
      <c r="P1565">
        <v>1525</v>
      </c>
      <c r="Q1565" s="2" t="s">
        <v>89</v>
      </c>
      <c r="R1565" s="2" t="s">
        <v>51</v>
      </c>
      <c r="S1565">
        <v>1</v>
      </c>
      <c r="T1565">
        <v>1</v>
      </c>
      <c r="U1565">
        <v>10</v>
      </c>
    </row>
    <row r="1566" spans="1:21" x14ac:dyDescent="0.2">
      <c r="A1566" s="2" t="s">
        <v>783</v>
      </c>
      <c r="B1566" s="2" t="s">
        <v>4521</v>
      </c>
      <c r="C1566" s="2" t="s">
        <v>37</v>
      </c>
      <c r="D1566">
        <v>8540</v>
      </c>
      <c r="E1566">
        <v>37745</v>
      </c>
      <c r="F1566">
        <v>1</v>
      </c>
      <c r="G1566" s="2" t="s">
        <v>82</v>
      </c>
      <c r="H1566" s="2" t="s">
        <v>84</v>
      </c>
      <c r="I1566" s="2" t="s">
        <v>79</v>
      </c>
      <c r="J1566" s="2" t="s">
        <v>126</v>
      </c>
      <c r="K1566">
        <v>1</v>
      </c>
      <c r="L1566" s="2" t="s">
        <v>1183</v>
      </c>
      <c r="M1566">
        <v>102</v>
      </c>
      <c r="N1566">
        <v>10140</v>
      </c>
      <c r="O1566">
        <v>1014</v>
      </c>
      <c r="P1566">
        <v>1690.01</v>
      </c>
      <c r="Q1566" s="2" t="s">
        <v>1616</v>
      </c>
      <c r="R1566" s="2" t="s">
        <v>51</v>
      </c>
      <c r="S1566">
        <v>1</v>
      </c>
      <c r="T1566">
        <v>1</v>
      </c>
      <c r="U1566">
        <v>10</v>
      </c>
    </row>
    <row r="1567" spans="1:21" x14ac:dyDescent="0.2">
      <c r="A1567" s="2" t="s">
        <v>783</v>
      </c>
      <c r="B1567" s="2" t="s">
        <v>4522</v>
      </c>
      <c r="C1567" s="2" t="s">
        <v>37</v>
      </c>
      <c r="D1567">
        <v>9553</v>
      </c>
      <c r="E1567">
        <v>47923</v>
      </c>
      <c r="F1567">
        <v>4</v>
      </c>
      <c r="G1567" s="2" t="s">
        <v>4523</v>
      </c>
      <c r="H1567" s="2" t="s">
        <v>46</v>
      </c>
      <c r="I1567" s="2" t="s">
        <v>47</v>
      </c>
      <c r="J1567" s="2" t="s">
        <v>48</v>
      </c>
      <c r="K1567">
        <v>1</v>
      </c>
      <c r="L1567" s="2" t="s">
        <v>1183</v>
      </c>
      <c r="M1567">
        <v>13</v>
      </c>
      <c r="N1567">
        <v>185.87</v>
      </c>
      <c r="O1567">
        <v>22.3</v>
      </c>
      <c r="P1567">
        <v>30.98</v>
      </c>
      <c r="R1567" s="2" t="s">
        <v>75</v>
      </c>
      <c r="T1567">
        <v>0</v>
      </c>
    </row>
    <row r="1568" spans="1:21" x14ac:dyDescent="0.2">
      <c r="A1568" s="2" t="s">
        <v>783</v>
      </c>
      <c r="B1568" s="2" t="s">
        <v>4524</v>
      </c>
      <c r="C1568" s="2" t="s">
        <v>37</v>
      </c>
      <c r="D1568">
        <v>9463</v>
      </c>
      <c r="E1568">
        <v>65936</v>
      </c>
      <c r="F1568">
        <v>4</v>
      </c>
      <c r="G1568" s="2" t="s">
        <v>4525</v>
      </c>
      <c r="H1568" s="2" t="s">
        <v>54</v>
      </c>
      <c r="I1568" s="2" t="s">
        <v>55</v>
      </c>
      <c r="J1568" s="2" t="s">
        <v>56</v>
      </c>
      <c r="K1568">
        <v>1</v>
      </c>
      <c r="L1568" s="2" t="s">
        <v>783</v>
      </c>
      <c r="M1568">
        <v>18</v>
      </c>
      <c r="N1568">
        <v>179</v>
      </c>
      <c r="O1568">
        <v>23.27</v>
      </c>
      <c r="P1568">
        <v>29.86</v>
      </c>
      <c r="R1568" s="2" t="s">
        <v>58</v>
      </c>
      <c r="T1568">
        <v>0</v>
      </c>
    </row>
    <row r="1569" spans="1:21" x14ac:dyDescent="0.2">
      <c r="A1569" s="2" t="s">
        <v>783</v>
      </c>
      <c r="B1569" s="2" t="s">
        <v>4526</v>
      </c>
      <c r="C1569" s="2" t="s">
        <v>37</v>
      </c>
      <c r="D1569">
        <v>8396</v>
      </c>
      <c r="E1569">
        <v>35438</v>
      </c>
      <c r="F1569">
        <v>1</v>
      </c>
      <c r="G1569" s="2" t="s">
        <v>3112</v>
      </c>
      <c r="H1569" s="2" t="s">
        <v>54</v>
      </c>
      <c r="I1569" s="2" t="s">
        <v>55</v>
      </c>
      <c r="J1569" s="2" t="s">
        <v>56</v>
      </c>
      <c r="K1569">
        <v>1</v>
      </c>
      <c r="L1569" s="2" t="s">
        <v>289</v>
      </c>
      <c r="M1569">
        <v>140</v>
      </c>
      <c r="N1569">
        <v>711.3</v>
      </c>
      <c r="O1569">
        <v>85.36</v>
      </c>
      <c r="P1569">
        <v>118.55</v>
      </c>
      <c r="R1569" s="2" t="s">
        <v>58</v>
      </c>
      <c r="T1569">
        <v>0</v>
      </c>
    </row>
    <row r="1570" spans="1:21" x14ac:dyDescent="0.2">
      <c r="A1570" s="2" t="s">
        <v>783</v>
      </c>
      <c r="B1570" s="2" t="s">
        <v>4527</v>
      </c>
      <c r="C1570" s="2" t="s">
        <v>37</v>
      </c>
      <c r="D1570">
        <v>8258</v>
      </c>
      <c r="E1570">
        <v>33243</v>
      </c>
      <c r="F1570">
        <v>4</v>
      </c>
      <c r="G1570" s="2" t="s">
        <v>4528</v>
      </c>
      <c r="H1570" s="2" t="s">
        <v>54</v>
      </c>
      <c r="I1570" s="2" t="s">
        <v>55</v>
      </c>
      <c r="J1570" s="2" t="s">
        <v>56</v>
      </c>
      <c r="K1570">
        <v>1</v>
      </c>
      <c r="L1570" s="2" t="s">
        <v>2860</v>
      </c>
      <c r="M1570">
        <v>18</v>
      </c>
      <c r="N1570">
        <v>2225.98</v>
      </c>
      <c r="O1570">
        <v>289.38</v>
      </c>
      <c r="P1570">
        <v>371</v>
      </c>
      <c r="R1570" s="2" t="s">
        <v>58</v>
      </c>
      <c r="T1570">
        <v>0</v>
      </c>
    </row>
    <row r="1571" spans="1:21" x14ac:dyDescent="0.2">
      <c r="A1571" s="2" t="s">
        <v>783</v>
      </c>
      <c r="B1571" s="2" t="s">
        <v>4529</v>
      </c>
      <c r="C1571" s="2" t="s">
        <v>37</v>
      </c>
      <c r="D1571">
        <v>8904</v>
      </c>
      <c r="E1571">
        <v>42885</v>
      </c>
      <c r="F1571">
        <v>1</v>
      </c>
      <c r="G1571" s="2" t="s">
        <v>3513</v>
      </c>
      <c r="H1571" s="2" t="s">
        <v>54</v>
      </c>
      <c r="I1571" s="2" t="s">
        <v>55</v>
      </c>
      <c r="J1571" s="2" t="s">
        <v>56</v>
      </c>
      <c r="K1571">
        <v>1</v>
      </c>
      <c r="L1571" s="2" t="s">
        <v>157</v>
      </c>
      <c r="M1571">
        <v>140</v>
      </c>
      <c r="N1571">
        <v>367</v>
      </c>
      <c r="O1571">
        <v>44.04</v>
      </c>
      <c r="P1571">
        <v>61.16</v>
      </c>
      <c r="R1571" s="2" t="s">
        <v>58</v>
      </c>
      <c r="T1571">
        <v>0</v>
      </c>
    </row>
    <row r="1572" spans="1:21" x14ac:dyDescent="0.2">
      <c r="A1572" s="2" t="s">
        <v>783</v>
      </c>
      <c r="B1572" s="2" t="s">
        <v>4530</v>
      </c>
      <c r="C1572" s="2" t="s">
        <v>37</v>
      </c>
      <c r="D1572">
        <v>69052</v>
      </c>
      <c r="E1572">
        <v>69052</v>
      </c>
      <c r="F1572">
        <v>1</v>
      </c>
      <c r="G1572" s="2" t="s">
        <v>2637</v>
      </c>
      <c r="H1572" s="2" t="s">
        <v>54</v>
      </c>
      <c r="I1572" s="2" t="s">
        <v>55</v>
      </c>
      <c r="J1572" s="2" t="s">
        <v>56</v>
      </c>
      <c r="K1572">
        <v>1</v>
      </c>
      <c r="L1572" s="2" t="s">
        <v>2860</v>
      </c>
      <c r="M1572">
        <v>25</v>
      </c>
      <c r="N1572">
        <v>1180</v>
      </c>
      <c r="O1572">
        <v>141.6</v>
      </c>
      <c r="P1572">
        <v>196.67</v>
      </c>
      <c r="R1572" s="2" t="s">
        <v>58</v>
      </c>
      <c r="T1572">
        <v>0</v>
      </c>
    </row>
    <row r="1573" spans="1:21" x14ac:dyDescent="0.2">
      <c r="A1573" s="2" t="s">
        <v>783</v>
      </c>
      <c r="B1573" s="2" t="s">
        <v>4531</v>
      </c>
      <c r="C1573" s="2" t="s">
        <v>37</v>
      </c>
      <c r="D1573">
        <v>19568</v>
      </c>
      <c r="E1573">
        <v>19568</v>
      </c>
      <c r="F1573">
        <v>1</v>
      </c>
      <c r="G1573" s="2" t="s">
        <v>172</v>
      </c>
      <c r="H1573" s="2" t="s">
        <v>84</v>
      </c>
      <c r="I1573" s="2" t="s">
        <v>79</v>
      </c>
      <c r="J1573" s="2" t="s">
        <v>126</v>
      </c>
      <c r="K1573">
        <v>1</v>
      </c>
      <c r="L1573" s="2" t="s">
        <v>334</v>
      </c>
      <c r="M1573">
        <v>25</v>
      </c>
      <c r="N1573">
        <v>3490</v>
      </c>
      <c r="O1573">
        <v>418.8</v>
      </c>
      <c r="P1573">
        <v>581.66999999999996</v>
      </c>
      <c r="Q1573" s="2" t="s">
        <v>89</v>
      </c>
      <c r="R1573" s="2" t="s">
        <v>75</v>
      </c>
      <c r="S1573">
        <v>1</v>
      </c>
      <c r="T1573">
        <v>1</v>
      </c>
      <c r="U1573">
        <v>10</v>
      </c>
    </row>
    <row r="1574" spans="1:21" x14ac:dyDescent="0.2">
      <c r="A1574" s="2" t="s">
        <v>783</v>
      </c>
      <c r="B1574" s="2" t="s">
        <v>4532</v>
      </c>
      <c r="C1574" s="2" t="s">
        <v>37</v>
      </c>
      <c r="D1574">
        <v>61104</v>
      </c>
      <c r="E1574">
        <v>61106</v>
      </c>
      <c r="F1574">
        <v>4</v>
      </c>
      <c r="G1574" s="2" t="s">
        <v>409</v>
      </c>
      <c r="H1574" s="2" t="s">
        <v>54</v>
      </c>
      <c r="I1574" s="2" t="s">
        <v>55</v>
      </c>
      <c r="J1574" s="2" t="s">
        <v>56</v>
      </c>
      <c r="K1574">
        <v>1</v>
      </c>
      <c r="L1574" s="2" t="s">
        <v>123</v>
      </c>
      <c r="M1574">
        <v>13</v>
      </c>
      <c r="N1574">
        <v>352</v>
      </c>
      <c r="O1574">
        <v>42.24</v>
      </c>
      <c r="P1574">
        <v>58.67</v>
      </c>
      <c r="R1574" s="2" t="s">
        <v>58</v>
      </c>
      <c r="T1574">
        <v>0</v>
      </c>
    </row>
    <row r="1575" spans="1:21" x14ac:dyDescent="0.2">
      <c r="A1575" s="2" t="s">
        <v>783</v>
      </c>
      <c r="B1575" s="2" t="s">
        <v>4533</v>
      </c>
      <c r="C1575" s="2" t="s">
        <v>37</v>
      </c>
      <c r="D1575">
        <v>56052</v>
      </c>
      <c r="E1575">
        <v>56053</v>
      </c>
      <c r="F1575">
        <v>4</v>
      </c>
      <c r="G1575" s="2" t="s">
        <v>4534</v>
      </c>
      <c r="H1575" s="2" t="s">
        <v>54</v>
      </c>
      <c r="I1575" s="2" t="s">
        <v>55</v>
      </c>
      <c r="J1575" s="2" t="s">
        <v>56</v>
      </c>
      <c r="K1575">
        <v>1</v>
      </c>
      <c r="L1575" s="2" t="s">
        <v>2349</v>
      </c>
      <c r="M1575">
        <v>108</v>
      </c>
      <c r="N1575">
        <v>490</v>
      </c>
      <c r="O1575">
        <v>52.92</v>
      </c>
      <c r="P1575">
        <v>81.67</v>
      </c>
      <c r="R1575" s="2" t="s">
        <v>58</v>
      </c>
      <c r="T1575">
        <v>0</v>
      </c>
    </row>
    <row r="1576" spans="1:21" x14ac:dyDescent="0.2">
      <c r="A1576" s="2" t="s">
        <v>783</v>
      </c>
      <c r="B1576" s="2" t="s">
        <v>4535</v>
      </c>
      <c r="C1576" s="2" t="s">
        <v>37</v>
      </c>
      <c r="D1576">
        <v>36615</v>
      </c>
      <c r="E1576">
        <v>36615</v>
      </c>
      <c r="F1576">
        <v>4</v>
      </c>
      <c r="G1576" s="2" t="s">
        <v>2179</v>
      </c>
      <c r="H1576" s="2" t="s">
        <v>84</v>
      </c>
      <c r="I1576" s="2" t="s">
        <v>79</v>
      </c>
      <c r="J1576" s="2" t="s">
        <v>126</v>
      </c>
      <c r="K1576">
        <v>1</v>
      </c>
      <c r="L1576" s="2" t="s">
        <v>334</v>
      </c>
      <c r="M1576">
        <v>13</v>
      </c>
      <c r="N1576">
        <v>33450</v>
      </c>
      <c r="O1576">
        <v>4014</v>
      </c>
      <c r="P1576">
        <v>5575</v>
      </c>
      <c r="Q1576" s="2" t="s">
        <v>89</v>
      </c>
      <c r="R1576" s="2" t="s">
        <v>51</v>
      </c>
      <c r="S1576">
        <v>1</v>
      </c>
      <c r="T1576">
        <v>1</v>
      </c>
      <c r="U1576">
        <v>10</v>
      </c>
    </row>
    <row r="1577" spans="1:21" x14ac:dyDescent="0.2">
      <c r="A1577" s="2" t="s">
        <v>783</v>
      </c>
      <c r="B1577" s="2" t="s">
        <v>4536</v>
      </c>
      <c r="C1577" s="2" t="s">
        <v>37</v>
      </c>
      <c r="D1577">
        <v>9099</v>
      </c>
      <c r="E1577">
        <v>44319</v>
      </c>
      <c r="F1577">
        <v>4</v>
      </c>
      <c r="G1577" s="2" t="s">
        <v>936</v>
      </c>
      <c r="H1577" s="2" t="s">
        <v>46</v>
      </c>
      <c r="I1577" s="2" t="s">
        <v>47</v>
      </c>
      <c r="J1577" s="2" t="s">
        <v>48</v>
      </c>
      <c r="K1577">
        <v>1</v>
      </c>
      <c r="L1577" s="2" t="s">
        <v>1183</v>
      </c>
      <c r="M1577">
        <v>13</v>
      </c>
      <c r="N1577">
        <v>365.6</v>
      </c>
      <c r="O1577">
        <v>43.87</v>
      </c>
      <c r="P1577">
        <v>60.93</v>
      </c>
      <c r="R1577" s="2" t="s">
        <v>75</v>
      </c>
      <c r="T1577">
        <v>0</v>
      </c>
    </row>
    <row r="1578" spans="1:21" x14ac:dyDescent="0.2">
      <c r="A1578" s="2" t="s">
        <v>783</v>
      </c>
      <c r="B1578" s="2" t="s">
        <v>4537</v>
      </c>
      <c r="C1578" s="2" t="s">
        <v>37</v>
      </c>
      <c r="D1578">
        <v>34915</v>
      </c>
      <c r="E1578">
        <v>22953</v>
      </c>
      <c r="F1578">
        <v>4</v>
      </c>
      <c r="G1578" s="2" t="s">
        <v>3293</v>
      </c>
      <c r="H1578" s="2" t="s">
        <v>54</v>
      </c>
      <c r="I1578" s="2" t="s">
        <v>55</v>
      </c>
      <c r="J1578" s="2" t="s">
        <v>56</v>
      </c>
      <c r="K1578">
        <v>1</v>
      </c>
      <c r="L1578" s="2" t="s">
        <v>1948</v>
      </c>
      <c r="M1578">
        <v>13</v>
      </c>
      <c r="N1578">
        <v>382.44</v>
      </c>
      <c r="O1578">
        <v>45.89</v>
      </c>
      <c r="P1578">
        <v>63.74</v>
      </c>
      <c r="R1578" s="2" t="s">
        <v>58</v>
      </c>
      <c r="T1578">
        <v>0</v>
      </c>
    </row>
    <row r="1579" spans="1:21" x14ac:dyDescent="0.2">
      <c r="A1579" s="2" t="s">
        <v>783</v>
      </c>
      <c r="B1579" s="2" t="s">
        <v>4538</v>
      </c>
      <c r="C1579" s="2" t="s">
        <v>37</v>
      </c>
      <c r="D1579">
        <v>56214</v>
      </c>
      <c r="E1579">
        <v>56215</v>
      </c>
      <c r="F1579">
        <v>1</v>
      </c>
      <c r="G1579" s="2" t="s">
        <v>4539</v>
      </c>
      <c r="H1579" s="2" t="s">
        <v>84</v>
      </c>
      <c r="I1579" s="2" t="s">
        <v>79</v>
      </c>
      <c r="J1579" s="2" t="s">
        <v>126</v>
      </c>
      <c r="K1579">
        <v>1</v>
      </c>
      <c r="L1579" s="2" t="s">
        <v>1299</v>
      </c>
      <c r="M1579">
        <v>13</v>
      </c>
      <c r="N1579">
        <v>4880</v>
      </c>
      <c r="O1579">
        <v>585.6</v>
      </c>
      <c r="P1579">
        <v>813.33</v>
      </c>
      <c r="Q1579" s="2" t="s">
        <v>89</v>
      </c>
      <c r="R1579" s="2" t="s">
        <v>75</v>
      </c>
      <c r="S1579">
        <v>1</v>
      </c>
      <c r="T1579">
        <v>1</v>
      </c>
      <c r="U1579">
        <v>10</v>
      </c>
    </row>
    <row r="1580" spans="1:21" x14ac:dyDescent="0.2">
      <c r="A1580" s="2" t="s">
        <v>783</v>
      </c>
      <c r="B1580" s="2" t="s">
        <v>4540</v>
      </c>
      <c r="C1580" s="2" t="s">
        <v>37</v>
      </c>
      <c r="D1580">
        <v>59262</v>
      </c>
      <c r="E1580">
        <v>59267</v>
      </c>
      <c r="F1580">
        <v>4</v>
      </c>
      <c r="G1580" s="2" t="s">
        <v>3097</v>
      </c>
      <c r="H1580" s="2" t="s">
        <v>54</v>
      </c>
      <c r="I1580" s="2" t="s">
        <v>55</v>
      </c>
      <c r="J1580" s="2" t="s">
        <v>56</v>
      </c>
      <c r="K1580">
        <v>1</v>
      </c>
      <c r="L1580" s="2" t="s">
        <v>123</v>
      </c>
      <c r="M1580">
        <v>13</v>
      </c>
      <c r="N1580">
        <v>238</v>
      </c>
      <c r="O1580">
        <v>28.56</v>
      </c>
      <c r="P1580">
        <v>39.659999999999997</v>
      </c>
      <c r="R1580" s="2" t="s">
        <v>58</v>
      </c>
      <c r="T1580">
        <v>0</v>
      </c>
    </row>
    <row r="1581" spans="1:21" x14ac:dyDescent="0.2">
      <c r="A1581" s="2" t="s">
        <v>783</v>
      </c>
      <c r="B1581" s="2" t="s">
        <v>4541</v>
      </c>
      <c r="C1581" s="2" t="s">
        <v>37</v>
      </c>
      <c r="D1581">
        <v>9699</v>
      </c>
      <c r="E1581">
        <v>53938</v>
      </c>
      <c r="F1581">
        <v>1</v>
      </c>
      <c r="G1581" s="2" t="s">
        <v>4542</v>
      </c>
      <c r="H1581" s="2" t="s">
        <v>54</v>
      </c>
      <c r="I1581" s="2" t="s">
        <v>55</v>
      </c>
      <c r="J1581" s="2" t="s">
        <v>56</v>
      </c>
      <c r="K1581">
        <v>1</v>
      </c>
      <c r="L1581" s="2" t="s">
        <v>653</v>
      </c>
      <c r="M1581">
        <v>13</v>
      </c>
      <c r="N1581">
        <v>218.7</v>
      </c>
      <c r="O1581">
        <v>26.24</v>
      </c>
      <c r="P1581">
        <v>36.450000000000003</v>
      </c>
      <c r="R1581" s="2" t="s">
        <v>58</v>
      </c>
      <c r="T1581">
        <v>0</v>
      </c>
    </row>
    <row r="1582" spans="1:21" x14ac:dyDescent="0.2">
      <c r="A1582" s="2" t="s">
        <v>783</v>
      </c>
      <c r="B1582" s="2" t="s">
        <v>4543</v>
      </c>
      <c r="C1582" s="2" t="s">
        <v>37</v>
      </c>
      <c r="D1582">
        <v>6580</v>
      </c>
      <c r="E1582">
        <v>43365</v>
      </c>
      <c r="F1582">
        <v>1</v>
      </c>
      <c r="G1582" s="2" t="s">
        <v>4544</v>
      </c>
      <c r="H1582" s="2" t="s">
        <v>84</v>
      </c>
      <c r="I1582" s="2" t="s">
        <v>79</v>
      </c>
      <c r="J1582" s="2" t="s">
        <v>126</v>
      </c>
      <c r="K1582">
        <v>1</v>
      </c>
      <c r="L1582" s="2" t="s">
        <v>334</v>
      </c>
      <c r="M1582">
        <v>140</v>
      </c>
      <c r="N1582">
        <v>615</v>
      </c>
      <c r="O1582">
        <v>73.8</v>
      </c>
      <c r="P1582">
        <v>102.5</v>
      </c>
      <c r="Q1582" s="2" t="s">
        <v>89</v>
      </c>
      <c r="R1582" s="2" t="s">
        <v>75</v>
      </c>
      <c r="S1582">
        <v>1</v>
      </c>
      <c r="T1582">
        <v>1</v>
      </c>
      <c r="U1582">
        <v>10</v>
      </c>
    </row>
    <row r="1583" spans="1:21" x14ac:dyDescent="0.2">
      <c r="A1583" s="2" t="s">
        <v>783</v>
      </c>
      <c r="B1583" s="2" t="s">
        <v>4545</v>
      </c>
      <c r="C1583" s="2" t="s">
        <v>37</v>
      </c>
      <c r="D1583">
        <v>38161</v>
      </c>
      <c r="E1583">
        <v>38161</v>
      </c>
      <c r="F1583">
        <v>1</v>
      </c>
      <c r="G1583" s="2" t="s">
        <v>4546</v>
      </c>
      <c r="H1583" s="2" t="s">
        <v>54</v>
      </c>
      <c r="I1583" s="2" t="s">
        <v>55</v>
      </c>
      <c r="J1583" s="2" t="s">
        <v>56</v>
      </c>
      <c r="K1583">
        <v>1</v>
      </c>
      <c r="L1583" s="2" t="s">
        <v>783</v>
      </c>
      <c r="M1583">
        <v>18</v>
      </c>
      <c r="N1583">
        <v>263.2</v>
      </c>
      <c r="O1583">
        <v>34.22</v>
      </c>
      <c r="P1583">
        <v>43.86</v>
      </c>
      <c r="R1583" s="2" t="s">
        <v>58</v>
      </c>
      <c r="T1583">
        <v>0</v>
      </c>
    </row>
    <row r="1584" spans="1:21" x14ac:dyDescent="0.2">
      <c r="A1584" s="2" t="s">
        <v>783</v>
      </c>
      <c r="B1584" s="2" t="s">
        <v>4547</v>
      </c>
      <c r="C1584" s="2" t="s">
        <v>37</v>
      </c>
      <c r="D1584">
        <v>23551</v>
      </c>
      <c r="E1584">
        <v>23551</v>
      </c>
      <c r="F1584">
        <v>1</v>
      </c>
      <c r="G1584" s="2" t="s">
        <v>152</v>
      </c>
      <c r="H1584" s="2" t="s">
        <v>54</v>
      </c>
      <c r="I1584" s="2" t="s">
        <v>55</v>
      </c>
      <c r="J1584" s="2" t="s">
        <v>56</v>
      </c>
      <c r="K1584">
        <v>1</v>
      </c>
      <c r="L1584" s="2" t="s">
        <v>2860</v>
      </c>
      <c r="M1584">
        <v>13</v>
      </c>
      <c r="N1584">
        <v>385</v>
      </c>
      <c r="O1584">
        <v>46.2</v>
      </c>
      <c r="P1584">
        <v>64.180000000000007</v>
      </c>
      <c r="R1584" s="2" t="s">
        <v>58</v>
      </c>
      <c r="T1584">
        <v>0</v>
      </c>
    </row>
    <row r="1585" spans="1:21" x14ac:dyDescent="0.2">
      <c r="A1585" s="2" t="s">
        <v>783</v>
      </c>
      <c r="B1585" s="2" t="s">
        <v>4548</v>
      </c>
      <c r="C1585" s="2" t="s">
        <v>37</v>
      </c>
      <c r="D1585">
        <v>6750</v>
      </c>
      <c r="E1585">
        <v>54841</v>
      </c>
      <c r="F1585">
        <v>1</v>
      </c>
      <c r="G1585" s="2" t="s">
        <v>195</v>
      </c>
      <c r="H1585" s="2" t="s">
        <v>84</v>
      </c>
      <c r="I1585" s="2" t="s">
        <v>85</v>
      </c>
      <c r="J1585" s="2" t="s">
        <v>86</v>
      </c>
      <c r="K1585">
        <v>1</v>
      </c>
      <c r="L1585" s="2" t="s">
        <v>105</v>
      </c>
      <c r="M1585">
        <v>18</v>
      </c>
      <c r="N1585">
        <v>391.86</v>
      </c>
      <c r="O1585">
        <v>50.94</v>
      </c>
      <c r="P1585">
        <v>65.31</v>
      </c>
      <c r="R1585" s="2" t="s">
        <v>75</v>
      </c>
      <c r="T1585">
        <v>0</v>
      </c>
    </row>
    <row r="1586" spans="1:21" x14ac:dyDescent="0.2">
      <c r="A1586" s="2" t="s">
        <v>783</v>
      </c>
      <c r="B1586" s="2" t="s">
        <v>4549</v>
      </c>
      <c r="C1586" s="2" t="s">
        <v>37</v>
      </c>
      <c r="D1586">
        <v>43923</v>
      </c>
      <c r="E1586">
        <v>43923</v>
      </c>
      <c r="F1586">
        <v>4</v>
      </c>
      <c r="G1586" s="2" t="s">
        <v>4550</v>
      </c>
      <c r="H1586" s="2" t="s">
        <v>54</v>
      </c>
      <c r="I1586" s="2" t="s">
        <v>55</v>
      </c>
      <c r="J1586" s="2" t="s">
        <v>56</v>
      </c>
      <c r="K1586">
        <v>1</v>
      </c>
      <c r="L1586" s="2" t="s">
        <v>2860</v>
      </c>
      <c r="M1586">
        <v>13</v>
      </c>
      <c r="N1586">
        <v>341.74</v>
      </c>
      <c r="O1586">
        <v>41.01</v>
      </c>
      <c r="P1586">
        <v>56.96</v>
      </c>
      <c r="R1586" s="2" t="s">
        <v>58</v>
      </c>
      <c r="T1586">
        <v>0</v>
      </c>
    </row>
    <row r="1587" spans="1:21" x14ac:dyDescent="0.2">
      <c r="A1587" s="2" t="s">
        <v>783</v>
      </c>
      <c r="B1587" s="2" t="s">
        <v>4551</v>
      </c>
      <c r="C1587" s="2" t="s">
        <v>37</v>
      </c>
      <c r="D1587">
        <v>41007</v>
      </c>
      <c r="E1587">
        <v>41007</v>
      </c>
      <c r="F1587">
        <v>1</v>
      </c>
      <c r="G1587" s="2" t="s">
        <v>2202</v>
      </c>
      <c r="H1587" s="2" t="s">
        <v>54</v>
      </c>
      <c r="I1587" s="2" t="s">
        <v>55</v>
      </c>
      <c r="J1587" s="2" t="s">
        <v>56</v>
      </c>
      <c r="K1587">
        <v>1</v>
      </c>
      <c r="L1587" s="2" t="s">
        <v>334</v>
      </c>
      <c r="M1587">
        <v>13</v>
      </c>
      <c r="N1587">
        <v>265.5</v>
      </c>
      <c r="O1587">
        <v>31.86</v>
      </c>
      <c r="P1587">
        <v>44.25</v>
      </c>
      <c r="R1587" s="2" t="s">
        <v>58</v>
      </c>
      <c r="T1587">
        <v>0</v>
      </c>
    </row>
    <row r="1588" spans="1:21" x14ac:dyDescent="0.2">
      <c r="A1588" s="2" t="s">
        <v>783</v>
      </c>
      <c r="B1588" s="2" t="s">
        <v>4552</v>
      </c>
      <c r="C1588" s="2" t="s">
        <v>37</v>
      </c>
      <c r="D1588">
        <v>9107</v>
      </c>
      <c r="E1588">
        <v>69022</v>
      </c>
      <c r="F1588">
        <v>1</v>
      </c>
      <c r="G1588" s="2" t="s">
        <v>4553</v>
      </c>
      <c r="H1588" s="2" t="s">
        <v>54</v>
      </c>
      <c r="I1588" s="2" t="s">
        <v>55</v>
      </c>
      <c r="J1588" s="2" t="s">
        <v>56</v>
      </c>
      <c r="K1588">
        <v>1</v>
      </c>
      <c r="L1588" s="2" t="s">
        <v>2651</v>
      </c>
      <c r="M1588">
        <v>13</v>
      </c>
      <c r="N1588">
        <v>398.9</v>
      </c>
      <c r="O1588">
        <v>47.87</v>
      </c>
      <c r="P1588">
        <v>66.489999999999995</v>
      </c>
      <c r="R1588" s="2" t="s">
        <v>58</v>
      </c>
      <c r="T1588">
        <v>0</v>
      </c>
    </row>
    <row r="1589" spans="1:21" x14ac:dyDescent="0.2">
      <c r="A1589" s="2" t="s">
        <v>783</v>
      </c>
      <c r="B1589" s="2" t="s">
        <v>4554</v>
      </c>
      <c r="C1589" s="2" t="s">
        <v>37</v>
      </c>
      <c r="D1589">
        <v>8540</v>
      </c>
      <c r="E1589">
        <v>37745</v>
      </c>
      <c r="F1589">
        <v>1</v>
      </c>
      <c r="G1589" s="2" t="s">
        <v>82</v>
      </c>
      <c r="H1589" s="2" t="s">
        <v>84</v>
      </c>
      <c r="I1589" s="2" t="s">
        <v>79</v>
      </c>
      <c r="J1589" s="2" t="s">
        <v>126</v>
      </c>
      <c r="K1589">
        <v>1</v>
      </c>
      <c r="L1589" s="2" t="s">
        <v>334</v>
      </c>
      <c r="M1589">
        <v>102</v>
      </c>
      <c r="N1589">
        <v>6615</v>
      </c>
      <c r="O1589">
        <v>661.5</v>
      </c>
      <c r="P1589">
        <v>1102.5</v>
      </c>
      <c r="Q1589" s="2" t="s">
        <v>89</v>
      </c>
      <c r="R1589" s="2" t="s">
        <v>51</v>
      </c>
      <c r="S1589">
        <v>1</v>
      </c>
      <c r="T1589">
        <v>1</v>
      </c>
      <c r="U1589">
        <v>10</v>
      </c>
    </row>
    <row r="1590" spans="1:21" x14ac:dyDescent="0.2">
      <c r="A1590" s="2" t="s">
        <v>783</v>
      </c>
      <c r="B1590" s="2" t="s">
        <v>4555</v>
      </c>
      <c r="C1590" s="2" t="s">
        <v>37</v>
      </c>
      <c r="D1590">
        <v>41110</v>
      </c>
      <c r="E1590">
        <v>41110</v>
      </c>
      <c r="F1590">
        <v>4</v>
      </c>
      <c r="G1590" s="2" t="s">
        <v>2204</v>
      </c>
      <c r="H1590" s="2" t="s">
        <v>46</v>
      </c>
      <c r="I1590" s="2" t="s">
        <v>47</v>
      </c>
      <c r="J1590" s="2" t="s">
        <v>48</v>
      </c>
      <c r="K1590">
        <v>1</v>
      </c>
      <c r="L1590" s="2" t="s">
        <v>123</v>
      </c>
      <c r="M1590">
        <v>13</v>
      </c>
      <c r="N1590">
        <v>5480</v>
      </c>
      <c r="O1590">
        <v>657.6</v>
      </c>
      <c r="P1590">
        <v>913.33</v>
      </c>
      <c r="Q1590" s="2" t="s">
        <v>89</v>
      </c>
      <c r="R1590" s="2" t="s">
        <v>51</v>
      </c>
      <c r="T1590">
        <v>0</v>
      </c>
    </row>
    <row r="1591" spans="1:21" x14ac:dyDescent="0.2">
      <c r="A1591" s="2" t="s">
        <v>783</v>
      </c>
      <c r="B1591" s="2" t="s">
        <v>4556</v>
      </c>
      <c r="C1591" s="2" t="s">
        <v>37</v>
      </c>
      <c r="D1591">
        <v>66219</v>
      </c>
      <c r="E1591">
        <v>66331</v>
      </c>
      <c r="F1591">
        <v>1</v>
      </c>
      <c r="G1591" s="2" t="s">
        <v>4557</v>
      </c>
      <c r="H1591" s="2" t="s">
        <v>54</v>
      </c>
      <c r="I1591" s="2" t="s">
        <v>55</v>
      </c>
      <c r="J1591" s="2" t="s">
        <v>56</v>
      </c>
      <c r="K1591">
        <v>1</v>
      </c>
      <c r="L1591" s="2" t="s">
        <v>2860</v>
      </c>
      <c r="M1591">
        <v>13</v>
      </c>
      <c r="N1591">
        <v>379.93</v>
      </c>
      <c r="O1591">
        <v>45.59</v>
      </c>
      <c r="P1591">
        <v>63.32</v>
      </c>
      <c r="R1591" s="2" t="s">
        <v>58</v>
      </c>
      <c r="T1591">
        <v>0</v>
      </c>
    </row>
    <row r="1592" spans="1:21" x14ac:dyDescent="0.2">
      <c r="A1592" s="2" t="s">
        <v>783</v>
      </c>
      <c r="B1592" s="2" t="s">
        <v>4558</v>
      </c>
      <c r="C1592" s="2" t="s">
        <v>37</v>
      </c>
      <c r="D1592">
        <v>5688</v>
      </c>
      <c r="E1592">
        <v>56694</v>
      </c>
      <c r="F1592">
        <v>4</v>
      </c>
      <c r="G1592" s="2" t="s">
        <v>4559</v>
      </c>
      <c r="H1592" s="2" t="s">
        <v>54</v>
      </c>
      <c r="I1592" s="2" t="s">
        <v>55</v>
      </c>
      <c r="J1592" s="2" t="s">
        <v>56</v>
      </c>
      <c r="K1592">
        <v>1</v>
      </c>
      <c r="L1592" s="2" t="s">
        <v>3261</v>
      </c>
      <c r="M1592">
        <v>13</v>
      </c>
      <c r="N1592">
        <v>279</v>
      </c>
      <c r="O1592">
        <v>33.479999999999997</v>
      </c>
      <c r="P1592">
        <v>46.5</v>
      </c>
      <c r="R1592" s="2" t="s">
        <v>58</v>
      </c>
      <c r="T1592">
        <v>0</v>
      </c>
    </row>
    <row r="1593" spans="1:21" x14ac:dyDescent="0.2">
      <c r="A1593" s="2" t="s">
        <v>783</v>
      </c>
      <c r="B1593" s="2" t="s">
        <v>4560</v>
      </c>
      <c r="C1593" s="2" t="s">
        <v>37</v>
      </c>
      <c r="D1593">
        <v>19568</v>
      </c>
      <c r="E1593">
        <v>19568</v>
      </c>
      <c r="F1593">
        <v>4</v>
      </c>
      <c r="G1593" s="2" t="s">
        <v>172</v>
      </c>
      <c r="H1593" s="2" t="s">
        <v>46</v>
      </c>
      <c r="I1593" s="2" t="s">
        <v>47</v>
      </c>
      <c r="J1593" s="2" t="s">
        <v>48</v>
      </c>
      <c r="K1593">
        <v>1</v>
      </c>
      <c r="L1593" s="2" t="s">
        <v>334</v>
      </c>
      <c r="M1593">
        <v>24</v>
      </c>
      <c r="N1593">
        <v>2550</v>
      </c>
      <c r="O1593">
        <v>275.39999999999998</v>
      </c>
      <c r="P1593">
        <v>425</v>
      </c>
      <c r="Q1593" s="2" t="s">
        <v>89</v>
      </c>
      <c r="R1593" s="2" t="s">
        <v>75</v>
      </c>
      <c r="T1593">
        <v>0</v>
      </c>
    </row>
    <row r="1594" spans="1:21" x14ac:dyDescent="0.2">
      <c r="A1594" s="2" t="s">
        <v>783</v>
      </c>
      <c r="B1594" s="2" t="s">
        <v>4561</v>
      </c>
      <c r="C1594" s="2" t="s">
        <v>37</v>
      </c>
      <c r="D1594">
        <v>9378</v>
      </c>
      <c r="E1594">
        <v>46541</v>
      </c>
      <c r="F1594">
        <v>4</v>
      </c>
      <c r="G1594" s="2" t="s">
        <v>4562</v>
      </c>
      <c r="H1594" s="2" t="s">
        <v>54</v>
      </c>
      <c r="I1594" s="2" t="s">
        <v>55</v>
      </c>
      <c r="J1594" s="2" t="s">
        <v>56</v>
      </c>
      <c r="K1594">
        <v>1</v>
      </c>
      <c r="L1594" s="2" t="s">
        <v>4563</v>
      </c>
      <c r="M1594">
        <v>13</v>
      </c>
      <c r="N1594">
        <v>1888</v>
      </c>
      <c r="O1594">
        <v>226.56</v>
      </c>
      <c r="P1594">
        <v>314.66000000000003</v>
      </c>
      <c r="R1594" s="2" t="s">
        <v>58</v>
      </c>
      <c r="T1594">
        <v>0</v>
      </c>
    </row>
    <row r="1595" spans="1:21" x14ac:dyDescent="0.2">
      <c r="A1595" s="2" t="s">
        <v>783</v>
      </c>
      <c r="B1595" s="2" t="s">
        <v>4564</v>
      </c>
      <c r="C1595" s="2" t="s">
        <v>37</v>
      </c>
      <c r="D1595">
        <v>6750</v>
      </c>
      <c r="E1595">
        <v>58649</v>
      </c>
      <c r="F1595">
        <v>1</v>
      </c>
      <c r="G1595" s="2" t="s">
        <v>4565</v>
      </c>
      <c r="H1595" s="2" t="s">
        <v>54</v>
      </c>
      <c r="I1595" s="2" t="s">
        <v>55</v>
      </c>
      <c r="J1595" s="2" t="s">
        <v>56</v>
      </c>
      <c r="K1595">
        <v>1</v>
      </c>
      <c r="L1595" s="2" t="s">
        <v>289</v>
      </c>
      <c r="M1595">
        <v>45</v>
      </c>
      <c r="N1595">
        <v>194.96</v>
      </c>
      <c r="O1595">
        <v>29.24</v>
      </c>
      <c r="P1595">
        <v>32.49</v>
      </c>
      <c r="R1595" s="2" t="s">
        <v>58</v>
      </c>
      <c r="T1595">
        <v>0</v>
      </c>
    </row>
    <row r="1596" spans="1:21" x14ac:dyDescent="0.2">
      <c r="A1596" s="2" t="s">
        <v>783</v>
      </c>
      <c r="B1596" s="2" t="s">
        <v>4566</v>
      </c>
      <c r="C1596" s="2" t="s">
        <v>37</v>
      </c>
      <c r="D1596">
        <v>15735</v>
      </c>
      <c r="E1596">
        <v>15735</v>
      </c>
      <c r="F1596">
        <v>4</v>
      </c>
      <c r="G1596" s="2" t="s">
        <v>378</v>
      </c>
      <c r="H1596" s="2" t="s">
        <v>54</v>
      </c>
      <c r="I1596" s="2" t="s">
        <v>55</v>
      </c>
      <c r="J1596" s="2" t="s">
        <v>56</v>
      </c>
      <c r="K1596">
        <v>1</v>
      </c>
      <c r="L1596" s="2" t="s">
        <v>2860</v>
      </c>
      <c r="M1596">
        <v>24</v>
      </c>
      <c r="N1596">
        <v>8750</v>
      </c>
      <c r="O1596">
        <v>945</v>
      </c>
      <c r="P1596">
        <v>1458.33</v>
      </c>
      <c r="R1596" s="2" t="s">
        <v>58</v>
      </c>
      <c r="T1596">
        <v>0</v>
      </c>
    </row>
    <row r="1597" spans="1:21" x14ac:dyDescent="0.2">
      <c r="A1597" s="2" t="s">
        <v>783</v>
      </c>
      <c r="B1597" s="2" t="s">
        <v>4567</v>
      </c>
      <c r="C1597" s="2" t="s">
        <v>37</v>
      </c>
      <c r="D1597">
        <v>13247</v>
      </c>
      <c r="E1597">
        <v>13247</v>
      </c>
      <c r="F1597">
        <v>1</v>
      </c>
      <c r="G1597" s="2" t="s">
        <v>1906</v>
      </c>
      <c r="H1597" s="2" t="s">
        <v>54</v>
      </c>
      <c r="I1597" s="2" t="s">
        <v>55</v>
      </c>
      <c r="J1597" s="2" t="s">
        <v>56</v>
      </c>
      <c r="K1597">
        <v>1</v>
      </c>
      <c r="L1597" s="2" t="s">
        <v>2860</v>
      </c>
      <c r="M1597">
        <v>13</v>
      </c>
      <c r="N1597">
        <v>480</v>
      </c>
      <c r="O1597">
        <v>57.6</v>
      </c>
      <c r="P1597">
        <v>80</v>
      </c>
      <c r="R1597" s="2" t="s">
        <v>58</v>
      </c>
      <c r="T1597">
        <v>0</v>
      </c>
    </row>
    <row r="1598" spans="1:21" x14ac:dyDescent="0.2">
      <c r="A1598" s="2" t="s">
        <v>783</v>
      </c>
      <c r="B1598" s="2" t="s">
        <v>4568</v>
      </c>
      <c r="C1598" s="2" t="s">
        <v>37</v>
      </c>
      <c r="D1598">
        <v>6750</v>
      </c>
      <c r="E1598">
        <v>54841</v>
      </c>
      <c r="F1598">
        <v>1</v>
      </c>
      <c r="G1598" s="2" t="s">
        <v>195</v>
      </c>
      <c r="H1598" s="2" t="s">
        <v>54</v>
      </c>
      <c r="I1598" s="2" t="s">
        <v>55</v>
      </c>
      <c r="J1598" s="2" t="s">
        <v>56</v>
      </c>
      <c r="K1598">
        <v>1</v>
      </c>
      <c r="L1598" s="2" t="s">
        <v>961</v>
      </c>
      <c r="M1598">
        <v>18</v>
      </c>
      <c r="N1598">
        <v>381.84</v>
      </c>
      <c r="O1598">
        <v>49.64</v>
      </c>
      <c r="P1598">
        <v>63.64</v>
      </c>
      <c r="R1598" s="2" t="s">
        <v>58</v>
      </c>
      <c r="T1598">
        <v>0</v>
      </c>
    </row>
    <row r="1599" spans="1:21" x14ac:dyDescent="0.2">
      <c r="A1599" s="2" t="s">
        <v>783</v>
      </c>
      <c r="B1599" s="2" t="s">
        <v>4569</v>
      </c>
      <c r="C1599" s="2" t="s">
        <v>37</v>
      </c>
      <c r="D1599">
        <v>8540</v>
      </c>
      <c r="E1599">
        <v>37745</v>
      </c>
      <c r="F1599">
        <v>1</v>
      </c>
      <c r="G1599" s="2" t="s">
        <v>82</v>
      </c>
      <c r="H1599" s="2" t="s">
        <v>54</v>
      </c>
      <c r="I1599" s="2" t="s">
        <v>55</v>
      </c>
      <c r="J1599" s="2" t="s">
        <v>56</v>
      </c>
      <c r="K1599">
        <v>1</v>
      </c>
      <c r="L1599" s="2" t="s">
        <v>2860</v>
      </c>
      <c r="M1599">
        <v>102</v>
      </c>
      <c r="N1599">
        <v>623</v>
      </c>
      <c r="O1599">
        <v>62.3</v>
      </c>
      <c r="P1599">
        <v>103.83</v>
      </c>
      <c r="R1599" s="2" t="s">
        <v>58</v>
      </c>
      <c r="T1599">
        <v>0</v>
      </c>
    </row>
    <row r="1600" spans="1:21" x14ac:dyDescent="0.2">
      <c r="A1600" s="2" t="s">
        <v>783</v>
      </c>
      <c r="B1600" s="2" t="s">
        <v>4570</v>
      </c>
      <c r="C1600" s="2" t="s">
        <v>37</v>
      </c>
      <c r="D1600">
        <v>61565</v>
      </c>
      <c r="E1600">
        <v>6596</v>
      </c>
      <c r="F1600">
        <v>4</v>
      </c>
      <c r="G1600" s="2" t="s">
        <v>4339</v>
      </c>
      <c r="H1600" s="2" t="s">
        <v>46</v>
      </c>
      <c r="I1600" s="2" t="s">
        <v>47</v>
      </c>
      <c r="J1600" s="2" t="s">
        <v>48</v>
      </c>
      <c r="K1600">
        <v>1</v>
      </c>
      <c r="L1600" s="2" t="s">
        <v>123</v>
      </c>
      <c r="M1600">
        <v>13</v>
      </c>
      <c r="N1600">
        <v>3200</v>
      </c>
      <c r="O1600">
        <v>384</v>
      </c>
      <c r="P1600">
        <v>533.33000000000004</v>
      </c>
      <c r="Q1600" s="2" t="s">
        <v>89</v>
      </c>
      <c r="R1600" s="2" t="s">
        <v>75</v>
      </c>
      <c r="T1600">
        <v>0</v>
      </c>
    </row>
    <row r="1601" spans="1:21" x14ac:dyDescent="0.2">
      <c r="A1601" s="2" t="s">
        <v>783</v>
      </c>
      <c r="B1601" s="2" t="s">
        <v>4571</v>
      </c>
      <c r="C1601" s="2" t="s">
        <v>37</v>
      </c>
      <c r="D1601">
        <v>5340</v>
      </c>
      <c r="E1601">
        <v>26737</v>
      </c>
      <c r="F1601">
        <v>4</v>
      </c>
      <c r="G1601" s="2" t="s">
        <v>4572</v>
      </c>
      <c r="H1601" s="2" t="s">
        <v>54</v>
      </c>
      <c r="I1601" s="2" t="s">
        <v>55</v>
      </c>
      <c r="J1601" s="2" t="s">
        <v>56</v>
      </c>
      <c r="K1601">
        <v>1</v>
      </c>
      <c r="L1601" s="2" t="s">
        <v>783</v>
      </c>
      <c r="M1601">
        <v>45</v>
      </c>
      <c r="N1601">
        <v>298.98</v>
      </c>
      <c r="O1601">
        <v>44.85</v>
      </c>
      <c r="P1601">
        <v>49.83</v>
      </c>
      <c r="R1601" s="2" t="s">
        <v>58</v>
      </c>
      <c r="T1601">
        <v>0</v>
      </c>
    </row>
    <row r="1602" spans="1:21" x14ac:dyDescent="0.2">
      <c r="A1602" s="2" t="s">
        <v>783</v>
      </c>
      <c r="B1602" s="2" t="s">
        <v>4573</v>
      </c>
      <c r="C1602" s="2" t="s">
        <v>37</v>
      </c>
      <c r="D1602">
        <v>5997</v>
      </c>
      <c r="E1602">
        <v>68185</v>
      </c>
      <c r="F1602">
        <v>4</v>
      </c>
      <c r="G1602" s="2" t="s">
        <v>4574</v>
      </c>
      <c r="H1602" s="2" t="s">
        <v>46</v>
      </c>
      <c r="I1602" s="2" t="s">
        <v>79</v>
      </c>
      <c r="J1602" s="2" t="s">
        <v>48</v>
      </c>
      <c r="K1602">
        <v>1</v>
      </c>
      <c r="L1602" s="2" t="s">
        <v>2349</v>
      </c>
      <c r="M1602">
        <v>13</v>
      </c>
      <c r="N1602">
        <v>253.66</v>
      </c>
      <c r="O1602">
        <v>30.44</v>
      </c>
      <c r="P1602">
        <v>42.28</v>
      </c>
      <c r="Q1602" s="2" t="s">
        <v>89</v>
      </c>
      <c r="R1602" s="2" t="s">
        <v>75</v>
      </c>
      <c r="T1602">
        <v>0</v>
      </c>
    </row>
    <row r="1603" spans="1:21" x14ac:dyDescent="0.2">
      <c r="A1603" s="2" t="s">
        <v>783</v>
      </c>
      <c r="B1603" s="2" t="s">
        <v>4575</v>
      </c>
      <c r="C1603" s="2" t="s">
        <v>37</v>
      </c>
      <c r="D1603">
        <v>19568</v>
      </c>
      <c r="E1603">
        <v>19568</v>
      </c>
      <c r="F1603">
        <v>1</v>
      </c>
      <c r="G1603" s="2" t="s">
        <v>172</v>
      </c>
      <c r="H1603" s="2" t="s">
        <v>84</v>
      </c>
      <c r="I1603" s="2" t="s">
        <v>79</v>
      </c>
      <c r="J1603" s="2" t="s">
        <v>126</v>
      </c>
      <c r="K1603">
        <v>1</v>
      </c>
      <c r="L1603" s="2" t="s">
        <v>123</v>
      </c>
      <c r="M1603">
        <v>25</v>
      </c>
      <c r="N1603">
        <v>600</v>
      </c>
      <c r="O1603">
        <v>72</v>
      </c>
      <c r="P1603">
        <v>100</v>
      </c>
      <c r="Q1603" s="2" t="s">
        <v>89</v>
      </c>
      <c r="R1603" s="2" t="s">
        <v>75</v>
      </c>
      <c r="S1603">
        <v>1</v>
      </c>
      <c r="T1603">
        <v>1</v>
      </c>
      <c r="U1603">
        <v>10</v>
      </c>
    </row>
    <row r="1604" spans="1:21" x14ac:dyDescent="0.2">
      <c r="A1604" s="2" t="s">
        <v>783</v>
      </c>
      <c r="B1604" s="2" t="s">
        <v>4576</v>
      </c>
      <c r="C1604" s="2" t="s">
        <v>37</v>
      </c>
      <c r="D1604">
        <v>62940</v>
      </c>
      <c r="E1604">
        <v>63144</v>
      </c>
      <c r="F1604">
        <v>1</v>
      </c>
      <c r="G1604" s="2" t="s">
        <v>4011</v>
      </c>
      <c r="H1604" s="2" t="s">
        <v>54</v>
      </c>
      <c r="I1604" s="2" t="s">
        <v>55</v>
      </c>
      <c r="J1604" s="2" t="s">
        <v>56</v>
      </c>
      <c r="K1604">
        <v>1</v>
      </c>
      <c r="L1604" s="2" t="s">
        <v>531</v>
      </c>
      <c r="M1604">
        <v>13</v>
      </c>
      <c r="N1604">
        <v>520.96</v>
      </c>
      <c r="O1604">
        <v>62.52</v>
      </c>
      <c r="P1604">
        <v>86.82</v>
      </c>
      <c r="R1604" s="2" t="s">
        <v>58</v>
      </c>
      <c r="T1604">
        <v>0</v>
      </c>
    </row>
    <row r="1605" spans="1:21" x14ac:dyDescent="0.2">
      <c r="A1605" s="2" t="s">
        <v>783</v>
      </c>
      <c r="B1605" s="2" t="s">
        <v>4577</v>
      </c>
      <c r="C1605" s="2" t="s">
        <v>37</v>
      </c>
      <c r="D1605">
        <v>8540</v>
      </c>
      <c r="E1605">
        <v>37745</v>
      </c>
      <c r="F1605">
        <v>1</v>
      </c>
      <c r="G1605" s="2" t="s">
        <v>82</v>
      </c>
      <c r="H1605" s="2" t="s">
        <v>54</v>
      </c>
      <c r="I1605" s="2" t="s">
        <v>55</v>
      </c>
      <c r="J1605" s="2" t="s">
        <v>56</v>
      </c>
      <c r="K1605">
        <v>1</v>
      </c>
      <c r="L1605" s="2" t="s">
        <v>123</v>
      </c>
      <c r="M1605">
        <v>102</v>
      </c>
      <c r="N1605">
        <v>5450</v>
      </c>
      <c r="O1605">
        <v>545</v>
      </c>
      <c r="P1605">
        <v>908.33</v>
      </c>
      <c r="R1605" s="2" t="s">
        <v>58</v>
      </c>
      <c r="T1605">
        <v>0</v>
      </c>
    </row>
    <row r="1606" spans="1:21" x14ac:dyDescent="0.2">
      <c r="A1606" s="2" t="s">
        <v>783</v>
      </c>
      <c r="B1606" s="2" t="s">
        <v>4578</v>
      </c>
      <c r="C1606" s="2" t="s">
        <v>37</v>
      </c>
      <c r="D1606">
        <v>8540</v>
      </c>
      <c r="E1606">
        <v>37745</v>
      </c>
      <c r="F1606">
        <v>1</v>
      </c>
      <c r="G1606" s="2" t="s">
        <v>82</v>
      </c>
      <c r="H1606" s="2" t="s">
        <v>84</v>
      </c>
      <c r="I1606" s="2" t="s">
        <v>79</v>
      </c>
      <c r="J1606" s="2" t="s">
        <v>126</v>
      </c>
      <c r="K1606">
        <v>1</v>
      </c>
      <c r="L1606" s="2" t="s">
        <v>123</v>
      </c>
      <c r="M1606">
        <v>102</v>
      </c>
      <c r="N1606">
        <v>6100</v>
      </c>
      <c r="O1606">
        <v>610</v>
      </c>
      <c r="P1606">
        <v>1016.67</v>
      </c>
      <c r="Q1606" s="2" t="s">
        <v>89</v>
      </c>
      <c r="R1606" s="2" t="s">
        <v>51</v>
      </c>
      <c r="S1606">
        <v>1</v>
      </c>
      <c r="T1606">
        <v>1</v>
      </c>
      <c r="U1606">
        <v>10</v>
      </c>
    </row>
    <row r="1607" spans="1:21" x14ac:dyDescent="0.2">
      <c r="A1607" s="2" t="s">
        <v>783</v>
      </c>
      <c r="B1607" s="2" t="s">
        <v>4579</v>
      </c>
      <c r="C1607" s="2" t="s">
        <v>37</v>
      </c>
      <c r="D1607">
        <v>6750</v>
      </c>
      <c r="E1607">
        <v>25051</v>
      </c>
      <c r="F1607">
        <v>1</v>
      </c>
      <c r="G1607" s="2" t="s">
        <v>992</v>
      </c>
      <c r="H1607" s="2" t="s">
        <v>54</v>
      </c>
      <c r="I1607" s="2" t="s">
        <v>55</v>
      </c>
      <c r="J1607" s="2" t="s">
        <v>56</v>
      </c>
      <c r="K1607">
        <v>1</v>
      </c>
      <c r="L1607" s="2" t="s">
        <v>175</v>
      </c>
      <c r="M1607">
        <v>18</v>
      </c>
      <c r="N1607">
        <v>210.29</v>
      </c>
      <c r="O1607">
        <v>27.34</v>
      </c>
      <c r="P1607">
        <v>35.049999999999997</v>
      </c>
      <c r="R1607" s="2" t="s">
        <v>58</v>
      </c>
      <c r="T1607">
        <v>0</v>
      </c>
    </row>
    <row r="1608" spans="1:21" x14ac:dyDescent="0.2">
      <c r="A1608" s="2" t="s">
        <v>783</v>
      </c>
      <c r="B1608" s="2" t="s">
        <v>4580</v>
      </c>
      <c r="C1608" s="2" t="s">
        <v>37</v>
      </c>
      <c r="D1608">
        <v>58820</v>
      </c>
      <c r="E1608">
        <v>58820</v>
      </c>
      <c r="F1608">
        <v>1</v>
      </c>
      <c r="G1608" s="2" t="s">
        <v>389</v>
      </c>
      <c r="H1608" s="2" t="s">
        <v>84</v>
      </c>
      <c r="I1608" s="2" t="s">
        <v>79</v>
      </c>
      <c r="J1608" s="2" t="s">
        <v>126</v>
      </c>
      <c r="K1608">
        <v>1</v>
      </c>
      <c r="L1608" s="2" t="s">
        <v>123</v>
      </c>
      <c r="M1608">
        <v>140</v>
      </c>
      <c r="N1608">
        <v>2500</v>
      </c>
      <c r="O1608">
        <v>300</v>
      </c>
      <c r="P1608">
        <v>416.67</v>
      </c>
      <c r="R1608" s="2" t="s">
        <v>75</v>
      </c>
      <c r="T1608">
        <v>0</v>
      </c>
      <c r="U1608">
        <v>10</v>
      </c>
    </row>
    <row r="1609" spans="1:21" x14ac:dyDescent="0.2">
      <c r="A1609" s="2" t="s">
        <v>783</v>
      </c>
      <c r="B1609" s="2" t="s">
        <v>4581</v>
      </c>
      <c r="C1609" s="2" t="s">
        <v>37</v>
      </c>
      <c r="D1609">
        <v>5997</v>
      </c>
      <c r="E1609">
        <v>29228</v>
      </c>
      <c r="F1609">
        <v>4</v>
      </c>
      <c r="G1609" s="2" t="s">
        <v>1317</v>
      </c>
      <c r="H1609" s="2" t="s">
        <v>54</v>
      </c>
      <c r="I1609" s="2" t="s">
        <v>55</v>
      </c>
      <c r="J1609" s="2" t="s">
        <v>56</v>
      </c>
      <c r="K1609">
        <v>1</v>
      </c>
      <c r="L1609" s="2" t="s">
        <v>123</v>
      </c>
      <c r="M1609">
        <v>13</v>
      </c>
      <c r="N1609">
        <v>415.5</v>
      </c>
      <c r="O1609">
        <v>49.86</v>
      </c>
      <c r="P1609">
        <v>69.25</v>
      </c>
      <c r="R1609" s="2" t="s">
        <v>58</v>
      </c>
      <c r="T1609">
        <v>0</v>
      </c>
    </row>
    <row r="1610" spans="1:21" x14ac:dyDescent="0.2">
      <c r="A1610" s="2" t="s">
        <v>783</v>
      </c>
      <c r="B1610" s="2" t="s">
        <v>4582</v>
      </c>
      <c r="C1610" s="2" t="s">
        <v>37</v>
      </c>
      <c r="D1610">
        <v>8540</v>
      </c>
      <c r="E1610">
        <v>37759</v>
      </c>
      <c r="F1610">
        <v>1</v>
      </c>
      <c r="G1610" s="2" t="s">
        <v>4583</v>
      </c>
      <c r="H1610" s="2" t="s">
        <v>54</v>
      </c>
      <c r="I1610" s="2" t="s">
        <v>55</v>
      </c>
      <c r="J1610" s="2" t="s">
        <v>56</v>
      </c>
      <c r="K1610">
        <v>1</v>
      </c>
      <c r="L1610" s="2" t="s">
        <v>238</v>
      </c>
      <c r="M1610">
        <v>102</v>
      </c>
      <c r="N1610">
        <v>7200</v>
      </c>
      <c r="O1610">
        <v>720</v>
      </c>
      <c r="P1610">
        <v>1200</v>
      </c>
      <c r="R1610" s="2" t="s">
        <v>58</v>
      </c>
      <c r="T1610">
        <v>0</v>
      </c>
    </row>
    <row r="1611" spans="1:21" x14ac:dyDescent="0.2">
      <c r="A1611" s="2" t="s">
        <v>783</v>
      </c>
      <c r="B1611" s="2" t="s">
        <v>4584</v>
      </c>
      <c r="C1611" s="2" t="s">
        <v>37</v>
      </c>
      <c r="D1611">
        <v>6750</v>
      </c>
      <c r="E1611">
        <v>25051</v>
      </c>
      <c r="F1611">
        <v>1</v>
      </c>
      <c r="G1611" s="2" t="s">
        <v>992</v>
      </c>
      <c r="H1611" s="2" t="s">
        <v>84</v>
      </c>
      <c r="I1611" s="2" t="s">
        <v>85</v>
      </c>
      <c r="J1611" s="2" t="s">
        <v>86</v>
      </c>
      <c r="K1611">
        <v>1</v>
      </c>
      <c r="L1611" s="2" t="s">
        <v>175</v>
      </c>
      <c r="M1611">
        <v>18</v>
      </c>
      <c r="N1611">
        <v>177.47</v>
      </c>
      <c r="O1611">
        <v>23.07</v>
      </c>
      <c r="P1611">
        <v>29.58</v>
      </c>
      <c r="R1611" s="2" t="s">
        <v>75</v>
      </c>
      <c r="T1611">
        <v>0</v>
      </c>
    </row>
    <row r="1612" spans="1:21" x14ac:dyDescent="0.2">
      <c r="A1612" s="2" t="s">
        <v>783</v>
      </c>
      <c r="B1612" s="2" t="s">
        <v>4585</v>
      </c>
      <c r="C1612" s="2" t="s">
        <v>37</v>
      </c>
      <c r="D1612">
        <v>63737</v>
      </c>
      <c r="E1612">
        <v>63737</v>
      </c>
      <c r="F1612">
        <v>4</v>
      </c>
      <c r="G1612" s="2" t="s">
        <v>4586</v>
      </c>
      <c r="H1612" s="2" t="s">
        <v>84</v>
      </c>
      <c r="I1612" s="2" t="s">
        <v>79</v>
      </c>
      <c r="J1612" s="2" t="s">
        <v>126</v>
      </c>
      <c r="K1612">
        <v>1</v>
      </c>
      <c r="L1612" s="2" t="s">
        <v>1183</v>
      </c>
      <c r="M1612">
        <v>13</v>
      </c>
      <c r="N1612">
        <v>14500</v>
      </c>
      <c r="O1612">
        <v>1740</v>
      </c>
      <c r="P1612">
        <v>2416.67</v>
      </c>
      <c r="Q1612" s="2" t="s">
        <v>238</v>
      </c>
      <c r="R1612" s="2" t="s">
        <v>51</v>
      </c>
      <c r="T1612">
        <v>0</v>
      </c>
      <c r="U1612">
        <v>10</v>
      </c>
    </row>
    <row r="1613" spans="1:21" x14ac:dyDescent="0.2">
      <c r="A1613" s="2" t="s">
        <v>783</v>
      </c>
      <c r="B1613" s="2" t="s">
        <v>4587</v>
      </c>
      <c r="C1613" s="2" t="s">
        <v>37</v>
      </c>
      <c r="D1613">
        <v>66839</v>
      </c>
      <c r="E1613">
        <v>63317</v>
      </c>
      <c r="F1613">
        <v>4</v>
      </c>
      <c r="G1613" s="2" t="s">
        <v>4588</v>
      </c>
      <c r="H1613" s="2" t="s">
        <v>54</v>
      </c>
      <c r="I1613" s="2" t="s">
        <v>55</v>
      </c>
      <c r="J1613" s="2" t="s">
        <v>56</v>
      </c>
      <c r="K1613">
        <v>1</v>
      </c>
      <c r="L1613" s="2" t="s">
        <v>740</v>
      </c>
      <c r="M1613">
        <v>13</v>
      </c>
      <c r="N1613">
        <v>470</v>
      </c>
      <c r="O1613">
        <v>56.4</v>
      </c>
      <c r="P1613">
        <v>78.33</v>
      </c>
      <c r="R1613" s="2" t="s">
        <v>58</v>
      </c>
      <c r="T1613">
        <v>0</v>
      </c>
    </row>
    <row r="1614" spans="1:21" x14ac:dyDescent="0.2">
      <c r="A1614" s="2" t="s">
        <v>783</v>
      </c>
      <c r="B1614" s="2" t="s">
        <v>4589</v>
      </c>
      <c r="C1614" s="2" t="s">
        <v>37</v>
      </c>
      <c r="D1614">
        <v>6795</v>
      </c>
      <c r="E1614">
        <v>58008</v>
      </c>
      <c r="F1614">
        <v>0</v>
      </c>
      <c r="G1614" s="2" t="s">
        <v>471</v>
      </c>
      <c r="H1614" s="2" t="s">
        <v>54</v>
      </c>
      <c r="I1614" s="2" t="s">
        <v>55</v>
      </c>
      <c r="J1614" s="2" t="s">
        <v>56</v>
      </c>
      <c r="K1614">
        <v>1</v>
      </c>
      <c r="L1614" s="2" t="s">
        <v>2860</v>
      </c>
      <c r="M1614">
        <v>140</v>
      </c>
      <c r="N1614">
        <v>795</v>
      </c>
      <c r="O1614">
        <v>95.4</v>
      </c>
      <c r="P1614">
        <v>132.5</v>
      </c>
      <c r="R1614" s="2" t="s">
        <v>58</v>
      </c>
      <c r="T1614">
        <v>0</v>
      </c>
    </row>
    <row r="1615" spans="1:21" x14ac:dyDescent="0.2">
      <c r="A1615" s="2" t="s">
        <v>783</v>
      </c>
      <c r="B1615" s="2" t="s">
        <v>4590</v>
      </c>
      <c r="C1615" s="2" t="s">
        <v>37</v>
      </c>
      <c r="D1615">
        <v>69052</v>
      </c>
      <c r="E1615">
        <v>69052</v>
      </c>
      <c r="F1615">
        <v>1</v>
      </c>
      <c r="G1615" s="2" t="s">
        <v>2637</v>
      </c>
      <c r="H1615" s="2" t="s">
        <v>84</v>
      </c>
      <c r="I1615" s="2" t="s">
        <v>79</v>
      </c>
      <c r="J1615" s="2" t="s">
        <v>126</v>
      </c>
      <c r="K1615">
        <v>1</v>
      </c>
      <c r="L1615" s="2" t="s">
        <v>123</v>
      </c>
      <c r="M1615">
        <v>25</v>
      </c>
      <c r="N1615">
        <v>2590</v>
      </c>
      <c r="O1615">
        <v>310.8</v>
      </c>
      <c r="P1615">
        <v>431.67</v>
      </c>
      <c r="Q1615" s="2" t="s">
        <v>89</v>
      </c>
      <c r="R1615" s="2" t="s">
        <v>75</v>
      </c>
      <c r="S1615">
        <v>1</v>
      </c>
      <c r="T1615">
        <v>1</v>
      </c>
      <c r="U1615">
        <v>10</v>
      </c>
    </row>
    <row r="1616" spans="1:21" x14ac:dyDescent="0.2">
      <c r="A1616" s="2" t="s">
        <v>783</v>
      </c>
      <c r="B1616" s="2" t="s">
        <v>4591</v>
      </c>
      <c r="C1616" s="2" t="s">
        <v>37</v>
      </c>
      <c r="D1616">
        <v>5869</v>
      </c>
      <c r="E1616">
        <v>3800</v>
      </c>
      <c r="F1616">
        <v>4</v>
      </c>
      <c r="G1616" s="2" t="s">
        <v>1298</v>
      </c>
      <c r="H1616" s="2" t="s">
        <v>54</v>
      </c>
      <c r="I1616" s="2" t="s">
        <v>55</v>
      </c>
      <c r="J1616" s="2" t="s">
        <v>56</v>
      </c>
      <c r="K1616">
        <v>1</v>
      </c>
      <c r="L1616" s="2" t="s">
        <v>2860</v>
      </c>
      <c r="M1616">
        <v>13</v>
      </c>
      <c r="N1616">
        <v>730.46</v>
      </c>
      <c r="O1616">
        <v>52.87</v>
      </c>
      <c r="P1616">
        <v>77.459999999999994</v>
      </c>
      <c r="R1616" s="2" t="s">
        <v>58</v>
      </c>
      <c r="T1616">
        <v>0</v>
      </c>
    </row>
    <row r="1617" spans="1:21" x14ac:dyDescent="0.2">
      <c r="A1617" s="2" t="s">
        <v>783</v>
      </c>
      <c r="B1617" s="2" t="s">
        <v>4592</v>
      </c>
      <c r="C1617" s="2" t="s">
        <v>37</v>
      </c>
      <c r="D1617">
        <v>47340</v>
      </c>
      <c r="E1617">
        <v>35933</v>
      </c>
      <c r="F1617">
        <v>4</v>
      </c>
      <c r="G1617" s="2" t="s">
        <v>4593</v>
      </c>
      <c r="H1617" s="2" t="s">
        <v>54</v>
      </c>
      <c r="I1617" s="2" t="s">
        <v>55</v>
      </c>
      <c r="J1617" s="2" t="s">
        <v>56</v>
      </c>
      <c r="K1617">
        <v>1</v>
      </c>
      <c r="L1617" s="2" t="s">
        <v>531</v>
      </c>
      <c r="M1617">
        <v>13</v>
      </c>
      <c r="N1617">
        <v>291.5</v>
      </c>
      <c r="O1617">
        <v>34.979999999999997</v>
      </c>
      <c r="P1617">
        <v>48.58</v>
      </c>
      <c r="R1617" s="2" t="s">
        <v>58</v>
      </c>
      <c r="T1617">
        <v>0</v>
      </c>
    </row>
    <row r="1618" spans="1:21" x14ac:dyDescent="0.2">
      <c r="A1618" s="2" t="s">
        <v>783</v>
      </c>
      <c r="B1618" s="2" t="s">
        <v>4594</v>
      </c>
      <c r="C1618" s="2" t="s">
        <v>37</v>
      </c>
      <c r="D1618">
        <v>27603</v>
      </c>
      <c r="E1618">
        <v>27603</v>
      </c>
      <c r="F1618">
        <v>2</v>
      </c>
      <c r="G1618" s="2" t="s">
        <v>362</v>
      </c>
      <c r="H1618" s="2" t="s">
        <v>54</v>
      </c>
      <c r="I1618" s="2" t="s">
        <v>55</v>
      </c>
      <c r="J1618" s="2" t="s">
        <v>56</v>
      </c>
      <c r="K1618">
        <v>1</v>
      </c>
      <c r="L1618" s="2" t="s">
        <v>999</v>
      </c>
      <c r="N1618">
        <v>929</v>
      </c>
      <c r="O1618">
        <v>100.33</v>
      </c>
      <c r="P1618">
        <v>0</v>
      </c>
      <c r="R1618" s="2" t="s">
        <v>58</v>
      </c>
      <c r="T1618">
        <v>0</v>
      </c>
    </row>
    <row r="1619" spans="1:21" x14ac:dyDescent="0.2">
      <c r="A1619" s="2" t="s">
        <v>783</v>
      </c>
      <c r="B1619" s="2" t="s">
        <v>4595</v>
      </c>
      <c r="C1619" s="2" t="s">
        <v>37</v>
      </c>
      <c r="D1619">
        <v>61104</v>
      </c>
      <c r="E1619">
        <v>61106</v>
      </c>
      <c r="F1619">
        <v>4</v>
      </c>
      <c r="G1619" s="2" t="s">
        <v>409</v>
      </c>
      <c r="H1619" s="2" t="s">
        <v>54</v>
      </c>
      <c r="I1619" s="2" t="s">
        <v>55</v>
      </c>
      <c r="J1619" s="2" t="s">
        <v>56</v>
      </c>
      <c r="K1619">
        <v>1</v>
      </c>
      <c r="L1619" s="2" t="s">
        <v>2349</v>
      </c>
      <c r="M1619">
        <v>13</v>
      </c>
      <c r="N1619">
        <v>213.5</v>
      </c>
      <c r="O1619">
        <v>25.62</v>
      </c>
      <c r="P1619">
        <v>35.58</v>
      </c>
      <c r="R1619" s="2" t="s">
        <v>58</v>
      </c>
      <c r="T1619">
        <v>0</v>
      </c>
    </row>
    <row r="1620" spans="1:21" x14ac:dyDescent="0.2">
      <c r="A1620" s="2" t="s">
        <v>783</v>
      </c>
      <c r="B1620" s="2" t="s">
        <v>4596</v>
      </c>
      <c r="C1620" s="2" t="s">
        <v>37</v>
      </c>
      <c r="D1620">
        <v>61104</v>
      </c>
      <c r="E1620">
        <v>61109</v>
      </c>
      <c r="F1620">
        <v>4</v>
      </c>
      <c r="G1620" s="2" t="s">
        <v>405</v>
      </c>
      <c r="H1620" s="2" t="s">
        <v>54</v>
      </c>
      <c r="I1620" s="2" t="s">
        <v>55</v>
      </c>
      <c r="J1620" s="2" t="s">
        <v>56</v>
      </c>
      <c r="K1620">
        <v>1</v>
      </c>
      <c r="L1620" s="2" t="s">
        <v>2349</v>
      </c>
      <c r="M1620">
        <v>13</v>
      </c>
      <c r="N1620">
        <v>227.5</v>
      </c>
      <c r="O1620">
        <v>27.3</v>
      </c>
      <c r="P1620">
        <v>37.92</v>
      </c>
      <c r="R1620" s="2" t="s">
        <v>58</v>
      </c>
      <c r="T1620">
        <v>0</v>
      </c>
    </row>
    <row r="1621" spans="1:21" x14ac:dyDescent="0.2">
      <c r="A1621" s="2" t="s">
        <v>783</v>
      </c>
      <c r="B1621" s="2" t="s">
        <v>4597</v>
      </c>
      <c r="C1621" s="2" t="s">
        <v>37</v>
      </c>
      <c r="D1621">
        <v>6750</v>
      </c>
      <c r="E1621">
        <v>25099</v>
      </c>
      <c r="F1621">
        <v>1</v>
      </c>
      <c r="G1621" s="2" t="s">
        <v>4598</v>
      </c>
      <c r="H1621" s="2" t="s">
        <v>54</v>
      </c>
      <c r="I1621" s="2" t="s">
        <v>55</v>
      </c>
      <c r="J1621" s="2" t="s">
        <v>56</v>
      </c>
      <c r="K1621">
        <v>1</v>
      </c>
      <c r="L1621" s="2" t="s">
        <v>2795</v>
      </c>
      <c r="M1621">
        <v>18</v>
      </c>
      <c r="N1621">
        <v>363.96</v>
      </c>
      <c r="O1621">
        <v>47.31</v>
      </c>
      <c r="P1621">
        <v>60.66</v>
      </c>
      <c r="R1621" s="2" t="s">
        <v>58</v>
      </c>
      <c r="T1621">
        <v>0</v>
      </c>
    </row>
    <row r="1622" spans="1:21" x14ac:dyDescent="0.2">
      <c r="A1622" s="2" t="s">
        <v>783</v>
      </c>
      <c r="B1622" s="2" t="s">
        <v>4599</v>
      </c>
      <c r="C1622" s="2" t="s">
        <v>37</v>
      </c>
      <c r="D1622">
        <v>27612</v>
      </c>
      <c r="E1622">
        <v>27612</v>
      </c>
      <c r="F1622">
        <v>1</v>
      </c>
      <c r="G1622" s="2" t="s">
        <v>400</v>
      </c>
      <c r="H1622" s="2" t="s">
        <v>54</v>
      </c>
      <c r="I1622" s="2" t="s">
        <v>55</v>
      </c>
      <c r="J1622" s="2" t="s">
        <v>56</v>
      </c>
      <c r="K1622">
        <v>1</v>
      </c>
      <c r="L1622" s="2" t="s">
        <v>334</v>
      </c>
      <c r="N1622">
        <v>187.43</v>
      </c>
      <c r="O1622">
        <v>22.49</v>
      </c>
      <c r="P1622">
        <v>0</v>
      </c>
      <c r="R1622" s="2" t="s">
        <v>58</v>
      </c>
      <c r="T1622">
        <v>0</v>
      </c>
    </row>
    <row r="1623" spans="1:21" x14ac:dyDescent="0.2">
      <c r="A1623" s="2" t="s">
        <v>783</v>
      </c>
      <c r="B1623" s="2" t="s">
        <v>4600</v>
      </c>
      <c r="C1623" s="2" t="s">
        <v>37</v>
      </c>
      <c r="D1623">
        <v>8697</v>
      </c>
      <c r="E1623">
        <v>55281</v>
      </c>
      <c r="F1623">
        <v>4</v>
      </c>
      <c r="G1623" s="2" t="s">
        <v>274</v>
      </c>
      <c r="H1623" s="2" t="s">
        <v>54</v>
      </c>
      <c r="I1623" s="2" t="s">
        <v>55</v>
      </c>
      <c r="J1623" s="2" t="s">
        <v>56</v>
      </c>
      <c r="K1623">
        <v>1</v>
      </c>
      <c r="L1623" s="2" t="s">
        <v>175</v>
      </c>
      <c r="M1623">
        <v>13</v>
      </c>
      <c r="N1623">
        <v>303.95999999999998</v>
      </c>
      <c r="O1623">
        <v>36.479999999999997</v>
      </c>
      <c r="P1623">
        <v>50.66</v>
      </c>
      <c r="R1623" s="2" t="s">
        <v>58</v>
      </c>
      <c r="T1623">
        <v>0</v>
      </c>
    </row>
    <row r="1624" spans="1:21" x14ac:dyDescent="0.2">
      <c r="A1624" s="2" t="s">
        <v>783</v>
      </c>
      <c r="B1624" s="2" t="s">
        <v>4601</v>
      </c>
      <c r="C1624" s="2" t="s">
        <v>37</v>
      </c>
      <c r="D1624">
        <v>61104</v>
      </c>
      <c r="E1624">
        <v>61106</v>
      </c>
      <c r="F1624">
        <v>4</v>
      </c>
      <c r="G1624" s="2" t="s">
        <v>409</v>
      </c>
      <c r="H1624" s="2" t="s">
        <v>54</v>
      </c>
      <c r="I1624" s="2" t="s">
        <v>55</v>
      </c>
      <c r="J1624" s="2" t="s">
        <v>56</v>
      </c>
      <c r="K1624">
        <v>1</v>
      </c>
      <c r="L1624" s="2" t="s">
        <v>999</v>
      </c>
      <c r="M1624">
        <v>13</v>
      </c>
      <c r="N1624">
        <v>566.70000000000005</v>
      </c>
      <c r="O1624">
        <v>68</v>
      </c>
      <c r="P1624">
        <v>94.45</v>
      </c>
      <c r="R1624" s="2" t="s">
        <v>58</v>
      </c>
      <c r="T1624">
        <v>0</v>
      </c>
    </row>
    <row r="1625" spans="1:21" x14ac:dyDescent="0.2">
      <c r="A1625" s="2" t="s">
        <v>783</v>
      </c>
      <c r="B1625" s="2" t="s">
        <v>4602</v>
      </c>
      <c r="C1625" s="2" t="s">
        <v>37</v>
      </c>
      <c r="D1625">
        <v>15744</v>
      </c>
      <c r="E1625">
        <v>15744</v>
      </c>
      <c r="F1625">
        <v>1</v>
      </c>
      <c r="G1625" s="2" t="s">
        <v>810</v>
      </c>
      <c r="H1625" s="2" t="s">
        <v>84</v>
      </c>
      <c r="I1625" s="2" t="s">
        <v>85</v>
      </c>
      <c r="J1625" s="2" t="s">
        <v>86</v>
      </c>
      <c r="K1625">
        <v>1</v>
      </c>
      <c r="L1625" s="2" t="s">
        <v>1950</v>
      </c>
      <c r="M1625">
        <v>25</v>
      </c>
      <c r="N1625">
        <v>4150</v>
      </c>
      <c r="O1625">
        <v>498</v>
      </c>
      <c r="P1625">
        <v>691.67</v>
      </c>
      <c r="R1625" s="2" t="s">
        <v>75</v>
      </c>
      <c r="T1625">
        <v>0</v>
      </c>
    </row>
    <row r="1626" spans="1:21" x14ac:dyDescent="0.2">
      <c r="A1626" s="2" t="s">
        <v>783</v>
      </c>
      <c r="B1626" s="2" t="s">
        <v>4603</v>
      </c>
      <c r="C1626" s="2" t="s">
        <v>37</v>
      </c>
      <c r="D1626">
        <v>36615</v>
      </c>
      <c r="E1626">
        <v>36615</v>
      </c>
      <c r="F1626">
        <v>4</v>
      </c>
      <c r="G1626" s="2" t="s">
        <v>2179</v>
      </c>
      <c r="H1626" s="2" t="s">
        <v>84</v>
      </c>
      <c r="I1626" s="2" t="s">
        <v>79</v>
      </c>
      <c r="J1626" s="2" t="s">
        <v>126</v>
      </c>
      <c r="K1626">
        <v>1</v>
      </c>
      <c r="L1626" s="2" t="s">
        <v>123</v>
      </c>
      <c r="M1626">
        <v>13</v>
      </c>
      <c r="N1626">
        <v>3450</v>
      </c>
      <c r="O1626">
        <v>414</v>
      </c>
      <c r="P1626">
        <v>575</v>
      </c>
      <c r="Q1626" s="2" t="s">
        <v>89</v>
      </c>
      <c r="R1626" s="2" t="s">
        <v>75</v>
      </c>
      <c r="S1626">
        <v>1</v>
      </c>
      <c r="T1626">
        <v>1</v>
      </c>
      <c r="U1626">
        <v>10</v>
      </c>
    </row>
    <row r="1627" spans="1:21" x14ac:dyDescent="0.2">
      <c r="A1627" s="2" t="s">
        <v>783</v>
      </c>
      <c r="B1627" s="2" t="s">
        <v>4604</v>
      </c>
      <c r="C1627" s="2" t="s">
        <v>37</v>
      </c>
      <c r="D1627">
        <v>5869</v>
      </c>
      <c r="E1627">
        <v>22912</v>
      </c>
      <c r="F1627">
        <v>4</v>
      </c>
      <c r="G1627" s="2" t="s">
        <v>4605</v>
      </c>
      <c r="H1627" s="2" t="s">
        <v>54</v>
      </c>
      <c r="I1627" s="2" t="s">
        <v>55</v>
      </c>
      <c r="J1627" s="2" t="s">
        <v>56</v>
      </c>
      <c r="K1627">
        <v>1</v>
      </c>
      <c r="L1627" s="2" t="s">
        <v>2349</v>
      </c>
      <c r="M1627">
        <v>13</v>
      </c>
      <c r="N1627">
        <v>990</v>
      </c>
      <c r="O1627">
        <v>118.8</v>
      </c>
      <c r="P1627">
        <v>165</v>
      </c>
      <c r="R1627" s="2" t="s">
        <v>58</v>
      </c>
      <c r="T1627">
        <v>0</v>
      </c>
    </row>
    <row r="1628" spans="1:21" x14ac:dyDescent="0.2">
      <c r="A1628" s="2" t="s">
        <v>783</v>
      </c>
      <c r="B1628" s="2" t="s">
        <v>4606</v>
      </c>
      <c r="C1628" s="2" t="s">
        <v>37</v>
      </c>
      <c r="D1628">
        <v>9608</v>
      </c>
      <c r="E1628">
        <v>50570</v>
      </c>
      <c r="F1628">
        <v>4</v>
      </c>
      <c r="G1628" s="2" t="s">
        <v>343</v>
      </c>
      <c r="H1628" s="2" t="s">
        <v>84</v>
      </c>
      <c r="I1628" s="2" t="s">
        <v>79</v>
      </c>
      <c r="J1628" s="2" t="s">
        <v>126</v>
      </c>
      <c r="K1628">
        <v>1</v>
      </c>
      <c r="L1628" s="2" t="s">
        <v>123</v>
      </c>
      <c r="M1628">
        <v>13</v>
      </c>
      <c r="N1628">
        <v>958</v>
      </c>
      <c r="O1628">
        <v>114.96</v>
      </c>
      <c r="P1628">
        <v>159.66</v>
      </c>
      <c r="Q1628" s="2" t="s">
        <v>89</v>
      </c>
      <c r="R1628" s="2" t="s">
        <v>75</v>
      </c>
      <c r="S1628">
        <v>1</v>
      </c>
      <c r="T1628">
        <v>1</v>
      </c>
      <c r="U1628">
        <v>10</v>
      </c>
    </row>
    <row r="1629" spans="1:21" x14ac:dyDescent="0.2">
      <c r="A1629" s="2" t="s">
        <v>783</v>
      </c>
      <c r="B1629" s="2" t="s">
        <v>4607</v>
      </c>
      <c r="C1629" s="2" t="s">
        <v>37</v>
      </c>
      <c r="D1629">
        <v>27483</v>
      </c>
      <c r="E1629">
        <v>27483</v>
      </c>
      <c r="F1629">
        <v>1</v>
      </c>
      <c r="G1629" s="2" t="s">
        <v>109</v>
      </c>
      <c r="H1629" s="2" t="s">
        <v>54</v>
      </c>
      <c r="I1629" s="2" t="s">
        <v>55</v>
      </c>
      <c r="J1629" s="2" t="s">
        <v>56</v>
      </c>
      <c r="K1629">
        <v>1</v>
      </c>
      <c r="L1629" s="2" t="s">
        <v>3669</v>
      </c>
      <c r="N1629">
        <v>5320</v>
      </c>
      <c r="O1629">
        <v>638.4</v>
      </c>
      <c r="P1629">
        <v>0</v>
      </c>
      <c r="R1629" s="2" t="s">
        <v>58</v>
      </c>
      <c r="T1629">
        <v>0</v>
      </c>
    </row>
    <row r="1630" spans="1:21" x14ac:dyDescent="0.2">
      <c r="A1630" s="2" t="s">
        <v>783</v>
      </c>
      <c r="B1630" s="2" t="s">
        <v>4608</v>
      </c>
      <c r="C1630" s="2" t="s">
        <v>37</v>
      </c>
      <c r="D1630">
        <v>6750</v>
      </c>
      <c r="E1630">
        <v>25100</v>
      </c>
      <c r="F1630">
        <v>4</v>
      </c>
      <c r="G1630" s="2" t="s">
        <v>2721</v>
      </c>
      <c r="H1630" s="2" t="s">
        <v>54</v>
      </c>
      <c r="I1630" s="2" t="s">
        <v>55</v>
      </c>
      <c r="J1630" s="2" t="s">
        <v>56</v>
      </c>
      <c r="K1630">
        <v>1</v>
      </c>
      <c r="L1630" s="2" t="s">
        <v>334</v>
      </c>
      <c r="M1630">
        <v>18</v>
      </c>
      <c r="N1630">
        <v>388.68</v>
      </c>
      <c r="O1630">
        <v>50.53</v>
      </c>
      <c r="P1630">
        <v>64.78</v>
      </c>
      <c r="R1630" s="2" t="s">
        <v>58</v>
      </c>
      <c r="T1630">
        <v>0</v>
      </c>
    </row>
    <row r="1631" spans="1:21" x14ac:dyDescent="0.2">
      <c r="A1631" s="2" t="s">
        <v>783</v>
      </c>
      <c r="B1631" s="2" t="s">
        <v>4609</v>
      </c>
      <c r="C1631" s="2" t="s">
        <v>37</v>
      </c>
      <c r="D1631">
        <v>27468</v>
      </c>
      <c r="E1631">
        <v>27468</v>
      </c>
      <c r="F1631">
        <v>4</v>
      </c>
      <c r="G1631" s="2" t="s">
        <v>156</v>
      </c>
      <c r="H1631" s="2" t="s">
        <v>46</v>
      </c>
      <c r="I1631" s="2" t="s">
        <v>72</v>
      </c>
      <c r="J1631" s="2" t="s">
        <v>110</v>
      </c>
      <c r="K1631">
        <v>1</v>
      </c>
      <c r="L1631" s="2" t="s">
        <v>123</v>
      </c>
      <c r="N1631">
        <v>7648</v>
      </c>
      <c r="O1631">
        <v>825.98</v>
      </c>
      <c r="P1631">
        <v>0</v>
      </c>
      <c r="Q1631" s="2" t="s">
        <v>89</v>
      </c>
      <c r="R1631" s="2" t="s">
        <v>51</v>
      </c>
      <c r="T1631">
        <v>0</v>
      </c>
    </row>
    <row r="1632" spans="1:21" x14ac:dyDescent="0.2">
      <c r="A1632" s="2" t="s">
        <v>783</v>
      </c>
      <c r="B1632" s="2" t="s">
        <v>4610</v>
      </c>
      <c r="C1632" s="2" t="s">
        <v>37</v>
      </c>
      <c r="D1632">
        <v>64258</v>
      </c>
      <c r="E1632">
        <v>68647</v>
      </c>
      <c r="F1632">
        <v>4</v>
      </c>
      <c r="G1632" s="2" t="s">
        <v>136</v>
      </c>
      <c r="H1632" s="2" t="s">
        <v>54</v>
      </c>
      <c r="I1632" s="2" t="s">
        <v>55</v>
      </c>
      <c r="J1632" s="2" t="s">
        <v>56</v>
      </c>
      <c r="K1632">
        <v>1</v>
      </c>
      <c r="L1632" s="2" t="s">
        <v>2860</v>
      </c>
      <c r="M1632">
        <v>13</v>
      </c>
      <c r="N1632">
        <v>249</v>
      </c>
      <c r="O1632">
        <v>29.88</v>
      </c>
      <c r="P1632">
        <v>41.5</v>
      </c>
      <c r="R1632" s="2" t="s">
        <v>58</v>
      </c>
      <c r="T1632">
        <v>0</v>
      </c>
    </row>
    <row r="1633" spans="1:21" x14ac:dyDescent="0.2">
      <c r="A1633" s="2" t="s">
        <v>783</v>
      </c>
      <c r="B1633" s="2" t="s">
        <v>4611</v>
      </c>
      <c r="C1633" s="2" t="s">
        <v>37</v>
      </c>
      <c r="D1633">
        <v>27468</v>
      </c>
      <c r="E1633">
        <v>27468</v>
      </c>
      <c r="F1633">
        <v>2</v>
      </c>
      <c r="G1633" s="2" t="s">
        <v>156</v>
      </c>
      <c r="H1633" s="2" t="s">
        <v>54</v>
      </c>
      <c r="I1633" s="2" t="s">
        <v>55</v>
      </c>
      <c r="J1633" s="2" t="s">
        <v>56</v>
      </c>
      <c r="K1633">
        <v>1</v>
      </c>
      <c r="L1633" s="2" t="s">
        <v>1950</v>
      </c>
      <c r="N1633">
        <v>6515</v>
      </c>
      <c r="O1633">
        <v>703.62</v>
      </c>
      <c r="P1633">
        <v>0</v>
      </c>
      <c r="R1633" s="2" t="s">
        <v>58</v>
      </c>
      <c r="T1633">
        <v>0</v>
      </c>
    </row>
    <row r="1634" spans="1:21" x14ac:dyDescent="0.2">
      <c r="A1634" s="2" t="s">
        <v>783</v>
      </c>
      <c r="B1634" s="2" t="s">
        <v>4612</v>
      </c>
      <c r="C1634" s="2" t="s">
        <v>37</v>
      </c>
      <c r="D1634">
        <v>61104</v>
      </c>
      <c r="E1634">
        <v>61106</v>
      </c>
      <c r="F1634">
        <v>4</v>
      </c>
      <c r="G1634" s="2" t="s">
        <v>409</v>
      </c>
      <c r="H1634" s="2" t="s">
        <v>54</v>
      </c>
      <c r="I1634" s="2" t="s">
        <v>55</v>
      </c>
      <c r="J1634" s="2" t="s">
        <v>56</v>
      </c>
      <c r="K1634">
        <v>1</v>
      </c>
      <c r="L1634" s="2" t="s">
        <v>999</v>
      </c>
      <c r="M1634">
        <v>13</v>
      </c>
      <c r="N1634">
        <v>363.1</v>
      </c>
      <c r="O1634">
        <v>43.57</v>
      </c>
      <c r="P1634">
        <v>60.52</v>
      </c>
      <c r="R1634" s="2" t="s">
        <v>58</v>
      </c>
      <c r="T1634">
        <v>0</v>
      </c>
    </row>
    <row r="1635" spans="1:21" x14ac:dyDescent="0.2">
      <c r="A1635" s="2" t="s">
        <v>783</v>
      </c>
      <c r="B1635" s="2" t="s">
        <v>4613</v>
      </c>
      <c r="C1635" s="2" t="s">
        <v>37</v>
      </c>
      <c r="D1635">
        <v>19568</v>
      </c>
      <c r="E1635">
        <v>19568</v>
      </c>
      <c r="F1635">
        <v>1</v>
      </c>
      <c r="G1635" s="2" t="s">
        <v>172</v>
      </c>
      <c r="H1635" s="2" t="s">
        <v>54</v>
      </c>
      <c r="I1635" s="2" t="s">
        <v>55</v>
      </c>
      <c r="J1635" s="2" t="s">
        <v>56</v>
      </c>
      <c r="K1635">
        <v>1</v>
      </c>
      <c r="L1635" s="2" t="s">
        <v>1183</v>
      </c>
      <c r="M1635">
        <v>25</v>
      </c>
      <c r="N1635">
        <v>2220</v>
      </c>
      <c r="O1635">
        <v>266.39999999999998</v>
      </c>
      <c r="P1635">
        <v>370.01</v>
      </c>
      <c r="R1635" s="2" t="s">
        <v>58</v>
      </c>
      <c r="T1635">
        <v>0</v>
      </c>
    </row>
    <row r="1636" spans="1:21" x14ac:dyDescent="0.2">
      <c r="A1636" s="2" t="s">
        <v>783</v>
      </c>
      <c r="B1636" s="2" t="s">
        <v>4614</v>
      </c>
      <c r="C1636" s="2" t="s">
        <v>37</v>
      </c>
      <c r="D1636">
        <v>5570</v>
      </c>
      <c r="E1636">
        <v>59913</v>
      </c>
      <c r="F1636">
        <v>4</v>
      </c>
      <c r="G1636" s="2" t="s">
        <v>4615</v>
      </c>
      <c r="H1636" s="2" t="s">
        <v>54</v>
      </c>
      <c r="I1636" s="2" t="s">
        <v>55</v>
      </c>
      <c r="J1636" s="2" t="s">
        <v>56</v>
      </c>
      <c r="K1636">
        <v>1</v>
      </c>
      <c r="L1636" s="2" t="s">
        <v>999</v>
      </c>
      <c r="M1636">
        <v>13</v>
      </c>
      <c r="N1636">
        <v>201.41</v>
      </c>
      <c r="O1636">
        <v>24.17</v>
      </c>
      <c r="P1636">
        <v>33.6</v>
      </c>
      <c r="R1636" s="2" t="s">
        <v>58</v>
      </c>
      <c r="T1636">
        <v>0</v>
      </c>
    </row>
    <row r="1637" spans="1:21" x14ac:dyDescent="0.2">
      <c r="A1637" s="2" t="s">
        <v>783</v>
      </c>
      <c r="B1637" s="2" t="s">
        <v>4616</v>
      </c>
      <c r="C1637" s="2" t="s">
        <v>37</v>
      </c>
      <c r="D1637">
        <v>58198</v>
      </c>
      <c r="E1637">
        <v>39199</v>
      </c>
      <c r="F1637">
        <v>4</v>
      </c>
      <c r="G1637" s="2" t="s">
        <v>4498</v>
      </c>
      <c r="H1637" s="2" t="s">
        <v>54</v>
      </c>
      <c r="I1637" s="2" t="s">
        <v>55</v>
      </c>
      <c r="J1637" s="2" t="s">
        <v>56</v>
      </c>
      <c r="K1637">
        <v>1</v>
      </c>
      <c r="L1637" s="2" t="s">
        <v>2860</v>
      </c>
      <c r="M1637">
        <v>18</v>
      </c>
      <c r="N1637">
        <v>273.36</v>
      </c>
      <c r="O1637">
        <v>35.54</v>
      </c>
      <c r="P1637">
        <v>45.56</v>
      </c>
      <c r="R1637" s="2" t="s">
        <v>58</v>
      </c>
      <c r="T1637">
        <v>0</v>
      </c>
    </row>
    <row r="1638" spans="1:21" x14ac:dyDescent="0.2">
      <c r="A1638" s="2" t="s">
        <v>783</v>
      </c>
      <c r="B1638" s="2" t="s">
        <v>4617</v>
      </c>
      <c r="C1638" s="2" t="s">
        <v>37</v>
      </c>
      <c r="D1638">
        <v>67384</v>
      </c>
      <c r="E1638">
        <v>67384</v>
      </c>
      <c r="F1638">
        <v>0</v>
      </c>
      <c r="G1638" s="2" t="s">
        <v>145</v>
      </c>
      <c r="H1638" s="2" t="s">
        <v>78</v>
      </c>
      <c r="I1638" s="2" t="s">
        <v>79</v>
      </c>
      <c r="J1638" s="2" t="s">
        <v>48</v>
      </c>
      <c r="K1638">
        <v>1</v>
      </c>
      <c r="L1638" s="2" t="s">
        <v>123</v>
      </c>
      <c r="N1638">
        <v>218</v>
      </c>
      <c r="O1638">
        <v>23.54</v>
      </c>
      <c r="P1638">
        <v>0</v>
      </c>
      <c r="Q1638" s="2" t="s">
        <v>89</v>
      </c>
      <c r="R1638" s="2" t="s">
        <v>75</v>
      </c>
      <c r="T1638">
        <v>0</v>
      </c>
      <c r="U1638">
        <v>12</v>
      </c>
    </row>
    <row r="1639" spans="1:21" x14ac:dyDescent="0.2">
      <c r="A1639" s="2" t="s">
        <v>783</v>
      </c>
      <c r="B1639" s="2" t="s">
        <v>4618</v>
      </c>
      <c r="C1639" s="2" t="s">
        <v>37</v>
      </c>
      <c r="D1639">
        <v>27468</v>
      </c>
      <c r="E1639">
        <v>27468</v>
      </c>
      <c r="F1639">
        <v>1</v>
      </c>
      <c r="G1639" s="2" t="s">
        <v>156</v>
      </c>
      <c r="H1639" s="2" t="s">
        <v>84</v>
      </c>
      <c r="I1639" s="2" t="s">
        <v>79</v>
      </c>
      <c r="J1639" s="2" t="s">
        <v>126</v>
      </c>
      <c r="K1639">
        <v>1</v>
      </c>
      <c r="L1639" s="2" t="s">
        <v>123</v>
      </c>
      <c r="N1639">
        <v>6367.1</v>
      </c>
      <c r="O1639">
        <v>749.01</v>
      </c>
      <c r="P1639">
        <v>0</v>
      </c>
      <c r="Q1639" s="2" t="s">
        <v>89</v>
      </c>
      <c r="R1639" s="2" t="s">
        <v>51</v>
      </c>
      <c r="S1639">
        <v>1</v>
      </c>
      <c r="T1639">
        <v>1</v>
      </c>
      <c r="U1639">
        <v>10</v>
      </c>
    </row>
    <row r="1640" spans="1:21" x14ac:dyDescent="0.2">
      <c r="A1640" s="2" t="s">
        <v>783</v>
      </c>
      <c r="B1640" s="2" t="s">
        <v>4619</v>
      </c>
      <c r="C1640" s="2" t="s">
        <v>37</v>
      </c>
      <c r="D1640">
        <v>61104</v>
      </c>
      <c r="E1640">
        <v>61109</v>
      </c>
      <c r="F1640">
        <v>1</v>
      </c>
      <c r="G1640" s="2" t="s">
        <v>405</v>
      </c>
      <c r="H1640" s="2" t="s">
        <v>54</v>
      </c>
      <c r="I1640" s="2" t="s">
        <v>55</v>
      </c>
      <c r="J1640" s="2" t="s">
        <v>56</v>
      </c>
      <c r="K1640">
        <v>1</v>
      </c>
      <c r="L1640" s="2" t="s">
        <v>3198</v>
      </c>
      <c r="M1640">
        <v>13</v>
      </c>
      <c r="N1640">
        <v>175.5</v>
      </c>
      <c r="O1640">
        <v>21.06</v>
      </c>
      <c r="P1640">
        <v>29.25</v>
      </c>
      <c r="R1640" s="2" t="s">
        <v>58</v>
      </c>
      <c r="T1640">
        <v>0</v>
      </c>
    </row>
    <row r="1641" spans="1:21" x14ac:dyDescent="0.2">
      <c r="A1641" s="2" t="s">
        <v>783</v>
      </c>
      <c r="B1641" s="2" t="s">
        <v>4620</v>
      </c>
      <c r="C1641" s="2" t="s">
        <v>37</v>
      </c>
      <c r="D1641">
        <v>5997</v>
      </c>
      <c r="E1641">
        <v>39017</v>
      </c>
      <c r="F1641">
        <v>4</v>
      </c>
      <c r="G1641" s="2" t="s">
        <v>4621</v>
      </c>
      <c r="H1641" s="2" t="s">
        <v>54</v>
      </c>
      <c r="I1641" s="2" t="s">
        <v>55</v>
      </c>
      <c r="J1641" s="2" t="s">
        <v>56</v>
      </c>
      <c r="K1641">
        <v>1</v>
      </c>
      <c r="L1641" s="2" t="s">
        <v>4622</v>
      </c>
      <c r="M1641">
        <v>13</v>
      </c>
      <c r="N1641">
        <v>307.2</v>
      </c>
      <c r="O1641">
        <v>36.86</v>
      </c>
      <c r="P1641">
        <v>51.2</v>
      </c>
      <c r="R1641" s="2" t="s">
        <v>58</v>
      </c>
      <c r="T1641">
        <v>0</v>
      </c>
    </row>
    <row r="1642" spans="1:21" x14ac:dyDescent="0.2">
      <c r="A1642" s="2" t="s">
        <v>2860</v>
      </c>
      <c r="B1642" s="2" t="s">
        <v>4623</v>
      </c>
      <c r="C1642" s="2" t="s">
        <v>37</v>
      </c>
      <c r="D1642">
        <v>55845</v>
      </c>
      <c r="E1642">
        <v>55846</v>
      </c>
      <c r="F1642">
        <v>1</v>
      </c>
      <c r="G1642" s="2" t="s">
        <v>66</v>
      </c>
      <c r="H1642" s="2" t="s">
        <v>54</v>
      </c>
      <c r="I1642" s="2" t="s">
        <v>55</v>
      </c>
      <c r="J1642" s="2" t="s">
        <v>56</v>
      </c>
      <c r="K1642">
        <v>1</v>
      </c>
      <c r="L1642" s="2" t="s">
        <v>157</v>
      </c>
      <c r="M1642">
        <v>13</v>
      </c>
      <c r="N1642">
        <v>349.8</v>
      </c>
      <c r="O1642">
        <v>41.98</v>
      </c>
      <c r="P1642">
        <v>58.3</v>
      </c>
      <c r="R1642" s="2" t="s">
        <v>58</v>
      </c>
      <c r="T1642">
        <v>0</v>
      </c>
    </row>
    <row r="1643" spans="1:21" x14ac:dyDescent="0.2">
      <c r="A1643" s="2" t="s">
        <v>2860</v>
      </c>
      <c r="B1643" s="2" t="s">
        <v>4624</v>
      </c>
      <c r="C1643" s="2" t="s">
        <v>37</v>
      </c>
      <c r="D1643">
        <v>64908</v>
      </c>
      <c r="E1643">
        <v>64909</v>
      </c>
      <c r="F1643">
        <v>1</v>
      </c>
      <c r="G1643" s="2" t="s">
        <v>383</v>
      </c>
      <c r="H1643" s="2" t="s">
        <v>54</v>
      </c>
      <c r="I1643" s="2" t="s">
        <v>55</v>
      </c>
      <c r="J1643" s="2" t="s">
        <v>56</v>
      </c>
      <c r="K1643">
        <v>1</v>
      </c>
      <c r="L1643" s="2" t="s">
        <v>2860</v>
      </c>
      <c r="M1643">
        <v>13</v>
      </c>
      <c r="N1643">
        <v>1670</v>
      </c>
      <c r="O1643">
        <v>200.4</v>
      </c>
      <c r="P1643">
        <v>278.33</v>
      </c>
      <c r="R1643" s="2" t="s">
        <v>58</v>
      </c>
      <c r="T1643">
        <v>0</v>
      </c>
    </row>
    <row r="1644" spans="1:21" x14ac:dyDescent="0.2">
      <c r="A1644" s="2" t="s">
        <v>2860</v>
      </c>
      <c r="B1644" s="2" t="s">
        <v>4625</v>
      </c>
      <c r="C1644" s="2" t="s">
        <v>37</v>
      </c>
      <c r="D1644">
        <v>5881</v>
      </c>
      <c r="E1644">
        <v>59937</v>
      </c>
      <c r="F1644">
        <v>4</v>
      </c>
      <c r="G1644" s="2" t="s">
        <v>655</v>
      </c>
      <c r="H1644" s="2" t="s">
        <v>46</v>
      </c>
      <c r="I1644" s="2" t="s">
        <v>72</v>
      </c>
      <c r="J1644" s="2" t="s">
        <v>110</v>
      </c>
      <c r="K1644">
        <v>1</v>
      </c>
      <c r="L1644" s="2" t="s">
        <v>1239</v>
      </c>
      <c r="M1644">
        <v>13</v>
      </c>
      <c r="N1644">
        <v>243</v>
      </c>
      <c r="O1644">
        <v>29.16</v>
      </c>
      <c r="P1644">
        <v>40.5</v>
      </c>
      <c r="Q1644" s="2" t="s">
        <v>89</v>
      </c>
      <c r="R1644" s="2" t="s">
        <v>75</v>
      </c>
      <c r="T1644">
        <v>0</v>
      </c>
    </row>
    <row r="1645" spans="1:21" x14ac:dyDescent="0.2">
      <c r="A1645" s="2" t="s">
        <v>2860</v>
      </c>
      <c r="B1645" s="2" t="s">
        <v>4626</v>
      </c>
      <c r="C1645" s="2" t="s">
        <v>37</v>
      </c>
      <c r="D1645">
        <v>3344</v>
      </c>
      <c r="E1645">
        <v>57193</v>
      </c>
      <c r="F1645">
        <v>6</v>
      </c>
      <c r="G1645" s="2" t="s">
        <v>4627</v>
      </c>
      <c r="H1645" s="2" t="s">
        <v>54</v>
      </c>
      <c r="I1645" s="2" t="s">
        <v>55</v>
      </c>
      <c r="J1645" s="2" t="s">
        <v>56</v>
      </c>
      <c r="K1645">
        <v>1</v>
      </c>
      <c r="L1645" s="2" t="s">
        <v>3198</v>
      </c>
      <c r="M1645">
        <v>19</v>
      </c>
      <c r="N1645">
        <v>294.45</v>
      </c>
      <c r="O1645">
        <v>35.33</v>
      </c>
      <c r="P1645">
        <v>49.09</v>
      </c>
      <c r="R1645" s="2" t="s">
        <v>58</v>
      </c>
      <c r="T1645">
        <v>0</v>
      </c>
    </row>
    <row r="1646" spans="1:21" x14ac:dyDescent="0.2">
      <c r="A1646" s="2" t="s">
        <v>2860</v>
      </c>
      <c r="B1646" s="2" t="s">
        <v>4628</v>
      </c>
      <c r="C1646" s="2" t="s">
        <v>37</v>
      </c>
      <c r="D1646">
        <v>3344</v>
      </c>
      <c r="E1646">
        <v>26344</v>
      </c>
      <c r="F1646">
        <v>6</v>
      </c>
      <c r="G1646" s="2" t="s">
        <v>223</v>
      </c>
      <c r="H1646" s="2" t="s">
        <v>54</v>
      </c>
      <c r="I1646" s="2" t="s">
        <v>55</v>
      </c>
      <c r="J1646" s="2" t="s">
        <v>56</v>
      </c>
      <c r="K1646">
        <v>1</v>
      </c>
      <c r="L1646" s="2" t="s">
        <v>1239</v>
      </c>
      <c r="M1646">
        <v>19</v>
      </c>
      <c r="N1646">
        <v>301.5</v>
      </c>
      <c r="O1646">
        <v>36.18</v>
      </c>
      <c r="P1646">
        <v>50.26</v>
      </c>
      <c r="R1646" s="2" t="s">
        <v>58</v>
      </c>
      <c r="T1646">
        <v>0</v>
      </c>
    </row>
    <row r="1647" spans="1:21" x14ac:dyDescent="0.2">
      <c r="A1647" s="2" t="s">
        <v>2860</v>
      </c>
      <c r="B1647" s="2" t="s">
        <v>4629</v>
      </c>
      <c r="C1647" s="2" t="s">
        <v>37</v>
      </c>
      <c r="D1647">
        <v>56192</v>
      </c>
      <c r="E1647">
        <v>66000</v>
      </c>
      <c r="F1647">
        <v>4</v>
      </c>
      <c r="G1647" s="2" t="s">
        <v>503</v>
      </c>
      <c r="H1647" s="2" t="s">
        <v>46</v>
      </c>
      <c r="I1647" s="2" t="s">
        <v>47</v>
      </c>
      <c r="J1647" s="2" t="s">
        <v>48</v>
      </c>
      <c r="K1647">
        <v>1</v>
      </c>
      <c r="L1647" s="2" t="s">
        <v>3198</v>
      </c>
      <c r="M1647">
        <v>13</v>
      </c>
      <c r="N1647">
        <v>210</v>
      </c>
      <c r="O1647">
        <v>25.2</v>
      </c>
      <c r="P1647">
        <v>35</v>
      </c>
      <c r="Q1647" s="2" t="s">
        <v>89</v>
      </c>
      <c r="R1647" s="2" t="s">
        <v>75</v>
      </c>
      <c r="T1647">
        <v>0</v>
      </c>
    </row>
    <row r="1648" spans="1:21" x14ac:dyDescent="0.2">
      <c r="A1648" s="2" t="s">
        <v>2860</v>
      </c>
      <c r="B1648" s="2" t="s">
        <v>4630</v>
      </c>
      <c r="C1648" s="2" t="s">
        <v>37</v>
      </c>
      <c r="D1648">
        <v>67384</v>
      </c>
      <c r="E1648">
        <v>67384</v>
      </c>
      <c r="F1648">
        <v>0</v>
      </c>
      <c r="G1648" s="2" t="s">
        <v>145</v>
      </c>
      <c r="H1648" s="2" t="s">
        <v>78</v>
      </c>
      <c r="I1648" s="2" t="s">
        <v>79</v>
      </c>
      <c r="J1648" s="2" t="s">
        <v>48</v>
      </c>
      <c r="K1648">
        <v>1</v>
      </c>
      <c r="L1648" s="2" t="s">
        <v>123</v>
      </c>
      <c r="N1648">
        <v>497.6</v>
      </c>
      <c r="O1648">
        <v>51.82</v>
      </c>
      <c r="P1648">
        <v>0</v>
      </c>
      <c r="Q1648" s="2" t="s">
        <v>89</v>
      </c>
      <c r="R1648" s="2" t="s">
        <v>75</v>
      </c>
      <c r="T1648">
        <v>0</v>
      </c>
      <c r="U1648">
        <v>12</v>
      </c>
    </row>
    <row r="1649" spans="1:21" x14ac:dyDescent="0.2">
      <c r="A1649" s="2" t="s">
        <v>2860</v>
      </c>
      <c r="B1649" s="2" t="s">
        <v>4631</v>
      </c>
      <c r="C1649" s="2" t="s">
        <v>37</v>
      </c>
      <c r="D1649">
        <v>61104</v>
      </c>
      <c r="E1649">
        <v>68956</v>
      </c>
      <c r="F1649">
        <v>4</v>
      </c>
      <c r="G1649" s="2" t="s">
        <v>1024</v>
      </c>
      <c r="H1649" s="2" t="s">
        <v>54</v>
      </c>
      <c r="I1649" s="2" t="s">
        <v>55</v>
      </c>
      <c r="J1649" s="2" t="s">
        <v>56</v>
      </c>
      <c r="K1649">
        <v>1</v>
      </c>
      <c r="L1649" s="2" t="s">
        <v>1239</v>
      </c>
      <c r="M1649">
        <v>13</v>
      </c>
      <c r="N1649">
        <v>177.5</v>
      </c>
      <c r="O1649">
        <v>21.3</v>
      </c>
      <c r="P1649">
        <v>29.58</v>
      </c>
      <c r="R1649" s="2" t="s">
        <v>58</v>
      </c>
      <c r="T1649">
        <v>0</v>
      </c>
    </row>
    <row r="1650" spans="1:21" x14ac:dyDescent="0.2">
      <c r="A1650" s="2" t="s">
        <v>2860</v>
      </c>
      <c r="B1650" s="2" t="s">
        <v>4632</v>
      </c>
      <c r="C1650" s="2" t="s">
        <v>37</v>
      </c>
      <c r="D1650">
        <v>27468</v>
      </c>
      <c r="E1650">
        <v>27468</v>
      </c>
      <c r="F1650">
        <v>1</v>
      </c>
      <c r="G1650" s="2" t="s">
        <v>156</v>
      </c>
      <c r="H1650" s="2" t="s">
        <v>84</v>
      </c>
      <c r="I1650" s="2" t="s">
        <v>79</v>
      </c>
      <c r="J1650" s="2" t="s">
        <v>126</v>
      </c>
      <c r="K1650">
        <v>1</v>
      </c>
      <c r="L1650" s="2" t="s">
        <v>123</v>
      </c>
      <c r="N1650">
        <v>8204.7000000000007</v>
      </c>
      <c r="O1650">
        <v>984.56</v>
      </c>
      <c r="P1650">
        <v>0</v>
      </c>
      <c r="Q1650" s="2" t="s">
        <v>89</v>
      </c>
      <c r="R1650" s="2" t="s">
        <v>51</v>
      </c>
      <c r="S1650">
        <v>1</v>
      </c>
      <c r="T1650">
        <v>1</v>
      </c>
      <c r="U1650">
        <v>10</v>
      </c>
    </row>
    <row r="1651" spans="1:21" x14ac:dyDescent="0.2">
      <c r="A1651" s="2" t="s">
        <v>2860</v>
      </c>
      <c r="B1651" s="2" t="s">
        <v>4633</v>
      </c>
      <c r="C1651" s="2" t="s">
        <v>37</v>
      </c>
      <c r="D1651">
        <v>59418</v>
      </c>
      <c r="E1651">
        <v>59419</v>
      </c>
      <c r="F1651">
        <v>1</v>
      </c>
      <c r="G1651" s="2" t="s">
        <v>131</v>
      </c>
      <c r="H1651" s="2" t="s">
        <v>84</v>
      </c>
      <c r="I1651" s="2" t="s">
        <v>79</v>
      </c>
      <c r="J1651" s="2" t="s">
        <v>126</v>
      </c>
      <c r="K1651">
        <v>1</v>
      </c>
      <c r="L1651" s="2" t="s">
        <v>2349</v>
      </c>
      <c r="M1651">
        <v>102</v>
      </c>
      <c r="N1651">
        <v>9340</v>
      </c>
      <c r="O1651">
        <v>934</v>
      </c>
      <c r="P1651">
        <v>1556.68</v>
      </c>
      <c r="R1651" s="2" t="s">
        <v>51</v>
      </c>
      <c r="S1651">
        <v>1</v>
      </c>
      <c r="T1651">
        <v>1</v>
      </c>
      <c r="U1651">
        <v>10</v>
      </c>
    </row>
    <row r="1652" spans="1:21" x14ac:dyDescent="0.2">
      <c r="A1652" s="2" t="s">
        <v>2860</v>
      </c>
      <c r="B1652" s="2" t="s">
        <v>4634</v>
      </c>
      <c r="C1652" s="2" t="s">
        <v>37</v>
      </c>
      <c r="D1652">
        <v>3210</v>
      </c>
      <c r="E1652">
        <v>52496</v>
      </c>
      <c r="F1652">
        <v>4</v>
      </c>
      <c r="G1652" s="2" t="s">
        <v>4635</v>
      </c>
      <c r="H1652" s="2" t="s">
        <v>54</v>
      </c>
      <c r="I1652" s="2" t="s">
        <v>55</v>
      </c>
      <c r="J1652" s="2" t="s">
        <v>56</v>
      </c>
      <c r="K1652">
        <v>1</v>
      </c>
      <c r="L1652" s="2" t="s">
        <v>2349</v>
      </c>
      <c r="M1652">
        <v>18</v>
      </c>
      <c r="N1652">
        <v>189.99</v>
      </c>
      <c r="O1652">
        <v>24.7</v>
      </c>
      <c r="P1652">
        <v>31.67</v>
      </c>
      <c r="R1652" s="2" t="s">
        <v>58</v>
      </c>
      <c r="T1652">
        <v>0</v>
      </c>
    </row>
    <row r="1653" spans="1:21" x14ac:dyDescent="0.2">
      <c r="A1653" s="2" t="s">
        <v>2860</v>
      </c>
      <c r="B1653" s="2" t="s">
        <v>4636</v>
      </c>
      <c r="C1653" s="2" t="s">
        <v>37</v>
      </c>
      <c r="D1653">
        <v>66805</v>
      </c>
      <c r="E1653">
        <v>66806</v>
      </c>
      <c r="F1653">
        <v>4</v>
      </c>
      <c r="G1653" s="2" t="s">
        <v>2529</v>
      </c>
      <c r="H1653" s="2" t="s">
        <v>54</v>
      </c>
      <c r="I1653" s="2" t="s">
        <v>55</v>
      </c>
      <c r="J1653" s="2" t="s">
        <v>56</v>
      </c>
      <c r="K1653">
        <v>1</v>
      </c>
      <c r="L1653" s="2" t="s">
        <v>3198</v>
      </c>
      <c r="M1653">
        <v>13</v>
      </c>
      <c r="N1653">
        <v>183.33</v>
      </c>
      <c r="O1653">
        <v>15.93</v>
      </c>
      <c r="P1653">
        <v>22.83</v>
      </c>
      <c r="R1653" s="2" t="s">
        <v>58</v>
      </c>
      <c r="T1653">
        <v>0</v>
      </c>
    </row>
    <row r="1654" spans="1:21" x14ac:dyDescent="0.2">
      <c r="A1654" s="2" t="s">
        <v>2860</v>
      </c>
      <c r="B1654" s="2" t="s">
        <v>4637</v>
      </c>
      <c r="C1654" s="2" t="s">
        <v>37</v>
      </c>
      <c r="D1654">
        <v>9691</v>
      </c>
      <c r="E1654">
        <v>60315</v>
      </c>
      <c r="F1654">
        <v>4</v>
      </c>
      <c r="G1654" s="2" t="s">
        <v>516</v>
      </c>
      <c r="H1654" s="2" t="s">
        <v>54</v>
      </c>
      <c r="I1654" s="2" t="s">
        <v>55</v>
      </c>
      <c r="J1654" s="2" t="s">
        <v>56</v>
      </c>
      <c r="K1654">
        <v>1</v>
      </c>
      <c r="L1654" s="2" t="s">
        <v>334</v>
      </c>
      <c r="M1654">
        <v>108</v>
      </c>
      <c r="N1654">
        <v>335</v>
      </c>
      <c r="O1654">
        <v>36.18</v>
      </c>
      <c r="P1654">
        <v>55.83</v>
      </c>
      <c r="R1654" s="2" t="s">
        <v>58</v>
      </c>
      <c r="T1654">
        <v>0</v>
      </c>
    </row>
    <row r="1655" spans="1:21" x14ac:dyDescent="0.2">
      <c r="A1655" s="2" t="s">
        <v>2860</v>
      </c>
      <c r="B1655" s="2" t="s">
        <v>4638</v>
      </c>
      <c r="C1655" s="2" t="s">
        <v>37</v>
      </c>
      <c r="D1655">
        <v>27468</v>
      </c>
      <c r="E1655">
        <v>27468</v>
      </c>
      <c r="F1655">
        <v>4</v>
      </c>
      <c r="G1655" s="2" t="s">
        <v>156</v>
      </c>
      <c r="H1655" s="2" t="s">
        <v>46</v>
      </c>
      <c r="I1655" s="2" t="s">
        <v>47</v>
      </c>
      <c r="J1655" s="2" t="s">
        <v>48</v>
      </c>
      <c r="K1655">
        <v>1</v>
      </c>
      <c r="L1655" s="2" t="s">
        <v>123</v>
      </c>
      <c r="N1655">
        <v>5135</v>
      </c>
      <c r="O1655">
        <v>554.58000000000004</v>
      </c>
      <c r="P1655">
        <v>0</v>
      </c>
      <c r="Q1655" s="2" t="s">
        <v>89</v>
      </c>
      <c r="R1655" s="2" t="s">
        <v>51</v>
      </c>
      <c r="T1655">
        <v>0</v>
      </c>
    </row>
    <row r="1656" spans="1:21" x14ac:dyDescent="0.2">
      <c r="A1656" s="2" t="s">
        <v>2860</v>
      </c>
      <c r="B1656" s="2" t="s">
        <v>4639</v>
      </c>
      <c r="C1656" s="2" t="s">
        <v>37</v>
      </c>
      <c r="D1656">
        <v>67384</v>
      </c>
      <c r="E1656">
        <v>67384</v>
      </c>
      <c r="F1656">
        <v>0</v>
      </c>
      <c r="G1656" s="2" t="s">
        <v>145</v>
      </c>
      <c r="H1656" s="2" t="s">
        <v>78</v>
      </c>
      <c r="I1656" s="2" t="s">
        <v>79</v>
      </c>
      <c r="J1656" s="2" t="s">
        <v>48</v>
      </c>
      <c r="K1656">
        <v>1</v>
      </c>
      <c r="L1656" s="2" t="s">
        <v>123</v>
      </c>
      <c r="N1656">
        <v>5450</v>
      </c>
      <c r="O1656">
        <v>588.6</v>
      </c>
      <c r="P1656">
        <v>0</v>
      </c>
      <c r="Q1656" s="2" t="s">
        <v>89</v>
      </c>
      <c r="R1656" s="2" t="s">
        <v>51</v>
      </c>
      <c r="T1656">
        <v>0</v>
      </c>
      <c r="U1656">
        <v>12</v>
      </c>
    </row>
    <row r="1657" spans="1:21" x14ac:dyDescent="0.2">
      <c r="A1657" s="2" t="s">
        <v>2860</v>
      </c>
      <c r="B1657" s="2" t="s">
        <v>4640</v>
      </c>
      <c r="C1657" s="2" t="s">
        <v>37</v>
      </c>
      <c r="D1657">
        <v>37730</v>
      </c>
      <c r="E1657">
        <v>37730</v>
      </c>
      <c r="F1657">
        <v>4</v>
      </c>
      <c r="G1657" s="2" t="s">
        <v>350</v>
      </c>
      <c r="H1657" s="2" t="s">
        <v>54</v>
      </c>
      <c r="I1657" s="2" t="s">
        <v>55</v>
      </c>
      <c r="J1657" s="2" t="s">
        <v>56</v>
      </c>
      <c r="K1657">
        <v>1</v>
      </c>
      <c r="L1657" s="2" t="s">
        <v>334</v>
      </c>
      <c r="M1657">
        <v>13</v>
      </c>
      <c r="N1657">
        <v>322</v>
      </c>
      <c r="O1657">
        <v>38.64</v>
      </c>
      <c r="P1657">
        <v>53.67</v>
      </c>
      <c r="R1657" s="2" t="s">
        <v>58</v>
      </c>
      <c r="T1657">
        <v>0</v>
      </c>
    </row>
    <row r="1658" spans="1:21" x14ac:dyDescent="0.2">
      <c r="A1658" s="2" t="s">
        <v>2860</v>
      </c>
      <c r="B1658" s="2" t="s">
        <v>4641</v>
      </c>
      <c r="C1658" s="2" t="s">
        <v>37</v>
      </c>
      <c r="D1658">
        <v>5240</v>
      </c>
      <c r="E1658">
        <v>18085</v>
      </c>
      <c r="F1658">
        <v>4</v>
      </c>
      <c r="G1658" s="2" t="s">
        <v>619</v>
      </c>
      <c r="H1658" s="2" t="s">
        <v>54</v>
      </c>
      <c r="I1658" s="2" t="s">
        <v>55</v>
      </c>
      <c r="J1658" s="2" t="s">
        <v>56</v>
      </c>
      <c r="K1658">
        <v>1</v>
      </c>
      <c r="L1658" s="2" t="s">
        <v>1538</v>
      </c>
      <c r="M1658">
        <v>13</v>
      </c>
      <c r="N1658">
        <v>1143.99</v>
      </c>
      <c r="O1658">
        <v>137.28</v>
      </c>
      <c r="P1658">
        <v>190.67</v>
      </c>
      <c r="R1658" s="2" t="s">
        <v>58</v>
      </c>
      <c r="T1658">
        <v>0</v>
      </c>
    </row>
    <row r="1659" spans="1:21" x14ac:dyDescent="0.2">
      <c r="A1659" s="2" t="s">
        <v>2860</v>
      </c>
      <c r="B1659" s="2" t="s">
        <v>4642</v>
      </c>
      <c r="C1659" s="2" t="s">
        <v>37</v>
      </c>
      <c r="D1659">
        <v>67384</v>
      </c>
      <c r="E1659">
        <v>67384</v>
      </c>
      <c r="F1659">
        <v>0</v>
      </c>
      <c r="G1659" s="2" t="s">
        <v>145</v>
      </c>
      <c r="H1659" s="2" t="s">
        <v>325</v>
      </c>
      <c r="I1659" s="2" t="s">
        <v>85</v>
      </c>
      <c r="J1659" s="2" t="s">
        <v>86</v>
      </c>
      <c r="K1659">
        <v>1</v>
      </c>
      <c r="L1659" s="2" t="s">
        <v>123</v>
      </c>
      <c r="N1659">
        <v>3678.5</v>
      </c>
      <c r="O1659">
        <v>397.28</v>
      </c>
      <c r="P1659">
        <v>0</v>
      </c>
      <c r="R1659" s="2" t="s">
        <v>75</v>
      </c>
      <c r="T1659">
        <v>0</v>
      </c>
      <c r="U1659">
        <v>12</v>
      </c>
    </row>
    <row r="1660" spans="1:21" x14ac:dyDescent="0.2">
      <c r="A1660" s="2" t="s">
        <v>2860</v>
      </c>
      <c r="B1660" s="2" t="s">
        <v>4643</v>
      </c>
      <c r="C1660" s="2" t="s">
        <v>37</v>
      </c>
      <c r="D1660">
        <v>61104</v>
      </c>
      <c r="E1660">
        <v>61108</v>
      </c>
      <c r="F1660">
        <v>4</v>
      </c>
      <c r="G1660" s="2" t="s">
        <v>520</v>
      </c>
      <c r="H1660" s="2" t="s">
        <v>54</v>
      </c>
      <c r="I1660" s="2" t="s">
        <v>55</v>
      </c>
      <c r="J1660" s="2" t="s">
        <v>56</v>
      </c>
      <c r="K1660">
        <v>1</v>
      </c>
      <c r="L1660" s="2" t="s">
        <v>334</v>
      </c>
      <c r="M1660">
        <v>13</v>
      </c>
      <c r="N1660">
        <v>507</v>
      </c>
      <c r="O1660">
        <v>60.84</v>
      </c>
      <c r="P1660">
        <v>84.5</v>
      </c>
      <c r="R1660" s="2" t="s">
        <v>58</v>
      </c>
      <c r="T1660">
        <v>0</v>
      </c>
    </row>
    <row r="1661" spans="1:21" x14ac:dyDescent="0.2">
      <c r="A1661" s="2" t="s">
        <v>2860</v>
      </c>
      <c r="B1661" s="2" t="s">
        <v>4644</v>
      </c>
      <c r="C1661" s="2" t="s">
        <v>37</v>
      </c>
      <c r="D1661">
        <v>62519</v>
      </c>
      <c r="E1661">
        <v>62522</v>
      </c>
      <c r="F1661">
        <v>1</v>
      </c>
      <c r="G1661" s="2" t="s">
        <v>762</v>
      </c>
      <c r="H1661" s="2" t="s">
        <v>84</v>
      </c>
      <c r="I1661" s="2" t="s">
        <v>79</v>
      </c>
      <c r="J1661" s="2" t="s">
        <v>126</v>
      </c>
      <c r="K1661">
        <v>1</v>
      </c>
      <c r="L1661" s="2" t="s">
        <v>531</v>
      </c>
      <c r="N1661">
        <v>797</v>
      </c>
      <c r="O1661">
        <v>95.64</v>
      </c>
      <c r="P1661">
        <v>0</v>
      </c>
      <c r="Q1661" s="2" t="s">
        <v>238</v>
      </c>
      <c r="R1661" s="2" t="s">
        <v>75</v>
      </c>
      <c r="S1661">
        <v>1</v>
      </c>
      <c r="T1661">
        <v>1</v>
      </c>
      <c r="U1661">
        <v>10</v>
      </c>
    </row>
    <row r="1662" spans="1:21" x14ac:dyDescent="0.2">
      <c r="A1662" s="2" t="s">
        <v>2860</v>
      </c>
      <c r="B1662" s="2" t="s">
        <v>4645</v>
      </c>
      <c r="C1662" s="2" t="s">
        <v>37</v>
      </c>
      <c r="D1662">
        <v>64456</v>
      </c>
      <c r="E1662">
        <v>64456</v>
      </c>
      <c r="F1662">
        <v>1</v>
      </c>
      <c r="G1662" s="2" t="s">
        <v>4646</v>
      </c>
      <c r="H1662" s="2" t="s">
        <v>54</v>
      </c>
      <c r="I1662" s="2" t="s">
        <v>55</v>
      </c>
      <c r="J1662" s="2" t="s">
        <v>56</v>
      </c>
      <c r="K1662">
        <v>1</v>
      </c>
      <c r="L1662" s="2" t="s">
        <v>1823</v>
      </c>
      <c r="M1662">
        <v>140</v>
      </c>
      <c r="N1662">
        <v>648</v>
      </c>
      <c r="O1662">
        <v>77.760000000000005</v>
      </c>
      <c r="P1662">
        <v>108</v>
      </c>
      <c r="R1662" s="2" t="s">
        <v>58</v>
      </c>
      <c r="T1662">
        <v>0</v>
      </c>
    </row>
    <row r="1663" spans="1:21" x14ac:dyDescent="0.2">
      <c r="A1663" s="2" t="s">
        <v>2860</v>
      </c>
      <c r="B1663" s="2" t="s">
        <v>4647</v>
      </c>
      <c r="C1663" s="2" t="s">
        <v>37</v>
      </c>
      <c r="D1663">
        <v>27468</v>
      </c>
      <c r="E1663">
        <v>27468</v>
      </c>
      <c r="F1663">
        <v>1</v>
      </c>
      <c r="G1663" s="2" t="s">
        <v>156</v>
      </c>
      <c r="H1663" s="2" t="s">
        <v>84</v>
      </c>
      <c r="I1663" s="2" t="s">
        <v>79</v>
      </c>
      <c r="J1663" s="2" t="s">
        <v>126</v>
      </c>
      <c r="K1663">
        <v>1</v>
      </c>
      <c r="L1663" s="2" t="s">
        <v>175</v>
      </c>
      <c r="N1663">
        <v>3545</v>
      </c>
      <c r="O1663">
        <v>425.4</v>
      </c>
      <c r="P1663">
        <v>0</v>
      </c>
      <c r="Q1663" s="2" t="s">
        <v>89</v>
      </c>
      <c r="R1663" s="2" t="s">
        <v>75</v>
      </c>
      <c r="S1663">
        <v>1</v>
      </c>
      <c r="T1663">
        <v>1</v>
      </c>
      <c r="U1663">
        <v>10</v>
      </c>
    </row>
    <row r="1664" spans="1:21" x14ac:dyDescent="0.2">
      <c r="A1664" s="2" t="s">
        <v>2860</v>
      </c>
      <c r="B1664" s="2" t="s">
        <v>4648</v>
      </c>
      <c r="C1664" s="2" t="s">
        <v>37</v>
      </c>
      <c r="D1664">
        <v>10004</v>
      </c>
      <c r="E1664">
        <v>62815</v>
      </c>
      <c r="F1664">
        <v>4</v>
      </c>
      <c r="G1664" s="2" t="s">
        <v>4649</v>
      </c>
      <c r="H1664" s="2" t="s">
        <v>54</v>
      </c>
      <c r="I1664" s="2" t="s">
        <v>55</v>
      </c>
      <c r="J1664" s="2" t="s">
        <v>56</v>
      </c>
      <c r="K1664">
        <v>1</v>
      </c>
      <c r="L1664" s="2" t="s">
        <v>1950</v>
      </c>
      <c r="M1664">
        <v>13</v>
      </c>
      <c r="N1664">
        <v>1025</v>
      </c>
      <c r="O1664">
        <v>123</v>
      </c>
      <c r="P1664">
        <v>170.84</v>
      </c>
      <c r="R1664" s="2" t="s">
        <v>58</v>
      </c>
      <c r="T1664">
        <v>0</v>
      </c>
    </row>
    <row r="1665" spans="1:21" x14ac:dyDescent="0.2">
      <c r="A1665" s="2" t="s">
        <v>2860</v>
      </c>
      <c r="B1665" s="2" t="s">
        <v>4650</v>
      </c>
      <c r="C1665" s="2" t="s">
        <v>37</v>
      </c>
      <c r="D1665">
        <v>61104</v>
      </c>
      <c r="E1665">
        <v>61108</v>
      </c>
      <c r="F1665">
        <v>4</v>
      </c>
      <c r="G1665" s="2" t="s">
        <v>520</v>
      </c>
      <c r="H1665" s="2" t="s">
        <v>54</v>
      </c>
      <c r="I1665" s="2" t="s">
        <v>55</v>
      </c>
      <c r="J1665" s="2" t="s">
        <v>56</v>
      </c>
      <c r="K1665">
        <v>1</v>
      </c>
      <c r="L1665" s="2" t="s">
        <v>123</v>
      </c>
      <c r="M1665">
        <v>13</v>
      </c>
      <c r="N1665">
        <v>266.3</v>
      </c>
      <c r="O1665">
        <v>31.96</v>
      </c>
      <c r="P1665">
        <v>44.38</v>
      </c>
      <c r="R1665" s="2" t="s">
        <v>58</v>
      </c>
      <c r="T1665">
        <v>0</v>
      </c>
    </row>
    <row r="1666" spans="1:21" x14ac:dyDescent="0.2">
      <c r="A1666" s="2" t="s">
        <v>2860</v>
      </c>
      <c r="B1666" s="2" t="s">
        <v>4651</v>
      </c>
      <c r="C1666" s="2" t="s">
        <v>37</v>
      </c>
      <c r="D1666">
        <v>27468</v>
      </c>
      <c r="E1666">
        <v>27468</v>
      </c>
      <c r="F1666">
        <v>4</v>
      </c>
      <c r="G1666" s="2" t="s">
        <v>156</v>
      </c>
      <c r="H1666" s="2" t="s">
        <v>46</v>
      </c>
      <c r="I1666" s="2" t="s">
        <v>47</v>
      </c>
      <c r="J1666" s="2" t="s">
        <v>48</v>
      </c>
      <c r="K1666">
        <v>1</v>
      </c>
      <c r="L1666" s="2" t="s">
        <v>123</v>
      </c>
      <c r="N1666">
        <v>9134.7800000000007</v>
      </c>
      <c r="O1666">
        <v>986.56</v>
      </c>
      <c r="P1666">
        <v>0</v>
      </c>
      <c r="Q1666" s="2" t="s">
        <v>89</v>
      </c>
      <c r="R1666" s="2" t="s">
        <v>51</v>
      </c>
      <c r="T1666">
        <v>0</v>
      </c>
    </row>
    <row r="1667" spans="1:21" x14ac:dyDescent="0.2">
      <c r="A1667" s="2" t="s">
        <v>2860</v>
      </c>
      <c r="B1667" s="2" t="s">
        <v>4652</v>
      </c>
      <c r="C1667" s="2" t="s">
        <v>37</v>
      </c>
      <c r="D1667">
        <v>8762</v>
      </c>
      <c r="E1667">
        <v>44597</v>
      </c>
      <c r="F1667">
        <v>6</v>
      </c>
      <c r="G1667" s="2" t="s">
        <v>4653</v>
      </c>
      <c r="H1667" s="2" t="s">
        <v>54</v>
      </c>
      <c r="I1667" s="2" t="s">
        <v>55</v>
      </c>
      <c r="J1667" s="2" t="s">
        <v>56</v>
      </c>
      <c r="K1667">
        <v>1</v>
      </c>
      <c r="L1667" s="2" t="s">
        <v>175</v>
      </c>
      <c r="M1667">
        <v>19</v>
      </c>
      <c r="N1667">
        <v>175.95</v>
      </c>
      <c r="O1667">
        <v>21.11</v>
      </c>
      <c r="P1667">
        <v>29.35</v>
      </c>
      <c r="R1667" s="2" t="s">
        <v>58</v>
      </c>
      <c r="T1667">
        <v>0</v>
      </c>
    </row>
    <row r="1668" spans="1:21" x14ac:dyDescent="0.2">
      <c r="A1668" s="2" t="s">
        <v>334</v>
      </c>
      <c r="B1668" s="2" t="s">
        <v>4654</v>
      </c>
      <c r="C1668" s="2" t="s">
        <v>37</v>
      </c>
      <c r="D1668">
        <v>5869</v>
      </c>
      <c r="E1668">
        <v>25414</v>
      </c>
      <c r="F1668">
        <v>4</v>
      </c>
      <c r="G1668" s="2" t="s">
        <v>4655</v>
      </c>
      <c r="H1668" s="2" t="s">
        <v>54</v>
      </c>
      <c r="I1668" s="2" t="s">
        <v>55</v>
      </c>
      <c r="J1668" s="2" t="s">
        <v>56</v>
      </c>
      <c r="K1668">
        <v>1</v>
      </c>
      <c r="L1668" s="2" t="s">
        <v>289</v>
      </c>
      <c r="M1668">
        <v>13</v>
      </c>
      <c r="N1668">
        <v>510.2</v>
      </c>
      <c r="O1668">
        <v>61.22</v>
      </c>
      <c r="P1668">
        <v>85.03</v>
      </c>
      <c r="R1668" s="2" t="s">
        <v>58</v>
      </c>
      <c r="T1668">
        <v>0</v>
      </c>
    </row>
    <row r="1669" spans="1:21" x14ac:dyDescent="0.2">
      <c r="A1669" s="2" t="s">
        <v>334</v>
      </c>
      <c r="B1669" s="2" t="s">
        <v>4656</v>
      </c>
      <c r="C1669" s="2" t="s">
        <v>37</v>
      </c>
      <c r="D1669">
        <v>27468</v>
      </c>
      <c r="E1669">
        <v>27468</v>
      </c>
      <c r="F1669">
        <v>1</v>
      </c>
      <c r="G1669" s="2" t="s">
        <v>156</v>
      </c>
      <c r="H1669" s="2" t="s">
        <v>84</v>
      </c>
      <c r="I1669" s="2" t="s">
        <v>79</v>
      </c>
      <c r="J1669" s="2" t="s">
        <v>126</v>
      </c>
      <c r="K1669">
        <v>1</v>
      </c>
      <c r="L1669" s="2" t="s">
        <v>123</v>
      </c>
      <c r="N1669">
        <v>8640</v>
      </c>
      <c r="O1669">
        <v>1036.8</v>
      </c>
      <c r="P1669">
        <v>0</v>
      </c>
      <c r="Q1669" s="2" t="s">
        <v>89</v>
      </c>
      <c r="R1669" s="2" t="s">
        <v>51</v>
      </c>
      <c r="S1669">
        <v>1</v>
      </c>
      <c r="T1669">
        <v>1</v>
      </c>
      <c r="U1669">
        <v>10</v>
      </c>
    </row>
    <row r="1670" spans="1:21" x14ac:dyDescent="0.2">
      <c r="A1670" s="2" t="s">
        <v>334</v>
      </c>
      <c r="B1670" s="2" t="s">
        <v>4657</v>
      </c>
      <c r="C1670" s="2" t="s">
        <v>37</v>
      </c>
      <c r="D1670">
        <v>6750</v>
      </c>
      <c r="E1670">
        <v>25110</v>
      </c>
      <c r="F1670">
        <v>4</v>
      </c>
      <c r="G1670" s="2" t="s">
        <v>4178</v>
      </c>
      <c r="H1670" s="2" t="s">
        <v>54</v>
      </c>
      <c r="I1670" s="2" t="s">
        <v>55</v>
      </c>
      <c r="J1670" s="2" t="s">
        <v>56</v>
      </c>
      <c r="K1670">
        <v>1</v>
      </c>
      <c r="L1670" s="2" t="s">
        <v>123</v>
      </c>
      <c r="M1670">
        <v>18</v>
      </c>
      <c r="N1670">
        <v>899.02</v>
      </c>
      <c r="O1670">
        <v>116.87</v>
      </c>
      <c r="P1670">
        <v>149.84</v>
      </c>
      <c r="R1670" s="2" t="s">
        <v>58</v>
      </c>
      <c r="T1670">
        <v>0</v>
      </c>
    </row>
    <row r="1671" spans="1:21" x14ac:dyDescent="0.2">
      <c r="A1671" s="2" t="s">
        <v>334</v>
      </c>
      <c r="B1671" s="2" t="s">
        <v>4658</v>
      </c>
      <c r="C1671" s="2" t="s">
        <v>37</v>
      </c>
      <c r="D1671">
        <v>67384</v>
      </c>
      <c r="E1671">
        <v>67384</v>
      </c>
      <c r="F1671">
        <v>0</v>
      </c>
      <c r="G1671" s="2" t="s">
        <v>145</v>
      </c>
      <c r="H1671" s="2" t="s">
        <v>325</v>
      </c>
      <c r="I1671" s="2" t="s">
        <v>85</v>
      </c>
      <c r="J1671" s="2" t="s">
        <v>86</v>
      </c>
      <c r="K1671">
        <v>1</v>
      </c>
      <c r="L1671" s="2" t="s">
        <v>123</v>
      </c>
      <c r="N1671">
        <v>3428.9</v>
      </c>
      <c r="O1671">
        <v>370.32</v>
      </c>
      <c r="P1671">
        <v>0</v>
      </c>
      <c r="R1671" s="2" t="s">
        <v>75</v>
      </c>
      <c r="T1671">
        <v>0</v>
      </c>
      <c r="U1671">
        <v>12</v>
      </c>
    </row>
    <row r="1672" spans="1:21" x14ac:dyDescent="0.2">
      <c r="A1672" s="2" t="s">
        <v>334</v>
      </c>
      <c r="B1672" s="2" t="s">
        <v>4659</v>
      </c>
      <c r="C1672" s="2" t="s">
        <v>37</v>
      </c>
      <c r="D1672">
        <v>65074</v>
      </c>
      <c r="E1672">
        <v>65074</v>
      </c>
      <c r="F1672">
        <v>1</v>
      </c>
      <c r="G1672" s="2" t="s">
        <v>1008</v>
      </c>
      <c r="H1672" s="2" t="s">
        <v>84</v>
      </c>
      <c r="I1672" s="2" t="s">
        <v>79</v>
      </c>
      <c r="J1672" s="2" t="s">
        <v>126</v>
      </c>
      <c r="K1672">
        <v>1</v>
      </c>
      <c r="L1672" s="2" t="s">
        <v>175</v>
      </c>
      <c r="M1672">
        <v>140</v>
      </c>
      <c r="N1672">
        <v>724.8</v>
      </c>
      <c r="O1672">
        <v>78.08</v>
      </c>
      <c r="P1672">
        <v>109.5</v>
      </c>
      <c r="Q1672" s="2" t="s">
        <v>89</v>
      </c>
      <c r="R1672" s="2" t="s">
        <v>75</v>
      </c>
      <c r="S1672">
        <v>1</v>
      </c>
      <c r="T1672">
        <v>1</v>
      </c>
      <c r="U1672">
        <v>10</v>
      </c>
    </row>
    <row r="1673" spans="1:21" x14ac:dyDescent="0.2">
      <c r="A1673" s="2" t="s">
        <v>334</v>
      </c>
      <c r="B1673" s="2" t="s">
        <v>4660</v>
      </c>
      <c r="C1673" s="2" t="s">
        <v>37</v>
      </c>
      <c r="D1673">
        <v>3344</v>
      </c>
      <c r="E1673">
        <v>43797</v>
      </c>
      <c r="F1673">
        <v>6</v>
      </c>
      <c r="G1673" s="2" t="s">
        <v>3295</v>
      </c>
      <c r="H1673" s="2" t="s">
        <v>54</v>
      </c>
      <c r="I1673" s="2" t="s">
        <v>55</v>
      </c>
      <c r="J1673" s="2" t="s">
        <v>56</v>
      </c>
      <c r="K1673">
        <v>1</v>
      </c>
      <c r="L1673" s="2" t="s">
        <v>123</v>
      </c>
      <c r="M1673">
        <v>19</v>
      </c>
      <c r="N1673">
        <v>301.64</v>
      </c>
      <c r="O1673">
        <v>36.200000000000003</v>
      </c>
      <c r="P1673">
        <v>50.29</v>
      </c>
      <c r="R1673" s="2" t="s">
        <v>58</v>
      </c>
      <c r="T1673">
        <v>0</v>
      </c>
    </row>
    <row r="1674" spans="1:21" x14ac:dyDescent="0.2">
      <c r="A1674" s="2" t="s">
        <v>334</v>
      </c>
      <c r="B1674" s="2" t="s">
        <v>4661</v>
      </c>
      <c r="C1674" s="2" t="s">
        <v>37</v>
      </c>
      <c r="D1674">
        <v>9107</v>
      </c>
      <c r="E1674">
        <v>47937</v>
      </c>
      <c r="F1674">
        <v>1</v>
      </c>
      <c r="G1674" s="2" t="s">
        <v>1071</v>
      </c>
      <c r="H1674" s="2" t="s">
        <v>84</v>
      </c>
      <c r="I1674" s="2" t="s">
        <v>85</v>
      </c>
      <c r="J1674" s="2" t="s">
        <v>86</v>
      </c>
      <c r="K1674">
        <v>1</v>
      </c>
      <c r="L1674" s="2" t="s">
        <v>175</v>
      </c>
      <c r="M1674">
        <v>13</v>
      </c>
      <c r="N1674">
        <v>190.3</v>
      </c>
      <c r="O1674">
        <v>22.84</v>
      </c>
      <c r="P1674">
        <v>31.71</v>
      </c>
      <c r="R1674" s="2" t="s">
        <v>75</v>
      </c>
      <c r="T1674">
        <v>0</v>
      </c>
    </row>
    <row r="1675" spans="1:21" x14ac:dyDescent="0.2">
      <c r="A1675" s="2" t="s">
        <v>334</v>
      </c>
      <c r="B1675" s="2" t="s">
        <v>4662</v>
      </c>
      <c r="C1675" s="2" t="s">
        <v>37</v>
      </c>
      <c r="D1675">
        <v>27615</v>
      </c>
      <c r="E1675">
        <v>27615</v>
      </c>
      <c r="F1675">
        <v>4</v>
      </c>
      <c r="G1675" s="2" t="s">
        <v>362</v>
      </c>
      <c r="H1675" s="2" t="s">
        <v>54</v>
      </c>
      <c r="I1675" s="2" t="s">
        <v>55</v>
      </c>
      <c r="J1675" s="2" t="s">
        <v>56</v>
      </c>
      <c r="K1675">
        <v>1</v>
      </c>
      <c r="L1675" s="2" t="s">
        <v>1239</v>
      </c>
      <c r="M1675">
        <v>13</v>
      </c>
      <c r="N1675">
        <v>362</v>
      </c>
      <c r="O1675">
        <v>43.44</v>
      </c>
      <c r="P1675">
        <v>60.33</v>
      </c>
      <c r="R1675" s="2" t="s">
        <v>58</v>
      </c>
      <c r="T1675">
        <v>0</v>
      </c>
    </row>
    <row r="1676" spans="1:21" x14ac:dyDescent="0.2">
      <c r="A1676" s="2" t="s">
        <v>334</v>
      </c>
      <c r="B1676" s="2" t="s">
        <v>4663</v>
      </c>
      <c r="C1676" s="2" t="s">
        <v>37</v>
      </c>
      <c r="D1676">
        <v>27586</v>
      </c>
      <c r="E1676">
        <v>27586</v>
      </c>
      <c r="F1676">
        <v>4</v>
      </c>
      <c r="G1676" s="2" t="s">
        <v>362</v>
      </c>
      <c r="H1676" s="2" t="s">
        <v>54</v>
      </c>
      <c r="I1676" s="2" t="s">
        <v>55</v>
      </c>
      <c r="J1676" s="2" t="s">
        <v>56</v>
      </c>
      <c r="K1676">
        <v>1</v>
      </c>
      <c r="L1676" s="2" t="s">
        <v>123</v>
      </c>
      <c r="M1676">
        <v>108</v>
      </c>
      <c r="N1676">
        <v>269</v>
      </c>
      <c r="O1676">
        <v>29.05</v>
      </c>
      <c r="P1676">
        <v>44.83</v>
      </c>
      <c r="R1676" s="2" t="s">
        <v>58</v>
      </c>
      <c r="T1676">
        <v>0</v>
      </c>
    </row>
    <row r="1677" spans="1:21" x14ac:dyDescent="0.2">
      <c r="A1677" s="2" t="s">
        <v>334</v>
      </c>
      <c r="B1677" s="2" t="s">
        <v>4664</v>
      </c>
      <c r="C1677" s="2" t="s">
        <v>37</v>
      </c>
      <c r="D1677">
        <v>61104</v>
      </c>
      <c r="E1677">
        <v>61106</v>
      </c>
      <c r="F1677">
        <v>4</v>
      </c>
      <c r="G1677" s="2" t="s">
        <v>409</v>
      </c>
      <c r="H1677" s="2" t="s">
        <v>54</v>
      </c>
      <c r="I1677" s="2" t="s">
        <v>55</v>
      </c>
      <c r="J1677" s="2" t="s">
        <v>56</v>
      </c>
      <c r="K1677">
        <v>1</v>
      </c>
      <c r="L1677" s="2" t="s">
        <v>2349</v>
      </c>
      <c r="M1677">
        <v>13</v>
      </c>
      <c r="N1677">
        <v>454.5</v>
      </c>
      <c r="O1677">
        <v>54.54</v>
      </c>
      <c r="P1677">
        <v>75.75</v>
      </c>
      <c r="R1677" s="2" t="s">
        <v>58</v>
      </c>
      <c r="T1677">
        <v>0</v>
      </c>
    </row>
    <row r="1678" spans="1:21" x14ac:dyDescent="0.2">
      <c r="A1678" s="2" t="s">
        <v>334</v>
      </c>
      <c r="B1678" s="2" t="s">
        <v>4665</v>
      </c>
      <c r="C1678" s="2" t="s">
        <v>37</v>
      </c>
      <c r="D1678">
        <v>61104</v>
      </c>
      <c r="E1678">
        <v>64672</v>
      </c>
      <c r="F1678">
        <v>4</v>
      </c>
      <c r="G1678" s="2" t="s">
        <v>837</v>
      </c>
      <c r="H1678" s="2" t="s">
        <v>54</v>
      </c>
      <c r="I1678" s="2" t="s">
        <v>55</v>
      </c>
      <c r="J1678" s="2" t="s">
        <v>56</v>
      </c>
      <c r="K1678">
        <v>1</v>
      </c>
      <c r="L1678" s="2" t="s">
        <v>175</v>
      </c>
      <c r="M1678">
        <v>13</v>
      </c>
      <c r="N1678">
        <v>448</v>
      </c>
      <c r="O1678">
        <v>53.76</v>
      </c>
      <c r="P1678">
        <v>74.67</v>
      </c>
      <c r="R1678" s="2" t="s">
        <v>58</v>
      </c>
      <c r="T1678">
        <v>0</v>
      </c>
    </row>
    <row r="1679" spans="1:21" x14ac:dyDescent="0.2">
      <c r="A1679" s="2" t="s">
        <v>334</v>
      </c>
      <c r="B1679" s="2" t="s">
        <v>4666</v>
      </c>
      <c r="C1679" s="2" t="s">
        <v>37</v>
      </c>
      <c r="D1679">
        <v>61104</v>
      </c>
      <c r="E1679">
        <v>61105</v>
      </c>
      <c r="F1679">
        <v>4</v>
      </c>
      <c r="G1679" s="2" t="s">
        <v>609</v>
      </c>
      <c r="H1679" s="2" t="s">
        <v>54</v>
      </c>
      <c r="I1679" s="2" t="s">
        <v>55</v>
      </c>
      <c r="J1679" s="2" t="s">
        <v>56</v>
      </c>
      <c r="K1679">
        <v>1</v>
      </c>
      <c r="L1679" s="2" t="s">
        <v>123</v>
      </c>
      <c r="M1679">
        <v>13</v>
      </c>
      <c r="N1679">
        <v>267.5</v>
      </c>
      <c r="O1679">
        <v>32.1</v>
      </c>
      <c r="P1679">
        <v>44.58</v>
      </c>
      <c r="R1679" s="2" t="s">
        <v>58</v>
      </c>
      <c r="T1679">
        <v>0</v>
      </c>
    </row>
    <row r="1680" spans="1:21" x14ac:dyDescent="0.2">
      <c r="A1680" s="2" t="s">
        <v>334</v>
      </c>
      <c r="B1680" s="2" t="s">
        <v>4667</v>
      </c>
      <c r="C1680" s="2" t="s">
        <v>37</v>
      </c>
      <c r="D1680">
        <v>69052</v>
      </c>
      <c r="E1680">
        <v>69052</v>
      </c>
      <c r="F1680">
        <v>4</v>
      </c>
      <c r="G1680" s="2" t="s">
        <v>2637</v>
      </c>
      <c r="H1680" s="2" t="s">
        <v>84</v>
      </c>
      <c r="I1680" s="2" t="s">
        <v>79</v>
      </c>
      <c r="J1680" s="2" t="s">
        <v>126</v>
      </c>
      <c r="K1680">
        <v>1</v>
      </c>
      <c r="L1680" s="2" t="s">
        <v>123</v>
      </c>
      <c r="M1680">
        <v>24</v>
      </c>
      <c r="N1680">
        <v>1520</v>
      </c>
      <c r="O1680">
        <v>164.16</v>
      </c>
      <c r="P1680">
        <v>253.33</v>
      </c>
      <c r="Q1680" s="2" t="s">
        <v>89</v>
      </c>
      <c r="R1680" s="2" t="s">
        <v>75</v>
      </c>
      <c r="S1680">
        <v>1</v>
      </c>
      <c r="T1680">
        <v>1</v>
      </c>
      <c r="U1680">
        <v>10</v>
      </c>
    </row>
    <row r="1681" spans="1:21" x14ac:dyDescent="0.2">
      <c r="A1681" s="2" t="s">
        <v>334</v>
      </c>
      <c r="B1681" s="2" t="s">
        <v>4668</v>
      </c>
      <c r="C1681" s="2" t="s">
        <v>37</v>
      </c>
      <c r="D1681">
        <v>67384</v>
      </c>
      <c r="E1681">
        <v>67384</v>
      </c>
      <c r="F1681">
        <v>0</v>
      </c>
      <c r="G1681" s="2" t="s">
        <v>145</v>
      </c>
      <c r="H1681" s="2" t="s">
        <v>78</v>
      </c>
      <c r="I1681" s="2" t="s">
        <v>79</v>
      </c>
      <c r="J1681" s="2" t="s">
        <v>48</v>
      </c>
      <c r="K1681">
        <v>1</v>
      </c>
      <c r="L1681" s="2" t="s">
        <v>123</v>
      </c>
      <c r="N1681">
        <v>2190</v>
      </c>
      <c r="O1681">
        <v>236.52</v>
      </c>
      <c r="P1681">
        <v>0</v>
      </c>
      <c r="Q1681" s="2" t="s">
        <v>89</v>
      </c>
      <c r="R1681" s="2" t="s">
        <v>75</v>
      </c>
      <c r="T1681">
        <v>0</v>
      </c>
      <c r="U1681">
        <v>12</v>
      </c>
    </row>
    <row r="1682" spans="1:21" x14ac:dyDescent="0.2">
      <c r="A1682" s="2" t="s">
        <v>334</v>
      </c>
      <c r="B1682" s="2" t="s">
        <v>4669</v>
      </c>
      <c r="C1682" s="2" t="s">
        <v>37</v>
      </c>
      <c r="D1682">
        <v>56515</v>
      </c>
      <c r="E1682">
        <v>57697</v>
      </c>
      <c r="F1682">
        <v>1</v>
      </c>
      <c r="G1682" s="2" t="s">
        <v>53</v>
      </c>
      <c r="H1682" s="2" t="s">
        <v>54</v>
      </c>
      <c r="I1682" s="2" t="s">
        <v>55</v>
      </c>
      <c r="J1682" s="2" t="s">
        <v>56</v>
      </c>
      <c r="K1682">
        <v>1</v>
      </c>
      <c r="L1682" s="2" t="s">
        <v>2349</v>
      </c>
      <c r="M1682">
        <v>13</v>
      </c>
      <c r="N1682">
        <v>2970</v>
      </c>
      <c r="O1682">
        <v>356.4</v>
      </c>
      <c r="P1682">
        <v>495</v>
      </c>
      <c r="R1682" s="2" t="s">
        <v>58</v>
      </c>
      <c r="T1682">
        <v>0</v>
      </c>
    </row>
    <row r="1683" spans="1:21" x14ac:dyDescent="0.2">
      <c r="A1683" s="2" t="s">
        <v>334</v>
      </c>
      <c r="B1683" s="2" t="s">
        <v>4670</v>
      </c>
      <c r="C1683" s="2" t="s">
        <v>37</v>
      </c>
      <c r="D1683">
        <v>9992</v>
      </c>
      <c r="E1683">
        <v>65564</v>
      </c>
      <c r="F1683">
        <v>1</v>
      </c>
      <c r="G1683" s="2" t="s">
        <v>4671</v>
      </c>
      <c r="H1683" s="2" t="s">
        <v>54</v>
      </c>
      <c r="I1683" s="2" t="s">
        <v>55</v>
      </c>
      <c r="J1683" s="2" t="s">
        <v>56</v>
      </c>
      <c r="K1683">
        <v>1</v>
      </c>
      <c r="L1683" s="2" t="s">
        <v>3198</v>
      </c>
      <c r="M1683">
        <v>13</v>
      </c>
      <c r="N1683">
        <v>20308.5</v>
      </c>
      <c r="O1683">
        <v>2437.02</v>
      </c>
      <c r="P1683">
        <v>3384.75</v>
      </c>
      <c r="R1683" s="2" t="s">
        <v>58</v>
      </c>
      <c r="T1683">
        <v>0</v>
      </c>
    </row>
    <row r="1684" spans="1:21" x14ac:dyDescent="0.2">
      <c r="A1684" s="2" t="s">
        <v>334</v>
      </c>
      <c r="B1684" s="2" t="s">
        <v>4672</v>
      </c>
      <c r="C1684" s="2" t="s">
        <v>37</v>
      </c>
      <c r="D1684">
        <v>3344</v>
      </c>
      <c r="E1684">
        <v>26344</v>
      </c>
      <c r="F1684">
        <v>6</v>
      </c>
      <c r="G1684" s="2" t="s">
        <v>223</v>
      </c>
      <c r="H1684" s="2" t="s">
        <v>54</v>
      </c>
      <c r="I1684" s="2" t="s">
        <v>55</v>
      </c>
      <c r="J1684" s="2" t="s">
        <v>56</v>
      </c>
      <c r="K1684">
        <v>1</v>
      </c>
      <c r="L1684" s="2" t="s">
        <v>1239</v>
      </c>
      <c r="M1684">
        <v>19</v>
      </c>
      <c r="N1684">
        <v>299.60000000000002</v>
      </c>
      <c r="O1684">
        <v>35.950000000000003</v>
      </c>
      <c r="P1684">
        <v>49.96</v>
      </c>
      <c r="R1684" s="2" t="s">
        <v>58</v>
      </c>
      <c r="T1684">
        <v>0</v>
      </c>
    </row>
    <row r="1685" spans="1:21" x14ac:dyDescent="0.2">
      <c r="A1685" s="2" t="s">
        <v>334</v>
      </c>
      <c r="B1685" s="2" t="s">
        <v>4673</v>
      </c>
      <c r="C1685" s="2" t="s">
        <v>37</v>
      </c>
      <c r="D1685">
        <v>8540</v>
      </c>
      <c r="E1685">
        <v>47807</v>
      </c>
      <c r="F1685">
        <v>1</v>
      </c>
      <c r="G1685" s="2" t="s">
        <v>213</v>
      </c>
      <c r="H1685" s="2" t="s">
        <v>121</v>
      </c>
      <c r="I1685" s="2" t="s">
        <v>1960</v>
      </c>
      <c r="J1685" s="2" t="s">
        <v>1961</v>
      </c>
      <c r="K1685">
        <v>1</v>
      </c>
      <c r="L1685" s="2" t="s">
        <v>2349</v>
      </c>
      <c r="M1685">
        <v>102</v>
      </c>
      <c r="N1685">
        <v>3060</v>
      </c>
      <c r="O1685">
        <v>306</v>
      </c>
      <c r="P1685">
        <v>510</v>
      </c>
      <c r="R1685" s="2" t="s">
        <v>3593</v>
      </c>
      <c r="T1685">
        <v>0</v>
      </c>
      <c r="U1685">
        <v>10</v>
      </c>
    </row>
    <row r="1686" spans="1:21" x14ac:dyDescent="0.2">
      <c r="A1686" s="2" t="s">
        <v>334</v>
      </c>
      <c r="B1686" s="2" t="s">
        <v>4674</v>
      </c>
      <c r="C1686" s="2" t="s">
        <v>37</v>
      </c>
      <c r="D1686">
        <v>61104</v>
      </c>
      <c r="E1686">
        <v>61108</v>
      </c>
      <c r="F1686">
        <v>4</v>
      </c>
      <c r="G1686" s="2" t="s">
        <v>520</v>
      </c>
      <c r="H1686" s="2" t="s">
        <v>54</v>
      </c>
      <c r="I1686" s="2" t="s">
        <v>55</v>
      </c>
      <c r="J1686" s="2" t="s">
        <v>56</v>
      </c>
      <c r="K1686">
        <v>1</v>
      </c>
      <c r="L1686" s="2" t="s">
        <v>2883</v>
      </c>
      <c r="M1686">
        <v>13</v>
      </c>
      <c r="N1686">
        <v>311</v>
      </c>
      <c r="O1686">
        <v>37.32</v>
      </c>
      <c r="P1686">
        <v>51.83</v>
      </c>
      <c r="R1686" s="2" t="s">
        <v>58</v>
      </c>
      <c r="T1686">
        <v>0</v>
      </c>
    </row>
    <row r="1687" spans="1:21" x14ac:dyDescent="0.2">
      <c r="A1687" s="2" t="s">
        <v>334</v>
      </c>
      <c r="B1687" s="2" t="s">
        <v>4675</v>
      </c>
      <c r="C1687" s="2" t="s">
        <v>37</v>
      </c>
      <c r="D1687">
        <v>69052</v>
      </c>
      <c r="E1687">
        <v>69052</v>
      </c>
      <c r="F1687">
        <v>4</v>
      </c>
      <c r="G1687" s="2" t="s">
        <v>2637</v>
      </c>
      <c r="H1687" s="2" t="s">
        <v>84</v>
      </c>
      <c r="I1687" s="2" t="s">
        <v>79</v>
      </c>
      <c r="J1687" s="2" t="s">
        <v>126</v>
      </c>
      <c r="K1687">
        <v>1</v>
      </c>
      <c r="L1687" s="2" t="s">
        <v>123</v>
      </c>
      <c r="M1687">
        <v>24</v>
      </c>
      <c r="N1687">
        <v>435</v>
      </c>
      <c r="O1687">
        <v>46.98</v>
      </c>
      <c r="P1687">
        <v>72.5</v>
      </c>
      <c r="Q1687" s="2" t="s">
        <v>89</v>
      </c>
      <c r="R1687" s="2" t="s">
        <v>75</v>
      </c>
      <c r="S1687">
        <v>1</v>
      </c>
      <c r="T1687">
        <v>1</v>
      </c>
      <c r="U1687">
        <v>10</v>
      </c>
    </row>
    <row r="1688" spans="1:21" x14ac:dyDescent="0.2">
      <c r="A1688" s="2" t="s">
        <v>334</v>
      </c>
      <c r="B1688" s="2" t="s">
        <v>4676</v>
      </c>
      <c r="C1688" s="2" t="s">
        <v>37</v>
      </c>
      <c r="D1688">
        <v>8540</v>
      </c>
      <c r="E1688">
        <v>47807</v>
      </c>
      <c r="F1688">
        <v>1</v>
      </c>
      <c r="G1688" s="2" t="s">
        <v>213</v>
      </c>
      <c r="H1688" s="2" t="s">
        <v>84</v>
      </c>
      <c r="I1688" s="2" t="s">
        <v>79</v>
      </c>
      <c r="J1688" s="2" t="s">
        <v>126</v>
      </c>
      <c r="K1688">
        <v>1</v>
      </c>
      <c r="L1688" s="2" t="s">
        <v>999</v>
      </c>
      <c r="M1688">
        <v>102</v>
      </c>
      <c r="N1688">
        <v>27770</v>
      </c>
      <c r="O1688">
        <v>2777</v>
      </c>
      <c r="P1688">
        <v>4628.33</v>
      </c>
      <c r="Q1688" s="2" t="s">
        <v>89</v>
      </c>
      <c r="R1688" s="2" t="s">
        <v>51</v>
      </c>
      <c r="S1688">
        <v>1</v>
      </c>
      <c r="T1688">
        <v>1</v>
      </c>
      <c r="U1688">
        <v>10</v>
      </c>
    </row>
    <row r="1689" spans="1:21" x14ac:dyDescent="0.2">
      <c r="A1689" s="2" t="s">
        <v>334</v>
      </c>
      <c r="B1689" s="2" t="s">
        <v>4677</v>
      </c>
      <c r="C1689" s="2" t="s">
        <v>37</v>
      </c>
      <c r="D1689">
        <v>8540</v>
      </c>
      <c r="E1689">
        <v>37745</v>
      </c>
      <c r="F1689">
        <v>1</v>
      </c>
      <c r="G1689" s="2" t="s">
        <v>82</v>
      </c>
      <c r="H1689" s="2" t="s">
        <v>54</v>
      </c>
      <c r="I1689" s="2" t="s">
        <v>55</v>
      </c>
      <c r="J1689" s="2" t="s">
        <v>56</v>
      </c>
      <c r="K1689">
        <v>1</v>
      </c>
      <c r="L1689" s="2" t="s">
        <v>2151</v>
      </c>
      <c r="M1689">
        <v>102</v>
      </c>
      <c r="N1689">
        <v>6750</v>
      </c>
      <c r="O1689">
        <v>675</v>
      </c>
      <c r="P1689">
        <v>1125</v>
      </c>
      <c r="R1689" s="2" t="s">
        <v>58</v>
      </c>
      <c r="T1689">
        <v>0</v>
      </c>
    </row>
    <row r="1690" spans="1:21" x14ac:dyDescent="0.2">
      <c r="A1690" s="2" t="s">
        <v>334</v>
      </c>
      <c r="B1690" s="2" t="s">
        <v>4678</v>
      </c>
      <c r="C1690" s="2" t="s">
        <v>37</v>
      </c>
      <c r="D1690">
        <v>5570</v>
      </c>
      <c r="E1690">
        <v>44175</v>
      </c>
      <c r="F1690">
        <v>4</v>
      </c>
      <c r="G1690" s="2" t="s">
        <v>4679</v>
      </c>
      <c r="H1690" s="2" t="s">
        <v>54</v>
      </c>
      <c r="I1690" s="2" t="s">
        <v>55</v>
      </c>
      <c r="J1690" s="2" t="s">
        <v>56</v>
      </c>
      <c r="K1690">
        <v>1</v>
      </c>
      <c r="L1690" s="2" t="s">
        <v>123</v>
      </c>
      <c r="M1690">
        <v>18</v>
      </c>
      <c r="N1690">
        <v>630</v>
      </c>
      <c r="O1690">
        <v>81.900000000000006</v>
      </c>
      <c r="P1690">
        <v>105.18</v>
      </c>
      <c r="R1690" s="2" t="s">
        <v>58</v>
      </c>
      <c r="T1690">
        <v>0</v>
      </c>
    </row>
    <row r="1691" spans="1:21" x14ac:dyDescent="0.2">
      <c r="A1691" s="2" t="s">
        <v>334</v>
      </c>
      <c r="B1691" s="2" t="s">
        <v>4680</v>
      </c>
      <c r="C1691" s="2" t="s">
        <v>37</v>
      </c>
      <c r="D1691">
        <v>67384</v>
      </c>
      <c r="E1691">
        <v>67384</v>
      </c>
      <c r="F1691">
        <v>0</v>
      </c>
      <c r="G1691" s="2" t="s">
        <v>145</v>
      </c>
      <c r="H1691" s="2" t="s">
        <v>78</v>
      </c>
      <c r="I1691" s="2" t="s">
        <v>79</v>
      </c>
      <c r="J1691" s="2" t="s">
        <v>48</v>
      </c>
      <c r="K1691">
        <v>1</v>
      </c>
      <c r="L1691" s="2" t="s">
        <v>123</v>
      </c>
      <c r="N1691">
        <v>6819</v>
      </c>
      <c r="O1691">
        <v>736.45</v>
      </c>
      <c r="P1691">
        <v>0</v>
      </c>
      <c r="Q1691" s="2" t="s">
        <v>89</v>
      </c>
      <c r="R1691" s="2" t="s">
        <v>51</v>
      </c>
      <c r="T1691">
        <v>0</v>
      </c>
      <c r="U1691">
        <v>12</v>
      </c>
    </row>
    <row r="1692" spans="1:21" x14ac:dyDescent="0.2">
      <c r="A1692" s="2" t="s">
        <v>334</v>
      </c>
      <c r="B1692" s="2" t="s">
        <v>4681</v>
      </c>
      <c r="C1692" s="2" t="s">
        <v>37</v>
      </c>
      <c r="D1692">
        <v>5570</v>
      </c>
      <c r="E1692">
        <v>59913</v>
      </c>
      <c r="F1692">
        <v>4</v>
      </c>
      <c r="G1692" s="2" t="s">
        <v>4615</v>
      </c>
      <c r="H1692" s="2" t="s">
        <v>54</v>
      </c>
      <c r="I1692" s="2" t="s">
        <v>55</v>
      </c>
      <c r="J1692" s="2" t="s">
        <v>56</v>
      </c>
      <c r="K1692">
        <v>1</v>
      </c>
      <c r="L1692" s="2" t="s">
        <v>1538</v>
      </c>
      <c r="M1692">
        <v>13</v>
      </c>
      <c r="N1692">
        <v>269.86</v>
      </c>
      <c r="O1692">
        <v>32.380000000000003</v>
      </c>
      <c r="P1692">
        <v>45.01</v>
      </c>
      <c r="R1692" s="2" t="s">
        <v>58</v>
      </c>
      <c r="T1692">
        <v>0</v>
      </c>
    </row>
    <row r="1693" spans="1:21" x14ac:dyDescent="0.2">
      <c r="A1693" s="2" t="s">
        <v>334</v>
      </c>
      <c r="B1693" s="2" t="s">
        <v>4682</v>
      </c>
      <c r="C1693" s="2" t="s">
        <v>37</v>
      </c>
      <c r="D1693">
        <v>61104</v>
      </c>
      <c r="E1693">
        <v>68956</v>
      </c>
      <c r="F1693">
        <v>4</v>
      </c>
      <c r="G1693" s="2" t="s">
        <v>1024</v>
      </c>
      <c r="H1693" s="2" t="s">
        <v>54</v>
      </c>
      <c r="I1693" s="2" t="s">
        <v>55</v>
      </c>
      <c r="J1693" s="2" t="s">
        <v>56</v>
      </c>
      <c r="K1693">
        <v>1</v>
      </c>
      <c r="L1693" s="2" t="s">
        <v>999</v>
      </c>
      <c r="M1693">
        <v>13</v>
      </c>
      <c r="N1693">
        <v>209</v>
      </c>
      <c r="O1693">
        <v>25.08</v>
      </c>
      <c r="P1693">
        <v>34.83</v>
      </c>
      <c r="R1693" s="2" t="s">
        <v>58</v>
      </c>
      <c r="T1693">
        <v>0</v>
      </c>
    </row>
    <row r="1694" spans="1:21" x14ac:dyDescent="0.2">
      <c r="A1694" s="2" t="s">
        <v>334</v>
      </c>
      <c r="B1694" s="2" t="s">
        <v>4683</v>
      </c>
      <c r="C1694" s="2" t="s">
        <v>37</v>
      </c>
      <c r="D1694">
        <v>6466</v>
      </c>
      <c r="E1694">
        <v>6466</v>
      </c>
      <c r="F1694">
        <v>4</v>
      </c>
      <c r="G1694" s="2" t="s">
        <v>4684</v>
      </c>
      <c r="H1694" s="2" t="s">
        <v>54</v>
      </c>
      <c r="I1694" s="2" t="s">
        <v>55</v>
      </c>
      <c r="J1694" s="2" t="s">
        <v>56</v>
      </c>
      <c r="K1694">
        <v>1</v>
      </c>
      <c r="L1694" s="2" t="s">
        <v>3198</v>
      </c>
      <c r="M1694">
        <v>13</v>
      </c>
      <c r="N1694">
        <v>575</v>
      </c>
      <c r="O1694">
        <v>69</v>
      </c>
      <c r="P1694">
        <v>95.83</v>
      </c>
      <c r="R1694" s="2" t="s">
        <v>58</v>
      </c>
      <c r="T1694">
        <v>0</v>
      </c>
    </row>
    <row r="1695" spans="1:21" x14ac:dyDescent="0.2">
      <c r="A1695" s="2" t="s">
        <v>334</v>
      </c>
      <c r="B1695" s="2" t="s">
        <v>4685</v>
      </c>
      <c r="C1695" s="2" t="s">
        <v>37</v>
      </c>
      <c r="D1695">
        <v>5869</v>
      </c>
      <c r="E1695">
        <v>3606</v>
      </c>
      <c r="F1695">
        <v>4</v>
      </c>
      <c r="G1695" s="2" t="s">
        <v>417</v>
      </c>
      <c r="H1695" s="2" t="s">
        <v>54</v>
      </c>
      <c r="I1695" s="2" t="s">
        <v>55</v>
      </c>
      <c r="J1695" s="2" t="s">
        <v>56</v>
      </c>
      <c r="K1695">
        <v>1</v>
      </c>
      <c r="L1695" s="2" t="s">
        <v>999</v>
      </c>
      <c r="M1695">
        <v>13</v>
      </c>
      <c r="N1695">
        <v>349.97</v>
      </c>
      <c r="O1695">
        <v>42</v>
      </c>
      <c r="P1695">
        <v>58.33</v>
      </c>
      <c r="R1695" s="2" t="s">
        <v>58</v>
      </c>
      <c r="T1695">
        <v>0</v>
      </c>
    </row>
    <row r="1696" spans="1:21" x14ac:dyDescent="0.2">
      <c r="A1696" s="2" t="s">
        <v>334</v>
      </c>
      <c r="B1696" s="2" t="s">
        <v>4686</v>
      </c>
      <c r="C1696" s="2" t="s">
        <v>37</v>
      </c>
      <c r="D1696">
        <v>8697</v>
      </c>
      <c r="E1696">
        <v>41817</v>
      </c>
      <c r="F1696">
        <v>4</v>
      </c>
      <c r="G1696" s="2" t="s">
        <v>4687</v>
      </c>
      <c r="H1696" s="2" t="s">
        <v>54</v>
      </c>
      <c r="I1696" s="2" t="s">
        <v>55</v>
      </c>
      <c r="J1696" s="2" t="s">
        <v>56</v>
      </c>
      <c r="K1696">
        <v>1</v>
      </c>
      <c r="L1696" s="2" t="s">
        <v>4688</v>
      </c>
      <c r="M1696">
        <v>13</v>
      </c>
      <c r="N1696">
        <v>219.9</v>
      </c>
      <c r="O1696">
        <v>26.39</v>
      </c>
      <c r="P1696">
        <v>36.64</v>
      </c>
      <c r="R1696" s="2" t="s">
        <v>58</v>
      </c>
      <c r="T1696">
        <v>0</v>
      </c>
    </row>
    <row r="1697" spans="1:21" x14ac:dyDescent="0.2">
      <c r="A1697" s="2" t="s">
        <v>334</v>
      </c>
      <c r="B1697" s="2" t="s">
        <v>4689</v>
      </c>
      <c r="C1697" s="2" t="s">
        <v>37</v>
      </c>
      <c r="D1697">
        <v>5997</v>
      </c>
      <c r="E1697">
        <v>34206</v>
      </c>
      <c r="F1697">
        <v>1</v>
      </c>
      <c r="G1697" s="2" t="s">
        <v>4064</v>
      </c>
      <c r="H1697" s="2" t="s">
        <v>54</v>
      </c>
      <c r="I1697" s="2" t="s">
        <v>55</v>
      </c>
      <c r="J1697" s="2" t="s">
        <v>56</v>
      </c>
      <c r="K1697">
        <v>1</v>
      </c>
      <c r="L1697" s="2" t="s">
        <v>1950</v>
      </c>
      <c r="M1697">
        <v>13</v>
      </c>
      <c r="N1697">
        <v>539.70000000000005</v>
      </c>
      <c r="O1697">
        <v>64.760000000000005</v>
      </c>
      <c r="P1697">
        <v>89.95</v>
      </c>
      <c r="R1697" s="2" t="s">
        <v>58</v>
      </c>
      <c r="T1697">
        <v>0</v>
      </c>
    </row>
    <row r="1698" spans="1:21" x14ac:dyDescent="0.2">
      <c r="A1698" s="2" t="s">
        <v>334</v>
      </c>
      <c r="B1698" s="2" t="s">
        <v>4690</v>
      </c>
      <c r="C1698" s="2" t="s">
        <v>37</v>
      </c>
      <c r="D1698">
        <v>59743</v>
      </c>
      <c r="E1698">
        <v>59744</v>
      </c>
      <c r="F1698">
        <v>1</v>
      </c>
      <c r="G1698" s="2" t="s">
        <v>2356</v>
      </c>
      <c r="H1698" s="2" t="s">
        <v>84</v>
      </c>
      <c r="I1698" s="2" t="s">
        <v>79</v>
      </c>
      <c r="J1698" s="2" t="s">
        <v>126</v>
      </c>
      <c r="K1698">
        <v>1</v>
      </c>
      <c r="L1698" s="2" t="s">
        <v>3198</v>
      </c>
      <c r="M1698">
        <v>102</v>
      </c>
      <c r="N1698">
        <v>5030</v>
      </c>
      <c r="O1698">
        <v>503</v>
      </c>
      <c r="P1698">
        <v>838.33</v>
      </c>
      <c r="Q1698" s="2" t="s">
        <v>89</v>
      </c>
      <c r="R1698" s="2" t="s">
        <v>51</v>
      </c>
      <c r="S1698">
        <v>1</v>
      </c>
      <c r="T1698">
        <v>1</v>
      </c>
      <c r="U1698">
        <v>10</v>
      </c>
    </row>
    <row r="1699" spans="1:21" x14ac:dyDescent="0.2">
      <c r="A1699" s="2" t="s">
        <v>334</v>
      </c>
      <c r="B1699" s="2" t="s">
        <v>4691</v>
      </c>
      <c r="C1699" s="2" t="s">
        <v>37</v>
      </c>
      <c r="D1699">
        <v>57083</v>
      </c>
      <c r="E1699">
        <v>57083</v>
      </c>
      <c r="F1699">
        <v>4</v>
      </c>
      <c r="G1699" s="2" t="s">
        <v>77</v>
      </c>
      <c r="H1699" s="2" t="s">
        <v>78</v>
      </c>
      <c r="I1699" s="2" t="s">
        <v>79</v>
      </c>
      <c r="J1699" s="2" t="s">
        <v>48</v>
      </c>
      <c r="K1699">
        <v>1</v>
      </c>
      <c r="L1699" s="2" t="s">
        <v>2349</v>
      </c>
      <c r="M1699">
        <v>73</v>
      </c>
      <c r="N1699">
        <v>26128.02</v>
      </c>
      <c r="O1699">
        <v>4354.67</v>
      </c>
      <c r="P1699">
        <v>4354.67</v>
      </c>
      <c r="Q1699" s="2" t="s">
        <v>89</v>
      </c>
      <c r="R1699" s="2" t="s">
        <v>51</v>
      </c>
      <c r="T1699">
        <v>0</v>
      </c>
      <c r="U1699">
        <v>13</v>
      </c>
    </row>
    <row r="1700" spans="1:21" x14ac:dyDescent="0.2">
      <c r="A1700" s="2" t="s">
        <v>334</v>
      </c>
      <c r="B1700" s="2" t="s">
        <v>4692</v>
      </c>
      <c r="C1700" s="2" t="s">
        <v>37</v>
      </c>
      <c r="D1700">
        <v>9351</v>
      </c>
      <c r="E1700">
        <v>57874</v>
      </c>
      <c r="F1700">
        <v>1</v>
      </c>
      <c r="G1700" s="2" t="s">
        <v>423</v>
      </c>
      <c r="H1700" s="2" t="s">
        <v>54</v>
      </c>
      <c r="I1700" s="2" t="s">
        <v>55</v>
      </c>
      <c r="J1700" s="2" t="s">
        <v>56</v>
      </c>
      <c r="K1700">
        <v>1</v>
      </c>
      <c r="L1700" s="2" t="s">
        <v>1299</v>
      </c>
      <c r="M1700">
        <v>140</v>
      </c>
      <c r="N1700">
        <v>188.5</v>
      </c>
      <c r="O1700">
        <v>22.62</v>
      </c>
      <c r="P1700">
        <v>31.42</v>
      </c>
      <c r="R1700" s="2" t="s">
        <v>58</v>
      </c>
      <c r="T1700">
        <v>0</v>
      </c>
    </row>
    <row r="1701" spans="1:21" x14ac:dyDescent="0.2">
      <c r="A1701" s="2" t="s">
        <v>334</v>
      </c>
      <c r="B1701" s="2" t="s">
        <v>4693</v>
      </c>
      <c r="C1701" s="2" t="s">
        <v>37</v>
      </c>
      <c r="D1701">
        <v>33806</v>
      </c>
      <c r="E1701">
        <v>33806</v>
      </c>
      <c r="F1701">
        <v>4</v>
      </c>
      <c r="G1701" s="2" t="s">
        <v>451</v>
      </c>
      <c r="H1701" s="2" t="s">
        <v>84</v>
      </c>
      <c r="I1701" s="2" t="s">
        <v>85</v>
      </c>
      <c r="J1701" s="2" t="s">
        <v>86</v>
      </c>
      <c r="K1701">
        <v>1</v>
      </c>
      <c r="L1701" s="2" t="s">
        <v>999</v>
      </c>
      <c r="M1701">
        <v>13</v>
      </c>
      <c r="N1701">
        <v>14100</v>
      </c>
      <c r="O1701">
        <v>1692</v>
      </c>
      <c r="P1701">
        <v>2350</v>
      </c>
      <c r="R1701" s="2" t="s">
        <v>75</v>
      </c>
      <c r="T1701">
        <v>0</v>
      </c>
    </row>
    <row r="1702" spans="1:21" x14ac:dyDescent="0.2">
      <c r="A1702" s="2" t="s">
        <v>334</v>
      </c>
      <c r="B1702" s="2" t="s">
        <v>4694</v>
      </c>
      <c r="C1702" s="2" t="s">
        <v>37</v>
      </c>
      <c r="D1702">
        <v>5997</v>
      </c>
      <c r="E1702">
        <v>68185</v>
      </c>
      <c r="F1702">
        <v>1</v>
      </c>
      <c r="G1702" s="2" t="s">
        <v>4574</v>
      </c>
      <c r="H1702" s="2" t="s">
        <v>54</v>
      </c>
      <c r="I1702" s="2" t="s">
        <v>55</v>
      </c>
      <c r="J1702" s="2" t="s">
        <v>56</v>
      </c>
      <c r="K1702">
        <v>1</v>
      </c>
      <c r="L1702" s="2" t="s">
        <v>1299</v>
      </c>
      <c r="M1702">
        <v>13</v>
      </c>
      <c r="N1702">
        <v>280.7</v>
      </c>
      <c r="O1702">
        <v>33.68</v>
      </c>
      <c r="P1702">
        <v>46.78</v>
      </c>
      <c r="R1702" s="2" t="s">
        <v>58</v>
      </c>
      <c r="T1702">
        <v>0</v>
      </c>
    </row>
    <row r="1703" spans="1:21" x14ac:dyDescent="0.2">
      <c r="A1703" s="2" t="s">
        <v>334</v>
      </c>
      <c r="B1703" s="2" t="s">
        <v>4695</v>
      </c>
      <c r="C1703" s="2" t="s">
        <v>37</v>
      </c>
      <c r="D1703">
        <v>8540</v>
      </c>
      <c r="E1703">
        <v>37745</v>
      </c>
      <c r="F1703">
        <v>1</v>
      </c>
      <c r="G1703" s="2" t="s">
        <v>82</v>
      </c>
      <c r="H1703" s="2" t="s">
        <v>84</v>
      </c>
      <c r="I1703" s="2" t="s">
        <v>79</v>
      </c>
      <c r="J1703" s="2" t="s">
        <v>126</v>
      </c>
      <c r="K1703">
        <v>1</v>
      </c>
      <c r="L1703" s="2" t="s">
        <v>105</v>
      </c>
      <c r="M1703">
        <v>102</v>
      </c>
      <c r="N1703">
        <v>12791</v>
      </c>
      <c r="O1703">
        <v>1279.0999999999999</v>
      </c>
      <c r="P1703">
        <v>2131.85</v>
      </c>
      <c r="R1703" s="2" t="s">
        <v>4696</v>
      </c>
      <c r="T1703">
        <v>0</v>
      </c>
      <c r="U1703">
        <v>10</v>
      </c>
    </row>
    <row r="1704" spans="1:21" x14ac:dyDescent="0.2">
      <c r="A1704" s="2" t="s">
        <v>334</v>
      </c>
      <c r="B1704" s="2" t="s">
        <v>4697</v>
      </c>
      <c r="C1704" s="2" t="s">
        <v>37</v>
      </c>
      <c r="D1704">
        <v>8540</v>
      </c>
      <c r="E1704">
        <v>37745</v>
      </c>
      <c r="F1704">
        <v>1</v>
      </c>
      <c r="G1704" s="2" t="s">
        <v>82</v>
      </c>
      <c r="H1704" s="2" t="s">
        <v>84</v>
      </c>
      <c r="I1704" s="2" t="s">
        <v>79</v>
      </c>
      <c r="J1704" s="2" t="s">
        <v>126</v>
      </c>
      <c r="K1704">
        <v>1</v>
      </c>
      <c r="L1704" s="2" t="s">
        <v>3198</v>
      </c>
      <c r="M1704">
        <v>102</v>
      </c>
      <c r="N1704">
        <v>3299</v>
      </c>
      <c r="O1704">
        <v>329.9</v>
      </c>
      <c r="P1704">
        <v>549.84</v>
      </c>
      <c r="Q1704" s="2" t="s">
        <v>89</v>
      </c>
      <c r="R1704" s="2" t="s">
        <v>75</v>
      </c>
      <c r="S1704">
        <v>1</v>
      </c>
      <c r="T1704">
        <v>1</v>
      </c>
      <c r="U1704">
        <v>10</v>
      </c>
    </row>
    <row r="1705" spans="1:21" x14ac:dyDescent="0.2">
      <c r="A1705" s="2" t="s">
        <v>334</v>
      </c>
      <c r="B1705" s="2" t="s">
        <v>4698</v>
      </c>
      <c r="C1705" s="2" t="s">
        <v>37</v>
      </c>
      <c r="D1705">
        <v>68785</v>
      </c>
      <c r="E1705">
        <v>68786</v>
      </c>
      <c r="F1705">
        <v>4</v>
      </c>
      <c r="G1705" s="2" t="s">
        <v>4028</v>
      </c>
      <c r="H1705" s="2" t="s">
        <v>54</v>
      </c>
      <c r="I1705" s="2" t="s">
        <v>55</v>
      </c>
      <c r="J1705" s="2" t="s">
        <v>56</v>
      </c>
      <c r="K1705">
        <v>1</v>
      </c>
      <c r="L1705" s="2" t="s">
        <v>2349</v>
      </c>
      <c r="M1705">
        <v>108</v>
      </c>
      <c r="N1705">
        <v>525</v>
      </c>
      <c r="O1705">
        <v>56.7</v>
      </c>
      <c r="P1705">
        <v>87.5</v>
      </c>
      <c r="R1705" s="2" t="s">
        <v>58</v>
      </c>
      <c r="T1705">
        <v>0</v>
      </c>
    </row>
    <row r="1706" spans="1:21" x14ac:dyDescent="0.2">
      <c r="A1706" s="2" t="s">
        <v>334</v>
      </c>
      <c r="B1706" s="2" t="s">
        <v>4699</v>
      </c>
      <c r="C1706" s="2" t="s">
        <v>37</v>
      </c>
      <c r="D1706">
        <v>8540</v>
      </c>
      <c r="E1706">
        <v>37755</v>
      </c>
      <c r="F1706">
        <v>1</v>
      </c>
      <c r="G1706" s="2" t="s">
        <v>183</v>
      </c>
      <c r="H1706" s="2" t="s">
        <v>54</v>
      </c>
      <c r="I1706" s="2" t="s">
        <v>55</v>
      </c>
      <c r="J1706" s="2" t="s">
        <v>56</v>
      </c>
      <c r="K1706">
        <v>1</v>
      </c>
      <c r="L1706" s="2" t="s">
        <v>1950</v>
      </c>
      <c r="M1706">
        <v>102</v>
      </c>
      <c r="N1706">
        <v>13325</v>
      </c>
      <c r="O1706">
        <v>1332.5</v>
      </c>
      <c r="P1706">
        <v>2220.84</v>
      </c>
      <c r="R1706" s="2" t="s">
        <v>58</v>
      </c>
      <c r="T1706">
        <v>0</v>
      </c>
    </row>
    <row r="1707" spans="1:21" x14ac:dyDescent="0.2">
      <c r="A1707" s="2" t="s">
        <v>334</v>
      </c>
      <c r="B1707" s="2" t="s">
        <v>4700</v>
      </c>
      <c r="C1707" s="2" t="s">
        <v>37</v>
      </c>
      <c r="D1707">
        <v>3344</v>
      </c>
      <c r="E1707">
        <v>18009</v>
      </c>
      <c r="F1707">
        <v>6</v>
      </c>
      <c r="G1707" s="2" t="s">
        <v>4701</v>
      </c>
      <c r="H1707" s="2" t="s">
        <v>54</v>
      </c>
      <c r="I1707" s="2" t="s">
        <v>55</v>
      </c>
      <c r="J1707" s="2" t="s">
        <v>56</v>
      </c>
      <c r="K1707">
        <v>1</v>
      </c>
      <c r="L1707" s="2" t="s">
        <v>123</v>
      </c>
      <c r="M1707">
        <v>19</v>
      </c>
      <c r="N1707">
        <v>180.6</v>
      </c>
      <c r="O1707">
        <v>21.67</v>
      </c>
      <c r="P1707">
        <v>30.12</v>
      </c>
      <c r="R1707" s="2" t="s">
        <v>58</v>
      </c>
      <c r="T1707">
        <v>0</v>
      </c>
    </row>
    <row r="1708" spans="1:21" x14ac:dyDescent="0.2">
      <c r="A1708" s="2" t="s">
        <v>334</v>
      </c>
      <c r="B1708" s="2" t="s">
        <v>4702</v>
      </c>
      <c r="C1708" s="2" t="s">
        <v>37</v>
      </c>
      <c r="D1708">
        <v>27602</v>
      </c>
      <c r="E1708">
        <v>27602</v>
      </c>
      <c r="F1708">
        <v>4</v>
      </c>
      <c r="G1708" s="2" t="s">
        <v>362</v>
      </c>
      <c r="H1708" s="2" t="s">
        <v>54</v>
      </c>
      <c r="I1708" s="2" t="s">
        <v>55</v>
      </c>
      <c r="J1708" s="2" t="s">
        <v>56</v>
      </c>
      <c r="K1708">
        <v>1</v>
      </c>
      <c r="L1708" s="2" t="s">
        <v>123</v>
      </c>
      <c r="M1708">
        <v>108</v>
      </c>
      <c r="N1708">
        <v>228.2</v>
      </c>
      <c r="O1708">
        <v>24.65</v>
      </c>
      <c r="P1708">
        <v>38.03</v>
      </c>
      <c r="R1708" s="2" t="s">
        <v>58</v>
      </c>
      <c r="T1708">
        <v>0</v>
      </c>
    </row>
    <row r="1709" spans="1:21" x14ac:dyDescent="0.2">
      <c r="A1709" s="2" t="s">
        <v>334</v>
      </c>
      <c r="B1709" s="2" t="s">
        <v>4703</v>
      </c>
      <c r="C1709" s="2" t="s">
        <v>37</v>
      </c>
      <c r="D1709">
        <v>9846</v>
      </c>
      <c r="E1709">
        <v>65068</v>
      </c>
      <c r="F1709">
        <v>1</v>
      </c>
      <c r="G1709" s="2" t="s">
        <v>440</v>
      </c>
      <c r="H1709" s="2" t="s">
        <v>54</v>
      </c>
      <c r="I1709" s="2" t="s">
        <v>55</v>
      </c>
      <c r="J1709" s="2" t="s">
        <v>56</v>
      </c>
      <c r="K1709">
        <v>1</v>
      </c>
      <c r="L1709" s="2" t="s">
        <v>1299</v>
      </c>
      <c r="M1709">
        <v>13</v>
      </c>
      <c r="N1709">
        <v>244.6</v>
      </c>
      <c r="O1709">
        <v>29.35</v>
      </c>
      <c r="P1709">
        <v>40.770000000000003</v>
      </c>
      <c r="R1709" s="2" t="s">
        <v>58</v>
      </c>
      <c r="T1709">
        <v>0</v>
      </c>
    </row>
    <row r="1710" spans="1:21" x14ac:dyDescent="0.2">
      <c r="A1710" s="2" t="s">
        <v>334</v>
      </c>
      <c r="B1710" s="2" t="s">
        <v>4704</v>
      </c>
      <c r="C1710" s="2" t="s">
        <v>37</v>
      </c>
      <c r="D1710">
        <v>8540</v>
      </c>
      <c r="E1710">
        <v>37755</v>
      </c>
      <c r="F1710">
        <v>1</v>
      </c>
      <c r="G1710" s="2" t="s">
        <v>183</v>
      </c>
      <c r="H1710" s="2" t="s">
        <v>84</v>
      </c>
      <c r="I1710" s="2" t="s">
        <v>85</v>
      </c>
      <c r="J1710" s="2" t="s">
        <v>86</v>
      </c>
      <c r="K1710">
        <v>1</v>
      </c>
      <c r="L1710" s="2" t="s">
        <v>2349</v>
      </c>
      <c r="M1710">
        <v>102</v>
      </c>
      <c r="N1710">
        <v>6756</v>
      </c>
      <c r="O1710">
        <v>675.6</v>
      </c>
      <c r="P1710">
        <v>1126.01</v>
      </c>
      <c r="R1710" s="2" t="s">
        <v>75</v>
      </c>
      <c r="T1710">
        <v>0</v>
      </c>
    </row>
    <row r="1711" spans="1:21" x14ac:dyDescent="0.2">
      <c r="A1711" s="2" t="s">
        <v>334</v>
      </c>
      <c r="B1711" s="2" t="s">
        <v>4705</v>
      </c>
      <c r="C1711" s="2" t="s">
        <v>37</v>
      </c>
      <c r="D1711">
        <v>61104</v>
      </c>
      <c r="E1711">
        <v>61109</v>
      </c>
      <c r="F1711">
        <v>4</v>
      </c>
      <c r="G1711" s="2" t="s">
        <v>405</v>
      </c>
      <c r="H1711" s="2" t="s">
        <v>54</v>
      </c>
      <c r="I1711" s="2" t="s">
        <v>55</v>
      </c>
      <c r="J1711" s="2" t="s">
        <v>56</v>
      </c>
      <c r="K1711">
        <v>1</v>
      </c>
      <c r="L1711" s="2" t="s">
        <v>2349</v>
      </c>
      <c r="M1711">
        <v>13</v>
      </c>
      <c r="N1711">
        <v>466.05</v>
      </c>
      <c r="O1711">
        <v>55.93</v>
      </c>
      <c r="P1711">
        <v>77.67</v>
      </c>
      <c r="R1711" s="2" t="s">
        <v>58</v>
      </c>
      <c r="T1711">
        <v>0</v>
      </c>
    </row>
    <row r="1712" spans="1:21" x14ac:dyDescent="0.2">
      <c r="A1712" s="2" t="s">
        <v>334</v>
      </c>
      <c r="B1712" s="2" t="s">
        <v>4706</v>
      </c>
      <c r="C1712" s="2" t="s">
        <v>37</v>
      </c>
      <c r="D1712">
        <v>9243</v>
      </c>
      <c r="E1712">
        <v>41089</v>
      </c>
      <c r="F1712">
        <v>1</v>
      </c>
      <c r="G1712" s="2" t="s">
        <v>272</v>
      </c>
      <c r="H1712" s="2" t="s">
        <v>54</v>
      </c>
      <c r="I1712" s="2" t="s">
        <v>55</v>
      </c>
      <c r="J1712" s="2" t="s">
        <v>56</v>
      </c>
      <c r="K1712">
        <v>1</v>
      </c>
      <c r="L1712" s="2" t="s">
        <v>175</v>
      </c>
      <c r="M1712">
        <v>13</v>
      </c>
      <c r="N1712">
        <v>3820</v>
      </c>
      <c r="O1712">
        <v>458.4</v>
      </c>
      <c r="P1712">
        <v>636.66999999999996</v>
      </c>
      <c r="R1712" s="2" t="s">
        <v>58</v>
      </c>
      <c r="T1712">
        <v>0</v>
      </c>
    </row>
    <row r="1713" spans="1:21" x14ac:dyDescent="0.2">
      <c r="A1713" s="2" t="s">
        <v>334</v>
      </c>
      <c r="B1713" s="2" t="s">
        <v>4707</v>
      </c>
      <c r="C1713" s="2" t="s">
        <v>37</v>
      </c>
      <c r="D1713">
        <v>69047</v>
      </c>
      <c r="E1713">
        <v>69047</v>
      </c>
      <c r="F1713">
        <v>4</v>
      </c>
      <c r="G1713" s="2" t="s">
        <v>4708</v>
      </c>
      <c r="H1713" s="2" t="s">
        <v>54</v>
      </c>
      <c r="I1713" s="2" t="s">
        <v>55</v>
      </c>
      <c r="J1713" s="2" t="s">
        <v>56</v>
      </c>
      <c r="K1713">
        <v>1</v>
      </c>
      <c r="L1713" s="2" t="s">
        <v>289</v>
      </c>
      <c r="M1713">
        <v>13</v>
      </c>
      <c r="N1713">
        <v>2677.5</v>
      </c>
      <c r="O1713">
        <v>321.3</v>
      </c>
      <c r="P1713">
        <v>446.25</v>
      </c>
      <c r="R1713" s="2" t="s">
        <v>58</v>
      </c>
      <c r="T1713">
        <v>0</v>
      </c>
    </row>
    <row r="1714" spans="1:21" x14ac:dyDescent="0.2">
      <c r="A1714" s="2" t="s">
        <v>334</v>
      </c>
      <c r="B1714" s="2" t="s">
        <v>4709</v>
      </c>
      <c r="C1714" s="2" t="s">
        <v>37</v>
      </c>
      <c r="D1714">
        <v>9608</v>
      </c>
      <c r="E1714">
        <v>50570</v>
      </c>
      <c r="F1714">
        <v>4</v>
      </c>
      <c r="G1714" s="2" t="s">
        <v>343</v>
      </c>
      <c r="H1714" s="2" t="s">
        <v>54</v>
      </c>
      <c r="I1714" s="2" t="s">
        <v>55</v>
      </c>
      <c r="J1714" s="2" t="s">
        <v>56</v>
      </c>
      <c r="K1714">
        <v>1</v>
      </c>
      <c r="L1714" s="2" t="s">
        <v>1950</v>
      </c>
      <c r="M1714">
        <v>13</v>
      </c>
      <c r="N1714">
        <v>809</v>
      </c>
      <c r="O1714">
        <v>97.08</v>
      </c>
      <c r="P1714">
        <v>134.83000000000001</v>
      </c>
      <c r="R1714" s="2" t="s">
        <v>58</v>
      </c>
      <c r="T1714">
        <v>0</v>
      </c>
    </row>
    <row r="1715" spans="1:21" x14ac:dyDescent="0.2">
      <c r="A1715" s="2" t="s">
        <v>334</v>
      </c>
      <c r="B1715" s="2" t="s">
        <v>4710</v>
      </c>
      <c r="C1715" s="2" t="s">
        <v>37</v>
      </c>
      <c r="D1715">
        <v>57083</v>
      </c>
      <c r="E1715">
        <v>57083</v>
      </c>
      <c r="F1715">
        <v>4</v>
      </c>
      <c r="G1715" s="2" t="s">
        <v>77</v>
      </c>
      <c r="H1715" s="2" t="s">
        <v>78</v>
      </c>
      <c r="I1715" s="2" t="s">
        <v>79</v>
      </c>
      <c r="J1715" s="2" t="s">
        <v>48</v>
      </c>
      <c r="K1715">
        <v>1</v>
      </c>
      <c r="L1715" s="2" t="s">
        <v>175</v>
      </c>
      <c r="M1715">
        <v>73</v>
      </c>
      <c r="N1715">
        <v>20134.5</v>
      </c>
      <c r="O1715">
        <v>3355.75</v>
      </c>
      <c r="P1715">
        <v>3355.75</v>
      </c>
      <c r="Q1715" s="2" t="s">
        <v>89</v>
      </c>
      <c r="R1715" s="2" t="s">
        <v>51</v>
      </c>
      <c r="T1715">
        <v>0</v>
      </c>
      <c r="U1715">
        <v>13</v>
      </c>
    </row>
    <row r="1716" spans="1:21" x14ac:dyDescent="0.2">
      <c r="A1716" s="2" t="s">
        <v>334</v>
      </c>
      <c r="B1716" s="2" t="s">
        <v>4711</v>
      </c>
      <c r="C1716" s="2" t="s">
        <v>37</v>
      </c>
      <c r="D1716">
        <v>37232</v>
      </c>
      <c r="E1716">
        <v>37232</v>
      </c>
      <c r="F1716">
        <v>1</v>
      </c>
      <c r="G1716" s="2" t="s">
        <v>4712</v>
      </c>
      <c r="H1716" s="2" t="s">
        <v>54</v>
      </c>
      <c r="I1716" s="2" t="s">
        <v>55</v>
      </c>
      <c r="J1716" s="2" t="s">
        <v>56</v>
      </c>
      <c r="K1716">
        <v>1</v>
      </c>
      <c r="L1716" s="2" t="s">
        <v>1239</v>
      </c>
      <c r="M1716">
        <v>13</v>
      </c>
      <c r="N1716">
        <v>895</v>
      </c>
      <c r="O1716">
        <v>107.4</v>
      </c>
      <c r="P1716">
        <v>149.18</v>
      </c>
      <c r="R1716" s="2" t="s">
        <v>58</v>
      </c>
      <c r="T1716">
        <v>0</v>
      </c>
    </row>
    <row r="1717" spans="1:21" x14ac:dyDescent="0.2">
      <c r="A1717" s="2" t="s">
        <v>334</v>
      </c>
      <c r="B1717" s="2" t="s">
        <v>4713</v>
      </c>
      <c r="C1717" s="2" t="s">
        <v>37</v>
      </c>
      <c r="D1717">
        <v>5536</v>
      </c>
      <c r="E1717">
        <v>19384</v>
      </c>
      <c r="F1717">
        <v>4</v>
      </c>
      <c r="G1717" s="2" t="s">
        <v>4714</v>
      </c>
      <c r="H1717" s="2" t="s">
        <v>54</v>
      </c>
      <c r="I1717" s="2" t="s">
        <v>55</v>
      </c>
      <c r="J1717" s="2" t="s">
        <v>56</v>
      </c>
      <c r="K1717">
        <v>1</v>
      </c>
      <c r="L1717" s="2" t="s">
        <v>2349</v>
      </c>
      <c r="M1717">
        <v>18</v>
      </c>
      <c r="N1717">
        <v>240.2</v>
      </c>
      <c r="O1717">
        <v>31.23</v>
      </c>
      <c r="P1717">
        <v>40.03</v>
      </c>
      <c r="R1717" s="2" t="s">
        <v>58</v>
      </c>
      <c r="T1717">
        <v>0</v>
      </c>
    </row>
    <row r="1718" spans="1:21" x14ac:dyDescent="0.2">
      <c r="A1718" s="2" t="s">
        <v>334</v>
      </c>
      <c r="B1718" s="2" t="s">
        <v>4715</v>
      </c>
      <c r="C1718" s="2" t="s">
        <v>37</v>
      </c>
      <c r="D1718">
        <v>27468</v>
      </c>
      <c r="E1718">
        <v>27468</v>
      </c>
      <c r="F1718">
        <v>4</v>
      </c>
      <c r="G1718" s="2" t="s">
        <v>156</v>
      </c>
      <c r="H1718" s="2" t="s">
        <v>46</v>
      </c>
      <c r="I1718" s="2" t="s">
        <v>47</v>
      </c>
      <c r="J1718" s="2" t="s">
        <v>48</v>
      </c>
      <c r="K1718">
        <v>1</v>
      </c>
      <c r="L1718" s="2" t="s">
        <v>2349</v>
      </c>
      <c r="N1718">
        <v>5585.5</v>
      </c>
      <c r="O1718">
        <v>603.23</v>
      </c>
      <c r="P1718">
        <v>0</v>
      </c>
      <c r="Q1718" s="2" t="s">
        <v>89</v>
      </c>
      <c r="R1718" s="2" t="s">
        <v>51</v>
      </c>
      <c r="T1718">
        <v>0</v>
      </c>
    </row>
    <row r="1719" spans="1:21" x14ac:dyDescent="0.2">
      <c r="A1719" s="2" t="s">
        <v>334</v>
      </c>
      <c r="B1719" s="2" t="s">
        <v>4716</v>
      </c>
      <c r="C1719" s="2" t="s">
        <v>37</v>
      </c>
      <c r="D1719">
        <v>3344</v>
      </c>
      <c r="E1719">
        <v>26344</v>
      </c>
      <c r="F1719">
        <v>6</v>
      </c>
      <c r="G1719" s="2" t="s">
        <v>223</v>
      </c>
      <c r="H1719" s="2" t="s">
        <v>54</v>
      </c>
      <c r="I1719" s="2" t="s">
        <v>55</v>
      </c>
      <c r="J1719" s="2" t="s">
        <v>56</v>
      </c>
      <c r="K1719">
        <v>1</v>
      </c>
      <c r="L1719" s="2" t="s">
        <v>999</v>
      </c>
      <c r="M1719">
        <v>19</v>
      </c>
      <c r="N1719">
        <v>340.65</v>
      </c>
      <c r="O1719">
        <v>40.880000000000003</v>
      </c>
      <c r="P1719">
        <v>56.78</v>
      </c>
      <c r="R1719" s="2" t="s">
        <v>58</v>
      </c>
      <c r="T1719">
        <v>0</v>
      </c>
    </row>
    <row r="1720" spans="1:21" x14ac:dyDescent="0.2">
      <c r="A1720" s="2" t="s">
        <v>334</v>
      </c>
      <c r="B1720" s="2" t="s">
        <v>4717</v>
      </c>
      <c r="C1720" s="2" t="s">
        <v>37</v>
      </c>
      <c r="D1720">
        <v>6961</v>
      </c>
      <c r="E1720">
        <v>6961</v>
      </c>
      <c r="F1720">
        <v>1</v>
      </c>
      <c r="G1720" s="2" t="s">
        <v>4718</v>
      </c>
      <c r="H1720" s="2" t="s">
        <v>84</v>
      </c>
      <c r="I1720" s="2" t="s">
        <v>85</v>
      </c>
      <c r="J1720" s="2" t="s">
        <v>86</v>
      </c>
      <c r="K1720">
        <v>1</v>
      </c>
      <c r="L1720" s="2" t="s">
        <v>2349</v>
      </c>
      <c r="M1720">
        <v>19</v>
      </c>
      <c r="N1720">
        <v>960</v>
      </c>
      <c r="O1720">
        <v>115.2</v>
      </c>
      <c r="P1720">
        <v>160</v>
      </c>
      <c r="R1720" s="2" t="s">
        <v>75</v>
      </c>
      <c r="T1720">
        <v>0</v>
      </c>
    </row>
    <row r="1721" spans="1:21" x14ac:dyDescent="0.2">
      <c r="A1721" s="2" t="s">
        <v>334</v>
      </c>
      <c r="B1721" s="2" t="s">
        <v>4719</v>
      </c>
      <c r="C1721" s="2" t="s">
        <v>37</v>
      </c>
      <c r="D1721">
        <v>27468</v>
      </c>
      <c r="E1721">
        <v>27468</v>
      </c>
      <c r="F1721">
        <v>1</v>
      </c>
      <c r="G1721" s="2" t="s">
        <v>156</v>
      </c>
      <c r="H1721" s="2" t="s">
        <v>84</v>
      </c>
      <c r="I1721" s="2" t="s">
        <v>79</v>
      </c>
      <c r="J1721" s="2" t="s">
        <v>126</v>
      </c>
      <c r="K1721">
        <v>1</v>
      </c>
      <c r="L1721" s="2" t="s">
        <v>175</v>
      </c>
      <c r="N1721">
        <v>209.75</v>
      </c>
      <c r="O1721">
        <v>25.17</v>
      </c>
      <c r="P1721">
        <v>0</v>
      </c>
      <c r="Q1721" s="2" t="s">
        <v>89</v>
      </c>
      <c r="R1721" s="2" t="s">
        <v>75</v>
      </c>
      <c r="S1721">
        <v>1</v>
      </c>
      <c r="T1721">
        <v>1</v>
      </c>
      <c r="U1721">
        <v>10</v>
      </c>
    </row>
    <row r="1722" spans="1:21" x14ac:dyDescent="0.2">
      <c r="A1722" s="2" t="s">
        <v>334</v>
      </c>
      <c r="B1722" s="2" t="s">
        <v>4720</v>
      </c>
      <c r="C1722" s="2" t="s">
        <v>37</v>
      </c>
      <c r="D1722">
        <v>8540</v>
      </c>
      <c r="E1722">
        <v>37745</v>
      </c>
      <c r="F1722">
        <v>1</v>
      </c>
      <c r="G1722" s="2" t="s">
        <v>82</v>
      </c>
      <c r="H1722" s="2" t="s">
        <v>84</v>
      </c>
      <c r="I1722" s="2" t="s">
        <v>79</v>
      </c>
      <c r="J1722" s="2" t="s">
        <v>126</v>
      </c>
      <c r="K1722">
        <v>1</v>
      </c>
      <c r="L1722" s="2" t="s">
        <v>232</v>
      </c>
      <c r="M1722">
        <v>102</v>
      </c>
      <c r="N1722">
        <v>7200</v>
      </c>
      <c r="O1722">
        <v>720</v>
      </c>
      <c r="P1722">
        <v>1200</v>
      </c>
      <c r="Q1722" s="2" t="s">
        <v>1616</v>
      </c>
      <c r="R1722" s="2" t="s">
        <v>51</v>
      </c>
      <c r="S1722">
        <v>1</v>
      </c>
      <c r="T1722">
        <v>1</v>
      </c>
      <c r="U1722">
        <v>10</v>
      </c>
    </row>
    <row r="1723" spans="1:21" x14ac:dyDescent="0.2">
      <c r="A1723" s="2" t="s">
        <v>334</v>
      </c>
      <c r="B1723" s="2" t="s">
        <v>4721</v>
      </c>
      <c r="C1723" s="2" t="s">
        <v>37</v>
      </c>
      <c r="D1723">
        <v>61104</v>
      </c>
      <c r="E1723">
        <v>61109</v>
      </c>
      <c r="F1723">
        <v>4</v>
      </c>
      <c r="G1723" s="2" t="s">
        <v>405</v>
      </c>
      <c r="H1723" s="2" t="s">
        <v>54</v>
      </c>
      <c r="I1723" s="2" t="s">
        <v>55</v>
      </c>
      <c r="J1723" s="2" t="s">
        <v>56</v>
      </c>
      <c r="K1723">
        <v>1</v>
      </c>
      <c r="L1723" s="2" t="s">
        <v>1239</v>
      </c>
      <c r="M1723">
        <v>13</v>
      </c>
      <c r="N1723">
        <v>250</v>
      </c>
      <c r="O1723">
        <v>30</v>
      </c>
      <c r="P1723">
        <v>41.67</v>
      </c>
      <c r="R1723" s="2" t="s">
        <v>58</v>
      </c>
      <c r="T1723">
        <v>0</v>
      </c>
    </row>
    <row r="1724" spans="1:21" x14ac:dyDescent="0.2">
      <c r="A1724" s="2" t="s">
        <v>334</v>
      </c>
      <c r="B1724" s="2" t="s">
        <v>4722</v>
      </c>
      <c r="C1724" s="2" t="s">
        <v>37</v>
      </c>
      <c r="D1724">
        <v>8540</v>
      </c>
      <c r="E1724">
        <v>37745</v>
      </c>
      <c r="F1724">
        <v>1</v>
      </c>
      <c r="G1724" s="2" t="s">
        <v>82</v>
      </c>
      <c r="H1724" s="2" t="s">
        <v>84</v>
      </c>
      <c r="I1724" s="2" t="s">
        <v>79</v>
      </c>
      <c r="J1724" s="2" t="s">
        <v>126</v>
      </c>
      <c r="K1724">
        <v>1</v>
      </c>
      <c r="L1724" s="2" t="s">
        <v>2349</v>
      </c>
      <c r="M1724">
        <v>102</v>
      </c>
      <c r="N1724">
        <v>11040</v>
      </c>
      <c r="O1724">
        <v>1104</v>
      </c>
      <c r="P1724">
        <v>1840</v>
      </c>
      <c r="Q1724" s="2" t="s">
        <v>89</v>
      </c>
      <c r="R1724" s="2" t="s">
        <v>51</v>
      </c>
      <c r="S1724">
        <v>1</v>
      </c>
      <c r="T1724">
        <v>1</v>
      </c>
      <c r="U1724">
        <v>10</v>
      </c>
    </row>
    <row r="1725" spans="1:21" x14ac:dyDescent="0.2">
      <c r="A1725" s="2" t="s">
        <v>334</v>
      </c>
      <c r="B1725" s="2" t="s">
        <v>4723</v>
      </c>
      <c r="C1725" s="2" t="s">
        <v>37</v>
      </c>
      <c r="D1725">
        <v>3123</v>
      </c>
      <c r="E1725">
        <v>12519</v>
      </c>
      <c r="F1725">
        <v>4</v>
      </c>
      <c r="G1725" s="2" t="s">
        <v>1115</v>
      </c>
      <c r="H1725" s="2" t="s">
        <v>54</v>
      </c>
      <c r="I1725" s="2" t="s">
        <v>55</v>
      </c>
      <c r="J1725" s="2" t="s">
        <v>56</v>
      </c>
      <c r="K1725">
        <v>1</v>
      </c>
      <c r="L1725" s="2" t="s">
        <v>2349</v>
      </c>
      <c r="M1725">
        <v>13</v>
      </c>
      <c r="N1725">
        <v>249</v>
      </c>
      <c r="O1725">
        <v>29.88</v>
      </c>
      <c r="P1725">
        <v>41.5</v>
      </c>
      <c r="R1725" s="2" t="s">
        <v>58</v>
      </c>
      <c r="T1725">
        <v>0</v>
      </c>
    </row>
    <row r="1726" spans="1:21" x14ac:dyDescent="0.2">
      <c r="A1726" s="2" t="s">
        <v>334</v>
      </c>
      <c r="B1726" s="2" t="s">
        <v>4724</v>
      </c>
      <c r="C1726" s="2" t="s">
        <v>37</v>
      </c>
      <c r="D1726">
        <v>67337</v>
      </c>
      <c r="E1726">
        <v>67547</v>
      </c>
      <c r="F1726">
        <v>4</v>
      </c>
      <c r="G1726" s="2" t="s">
        <v>2537</v>
      </c>
      <c r="H1726" s="2" t="s">
        <v>54</v>
      </c>
      <c r="I1726" s="2" t="s">
        <v>55</v>
      </c>
      <c r="J1726" s="2" t="s">
        <v>56</v>
      </c>
      <c r="K1726">
        <v>1</v>
      </c>
      <c r="L1726" s="2" t="s">
        <v>123</v>
      </c>
      <c r="M1726">
        <v>108</v>
      </c>
      <c r="N1726">
        <v>559</v>
      </c>
      <c r="O1726">
        <v>60.37</v>
      </c>
      <c r="P1726">
        <v>93.17</v>
      </c>
      <c r="R1726" s="2" t="s">
        <v>58</v>
      </c>
      <c r="T1726">
        <v>0</v>
      </c>
    </row>
    <row r="1727" spans="1:21" x14ac:dyDescent="0.2">
      <c r="A1727" s="2" t="s">
        <v>334</v>
      </c>
      <c r="B1727" s="2" t="s">
        <v>4725</v>
      </c>
      <c r="C1727" s="2" t="s">
        <v>37</v>
      </c>
      <c r="D1727">
        <v>27603</v>
      </c>
      <c r="E1727">
        <v>27603</v>
      </c>
      <c r="F1727">
        <v>2</v>
      </c>
      <c r="G1727" s="2" t="s">
        <v>362</v>
      </c>
      <c r="H1727" s="2" t="s">
        <v>54</v>
      </c>
      <c r="I1727" s="2" t="s">
        <v>55</v>
      </c>
      <c r="J1727" s="2" t="s">
        <v>56</v>
      </c>
      <c r="K1727">
        <v>1</v>
      </c>
      <c r="L1727" s="2" t="s">
        <v>999</v>
      </c>
      <c r="N1727">
        <v>342.97</v>
      </c>
      <c r="O1727">
        <v>37.04</v>
      </c>
      <c r="P1727">
        <v>0</v>
      </c>
      <c r="R1727" s="2" t="s">
        <v>58</v>
      </c>
      <c r="T1727">
        <v>0</v>
      </c>
    </row>
    <row r="1728" spans="1:21" x14ac:dyDescent="0.2">
      <c r="A1728" s="2" t="s">
        <v>334</v>
      </c>
      <c r="B1728" s="2" t="s">
        <v>4726</v>
      </c>
      <c r="C1728" s="2" t="s">
        <v>37</v>
      </c>
      <c r="D1728">
        <v>27483</v>
      </c>
      <c r="E1728">
        <v>27483</v>
      </c>
      <c r="F1728">
        <v>1</v>
      </c>
      <c r="G1728" s="2" t="s">
        <v>109</v>
      </c>
      <c r="H1728" s="2" t="s">
        <v>54</v>
      </c>
      <c r="I1728" s="2" t="s">
        <v>55</v>
      </c>
      <c r="J1728" s="2" t="s">
        <v>56</v>
      </c>
      <c r="K1728">
        <v>1</v>
      </c>
      <c r="L1728" s="2" t="s">
        <v>175</v>
      </c>
      <c r="N1728">
        <v>3030</v>
      </c>
      <c r="O1728">
        <v>363.6</v>
      </c>
      <c r="P1728">
        <v>0</v>
      </c>
      <c r="R1728" s="2" t="s">
        <v>58</v>
      </c>
      <c r="T1728">
        <v>0</v>
      </c>
    </row>
    <row r="1729" spans="1:21" x14ac:dyDescent="0.2">
      <c r="A1729" s="2" t="s">
        <v>334</v>
      </c>
      <c r="B1729" s="2" t="s">
        <v>4727</v>
      </c>
      <c r="C1729" s="2" t="s">
        <v>37</v>
      </c>
      <c r="D1729">
        <v>58198</v>
      </c>
      <c r="E1729">
        <v>39199</v>
      </c>
      <c r="F1729">
        <v>4</v>
      </c>
      <c r="G1729" s="2" t="s">
        <v>4498</v>
      </c>
      <c r="H1729" s="2" t="s">
        <v>54</v>
      </c>
      <c r="I1729" s="2" t="s">
        <v>55</v>
      </c>
      <c r="J1729" s="2" t="s">
        <v>56</v>
      </c>
      <c r="K1729">
        <v>1</v>
      </c>
      <c r="L1729" s="2" t="s">
        <v>999</v>
      </c>
      <c r="M1729">
        <v>18</v>
      </c>
      <c r="N1729">
        <v>202.8</v>
      </c>
      <c r="O1729">
        <v>26.36</v>
      </c>
      <c r="P1729">
        <v>33.799999999999997</v>
      </c>
      <c r="R1729" s="2" t="s">
        <v>58</v>
      </c>
      <c r="T1729">
        <v>0</v>
      </c>
    </row>
    <row r="1730" spans="1:21" x14ac:dyDescent="0.2">
      <c r="A1730" s="2" t="s">
        <v>334</v>
      </c>
      <c r="B1730" s="2" t="s">
        <v>4728</v>
      </c>
      <c r="C1730" s="2" t="s">
        <v>37</v>
      </c>
      <c r="D1730">
        <v>5570</v>
      </c>
      <c r="E1730">
        <v>65540</v>
      </c>
      <c r="F1730">
        <v>4</v>
      </c>
      <c r="G1730" s="2" t="s">
        <v>4729</v>
      </c>
      <c r="H1730" s="2" t="s">
        <v>54</v>
      </c>
      <c r="I1730" s="2" t="s">
        <v>55</v>
      </c>
      <c r="J1730" s="2" t="s">
        <v>56</v>
      </c>
      <c r="K1730">
        <v>1</v>
      </c>
      <c r="L1730" s="2" t="s">
        <v>123</v>
      </c>
      <c r="M1730">
        <v>18</v>
      </c>
      <c r="N1730">
        <v>255</v>
      </c>
      <c r="O1730">
        <v>33.15</v>
      </c>
      <c r="P1730">
        <v>42.6</v>
      </c>
      <c r="R1730" s="2" t="s">
        <v>58</v>
      </c>
      <c r="T1730">
        <v>0</v>
      </c>
    </row>
    <row r="1731" spans="1:21" x14ac:dyDescent="0.2">
      <c r="A1731" s="2" t="s">
        <v>334</v>
      </c>
      <c r="B1731" s="2" t="s">
        <v>4730</v>
      </c>
      <c r="C1731" s="2" t="s">
        <v>37</v>
      </c>
      <c r="D1731">
        <v>9608</v>
      </c>
      <c r="E1731">
        <v>50570</v>
      </c>
      <c r="F1731">
        <v>4</v>
      </c>
      <c r="G1731" s="2" t="s">
        <v>343</v>
      </c>
      <c r="H1731" s="2" t="s">
        <v>54</v>
      </c>
      <c r="I1731" s="2" t="s">
        <v>55</v>
      </c>
      <c r="J1731" s="2" t="s">
        <v>56</v>
      </c>
      <c r="K1731">
        <v>1</v>
      </c>
      <c r="L1731" s="2" t="s">
        <v>1183</v>
      </c>
      <c r="M1731">
        <v>13</v>
      </c>
      <c r="N1731">
        <v>919</v>
      </c>
      <c r="O1731">
        <v>110.28</v>
      </c>
      <c r="P1731">
        <v>153.16</v>
      </c>
      <c r="R1731" s="2" t="s">
        <v>58</v>
      </c>
      <c r="T1731">
        <v>0</v>
      </c>
    </row>
    <row r="1732" spans="1:21" x14ac:dyDescent="0.2">
      <c r="A1732" s="2" t="s">
        <v>123</v>
      </c>
      <c r="B1732" s="2" t="s">
        <v>4731</v>
      </c>
      <c r="C1732" s="2" t="s">
        <v>37</v>
      </c>
      <c r="D1732">
        <v>8476</v>
      </c>
      <c r="E1732">
        <v>31685</v>
      </c>
      <c r="F1732">
        <v>4</v>
      </c>
      <c r="G1732" s="2" t="s">
        <v>4500</v>
      </c>
      <c r="H1732" s="2" t="s">
        <v>54</v>
      </c>
      <c r="I1732" s="2" t="s">
        <v>55</v>
      </c>
      <c r="J1732" s="2" t="s">
        <v>56</v>
      </c>
      <c r="K1732">
        <v>1</v>
      </c>
      <c r="L1732" s="2" t="s">
        <v>123</v>
      </c>
      <c r="M1732">
        <v>111</v>
      </c>
      <c r="N1732">
        <v>203.43</v>
      </c>
      <c r="O1732">
        <v>24.41</v>
      </c>
      <c r="P1732">
        <v>33.909999999999997</v>
      </c>
      <c r="R1732" s="2" t="s">
        <v>58</v>
      </c>
      <c r="T1732">
        <v>0</v>
      </c>
    </row>
    <row r="1733" spans="1:21" x14ac:dyDescent="0.2">
      <c r="A1733" s="2" t="s">
        <v>123</v>
      </c>
      <c r="B1733" s="2" t="s">
        <v>4732</v>
      </c>
      <c r="C1733" s="2" t="s">
        <v>37</v>
      </c>
      <c r="D1733">
        <v>8540</v>
      </c>
      <c r="E1733">
        <v>37745</v>
      </c>
      <c r="F1733">
        <v>1</v>
      </c>
      <c r="G1733" s="2" t="s">
        <v>82</v>
      </c>
      <c r="H1733" s="2" t="s">
        <v>84</v>
      </c>
      <c r="I1733" s="2" t="s">
        <v>79</v>
      </c>
      <c r="J1733" s="2" t="s">
        <v>126</v>
      </c>
      <c r="K1733">
        <v>1</v>
      </c>
      <c r="L1733" s="2" t="s">
        <v>531</v>
      </c>
      <c r="M1733">
        <v>102</v>
      </c>
      <c r="N1733">
        <v>10045</v>
      </c>
      <c r="O1733">
        <v>1004.5</v>
      </c>
      <c r="P1733">
        <v>1674.17</v>
      </c>
      <c r="Q1733" s="2" t="s">
        <v>1616</v>
      </c>
      <c r="R1733" s="2" t="s">
        <v>51</v>
      </c>
      <c r="T1733">
        <v>0</v>
      </c>
      <c r="U1733">
        <v>10</v>
      </c>
    </row>
    <row r="1734" spans="1:21" x14ac:dyDescent="0.2">
      <c r="A1734" s="2" t="s">
        <v>123</v>
      </c>
      <c r="B1734" s="2" t="s">
        <v>4733</v>
      </c>
      <c r="C1734" s="2" t="s">
        <v>37</v>
      </c>
      <c r="D1734">
        <v>56515</v>
      </c>
      <c r="E1734">
        <v>57697</v>
      </c>
      <c r="F1734">
        <v>1</v>
      </c>
      <c r="G1734" s="2" t="s">
        <v>53</v>
      </c>
      <c r="H1734" s="2" t="s">
        <v>54</v>
      </c>
      <c r="I1734" s="2" t="s">
        <v>55</v>
      </c>
      <c r="J1734" s="2" t="s">
        <v>56</v>
      </c>
      <c r="K1734">
        <v>1</v>
      </c>
      <c r="L1734" s="2" t="s">
        <v>2349</v>
      </c>
      <c r="M1734">
        <v>13</v>
      </c>
      <c r="N1734">
        <v>4000</v>
      </c>
      <c r="O1734">
        <v>480</v>
      </c>
      <c r="P1734">
        <v>666.67</v>
      </c>
      <c r="R1734" s="2" t="s">
        <v>58</v>
      </c>
      <c r="T1734">
        <v>0</v>
      </c>
    </row>
    <row r="1735" spans="1:21" x14ac:dyDescent="0.2">
      <c r="A1735" s="2" t="s">
        <v>123</v>
      </c>
      <c r="B1735" s="2" t="s">
        <v>4734</v>
      </c>
      <c r="C1735" s="2" t="s">
        <v>37</v>
      </c>
      <c r="D1735">
        <v>61571</v>
      </c>
      <c r="E1735">
        <v>61571</v>
      </c>
      <c r="F1735">
        <v>1</v>
      </c>
      <c r="G1735" s="2" t="s">
        <v>4735</v>
      </c>
      <c r="H1735" s="2" t="s">
        <v>84</v>
      </c>
      <c r="I1735" s="2" t="s">
        <v>85</v>
      </c>
      <c r="J1735" s="2" t="s">
        <v>86</v>
      </c>
      <c r="K1735">
        <v>1</v>
      </c>
      <c r="L1735" s="2" t="s">
        <v>3198</v>
      </c>
      <c r="M1735">
        <v>13</v>
      </c>
      <c r="N1735">
        <v>561</v>
      </c>
      <c r="O1735">
        <v>16.829999999999998</v>
      </c>
      <c r="P1735">
        <v>29.25</v>
      </c>
      <c r="R1735" s="2" t="s">
        <v>75</v>
      </c>
      <c r="T1735">
        <v>0</v>
      </c>
    </row>
    <row r="1736" spans="1:21" x14ac:dyDescent="0.2">
      <c r="A1736" s="2" t="s">
        <v>123</v>
      </c>
      <c r="B1736" s="2" t="s">
        <v>4736</v>
      </c>
      <c r="C1736" s="2" t="s">
        <v>37</v>
      </c>
      <c r="D1736">
        <v>27468</v>
      </c>
      <c r="E1736">
        <v>27468</v>
      </c>
      <c r="F1736">
        <v>4</v>
      </c>
      <c r="G1736" s="2" t="s">
        <v>156</v>
      </c>
      <c r="H1736" s="2" t="s">
        <v>46</v>
      </c>
      <c r="I1736" s="2" t="s">
        <v>47</v>
      </c>
      <c r="J1736" s="2" t="s">
        <v>48</v>
      </c>
      <c r="K1736">
        <v>1</v>
      </c>
      <c r="L1736" s="2" t="s">
        <v>2349</v>
      </c>
      <c r="N1736">
        <v>475</v>
      </c>
      <c r="O1736">
        <v>51.3</v>
      </c>
      <c r="P1736">
        <v>0</v>
      </c>
      <c r="Q1736" s="2" t="s">
        <v>89</v>
      </c>
      <c r="R1736" s="2" t="s">
        <v>75</v>
      </c>
      <c r="T1736">
        <v>0</v>
      </c>
    </row>
    <row r="1737" spans="1:21" x14ac:dyDescent="0.2">
      <c r="A1737" s="2" t="s">
        <v>123</v>
      </c>
      <c r="B1737" s="2" t="s">
        <v>4737</v>
      </c>
      <c r="C1737" s="2" t="s">
        <v>37</v>
      </c>
      <c r="D1737">
        <v>27483</v>
      </c>
      <c r="E1737">
        <v>27483</v>
      </c>
      <c r="F1737">
        <v>4</v>
      </c>
      <c r="G1737" s="2" t="s">
        <v>109</v>
      </c>
      <c r="H1737" s="2" t="s">
        <v>46</v>
      </c>
      <c r="I1737" s="2" t="s">
        <v>47</v>
      </c>
      <c r="J1737" s="2" t="s">
        <v>48</v>
      </c>
      <c r="K1737">
        <v>1</v>
      </c>
      <c r="L1737" s="2" t="s">
        <v>2349</v>
      </c>
      <c r="N1737">
        <v>460</v>
      </c>
      <c r="O1737">
        <v>49.68</v>
      </c>
      <c r="P1737">
        <v>0</v>
      </c>
      <c r="Q1737" s="2" t="s">
        <v>89</v>
      </c>
      <c r="R1737" s="2" t="s">
        <v>75</v>
      </c>
      <c r="T1737">
        <v>0</v>
      </c>
    </row>
    <row r="1738" spans="1:21" x14ac:dyDescent="0.2">
      <c r="A1738" s="2" t="s">
        <v>123</v>
      </c>
      <c r="B1738" s="2" t="s">
        <v>4738</v>
      </c>
      <c r="C1738" s="2" t="s">
        <v>37</v>
      </c>
      <c r="D1738">
        <v>28007</v>
      </c>
      <c r="E1738">
        <v>28007</v>
      </c>
      <c r="F1738">
        <v>1</v>
      </c>
      <c r="G1738" s="2" t="s">
        <v>4739</v>
      </c>
      <c r="H1738" s="2" t="s">
        <v>54</v>
      </c>
      <c r="I1738" s="2" t="s">
        <v>55</v>
      </c>
      <c r="J1738" s="2" t="s">
        <v>56</v>
      </c>
      <c r="K1738">
        <v>1</v>
      </c>
      <c r="L1738" s="2" t="s">
        <v>289</v>
      </c>
      <c r="M1738">
        <v>13</v>
      </c>
      <c r="N1738">
        <v>13190</v>
      </c>
      <c r="O1738">
        <v>1582.8</v>
      </c>
      <c r="P1738">
        <v>2198.33</v>
      </c>
      <c r="R1738" s="2" t="s">
        <v>58</v>
      </c>
      <c r="T1738">
        <v>0</v>
      </c>
    </row>
    <row r="1739" spans="1:21" x14ac:dyDescent="0.2">
      <c r="A1739" s="2" t="s">
        <v>123</v>
      </c>
      <c r="B1739" s="2" t="s">
        <v>4740</v>
      </c>
      <c r="C1739" s="2" t="s">
        <v>37</v>
      </c>
      <c r="D1739">
        <v>61104</v>
      </c>
      <c r="E1739">
        <v>64672</v>
      </c>
      <c r="F1739">
        <v>4</v>
      </c>
      <c r="G1739" s="2" t="s">
        <v>837</v>
      </c>
      <c r="H1739" s="2" t="s">
        <v>54</v>
      </c>
      <c r="I1739" s="2" t="s">
        <v>55</v>
      </c>
      <c r="J1739" s="2" t="s">
        <v>56</v>
      </c>
      <c r="K1739">
        <v>1</v>
      </c>
      <c r="L1739" s="2" t="s">
        <v>1299</v>
      </c>
      <c r="M1739">
        <v>13</v>
      </c>
      <c r="N1739">
        <v>244.6</v>
      </c>
      <c r="O1739">
        <v>29.35</v>
      </c>
      <c r="P1739">
        <v>40.770000000000003</v>
      </c>
      <c r="R1739" s="2" t="s">
        <v>58</v>
      </c>
      <c r="T1739">
        <v>0</v>
      </c>
    </row>
    <row r="1740" spans="1:21" x14ac:dyDescent="0.2">
      <c r="A1740" s="2" t="s">
        <v>123</v>
      </c>
      <c r="B1740" s="2" t="s">
        <v>4741</v>
      </c>
      <c r="C1740" s="2" t="s">
        <v>37</v>
      </c>
      <c r="D1740">
        <v>61565</v>
      </c>
      <c r="E1740">
        <v>60873</v>
      </c>
      <c r="F1740">
        <v>4</v>
      </c>
      <c r="G1740" s="2" t="s">
        <v>258</v>
      </c>
      <c r="H1740" s="2" t="s">
        <v>669</v>
      </c>
      <c r="I1740" s="2" t="s">
        <v>98</v>
      </c>
      <c r="J1740" s="2" t="s">
        <v>99</v>
      </c>
      <c r="K1740">
        <v>1</v>
      </c>
      <c r="L1740" s="2" t="s">
        <v>2349</v>
      </c>
      <c r="M1740">
        <v>13</v>
      </c>
      <c r="N1740">
        <v>6700</v>
      </c>
      <c r="O1740">
        <v>804</v>
      </c>
      <c r="P1740">
        <v>1116.67</v>
      </c>
      <c r="Q1740" s="2" t="s">
        <v>89</v>
      </c>
      <c r="R1740" s="2" t="s">
        <v>670</v>
      </c>
      <c r="T1740">
        <v>0</v>
      </c>
      <c r="U1740">
        <v>11</v>
      </c>
    </row>
    <row r="1741" spans="1:21" x14ac:dyDescent="0.2">
      <c r="A1741" s="2" t="s">
        <v>123</v>
      </c>
      <c r="B1741" s="2" t="s">
        <v>4742</v>
      </c>
      <c r="C1741" s="2" t="s">
        <v>37</v>
      </c>
      <c r="D1741">
        <v>9463</v>
      </c>
      <c r="E1741">
        <v>64510</v>
      </c>
      <c r="F1741">
        <v>4</v>
      </c>
      <c r="G1741" s="2" t="s">
        <v>2711</v>
      </c>
      <c r="H1741" s="2" t="s">
        <v>84</v>
      </c>
      <c r="I1741" s="2" t="s">
        <v>85</v>
      </c>
      <c r="J1741" s="2" t="s">
        <v>86</v>
      </c>
      <c r="K1741">
        <v>1</v>
      </c>
      <c r="L1741" s="2" t="s">
        <v>1299</v>
      </c>
      <c r="M1741">
        <v>18</v>
      </c>
      <c r="N1741">
        <v>226</v>
      </c>
      <c r="O1741">
        <v>29.38</v>
      </c>
      <c r="P1741">
        <v>37.659999999999997</v>
      </c>
      <c r="R1741" s="2" t="s">
        <v>75</v>
      </c>
      <c r="T1741">
        <v>0</v>
      </c>
    </row>
    <row r="1742" spans="1:21" x14ac:dyDescent="0.2">
      <c r="A1742" s="2" t="s">
        <v>123</v>
      </c>
      <c r="B1742" s="2" t="s">
        <v>4743</v>
      </c>
      <c r="C1742" s="2" t="s">
        <v>37</v>
      </c>
      <c r="D1742">
        <v>6750</v>
      </c>
      <c r="E1742">
        <v>25110</v>
      </c>
      <c r="F1742">
        <v>1</v>
      </c>
      <c r="G1742" s="2" t="s">
        <v>4178</v>
      </c>
      <c r="H1742" s="2" t="s">
        <v>54</v>
      </c>
      <c r="I1742" s="2" t="s">
        <v>55</v>
      </c>
      <c r="J1742" s="2" t="s">
        <v>56</v>
      </c>
      <c r="K1742">
        <v>1</v>
      </c>
      <c r="L1742" s="2" t="s">
        <v>1823</v>
      </c>
      <c r="M1742">
        <v>18</v>
      </c>
      <c r="N1742">
        <v>438.18</v>
      </c>
      <c r="O1742">
        <v>56.96</v>
      </c>
      <c r="P1742">
        <v>73.03</v>
      </c>
      <c r="R1742" s="2" t="s">
        <v>58</v>
      </c>
      <c r="T1742">
        <v>0</v>
      </c>
    </row>
    <row r="1743" spans="1:21" x14ac:dyDescent="0.2">
      <c r="A1743" s="2" t="s">
        <v>123</v>
      </c>
      <c r="B1743" s="2" t="s">
        <v>4744</v>
      </c>
      <c r="C1743" s="2" t="s">
        <v>37</v>
      </c>
      <c r="D1743">
        <v>67384</v>
      </c>
      <c r="E1743">
        <v>67384</v>
      </c>
      <c r="F1743">
        <v>0</v>
      </c>
      <c r="G1743" s="2" t="s">
        <v>145</v>
      </c>
      <c r="K1743">
        <v>1</v>
      </c>
      <c r="L1743" s="2" t="s">
        <v>175</v>
      </c>
      <c r="N1743">
        <v>753.49</v>
      </c>
      <c r="O1743">
        <v>81.38</v>
      </c>
      <c r="P1743">
        <v>0</v>
      </c>
      <c r="T1743">
        <v>0</v>
      </c>
      <c r="U1743">
        <v>12</v>
      </c>
    </row>
    <row r="1744" spans="1:21" x14ac:dyDescent="0.2">
      <c r="A1744" s="2" t="s">
        <v>123</v>
      </c>
      <c r="B1744" s="2" t="s">
        <v>4745</v>
      </c>
      <c r="C1744" s="2" t="s">
        <v>37</v>
      </c>
      <c r="D1744">
        <v>67675</v>
      </c>
      <c r="E1744">
        <v>49963</v>
      </c>
      <c r="F1744">
        <v>4</v>
      </c>
      <c r="G1744" s="2" t="s">
        <v>4746</v>
      </c>
      <c r="H1744" s="2" t="s">
        <v>54</v>
      </c>
      <c r="I1744" s="2" t="s">
        <v>55</v>
      </c>
      <c r="J1744" s="2" t="s">
        <v>56</v>
      </c>
      <c r="K1744">
        <v>1</v>
      </c>
      <c r="L1744" s="2" t="s">
        <v>1948</v>
      </c>
      <c r="M1744">
        <v>18</v>
      </c>
      <c r="N1744">
        <v>230.52</v>
      </c>
      <c r="O1744">
        <v>29.97</v>
      </c>
      <c r="P1744">
        <v>38.44</v>
      </c>
      <c r="R1744" s="2" t="s">
        <v>58</v>
      </c>
      <c r="T1744">
        <v>0</v>
      </c>
    </row>
    <row r="1745" spans="1:21" x14ac:dyDescent="0.2">
      <c r="A1745" s="2" t="s">
        <v>123</v>
      </c>
      <c r="B1745" s="2" t="s">
        <v>4747</v>
      </c>
      <c r="C1745" s="2" t="s">
        <v>37</v>
      </c>
      <c r="D1745">
        <v>5997</v>
      </c>
      <c r="E1745">
        <v>68185</v>
      </c>
      <c r="F1745">
        <v>4</v>
      </c>
      <c r="G1745" s="2" t="s">
        <v>4574</v>
      </c>
      <c r="H1745" s="2" t="s">
        <v>46</v>
      </c>
      <c r="I1745" s="2" t="s">
        <v>79</v>
      </c>
      <c r="J1745" s="2" t="s">
        <v>48</v>
      </c>
      <c r="K1745">
        <v>1</v>
      </c>
      <c r="L1745" s="2" t="s">
        <v>2349</v>
      </c>
      <c r="M1745">
        <v>13</v>
      </c>
      <c r="N1745">
        <v>186.14</v>
      </c>
      <c r="O1745">
        <v>22.34</v>
      </c>
      <c r="P1745">
        <v>31.02</v>
      </c>
      <c r="Q1745" s="2" t="s">
        <v>89</v>
      </c>
      <c r="R1745" s="2" t="s">
        <v>75</v>
      </c>
      <c r="T1745">
        <v>0</v>
      </c>
    </row>
    <row r="1746" spans="1:21" x14ac:dyDescent="0.2">
      <c r="A1746" s="2" t="s">
        <v>123</v>
      </c>
      <c r="B1746" s="2" t="s">
        <v>4748</v>
      </c>
      <c r="C1746" s="2" t="s">
        <v>37</v>
      </c>
      <c r="D1746">
        <v>62519</v>
      </c>
      <c r="E1746">
        <v>62522</v>
      </c>
      <c r="F1746">
        <v>1</v>
      </c>
      <c r="G1746" s="2" t="s">
        <v>762</v>
      </c>
      <c r="H1746" s="2" t="s">
        <v>54</v>
      </c>
      <c r="I1746" s="2" t="s">
        <v>55</v>
      </c>
      <c r="J1746" s="2" t="s">
        <v>56</v>
      </c>
      <c r="K1746">
        <v>1</v>
      </c>
      <c r="L1746" s="2" t="s">
        <v>999</v>
      </c>
      <c r="N1746">
        <v>712.15</v>
      </c>
      <c r="O1746">
        <v>85.46</v>
      </c>
      <c r="P1746">
        <v>0</v>
      </c>
      <c r="R1746" s="2" t="s">
        <v>58</v>
      </c>
      <c r="T1746">
        <v>0</v>
      </c>
    </row>
    <row r="1747" spans="1:21" x14ac:dyDescent="0.2">
      <c r="A1747" s="2" t="s">
        <v>123</v>
      </c>
      <c r="B1747" s="2" t="s">
        <v>4749</v>
      </c>
      <c r="C1747" s="2" t="s">
        <v>37</v>
      </c>
      <c r="D1747">
        <v>56881</v>
      </c>
      <c r="E1747">
        <v>56882</v>
      </c>
      <c r="F1747">
        <v>4</v>
      </c>
      <c r="G1747" s="2" t="s">
        <v>230</v>
      </c>
      <c r="H1747" s="2" t="s">
        <v>84</v>
      </c>
      <c r="I1747" s="2" t="s">
        <v>79</v>
      </c>
      <c r="J1747" s="2" t="s">
        <v>126</v>
      </c>
      <c r="K1747">
        <v>1</v>
      </c>
      <c r="L1747" s="2" t="s">
        <v>3198</v>
      </c>
      <c r="M1747">
        <v>13</v>
      </c>
      <c r="N1747">
        <v>9500</v>
      </c>
      <c r="O1747">
        <v>1140</v>
      </c>
      <c r="P1747">
        <v>1583.33</v>
      </c>
      <c r="R1747" s="2" t="s">
        <v>51</v>
      </c>
      <c r="T1747">
        <v>0</v>
      </c>
      <c r="U1747">
        <v>10</v>
      </c>
    </row>
    <row r="1748" spans="1:21" x14ac:dyDescent="0.2">
      <c r="A1748" s="2" t="s">
        <v>123</v>
      </c>
      <c r="B1748" s="2" t="s">
        <v>4750</v>
      </c>
      <c r="C1748" s="2" t="s">
        <v>37</v>
      </c>
      <c r="D1748">
        <v>9608</v>
      </c>
      <c r="E1748">
        <v>49787</v>
      </c>
      <c r="F1748">
        <v>4</v>
      </c>
      <c r="G1748" s="2" t="s">
        <v>1779</v>
      </c>
      <c r="H1748" s="2" t="s">
        <v>54</v>
      </c>
      <c r="I1748" s="2" t="s">
        <v>55</v>
      </c>
      <c r="J1748" s="2" t="s">
        <v>56</v>
      </c>
      <c r="K1748">
        <v>1</v>
      </c>
      <c r="L1748" s="2" t="s">
        <v>1183</v>
      </c>
      <c r="M1748">
        <v>13</v>
      </c>
      <c r="N1748">
        <v>993.95</v>
      </c>
      <c r="O1748">
        <v>119.27</v>
      </c>
      <c r="P1748">
        <v>165.66</v>
      </c>
      <c r="R1748" s="2" t="s">
        <v>58</v>
      </c>
      <c r="T1748">
        <v>0</v>
      </c>
    </row>
    <row r="1749" spans="1:21" x14ac:dyDescent="0.2">
      <c r="A1749" s="2" t="s">
        <v>123</v>
      </c>
      <c r="B1749" s="2" t="s">
        <v>4751</v>
      </c>
      <c r="C1749" s="2" t="s">
        <v>37</v>
      </c>
      <c r="D1749">
        <v>8540</v>
      </c>
      <c r="E1749">
        <v>37745</v>
      </c>
      <c r="F1749">
        <v>1</v>
      </c>
      <c r="G1749" s="2" t="s">
        <v>82</v>
      </c>
      <c r="H1749" s="2" t="s">
        <v>84</v>
      </c>
      <c r="I1749" s="2" t="s">
        <v>79</v>
      </c>
      <c r="J1749" s="2" t="s">
        <v>126</v>
      </c>
      <c r="K1749">
        <v>1</v>
      </c>
      <c r="L1749" s="2" t="s">
        <v>1183</v>
      </c>
      <c r="M1749">
        <v>102</v>
      </c>
      <c r="N1749">
        <v>10413</v>
      </c>
      <c r="O1749">
        <v>1041.3</v>
      </c>
      <c r="P1749">
        <v>1735.48</v>
      </c>
      <c r="Q1749" s="2" t="s">
        <v>1616</v>
      </c>
      <c r="R1749" s="2" t="s">
        <v>51</v>
      </c>
      <c r="S1749">
        <v>1</v>
      </c>
      <c r="T1749">
        <v>1</v>
      </c>
      <c r="U1749">
        <v>10</v>
      </c>
    </row>
    <row r="1750" spans="1:21" x14ac:dyDescent="0.2">
      <c r="A1750" s="2" t="s">
        <v>123</v>
      </c>
      <c r="B1750" s="2" t="s">
        <v>4752</v>
      </c>
      <c r="C1750" s="2" t="s">
        <v>37</v>
      </c>
      <c r="D1750">
        <v>15737</v>
      </c>
      <c r="E1750">
        <v>15737</v>
      </c>
      <c r="F1750">
        <v>1</v>
      </c>
      <c r="G1750" s="2" t="s">
        <v>541</v>
      </c>
      <c r="H1750" s="2" t="s">
        <v>84</v>
      </c>
      <c r="I1750" s="2" t="s">
        <v>85</v>
      </c>
      <c r="J1750" s="2" t="s">
        <v>86</v>
      </c>
      <c r="K1750">
        <v>1</v>
      </c>
      <c r="L1750" s="2" t="s">
        <v>123</v>
      </c>
      <c r="M1750">
        <v>25</v>
      </c>
      <c r="N1750">
        <v>5140</v>
      </c>
      <c r="O1750">
        <v>616.79999999999995</v>
      </c>
      <c r="P1750">
        <v>856.67</v>
      </c>
      <c r="R1750" s="2" t="s">
        <v>75</v>
      </c>
      <c r="T1750">
        <v>0</v>
      </c>
    </row>
    <row r="1751" spans="1:21" x14ac:dyDescent="0.2">
      <c r="A1751" s="2" t="s">
        <v>123</v>
      </c>
      <c r="B1751" s="2" t="s">
        <v>4753</v>
      </c>
      <c r="C1751" s="2" t="s">
        <v>37</v>
      </c>
      <c r="D1751">
        <v>1063</v>
      </c>
      <c r="E1751">
        <v>1063</v>
      </c>
      <c r="F1751">
        <v>4</v>
      </c>
      <c r="G1751" s="2" t="s">
        <v>483</v>
      </c>
      <c r="H1751" s="2" t="s">
        <v>84</v>
      </c>
      <c r="I1751" s="2" t="s">
        <v>79</v>
      </c>
      <c r="J1751" s="2" t="s">
        <v>126</v>
      </c>
      <c r="K1751">
        <v>1</v>
      </c>
      <c r="L1751" s="2" t="s">
        <v>2349</v>
      </c>
      <c r="M1751">
        <v>13</v>
      </c>
      <c r="N1751">
        <v>8760</v>
      </c>
      <c r="O1751">
        <v>1051.2</v>
      </c>
      <c r="P1751">
        <v>1460</v>
      </c>
      <c r="Q1751" s="2" t="s">
        <v>89</v>
      </c>
      <c r="R1751" s="2" t="s">
        <v>51</v>
      </c>
      <c r="S1751">
        <v>1</v>
      </c>
      <c r="T1751">
        <v>1</v>
      </c>
      <c r="U1751">
        <v>10</v>
      </c>
    </row>
    <row r="1752" spans="1:21" x14ac:dyDescent="0.2">
      <c r="A1752" s="2" t="s">
        <v>123</v>
      </c>
      <c r="B1752" s="2" t="s">
        <v>4754</v>
      </c>
      <c r="C1752" s="2" t="s">
        <v>37</v>
      </c>
      <c r="D1752">
        <v>61104</v>
      </c>
      <c r="E1752">
        <v>61106</v>
      </c>
      <c r="F1752">
        <v>4</v>
      </c>
      <c r="G1752" s="2" t="s">
        <v>409</v>
      </c>
      <c r="H1752" s="2" t="s">
        <v>54</v>
      </c>
      <c r="I1752" s="2" t="s">
        <v>55</v>
      </c>
      <c r="J1752" s="2" t="s">
        <v>56</v>
      </c>
      <c r="K1752">
        <v>1</v>
      </c>
      <c r="L1752" s="2" t="s">
        <v>999</v>
      </c>
      <c r="M1752">
        <v>13</v>
      </c>
      <c r="N1752">
        <v>477.5</v>
      </c>
      <c r="O1752">
        <v>57.3</v>
      </c>
      <c r="P1752">
        <v>79.58</v>
      </c>
      <c r="R1752" s="2" t="s">
        <v>58</v>
      </c>
      <c r="T1752">
        <v>0</v>
      </c>
    </row>
    <row r="1753" spans="1:21" x14ac:dyDescent="0.2">
      <c r="A1753" s="2" t="s">
        <v>123</v>
      </c>
      <c r="B1753" s="2" t="s">
        <v>4755</v>
      </c>
      <c r="C1753" s="2" t="s">
        <v>37</v>
      </c>
      <c r="D1753">
        <v>68710</v>
      </c>
      <c r="E1753">
        <v>68710</v>
      </c>
      <c r="F1753">
        <v>4</v>
      </c>
      <c r="G1753" s="2" t="s">
        <v>793</v>
      </c>
      <c r="H1753" s="2" t="s">
        <v>54</v>
      </c>
      <c r="I1753" s="2" t="s">
        <v>55</v>
      </c>
      <c r="J1753" s="2" t="s">
        <v>56</v>
      </c>
      <c r="K1753">
        <v>1</v>
      </c>
      <c r="L1753" s="2" t="s">
        <v>3198</v>
      </c>
      <c r="M1753">
        <v>108</v>
      </c>
      <c r="N1753">
        <v>555</v>
      </c>
      <c r="O1753">
        <v>59.94</v>
      </c>
      <c r="P1753">
        <v>92.5</v>
      </c>
      <c r="R1753" s="2" t="s">
        <v>58</v>
      </c>
      <c r="T1753">
        <v>0</v>
      </c>
    </row>
    <row r="1754" spans="1:21" x14ac:dyDescent="0.2">
      <c r="A1754" s="2" t="s">
        <v>123</v>
      </c>
      <c r="B1754" s="2" t="s">
        <v>4756</v>
      </c>
      <c r="C1754" s="2" t="s">
        <v>37</v>
      </c>
      <c r="D1754">
        <v>61104</v>
      </c>
      <c r="E1754">
        <v>61106</v>
      </c>
      <c r="F1754">
        <v>4</v>
      </c>
      <c r="G1754" s="2" t="s">
        <v>409</v>
      </c>
      <c r="H1754" s="2" t="s">
        <v>54</v>
      </c>
      <c r="I1754" s="2" t="s">
        <v>55</v>
      </c>
      <c r="J1754" s="2" t="s">
        <v>56</v>
      </c>
      <c r="K1754">
        <v>1</v>
      </c>
      <c r="L1754" s="2" t="s">
        <v>1239</v>
      </c>
      <c r="M1754">
        <v>13</v>
      </c>
      <c r="N1754">
        <v>182.5</v>
      </c>
      <c r="O1754">
        <v>21.9</v>
      </c>
      <c r="P1754">
        <v>30.42</v>
      </c>
      <c r="R1754" s="2" t="s">
        <v>58</v>
      </c>
      <c r="T1754">
        <v>0</v>
      </c>
    </row>
    <row r="1755" spans="1:21" x14ac:dyDescent="0.2">
      <c r="A1755" s="2" t="s">
        <v>123</v>
      </c>
      <c r="B1755" s="2" t="s">
        <v>4757</v>
      </c>
      <c r="C1755" s="2" t="s">
        <v>37</v>
      </c>
      <c r="D1755">
        <v>58398</v>
      </c>
      <c r="E1755">
        <v>58398</v>
      </c>
      <c r="F1755">
        <v>4</v>
      </c>
      <c r="G1755" s="2" t="s">
        <v>3805</v>
      </c>
      <c r="H1755" s="2" t="s">
        <v>84</v>
      </c>
      <c r="I1755" s="2" t="s">
        <v>85</v>
      </c>
      <c r="J1755" s="2" t="s">
        <v>86</v>
      </c>
      <c r="K1755">
        <v>1</v>
      </c>
      <c r="L1755" s="2" t="s">
        <v>2349</v>
      </c>
      <c r="M1755">
        <v>13</v>
      </c>
      <c r="N1755">
        <v>275</v>
      </c>
      <c r="O1755">
        <v>33</v>
      </c>
      <c r="P1755">
        <v>45.83</v>
      </c>
      <c r="R1755" s="2" t="s">
        <v>75</v>
      </c>
      <c r="T1755">
        <v>0</v>
      </c>
    </row>
    <row r="1756" spans="1:21" x14ac:dyDescent="0.2">
      <c r="A1756" s="2" t="s">
        <v>123</v>
      </c>
      <c r="B1756" s="2" t="s">
        <v>4758</v>
      </c>
      <c r="C1756" s="2" t="s">
        <v>37</v>
      </c>
      <c r="D1756">
        <v>5240</v>
      </c>
      <c r="E1756">
        <v>18094</v>
      </c>
      <c r="F1756">
        <v>1</v>
      </c>
      <c r="G1756" s="2" t="s">
        <v>2869</v>
      </c>
      <c r="H1756" s="2" t="s">
        <v>54</v>
      </c>
      <c r="I1756" s="2" t="s">
        <v>55</v>
      </c>
      <c r="J1756" s="2" t="s">
        <v>56</v>
      </c>
      <c r="K1756">
        <v>1</v>
      </c>
      <c r="L1756" s="2" t="s">
        <v>2883</v>
      </c>
      <c r="M1756">
        <v>13</v>
      </c>
      <c r="N1756">
        <v>248.5</v>
      </c>
      <c r="O1756">
        <v>29.82</v>
      </c>
      <c r="P1756">
        <v>41.42</v>
      </c>
      <c r="R1756" s="2" t="s">
        <v>58</v>
      </c>
      <c r="T1756">
        <v>0</v>
      </c>
    </row>
    <row r="1757" spans="1:21" x14ac:dyDescent="0.2">
      <c r="A1757" s="2" t="s">
        <v>123</v>
      </c>
      <c r="B1757" s="2" t="s">
        <v>4759</v>
      </c>
      <c r="C1757" s="2" t="s">
        <v>37</v>
      </c>
      <c r="D1757">
        <v>8540</v>
      </c>
      <c r="E1757">
        <v>37745</v>
      </c>
      <c r="F1757">
        <v>1</v>
      </c>
      <c r="G1757" s="2" t="s">
        <v>82</v>
      </c>
      <c r="H1757" s="2" t="s">
        <v>84</v>
      </c>
      <c r="I1757" s="2" t="s">
        <v>79</v>
      </c>
      <c r="J1757" s="2" t="s">
        <v>126</v>
      </c>
      <c r="K1757">
        <v>1</v>
      </c>
      <c r="L1757" s="2" t="s">
        <v>1299</v>
      </c>
      <c r="M1757">
        <v>102</v>
      </c>
      <c r="N1757">
        <v>18250</v>
      </c>
      <c r="O1757">
        <v>1825</v>
      </c>
      <c r="P1757">
        <v>3041.66</v>
      </c>
      <c r="Q1757" s="2" t="s">
        <v>89</v>
      </c>
      <c r="R1757" s="2" t="s">
        <v>51</v>
      </c>
      <c r="S1757">
        <v>1</v>
      </c>
      <c r="T1757">
        <v>1</v>
      </c>
      <c r="U1757">
        <v>10</v>
      </c>
    </row>
    <row r="1758" spans="1:21" x14ac:dyDescent="0.2">
      <c r="A1758" s="2" t="s">
        <v>123</v>
      </c>
      <c r="B1758" s="2" t="s">
        <v>4760</v>
      </c>
      <c r="C1758" s="2" t="s">
        <v>37</v>
      </c>
      <c r="D1758">
        <v>61104</v>
      </c>
      <c r="E1758">
        <v>61109</v>
      </c>
      <c r="F1758">
        <v>4</v>
      </c>
      <c r="G1758" s="2" t="s">
        <v>405</v>
      </c>
      <c r="H1758" s="2" t="s">
        <v>54</v>
      </c>
      <c r="I1758" s="2" t="s">
        <v>55</v>
      </c>
      <c r="J1758" s="2" t="s">
        <v>56</v>
      </c>
      <c r="K1758">
        <v>1</v>
      </c>
      <c r="L1758" s="2" t="s">
        <v>232</v>
      </c>
      <c r="M1758">
        <v>13</v>
      </c>
      <c r="N1758">
        <v>220.6</v>
      </c>
      <c r="O1758">
        <v>26.47</v>
      </c>
      <c r="P1758">
        <v>36.770000000000003</v>
      </c>
      <c r="R1758" s="2" t="s">
        <v>58</v>
      </c>
      <c r="T1758">
        <v>0</v>
      </c>
    </row>
    <row r="1759" spans="1:21" x14ac:dyDescent="0.2">
      <c r="A1759" s="2" t="s">
        <v>123</v>
      </c>
      <c r="B1759" s="2" t="s">
        <v>4761</v>
      </c>
      <c r="C1759" s="2" t="s">
        <v>37</v>
      </c>
      <c r="D1759">
        <v>8859</v>
      </c>
      <c r="E1759">
        <v>42211</v>
      </c>
      <c r="F1759">
        <v>4</v>
      </c>
      <c r="G1759" s="2" t="s">
        <v>4762</v>
      </c>
      <c r="H1759" s="2" t="s">
        <v>54</v>
      </c>
      <c r="I1759" s="2" t="s">
        <v>55</v>
      </c>
      <c r="J1759" s="2" t="s">
        <v>56</v>
      </c>
      <c r="K1759">
        <v>1</v>
      </c>
      <c r="L1759" s="2" t="s">
        <v>2349</v>
      </c>
      <c r="M1759">
        <v>13</v>
      </c>
      <c r="N1759">
        <v>1639</v>
      </c>
      <c r="O1759">
        <v>196.68</v>
      </c>
      <c r="P1759">
        <v>273.17</v>
      </c>
      <c r="R1759" s="2" t="s">
        <v>58</v>
      </c>
      <c r="T1759">
        <v>0</v>
      </c>
    </row>
    <row r="1760" spans="1:21" x14ac:dyDescent="0.2">
      <c r="A1760" s="2" t="s">
        <v>123</v>
      </c>
      <c r="B1760" s="2" t="s">
        <v>4763</v>
      </c>
      <c r="C1760" s="2" t="s">
        <v>37</v>
      </c>
      <c r="D1760">
        <v>37729</v>
      </c>
      <c r="E1760">
        <v>37729</v>
      </c>
      <c r="F1760">
        <v>1</v>
      </c>
      <c r="G1760" s="2" t="s">
        <v>276</v>
      </c>
      <c r="H1760" s="2" t="s">
        <v>54</v>
      </c>
      <c r="I1760" s="2" t="s">
        <v>55</v>
      </c>
      <c r="J1760" s="2" t="s">
        <v>56</v>
      </c>
      <c r="K1760">
        <v>1</v>
      </c>
      <c r="L1760" s="2" t="s">
        <v>653</v>
      </c>
      <c r="M1760">
        <v>13</v>
      </c>
      <c r="N1760">
        <v>3995</v>
      </c>
      <c r="O1760">
        <v>479.4</v>
      </c>
      <c r="P1760">
        <v>665.83</v>
      </c>
      <c r="R1760" s="2" t="s">
        <v>58</v>
      </c>
      <c r="T1760">
        <v>0</v>
      </c>
    </row>
    <row r="1761" spans="1:21" x14ac:dyDescent="0.2">
      <c r="A1761" s="2" t="s">
        <v>123</v>
      </c>
      <c r="B1761" s="2" t="s">
        <v>4764</v>
      </c>
      <c r="C1761" s="2" t="s">
        <v>37</v>
      </c>
      <c r="D1761">
        <v>64977</v>
      </c>
      <c r="E1761">
        <v>64978</v>
      </c>
      <c r="F1761">
        <v>1</v>
      </c>
      <c r="G1761" s="2" t="s">
        <v>3408</v>
      </c>
      <c r="H1761" s="2" t="s">
        <v>84</v>
      </c>
      <c r="I1761" s="2" t="s">
        <v>79</v>
      </c>
      <c r="J1761" s="2" t="s">
        <v>126</v>
      </c>
      <c r="K1761">
        <v>1</v>
      </c>
      <c r="L1761" s="2" t="s">
        <v>1299</v>
      </c>
      <c r="M1761">
        <v>140</v>
      </c>
      <c r="N1761">
        <v>770.99</v>
      </c>
      <c r="O1761">
        <v>92.52</v>
      </c>
      <c r="P1761">
        <v>128.51</v>
      </c>
      <c r="Q1761" s="2" t="s">
        <v>89</v>
      </c>
      <c r="R1761" s="2" t="s">
        <v>75</v>
      </c>
      <c r="S1761">
        <v>1</v>
      </c>
      <c r="T1761">
        <v>1</v>
      </c>
      <c r="U1761">
        <v>10</v>
      </c>
    </row>
    <row r="1762" spans="1:21" x14ac:dyDescent="0.2">
      <c r="A1762" s="2" t="s">
        <v>123</v>
      </c>
      <c r="B1762" s="2" t="s">
        <v>4765</v>
      </c>
      <c r="C1762" s="2" t="s">
        <v>37</v>
      </c>
      <c r="D1762">
        <v>64952</v>
      </c>
      <c r="E1762">
        <v>64953</v>
      </c>
      <c r="F1762">
        <v>4</v>
      </c>
      <c r="G1762" s="2" t="s">
        <v>4766</v>
      </c>
      <c r="H1762" s="2" t="s">
        <v>54</v>
      </c>
      <c r="I1762" s="2" t="s">
        <v>55</v>
      </c>
      <c r="J1762" s="2" t="s">
        <v>56</v>
      </c>
      <c r="K1762">
        <v>1</v>
      </c>
      <c r="L1762" s="2" t="s">
        <v>175</v>
      </c>
      <c r="M1762">
        <v>108</v>
      </c>
      <c r="N1762">
        <v>439</v>
      </c>
      <c r="O1762">
        <v>47.41</v>
      </c>
      <c r="P1762">
        <v>73.17</v>
      </c>
      <c r="R1762" s="2" t="s">
        <v>58</v>
      </c>
      <c r="T1762">
        <v>0</v>
      </c>
    </row>
    <row r="1763" spans="1:21" x14ac:dyDescent="0.2">
      <c r="A1763" s="2" t="s">
        <v>123</v>
      </c>
      <c r="B1763" s="2" t="s">
        <v>4767</v>
      </c>
      <c r="C1763" s="2" t="s">
        <v>37</v>
      </c>
      <c r="D1763">
        <v>40072</v>
      </c>
      <c r="E1763">
        <v>40072</v>
      </c>
      <c r="F1763">
        <v>4</v>
      </c>
      <c r="G1763" s="2" t="s">
        <v>878</v>
      </c>
      <c r="H1763" s="2" t="s">
        <v>54</v>
      </c>
      <c r="I1763" s="2" t="s">
        <v>55</v>
      </c>
      <c r="J1763" s="2" t="s">
        <v>56</v>
      </c>
      <c r="K1763">
        <v>1</v>
      </c>
      <c r="L1763" s="2" t="s">
        <v>175</v>
      </c>
      <c r="M1763">
        <v>13</v>
      </c>
      <c r="N1763">
        <v>1470.18</v>
      </c>
      <c r="O1763">
        <v>176.42</v>
      </c>
      <c r="P1763">
        <v>245.03</v>
      </c>
      <c r="R1763" s="2" t="s">
        <v>58</v>
      </c>
      <c r="T1763">
        <v>0</v>
      </c>
    </row>
    <row r="1764" spans="1:21" x14ac:dyDescent="0.2">
      <c r="A1764" s="2" t="s">
        <v>123</v>
      </c>
      <c r="B1764" s="2" t="s">
        <v>4768</v>
      </c>
      <c r="C1764" s="2" t="s">
        <v>37</v>
      </c>
      <c r="D1764">
        <v>5240</v>
      </c>
      <c r="E1764">
        <v>18085</v>
      </c>
      <c r="F1764">
        <v>4</v>
      </c>
      <c r="G1764" s="2" t="s">
        <v>619</v>
      </c>
      <c r="H1764" s="2" t="s">
        <v>54</v>
      </c>
      <c r="I1764" s="2" t="s">
        <v>55</v>
      </c>
      <c r="J1764" s="2" t="s">
        <v>56</v>
      </c>
      <c r="K1764">
        <v>1</v>
      </c>
      <c r="L1764" s="2" t="s">
        <v>175</v>
      </c>
      <c r="M1764">
        <v>13</v>
      </c>
      <c r="N1764">
        <v>179.99</v>
      </c>
      <c r="O1764">
        <v>21.6</v>
      </c>
      <c r="P1764">
        <v>30</v>
      </c>
      <c r="R1764" s="2" t="s">
        <v>58</v>
      </c>
      <c r="T1764">
        <v>0</v>
      </c>
    </row>
    <row r="1765" spans="1:21" x14ac:dyDescent="0.2">
      <c r="A1765" s="2" t="s">
        <v>123</v>
      </c>
      <c r="B1765" s="2" t="s">
        <v>4769</v>
      </c>
      <c r="C1765" s="2" t="s">
        <v>37</v>
      </c>
      <c r="D1765">
        <v>5383</v>
      </c>
      <c r="E1765">
        <v>47726</v>
      </c>
      <c r="F1765">
        <v>4</v>
      </c>
      <c r="G1765" s="2" t="s">
        <v>4770</v>
      </c>
      <c r="H1765" s="2" t="s">
        <v>54</v>
      </c>
      <c r="I1765" s="2" t="s">
        <v>55</v>
      </c>
      <c r="J1765" s="2" t="s">
        <v>56</v>
      </c>
      <c r="K1765">
        <v>1</v>
      </c>
      <c r="L1765" s="2" t="s">
        <v>105</v>
      </c>
      <c r="M1765">
        <v>108</v>
      </c>
      <c r="N1765">
        <v>559</v>
      </c>
      <c r="O1765">
        <v>60.37</v>
      </c>
      <c r="P1765">
        <v>93.17</v>
      </c>
      <c r="R1765" s="2" t="s">
        <v>58</v>
      </c>
      <c r="T1765">
        <v>0</v>
      </c>
    </row>
    <row r="1766" spans="1:21" x14ac:dyDescent="0.2">
      <c r="A1766" s="2" t="s">
        <v>123</v>
      </c>
      <c r="B1766" s="2" t="s">
        <v>4771</v>
      </c>
      <c r="C1766" s="2" t="s">
        <v>37</v>
      </c>
      <c r="D1766">
        <v>7421</v>
      </c>
      <c r="E1766">
        <v>66895</v>
      </c>
      <c r="F1766">
        <v>4</v>
      </c>
      <c r="G1766" s="2" t="s">
        <v>4772</v>
      </c>
      <c r="H1766" s="2" t="s">
        <v>54</v>
      </c>
      <c r="I1766" s="2" t="s">
        <v>55</v>
      </c>
      <c r="J1766" s="2" t="s">
        <v>56</v>
      </c>
      <c r="K1766">
        <v>1</v>
      </c>
      <c r="L1766" s="2" t="s">
        <v>157</v>
      </c>
      <c r="M1766">
        <v>13</v>
      </c>
      <c r="N1766">
        <v>330</v>
      </c>
      <c r="O1766">
        <v>39.6</v>
      </c>
      <c r="P1766">
        <v>55</v>
      </c>
      <c r="R1766" s="2" t="s">
        <v>58</v>
      </c>
      <c r="T1766">
        <v>0</v>
      </c>
    </row>
    <row r="1767" spans="1:21" x14ac:dyDescent="0.2">
      <c r="A1767" s="2" t="s">
        <v>123</v>
      </c>
      <c r="B1767" s="2" t="s">
        <v>4773</v>
      </c>
      <c r="C1767" s="2" t="s">
        <v>37</v>
      </c>
      <c r="D1767">
        <v>7421</v>
      </c>
      <c r="E1767">
        <v>54920</v>
      </c>
      <c r="F1767">
        <v>4</v>
      </c>
      <c r="G1767" s="2" t="s">
        <v>4774</v>
      </c>
      <c r="H1767" s="2" t="s">
        <v>54</v>
      </c>
      <c r="I1767" s="2" t="s">
        <v>55</v>
      </c>
      <c r="J1767" s="2" t="s">
        <v>56</v>
      </c>
      <c r="K1767">
        <v>1</v>
      </c>
      <c r="L1767" s="2" t="s">
        <v>175</v>
      </c>
      <c r="M1767">
        <v>108</v>
      </c>
      <c r="N1767">
        <v>320</v>
      </c>
      <c r="O1767">
        <v>34.56</v>
      </c>
      <c r="P1767">
        <v>53.33</v>
      </c>
      <c r="R1767" s="2" t="s">
        <v>58</v>
      </c>
      <c r="T1767">
        <v>0</v>
      </c>
    </row>
    <row r="1768" spans="1:21" x14ac:dyDescent="0.2">
      <c r="A1768" s="2" t="s">
        <v>123</v>
      </c>
      <c r="B1768" s="2" t="s">
        <v>4775</v>
      </c>
      <c r="C1768" s="2" t="s">
        <v>37</v>
      </c>
      <c r="D1768">
        <v>9992</v>
      </c>
      <c r="E1768">
        <v>55577</v>
      </c>
      <c r="F1768">
        <v>4</v>
      </c>
      <c r="G1768" s="2" t="s">
        <v>278</v>
      </c>
      <c r="H1768" s="2" t="s">
        <v>54</v>
      </c>
      <c r="I1768" s="2" t="s">
        <v>55</v>
      </c>
      <c r="J1768" s="2" t="s">
        <v>56</v>
      </c>
      <c r="K1768">
        <v>1</v>
      </c>
      <c r="L1768" s="2" t="s">
        <v>1239</v>
      </c>
      <c r="M1768">
        <v>13</v>
      </c>
      <c r="N1768">
        <v>599.6</v>
      </c>
      <c r="O1768">
        <v>71.95</v>
      </c>
      <c r="P1768">
        <v>99.93</v>
      </c>
      <c r="R1768" s="2" t="s">
        <v>58</v>
      </c>
      <c r="T1768">
        <v>0</v>
      </c>
    </row>
    <row r="1769" spans="1:21" x14ac:dyDescent="0.2">
      <c r="A1769" s="2" t="s">
        <v>123</v>
      </c>
      <c r="B1769" s="2" t="s">
        <v>4776</v>
      </c>
      <c r="C1769" s="2" t="s">
        <v>37</v>
      </c>
      <c r="D1769">
        <v>9039</v>
      </c>
      <c r="E1769">
        <v>46974</v>
      </c>
      <c r="F1769">
        <v>1</v>
      </c>
      <c r="G1769" s="2" t="s">
        <v>4777</v>
      </c>
      <c r="H1769" s="2" t="s">
        <v>54</v>
      </c>
      <c r="I1769" s="2" t="s">
        <v>55</v>
      </c>
      <c r="J1769" s="2" t="s">
        <v>56</v>
      </c>
      <c r="K1769">
        <v>1</v>
      </c>
      <c r="L1769" s="2" t="s">
        <v>999</v>
      </c>
      <c r="M1769">
        <v>13</v>
      </c>
      <c r="N1769">
        <v>261</v>
      </c>
      <c r="O1769">
        <v>31.32</v>
      </c>
      <c r="P1769">
        <v>43.5</v>
      </c>
      <c r="R1769" s="2" t="s">
        <v>58</v>
      </c>
      <c r="T1769">
        <v>0</v>
      </c>
    </row>
    <row r="1770" spans="1:21" x14ac:dyDescent="0.2">
      <c r="A1770" s="2" t="s">
        <v>123</v>
      </c>
      <c r="B1770" s="2" t="s">
        <v>4778</v>
      </c>
      <c r="C1770" s="2" t="s">
        <v>37</v>
      </c>
      <c r="D1770">
        <v>61104</v>
      </c>
      <c r="E1770">
        <v>61105</v>
      </c>
      <c r="F1770">
        <v>4</v>
      </c>
      <c r="G1770" s="2" t="s">
        <v>609</v>
      </c>
      <c r="H1770" s="2" t="s">
        <v>54</v>
      </c>
      <c r="I1770" s="2" t="s">
        <v>55</v>
      </c>
      <c r="J1770" s="2" t="s">
        <v>56</v>
      </c>
      <c r="K1770">
        <v>1</v>
      </c>
      <c r="L1770" s="2" t="s">
        <v>999</v>
      </c>
      <c r="M1770">
        <v>13</v>
      </c>
      <c r="N1770">
        <v>802.2</v>
      </c>
      <c r="O1770">
        <v>96.26</v>
      </c>
      <c r="P1770">
        <v>133.69999999999999</v>
      </c>
      <c r="R1770" s="2" t="s">
        <v>58</v>
      </c>
      <c r="T1770">
        <v>0</v>
      </c>
    </row>
    <row r="1771" spans="1:21" x14ac:dyDescent="0.2">
      <c r="A1771" s="2" t="s">
        <v>123</v>
      </c>
      <c r="B1771" s="2" t="s">
        <v>4779</v>
      </c>
      <c r="C1771" s="2" t="s">
        <v>37</v>
      </c>
      <c r="D1771">
        <v>8540</v>
      </c>
      <c r="E1771">
        <v>37745</v>
      </c>
      <c r="F1771">
        <v>1</v>
      </c>
      <c r="G1771" s="2" t="s">
        <v>82</v>
      </c>
      <c r="H1771" s="2" t="s">
        <v>84</v>
      </c>
      <c r="I1771" s="2" t="s">
        <v>79</v>
      </c>
      <c r="J1771" s="2" t="s">
        <v>126</v>
      </c>
      <c r="K1771">
        <v>1</v>
      </c>
      <c r="L1771" s="2" t="s">
        <v>2349</v>
      </c>
      <c r="M1771">
        <v>102</v>
      </c>
      <c r="N1771">
        <v>14350</v>
      </c>
      <c r="O1771">
        <v>1435</v>
      </c>
      <c r="P1771">
        <v>2391.66</v>
      </c>
      <c r="Q1771" s="2" t="s">
        <v>1616</v>
      </c>
      <c r="R1771" s="2" t="s">
        <v>51</v>
      </c>
      <c r="S1771">
        <v>1</v>
      </c>
      <c r="T1771">
        <v>1</v>
      </c>
      <c r="U1771">
        <v>10</v>
      </c>
    </row>
    <row r="1772" spans="1:21" x14ac:dyDescent="0.2">
      <c r="A1772" s="2" t="s">
        <v>123</v>
      </c>
      <c r="B1772" s="2" t="s">
        <v>4780</v>
      </c>
      <c r="C1772" s="2" t="s">
        <v>37</v>
      </c>
      <c r="D1772">
        <v>9039</v>
      </c>
      <c r="E1772">
        <v>42729</v>
      </c>
      <c r="F1772">
        <v>1</v>
      </c>
      <c r="G1772" s="2" t="s">
        <v>4781</v>
      </c>
      <c r="H1772" s="2" t="s">
        <v>54</v>
      </c>
      <c r="I1772" s="2" t="s">
        <v>55</v>
      </c>
      <c r="J1772" s="2" t="s">
        <v>56</v>
      </c>
      <c r="K1772">
        <v>1</v>
      </c>
      <c r="L1772" s="2" t="s">
        <v>999</v>
      </c>
      <c r="M1772">
        <v>13</v>
      </c>
      <c r="N1772">
        <v>570</v>
      </c>
      <c r="O1772">
        <v>68.400000000000006</v>
      </c>
      <c r="P1772">
        <v>95</v>
      </c>
      <c r="R1772" s="2" t="s">
        <v>58</v>
      </c>
      <c r="T1772">
        <v>0</v>
      </c>
    </row>
    <row r="1773" spans="1:21" x14ac:dyDescent="0.2">
      <c r="A1773" s="2" t="s">
        <v>123</v>
      </c>
      <c r="B1773" s="2" t="s">
        <v>4782</v>
      </c>
      <c r="C1773" s="2" t="s">
        <v>37</v>
      </c>
      <c r="D1773">
        <v>67384</v>
      </c>
      <c r="E1773">
        <v>67384</v>
      </c>
      <c r="F1773">
        <v>0</v>
      </c>
      <c r="G1773" s="2" t="s">
        <v>145</v>
      </c>
      <c r="K1773">
        <v>1</v>
      </c>
      <c r="L1773" s="2" t="s">
        <v>2349</v>
      </c>
      <c r="N1773">
        <v>5890</v>
      </c>
      <c r="O1773">
        <v>636.12</v>
      </c>
      <c r="P1773">
        <v>0</v>
      </c>
      <c r="T1773">
        <v>0</v>
      </c>
      <c r="U1773">
        <v>12</v>
      </c>
    </row>
    <row r="1774" spans="1:21" x14ac:dyDescent="0.2">
      <c r="A1774" s="2" t="s">
        <v>123</v>
      </c>
      <c r="B1774" s="2" t="s">
        <v>4783</v>
      </c>
      <c r="C1774" s="2" t="s">
        <v>37</v>
      </c>
      <c r="D1774">
        <v>9107</v>
      </c>
      <c r="E1774">
        <v>44398</v>
      </c>
      <c r="F1774">
        <v>4</v>
      </c>
      <c r="G1774" s="2" t="s">
        <v>4784</v>
      </c>
      <c r="H1774" s="2" t="s">
        <v>46</v>
      </c>
      <c r="I1774" s="2" t="s">
        <v>47</v>
      </c>
      <c r="J1774" s="2" t="s">
        <v>48</v>
      </c>
      <c r="K1774">
        <v>1</v>
      </c>
      <c r="L1774" s="2" t="s">
        <v>157</v>
      </c>
      <c r="M1774">
        <v>13</v>
      </c>
      <c r="N1774">
        <v>189.7</v>
      </c>
      <c r="O1774">
        <v>22.76</v>
      </c>
      <c r="P1774">
        <v>31.62</v>
      </c>
      <c r="R1774" s="2" t="s">
        <v>75</v>
      </c>
      <c r="T1774">
        <v>0</v>
      </c>
    </row>
    <row r="1775" spans="1:21" x14ac:dyDescent="0.2">
      <c r="A1775" s="2" t="s">
        <v>123</v>
      </c>
      <c r="B1775" s="2" t="s">
        <v>4785</v>
      </c>
      <c r="C1775" s="2" t="s">
        <v>37</v>
      </c>
      <c r="D1775">
        <v>8540</v>
      </c>
      <c r="E1775">
        <v>37745</v>
      </c>
      <c r="F1775">
        <v>1</v>
      </c>
      <c r="G1775" s="2" t="s">
        <v>82</v>
      </c>
      <c r="H1775" s="2" t="s">
        <v>84</v>
      </c>
      <c r="I1775" s="2" t="s">
        <v>79</v>
      </c>
      <c r="J1775" s="2" t="s">
        <v>126</v>
      </c>
      <c r="K1775">
        <v>1</v>
      </c>
      <c r="L1775" s="2" t="s">
        <v>3198</v>
      </c>
      <c r="M1775">
        <v>102</v>
      </c>
      <c r="N1775">
        <v>10435</v>
      </c>
      <c r="O1775">
        <v>1043.5</v>
      </c>
      <c r="P1775">
        <v>1739.16</v>
      </c>
      <c r="Q1775" s="2" t="s">
        <v>89</v>
      </c>
      <c r="R1775" s="2" t="s">
        <v>51</v>
      </c>
      <c r="S1775">
        <v>1</v>
      </c>
      <c r="T1775">
        <v>1</v>
      </c>
      <c r="U1775">
        <v>10</v>
      </c>
    </row>
    <row r="1776" spans="1:21" x14ac:dyDescent="0.2">
      <c r="A1776" s="2" t="s">
        <v>123</v>
      </c>
      <c r="B1776" s="2" t="s">
        <v>4786</v>
      </c>
      <c r="C1776" s="2" t="s">
        <v>37</v>
      </c>
      <c r="D1776">
        <v>56192</v>
      </c>
      <c r="E1776">
        <v>61386</v>
      </c>
      <c r="F1776">
        <v>4</v>
      </c>
      <c r="G1776" s="2" t="s">
        <v>4475</v>
      </c>
      <c r="H1776" s="2" t="s">
        <v>54</v>
      </c>
      <c r="I1776" s="2" t="s">
        <v>55</v>
      </c>
      <c r="J1776" s="2" t="s">
        <v>56</v>
      </c>
      <c r="K1776">
        <v>1</v>
      </c>
      <c r="L1776" s="2" t="s">
        <v>999</v>
      </c>
      <c r="M1776">
        <v>13</v>
      </c>
      <c r="N1776">
        <v>190</v>
      </c>
      <c r="O1776">
        <v>22.8</v>
      </c>
      <c r="P1776">
        <v>31.67</v>
      </c>
      <c r="R1776" s="2" t="s">
        <v>58</v>
      </c>
      <c r="T1776">
        <v>0</v>
      </c>
    </row>
    <row r="1777" spans="1:21" x14ac:dyDescent="0.2">
      <c r="A1777" s="2" t="s">
        <v>123</v>
      </c>
      <c r="B1777" s="2" t="s">
        <v>4787</v>
      </c>
      <c r="C1777" s="2" t="s">
        <v>37</v>
      </c>
      <c r="D1777">
        <v>61104</v>
      </c>
      <c r="E1777">
        <v>61109</v>
      </c>
      <c r="F1777">
        <v>4</v>
      </c>
      <c r="G1777" s="2" t="s">
        <v>405</v>
      </c>
      <c r="H1777" s="2" t="s">
        <v>54</v>
      </c>
      <c r="I1777" s="2" t="s">
        <v>55</v>
      </c>
      <c r="J1777" s="2" t="s">
        <v>56</v>
      </c>
      <c r="K1777">
        <v>1</v>
      </c>
      <c r="L1777" s="2" t="s">
        <v>1183</v>
      </c>
      <c r="M1777">
        <v>13</v>
      </c>
      <c r="N1777">
        <v>358</v>
      </c>
      <c r="O1777">
        <v>42.96</v>
      </c>
      <c r="P1777">
        <v>59.67</v>
      </c>
      <c r="R1777" s="2" t="s">
        <v>58</v>
      </c>
      <c r="T1777">
        <v>0</v>
      </c>
    </row>
    <row r="1778" spans="1:21" x14ac:dyDescent="0.2">
      <c r="A1778" s="2" t="s">
        <v>123</v>
      </c>
      <c r="B1778" s="2" t="s">
        <v>4788</v>
      </c>
      <c r="C1778" s="2" t="s">
        <v>37</v>
      </c>
      <c r="D1778">
        <v>27468</v>
      </c>
      <c r="E1778">
        <v>27468</v>
      </c>
      <c r="F1778">
        <v>1</v>
      </c>
      <c r="G1778" s="2" t="s">
        <v>156</v>
      </c>
      <c r="H1778" s="2" t="s">
        <v>84</v>
      </c>
      <c r="I1778" s="2" t="s">
        <v>79</v>
      </c>
      <c r="J1778" s="2" t="s">
        <v>126</v>
      </c>
      <c r="K1778">
        <v>1</v>
      </c>
      <c r="L1778" s="2" t="s">
        <v>2349</v>
      </c>
      <c r="N1778">
        <v>8380</v>
      </c>
      <c r="O1778">
        <v>1005.6</v>
      </c>
      <c r="P1778">
        <v>0</v>
      </c>
      <c r="Q1778" s="2" t="s">
        <v>89</v>
      </c>
      <c r="R1778" s="2" t="s">
        <v>51</v>
      </c>
      <c r="S1778">
        <v>1</v>
      </c>
      <c r="T1778">
        <v>1</v>
      </c>
      <c r="U177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4"/>
  <sheetViews>
    <sheetView topLeftCell="P1" workbookViewId="0">
      <selection activeCell="W1" sqref="W1"/>
    </sheetView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4.25" customWidth="1"/>
    <col min="14" max="14" width="22"/>
    <col min="15" max="15" width="23"/>
    <col min="16" max="16" width="23" customWidth="1"/>
    <col min="17" max="17" width="14"/>
    <col min="18" max="18" width="16"/>
    <col min="19" max="19" width="26"/>
    <col min="20" max="20" width="24"/>
    <col min="21" max="21" width="21"/>
    <col min="22" max="22" width="12.375" bestFit="1" customWidth="1"/>
  </cols>
  <sheetData>
    <row r="1" spans="1:23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4793</v>
      </c>
      <c r="W1" s="1" t="s">
        <v>4794</v>
      </c>
    </row>
    <row r="2" spans="1:23" x14ac:dyDescent="0.2">
      <c r="A2" s="2" t="s">
        <v>35</v>
      </c>
      <c r="B2" s="2" t="s">
        <v>44</v>
      </c>
      <c r="C2" s="2" t="s">
        <v>37</v>
      </c>
      <c r="D2">
        <v>33204</v>
      </c>
      <c r="E2">
        <v>33204</v>
      </c>
      <c r="F2">
        <v>4</v>
      </c>
      <c r="G2" s="2" t="s">
        <v>45</v>
      </c>
      <c r="H2" s="2" t="s">
        <v>46</v>
      </c>
      <c r="I2" s="2" t="s">
        <v>47</v>
      </c>
      <c r="J2" s="2" t="s">
        <v>48</v>
      </c>
      <c r="K2">
        <v>1</v>
      </c>
      <c r="L2" s="2" t="s">
        <v>49</v>
      </c>
      <c r="M2">
        <v>13</v>
      </c>
      <c r="N2">
        <v>8300</v>
      </c>
      <c r="O2">
        <v>996</v>
      </c>
      <c r="P2">
        <v>1383.33</v>
      </c>
      <c r="Q2" s="2" t="s">
        <v>50</v>
      </c>
      <c r="R2" s="2" t="s">
        <v>51</v>
      </c>
      <c r="T2">
        <v>0</v>
      </c>
      <c r="V2">
        <f>IF(P2=0,ROUND((N2/120)*20,2),P2)</f>
        <v>1383.33</v>
      </c>
      <c r="W2" t="str">
        <f>IF(V2&lt;O2,"CHECK!","OK")</f>
        <v>OK</v>
      </c>
    </row>
    <row r="3" spans="1:23" x14ac:dyDescent="0.2">
      <c r="A3" s="2" t="s">
        <v>35</v>
      </c>
      <c r="B3" s="2" t="s">
        <v>68</v>
      </c>
      <c r="C3" s="2" t="s">
        <v>37</v>
      </c>
      <c r="D3">
        <v>33804</v>
      </c>
      <c r="E3">
        <v>33804</v>
      </c>
      <c r="F3">
        <v>4</v>
      </c>
      <c r="G3" s="2" t="s">
        <v>69</v>
      </c>
      <c r="H3" s="2" t="s">
        <v>46</v>
      </c>
      <c r="I3" s="2" t="s">
        <v>47</v>
      </c>
      <c r="J3" s="2" t="s">
        <v>48</v>
      </c>
      <c r="K3">
        <v>1</v>
      </c>
      <c r="L3" s="2" t="s">
        <v>42</v>
      </c>
      <c r="M3">
        <v>13</v>
      </c>
      <c r="N3">
        <v>10500</v>
      </c>
      <c r="O3">
        <v>1260</v>
      </c>
      <c r="P3">
        <v>1750</v>
      </c>
      <c r="Q3" s="2" t="s">
        <v>50</v>
      </c>
      <c r="R3" s="2" t="s">
        <v>51</v>
      </c>
      <c r="T3">
        <v>0</v>
      </c>
      <c r="V3">
        <f t="shared" ref="V3:V66" si="0">IF(P3=0,ROUND((N3/120)*20,2),P3)</f>
        <v>1750</v>
      </c>
      <c r="W3" t="str">
        <f t="shared" ref="W3:W66" si="1">IF(V3&lt;O3,"CHECK!","OK")</f>
        <v>OK</v>
      </c>
    </row>
    <row r="4" spans="1:23" x14ac:dyDescent="0.2">
      <c r="A4" s="2" t="s">
        <v>35</v>
      </c>
      <c r="B4" s="2" t="s">
        <v>76</v>
      </c>
      <c r="C4" s="2" t="s">
        <v>37</v>
      </c>
      <c r="D4">
        <v>57083</v>
      </c>
      <c r="E4">
        <v>57083</v>
      </c>
      <c r="F4">
        <v>4</v>
      </c>
      <c r="G4" s="2" t="s">
        <v>77</v>
      </c>
      <c r="H4" s="2" t="s">
        <v>78</v>
      </c>
      <c r="I4" s="2" t="s">
        <v>79</v>
      </c>
      <c r="J4" s="2" t="s">
        <v>48</v>
      </c>
      <c r="K4">
        <v>1</v>
      </c>
      <c r="L4" s="2" t="s">
        <v>49</v>
      </c>
      <c r="M4">
        <v>73</v>
      </c>
      <c r="N4">
        <v>14938.02</v>
      </c>
      <c r="O4">
        <v>2489.67</v>
      </c>
      <c r="P4">
        <v>2489.67</v>
      </c>
      <c r="Q4" s="2" t="s">
        <v>50</v>
      </c>
      <c r="R4" s="2" t="s">
        <v>80</v>
      </c>
      <c r="T4">
        <v>0</v>
      </c>
      <c r="U4">
        <v>13</v>
      </c>
      <c r="V4">
        <f t="shared" si="0"/>
        <v>2489.67</v>
      </c>
      <c r="W4" t="str">
        <f t="shared" si="1"/>
        <v>OK</v>
      </c>
    </row>
    <row r="5" spans="1:23" x14ac:dyDescent="0.2">
      <c r="A5" s="2" t="s">
        <v>35</v>
      </c>
      <c r="B5" s="2" t="s">
        <v>88</v>
      </c>
      <c r="C5" s="2" t="s">
        <v>37</v>
      </c>
      <c r="D5">
        <v>57083</v>
      </c>
      <c r="E5">
        <v>57083</v>
      </c>
      <c r="F5">
        <v>4</v>
      </c>
      <c r="G5" s="2" t="s">
        <v>77</v>
      </c>
      <c r="H5" s="2" t="s">
        <v>78</v>
      </c>
      <c r="I5" s="2" t="s">
        <v>79</v>
      </c>
      <c r="J5" s="2" t="s">
        <v>48</v>
      </c>
      <c r="K5">
        <v>1</v>
      </c>
      <c r="L5" s="2" t="s">
        <v>49</v>
      </c>
      <c r="M5">
        <v>73</v>
      </c>
      <c r="N5">
        <v>16785.599999999999</v>
      </c>
      <c r="O5">
        <v>2797.6</v>
      </c>
      <c r="P5">
        <v>2797.6</v>
      </c>
      <c r="Q5" s="2" t="s">
        <v>89</v>
      </c>
      <c r="R5" s="2" t="s">
        <v>80</v>
      </c>
      <c r="T5">
        <v>0</v>
      </c>
      <c r="U5">
        <v>13</v>
      </c>
      <c r="V5">
        <f t="shared" si="0"/>
        <v>2797.6</v>
      </c>
      <c r="W5" t="str">
        <f t="shared" si="1"/>
        <v>OK</v>
      </c>
    </row>
    <row r="6" spans="1:23" x14ac:dyDescent="0.2">
      <c r="A6" s="2" t="s">
        <v>35</v>
      </c>
      <c r="B6" s="2" t="s">
        <v>95</v>
      </c>
      <c r="C6" s="2" t="s">
        <v>37</v>
      </c>
      <c r="D6">
        <v>23311</v>
      </c>
      <c r="E6">
        <v>23311</v>
      </c>
      <c r="F6">
        <v>4</v>
      </c>
      <c r="G6" s="2" t="s">
        <v>96</v>
      </c>
      <c r="H6" s="2" t="s">
        <v>97</v>
      </c>
      <c r="I6" s="2" t="s">
        <v>98</v>
      </c>
      <c r="J6" s="2" t="s">
        <v>99</v>
      </c>
      <c r="K6">
        <v>1</v>
      </c>
      <c r="L6" s="2" t="s">
        <v>74</v>
      </c>
      <c r="M6">
        <v>13</v>
      </c>
      <c r="N6">
        <v>2135</v>
      </c>
      <c r="O6">
        <v>256.2</v>
      </c>
      <c r="P6">
        <v>355.83</v>
      </c>
      <c r="Q6" s="2" t="s">
        <v>89</v>
      </c>
      <c r="R6" s="2" t="s">
        <v>43</v>
      </c>
      <c r="T6">
        <v>0</v>
      </c>
      <c r="U6">
        <v>11</v>
      </c>
      <c r="V6">
        <f t="shared" si="0"/>
        <v>355.83</v>
      </c>
      <c r="W6" t="str">
        <f t="shared" si="1"/>
        <v>OK</v>
      </c>
    </row>
    <row r="7" spans="1:23" s="30" customFormat="1" x14ac:dyDescent="0.2">
      <c r="A7" s="29" t="s">
        <v>35</v>
      </c>
      <c r="B7" s="29" t="s">
        <v>108</v>
      </c>
      <c r="C7" s="29" t="s">
        <v>37</v>
      </c>
      <c r="D7" s="30">
        <v>27483</v>
      </c>
      <c r="E7" s="30">
        <v>27483</v>
      </c>
      <c r="F7" s="30">
        <v>4</v>
      </c>
      <c r="G7" s="29" t="s">
        <v>109</v>
      </c>
      <c r="H7" s="29" t="s">
        <v>46</v>
      </c>
      <c r="I7" s="29" t="s">
        <v>72</v>
      </c>
      <c r="J7" s="29" t="s">
        <v>110</v>
      </c>
      <c r="K7" s="30">
        <v>1</v>
      </c>
      <c r="L7" s="29" t="s">
        <v>49</v>
      </c>
      <c r="N7" s="30">
        <v>6500</v>
      </c>
      <c r="O7" s="30">
        <v>702</v>
      </c>
      <c r="P7" s="30">
        <v>0</v>
      </c>
      <c r="Q7" s="29" t="s">
        <v>64</v>
      </c>
      <c r="R7" s="29" t="s">
        <v>51</v>
      </c>
      <c r="T7" s="30">
        <v>0</v>
      </c>
      <c r="V7" s="30">
        <f t="shared" si="0"/>
        <v>1083.33</v>
      </c>
      <c r="W7" s="30" t="str">
        <f t="shared" si="1"/>
        <v>OK</v>
      </c>
    </row>
    <row r="8" spans="1:23" x14ac:dyDescent="0.2">
      <c r="A8" s="2" t="s">
        <v>35</v>
      </c>
      <c r="B8" s="2" t="s">
        <v>119</v>
      </c>
      <c r="C8" s="2" t="s">
        <v>37</v>
      </c>
      <c r="D8">
        <v>9803</v>
      </c>
      <c r="E8">
        <v>56103</v>
      </c>
      <c r="F8">
        <v>1</v>
      </c>
      <c r="G8" s="2" t="s">
        <v>120</v>
      </c>
      <c r="H8" s="2" t="s">
        <v>121</v>
      </c>
      <c r="I8" s="2" t="s">
        <v>122</v>
      </c>
      <c r="J8" s="2" t="s">
        <v>41</v>
      </c>
      <c r="K8">
        <v>1</v>
      </c>
      <c r="L8" s="2" t="s">
        <v>87</v>
      </c>
      <c r="M8">
        <v>15</v>
      </c>
      <c r="N8">
        <v>20000</v>
      </c>
      <c r="O8">
        <v>3333.33</v>
      </c>
      <c r="P8">
        <v>3333.33</v>
      </c>
      <c r="Q8" s="2" t="s">
        <v>123</v>
      </c>
      <c r="R8" s="2" t="s">
        <v>124</v>
      </c>
      <c r="S8">
        <v>1</v>
      </c>
      <c r="T8">
        <v>1</v>
      </c>
      <c r="U8">
        <v>10</v>
      </c>
      <c r="V8">
        <f t="shared" si="0"/>
        <v>3333.33</v>
      </c>
      <c r="W8" t="str">
        <f t="shared" si="1"/>
        <v>OK</v>
      </c>
    </row>
    <row r="9" spans="1:23" x14ac:dyDescent="0.2">
      <c r="A9" s="2" t="s">
        <v>35</v>
      </c>
      <c r="B9" s="2" t="s">
        <v>125</v>
      </c>
      <c r="C9" s="2" t="s">
        <v>37</v>
      </c>
      <c r="D9">
        <v>8540</v>
      </c>
      <c r="E9">
        <v>37745</v>
      </c>
      <c r="F9">
        <v>1</v>
      </c>
      <c r="G9" s="2" t="s">
        <v>82</v>
      </c>
      <c r="H9" s="2" t="s">
        <v>84</v>
      </c>
      <c r="I9" s="2" t="s">
        <v>79</v>
      </c>
      <c r="J9" s="2" t="s">
        <v>126</v>
      </c>
      <c r="K9">
        <v>1</v>
      </c>
      <c r="L9" s="2" t="s">
        <v>61</v>
      </c>
      <c r="M9">
        <v>102</v>
      </c>
      <c r="N9">
        <v>9765</v>
      </c>
      <c r="O9">
        <v>976.5</v>
      </c>
      <c r="P9">
        <v>1627.51</v>
      </c>
      <c r="Q9" s="2" t="s">
        <v>127</v>
      </c>
      <c r="R9" s="2" t="s">
        <v>51</v>
      </c>
      <c r="S9">
        <v>1</v>
      </c>
      <c r="T9">
        <v>1</v>
      </c>
      <c r="U9">
        <v>10</v>
      </c>
      <c r="V9">
        <f t="shared" si="0"/>
        <v>1627.51</v>
      </c>
      <c r="W9" t="str">
        <f t="shared" si="1"/>
        <v>OK</v>
      </c>
    </row>
    <row r="10" spans="1:23" x14ac:dyDescent="0.2">
      <c r="A10" s="2" t="s">
        <v>35</v>
      </c>
      <c r="B10" s="2" t="s">
        <v>128</v>
      </c>
      <c r="C10" s="2" t="s">
        <v>37</v>
      </c>
      <c r="D10">
        <v>8749</v>
      </c>
      <c r="E10">
        <v>58080</v>
      </c>
      <c r="F10">
        <v>1</v>
      </c>
      <c r="G10" s="2" t="s">
        <v>129</v>
      </c>
      <c r="H10" s="2" t="s">
        <v>84</v>
      </c>
      <c r="I10" s="2" t="s">
        <v>79</v>
      </c>
      <c r="J10" s="2" t="s">
        <v>126</v>
      </c>
      <c r="K10">
        <v>1</v>
      </c>
      <c r="L10" s="2" t="s">
        <v>42</v>
      </c>
      <c r="M10">
        <v>13</v>
      </c>
      <c r="N10">
        <v>18520</v>
      </c>
      <c r="O10">
        <v>2222.4</v>
      </c>
      <c r="P10">
        <v>3086.68</v>
      </c>
      <c r="Q10" s="2" t="s">
        <v>123</v>
      </c>
      <c r="R10" s="2" t="s">
        <v>51</v>
      </c>
      <c r="S10">
        <v>1</v>
      </c>
      <c r="T10">
        <v>1</v>
      </c>
      <c r="U10">
        <v>10</v>
      </c>
      <c r="V10">
        <f t="shared" si="0"/>
        <v>3086.68</v>
      </c>
      <c r="W10" t="str">
        <f t="shared" si="1"/>
        <v>OK</v>
      </c>
    </row>
    <row r="11" spans="1:23" x14ac:dyDescent="0.2">
      <c r="A11" s="2" t="s">
        <v>35</v>
      </c>
      <c r="B11" s="2" t="s">
        <v>132</v>
      </c>
      <c r="C11" s="2" t="s">
        <v>37</v>
      </c>
      <c r="D11">
        <v>8540</v>
      </c>
      <c r="E11">
        <v>37745</v>
      </c>
      <c r="F11">
        <v>1</v>
      </c>
      <c r="G11" s="2" t="s">
        <v>82</v>
      </c>
      <c r="H11" s="2" t="s">
        <v>84</v>
      </c>
      <c r="I11" s="2" t="s">
        <v>79</v>
      </c>
      <c r="J11" s="2" t="s">
        <v>126</v>
      </c>
      <c r="K11">
        <v>1</v>
      </c>
      <c r="L11" s="2" t="s">
        <v>74</v>
      </c>
      <c r="M11">
        <v>102</v>
      </c>
      <c r="N11">
        <v>10732</v>
      </c>
      <c r="O11">
        <v>1073.2</v>
      </c>
      <c r="P11">
        <v>1788.67</v>
      </c>
      <c r="Q11" s="2" t="s">
        <v>127</v>
      </c>
      <c r="R11" s="2" t="s">
        <v>51</v>
      </c>
      <c r="S11">
        <v>1</v>
      </c>
      <c r="T11">
        <v>1</v>
      </c>
      <c r="U11">
        <v>10</v>
      </c>
      <c r="V11">
        <f t="shared" si="0"/>
        <v>1788.67</v>
      </c>
      <c r="W11" t="str">
        <f t="shared" si="1"/>
        <v>OK</v>
      </c>
    </row>
    <row r="12" spans="1:23" x14ac:dyDescent="0.2">
      <c r="A12" s="2" t="s">
        <v>35</v>
      </c>
      <c r="B12" s="2" t="s">
        <v>133</v>
      </c>
      <c r="C12" s="2" t="s">
        <v>37</v>
      </c>
      <c r="D12">
        <v>18399</v>
      </c>
      <c r="E12">
        <v>18399</v>
      </c>
      <c r="F12">
        <v>4</v>
      </c>
      <c r="G12" s="2" t="s">
        <v>134</v>
      </c>
      <c r="H12" s="2" t="s">
        <v>46</v>
      </c>
      <c r="I12" s="2" t="s">
        <v>47</v>
      </c>
      <c r="J12" s="2" t="s">
        <v>48</v>
      </c>
      <c r="K12">
        <v>1</v>
      </c>
      <c r="L12" s="2" t="s">
        <v>74</v>
      </c>
      <c r="M12">
        <v>24</v>
      </c>
      <c r="N12">
        <v>610</v>
      </c>
      <c r="O12">
        <v>65.88</v>
      </c>
      <c r="P12">
        <v>101.67</v>
      </c>
      <c r="Q12" s="2" t="s">
        <v>50</v>
      </c>
      <c r="R12" s="2" t="s">
        <v>75</v>
      </c>
      <c r="T12">
        <v>0</v>
      </c>
      <c r="V12">
        <f t="shared" si="0"/>
        <v>101.67</v>
      </c>
      <c r="W12" t="str">
        <f t="shared" si="1"/>
        <v>OK</v>
      </c>
    </row>
    <row r="13" spans="1:23" x14ac:dyDescent="0.2">
      <c r="A13" s="2" t="s">
        <v>35</v>
      </c>
      <c r="B13" s="2" t="s">
        <v>135</v>
      </c>
      <c r="C13" s="2" t="s">
        <v>37</v>
      </c>
      <c r="D13">
        <v>64258</v>
      </c>
      <c r="E13">
        <v>68647</v>
      </c>
      <c r="F13">
        <v>4</v>
      </c>
      <c r="G13" s="2" t="s">
        <v>136</v>
      </c>
      <c r="H13" s="2" t="s">
        <v>46</v>
      </c>
      <c r="I13" s="2" t="s">
        <v>72</v>
      </c>
      <c r="J13" s="2" t="s">
        <v>110</v>
      </c>
      <c r="K13">
        <v>1</v>
      </c>
      <c r="L13" s="2" t="s">
        <v>74</v>
      </c>
      <c r="M13">
        <v>13</v>
      </c>
      <c r="N13">
        <v>296.10000000000002</v>
      </c>
      <c r="O13">
        <v>35.53</v>
      </c>
      <c r="P13">
        <v>49.35</v>
      </c>
      <c r="Q13" s="2" t="s">
        <v>50</v>
      </c>
      <c r="R13" s="2" t="s">
        <v>75</v>
      </c>
      <c r="T13">
        <v>0</v>
      </c>
      <c r="V13">
        <f t="shared" si="0"/>
        <v>49.35</v>
      </c>
      <c r="W13" t="str">
        <f t="shared" si="1"/>
        <v>OK</v>
      </c>
    </row>
    <row r="14" spans="1:23" x14ac:dyDescent="0.2">
      <c r="A14" s="2" t="s">
        <v>35</v>
      </c>
      <c r="B14" s="2" t="s">
        <v>144</v>
      </c>
      <c r="C14" s="2" t="s">
        <v>37</v>
      </c>
      <c r="D14">
        <v>67384</v>
      </c>
      <c r="E14">
        <v>67384</v>
      </c>
      <c r="F14">
        <v>0</v>
      </c>
      <c r="G14" s="2" t="s">
        <v>145</v>
      </c>
      <c r="H14" s="2" t="s">
        <v>78</v>
      </c>
      <c r="I14" s="2" t="s">
        <v>79</v>
      </c>
      <c r="J14" s="2" t="s">
        <v>48</v>
      </c>
      <c r="K14">
        <v>1</v>
      </c>
      <c r="L14" s="2" t="s">
        <v>49</v>
      </c>
      <c r="N14">
        <v>4390</v>
      </c>
      <c r="O14">
        <v>474.12</v>
      </c>
      <c r="P14">
        <v>0</v>
      </c>
      <c r="Q14" s="2" t="s">
        <v>123</v>
      </c>
      <c r="R14" s="2" t="s">
        <v>75</v>
      </c>
      <c r="T14">
        <v>0</v>
      </c>
      <c r="U14">
        <v>12</v>
      </c>
      <c r="V14">
        <f t="shared" si="0"/>
        <v>731.67</v>
      </c>
      <c r="W14" t="str">
        <f t="shared" si="1"/>
        <v>OK</v>
      </c>
    </row>
    <row r="15" spans="1:23" x14ac:dyDescent="0.2">
      <c r="A15" s="2" t="s">
        <v>35</v>
      </c>
      <c r="B15" s="2" t="s">
        <v>146</v>
      </c>
      <c r="C15" s="2" t="s">
        <v>37</v>
      </c>
      <c r="D15">
        <v>68821</v>
      </c>
      <c r="E15">
        <v>68821</v>
      </c>
      <c r="F15">
        <v>1</v>
      </c>
      <c r="G15" s="2" t="s">
        <v>147</v>
      </c>
      <c r="H15" s="2" t="s">
        <v>84</v>
      </c>
      <c r="I15" s="2" t="s">
        <v>79</v>
      </c>
      <c r="J15" s="2" t="s">
        <v>48</v>
      </c>
      <c r="K15">
        <v>1</v>
      </c>
      <c r="L15" s="2" t="s">
        <v>42</v>
      </c>
      <c r="M15">
        <v>13</v>
      </c>
      <c r="N15">
        <v>1450</v>
      </c>
      <c r="O15">
        <v>174</v>
      </c>
      <c r="P15">
        <v>241.67</v>
      </c>
      <c r="Q15" s="2" t="s">
        <v>50</v>
      </c>
      <c r="R15" s="2" t="s">
        <v>75</v>
      </c>
      <c r="S15">
        <v>1</v>
      </c>
      <c r="T15">
        <v>1</v>
      </c>
      <c r="V15">
        <f t="shared" si="0"/>
        <v>241.67</v>
      </c>
      <c r="W15" t="str">
        <f t="shared" si="1"/>
        <v>OK</v>
      </c>
    </row>
    <row r="16" spans="1:23" x14ac:dyDescent="0.2">
      <c r="A16" s="2" t="s">
        <v>35</v>
      </c>
      <c r="B16" s="2" t="s">
        <v>148</v>
      </c>
      <c r="C16" s="2" t="s">
        <v>37</v>
      </c>
      <c r="D16">
        <v>8381</v>
      </c>
      <c r="E16">
        <v>34012</v>
      </c>
      <c r="F16">
        <v>4</v>
      </c>
      <c r="G16" s="2" t="s">
        <v>63</v>
      </c>
      <c r="H16" s="2" t="s">
        <v>46</v>
      </c>
      <c r="I16" s="2" t="s">
        <v>47</v>
      </c>
      <c r="J16" s="2" t="s">
        <v>48</v>
      </c>
      <c r="K16">
        <v>1</v>
      </c>
      <c r="L16" s="2" t="s">
        <v>42</v>
      </c>
      <c r="M16">
        <v>13</v>
      </c>
      <c r="N16">
        <v>210</v>
      </c>
      <c r="O16">
        <v>25.2</v>
      </c>
      <c r="P16">
        <v>35</v>
      </c>
      <c r="Q16" s="2" t="s">
        <v>50</v>
      </c>
      <c r="R16" s="2" t="s">
        <v>75</v>
      </c>
      <c r="T16">
        <v>0</v>
      </c>
      <c r="V16">
        <f t="shared" si="0"/>
        <v>35</v>
      </c>
      <c r="W16" t="str">
        <f t="shared" si="1"/>
        <v>OK</v>
      </c>
    </row>
    <row r="17" spans="1:23" x14ac:dyDescent="0.2">
      <c r="A17" s="2" t="s">
        <v>35</v>
      </c>
      <c r="B17" s="2" t="s">
        <v>151</v>
      </c>
      <c r="C17" s="2" t="s">
        <v>37</v>
      </c>
      <c r="D17">
        <v>23551</v>
      </c>
      <c r="E17">
        <v>23551</v>
      </c>
      <c r="F17">
        <v>4</v>
      </c>
      <c r="G17" s="2" t="s">
        <v>152</v>
      </c>
      <c r="H17" s="2" t="s">
        <v>46</v>
      </c>
      <c r="I17" s="2" t="s">
        <v>47</v>
      </c>
      <c r="J17" s="2" t="s">
        <v>48</v>
      </c>
      <c r="K17">
        <v>1</v>
      </c>
      <c r="L17" s="2" t="s">
        <v>42</v>
      </c>
      <c r="M17">
        <v>13</v>
      </c>
      <c r="N17">
        <v>815</v>
      </c>
      <c r="O17">
        <v>97.8</v>
      </c>
      <c r="P17">
        <v>135.84</v>
      </c>
      <c r="Q17" s="2" t="s">
        <v>50</v>
      </c>
      <c r="R17" s="2" t="s">
        <v>75</v>
      </c>
      <c r="T17">
        <v>0</v>
      </c>
      <c r="V17">
        <f t="shared" si="0"/>
        <v>135.84</v>
      </c>
      <c r="W17" t="str">
        <f t="shared" si="1"/>
        <v>OK</v>
      </c>
    </row>
    <row r="18" spans="1:23" x14ac:dyDescent="0.2">
      <c r="A18" s="2" t="s">
        <v>35</v>
      </c>
      <c r="B18" s="2" t="s">
        <v>155</v>
      </c>
      <c r="C18" s="2" t="s">
        <v>37</v>
      </c>
      <c r="D18">
        <v>27468</v>
      </c>
      <c r="E18">
        <v>27468</v>
      </c>
      <c r="F18">
        <v>1</v>
      </c>
      <c r="G18" s="2" t="s">
        <v>156</v>
      </c>
      <c r="H18" s="2" t="s">
        <v>84</v>
      </c>
      <c r="I18" s="2" t="s">
        <v>79</v>
      </c>
      <c r="J18" s="2" t="s">
        <v>126</v>
      </c>
      <c r="K18">
        <v>1</v>
      </c>
      <c r="L18" s="2" t="s">
        <v>74</v>
      </c>
      <c r="N18">
        <v>14625</v>
      </c>
      <c r="O18">
        <v>1755</v>
      </c>
      <c r="P18">
        <v>0</v>
      </c>
      <c r="Q18" s="2" t="s">
        <v>157</v>
      </c>
      <c r="R18" s="2" t="s">
        <v>51</v>
      </c>
      <c r="S18">
        <v>1</v>
      </c>
      <c r="T18">
        <v>1</v>
      </c>
      <c r="U18">
        <v>10</v>
      </c>
      <c r="V18">
        <f t="shared" si="0"/>
        <v>2437.5</v>
      </c>
      <c r="W18" t="str">
        <f t="shared" si="1"/>
        <v>OK</v>
      </c>
    </row>
    <row r="19" spans="1:23" x14ac:dyDescent="0.2">
      <c r="A19" s="2" t="s">
        <v>87</v>
      </c>
      <c r="B19" s="2" t="s">
        <v>167</v>
      </c>
      <c r="C19" s="2" t="s">
        <v>37</v>
      </c>
      <c r="D19">
        <v>33804</v>
      </c>
      <c r="E19">
        <v>33804</v>
      </c>
      <c r="F19">
        <v>4</v>
      </c>
      <c r="G19" s="2" t="s">
        <v>69</v>
      </c>
      <c r="H19" s="2" t="s">
        <v>46</v>
      </c>
      <c r="I19" s="2" t="s">
        <v>47</v>
      </c>
      <c r="J19" s="2" t="s">
        <v>48</v>
      </c>
      <c r="K19">
        <v>1</v>
      </c>
      <c r="L19" s="2" t="s">
        <v>74</v>
      </c>
      <c r="M19">
        <v>13</v>
      </c>
      <c r="N19">
        <v>6750</v>
      </c>
      <c r="O19">
        <v>810</v>
      </c>
      <c r="P19">
        <v>1125</v>
      </c>
      <c r="Q19" s="2" t="s">
        <v>168</v>
      </c>
      <c r="R19" s="2" t="s">
        <v>51</v>
      </c>
      <c r="T19">
        <v>0</v>
      </c>
      <c r="V19">
        <f t="shared" si="0"/>
        <v>1125</v>
      </c>
      <c r="W19" t="str">
        <f t="shared" si="1"/>
        <v>OK</v>
      </c>
    </row>
    <row r="20" spans="1:23" x14ac:dyDescent="0.2">
      <c r="A20" s="2" t="s">
        <v>87</v>
      </c>
      <c r="B20" s="2" t="s">
        <v>169</v>
      </c>
      <c r="C20" s="2" t="s">
        <v>37</v>
      </c>
      <c r="D20">
        <v>8540</v>
      </c>
      <c r="E20">
        <v>37745</v>
      </c>
      <c r="F20">
        <v>1</v>
      </c>
      <c r="G20" s="2" t="s">
        <v>82</v>
      </c>
      <c r="H20" s="2" t="s">
        <v>84</v>
      </c>
      <c r="I20" s="2" t="s">
        <v>79</v>
      </c>
      <c r="J20" s="2" t="s">
        <v>126</v>
      </c>
      <c r="K20">
        <v>1</v>
      </c>
      <c r="L20" s="2" t="s">
        <v>74</v>
      </c>
      <c r="M20">
        <v>102</v>
      </c>
      <c r="N20">
        <v>10420</v>
      </c>
      <c r="O20">
        <v>1042</v>
      </c>
      <c r="P20">
        <v>1736.67</v>
      </c>
      <c r="Q20" s="2" t="s">
        <v>127</v>
      </c>
      <c r="R20" s="2" t="s">
        <v>51</v>
      </c>
      <c r="S20">
        <v>1</v>
      </c>
      <c r="T20">
        <v>1</v>
      </c>
      <c r="U20">
        <v>10</v>
      </c>
      <c r="V20">
        <f t="shared" si="0"/>
        <v>1736.67</v>
      </c>
      <c r="W20" t="str">
        <f t="shared" si="1"/>
        <v>OK</v>
      </c>
    </row>
    <row r="21" spans="1:23" x14ac:dyDescent="0.2">
      <c r="A21" s="2" t="s">
        <v>35</v>
      </c>
      <c r="B21" s="2" t="s">
        <v>171</v>
      </c>
      <c r="C21" s="2" t="s">
        <v>37</v>
      </c>
      <c r="D21">
        <v>19568</v>
      </c>
      <c r="E21">
        <v>19568</v>
      </c>
      <c r="F21">
        <v>1</v>
      </c>
      <c r="G21" s="2" t="s">
        <v>172</v>
      </c>
      <c r="H21" s="2" t="s">
        <v>84</v>
      </c>
      <c r="I21" s="2" t="s">
        <v>79</v>
      </c>
      <c r="J21" s="2" t="s">
        <v>126</v>
      </c>
      <c r="K21">
        <v>1</v>
      </c>
      <c r="L21" s="2" t="s">
        <v>74</v>
      </c>
      <c r="M21">
        <v>25</v>
      </c>
      <c r="N21">
        <v>3500</v>
      </c>
      <c r="O21">
        <v>420</v>
      </c>
      <c r="P21">
        <v>583.33000000000004</v>
      </c>
      <c r="Q21" s="2" t="s">
        <v>123</v>
      </c>
      <c r="R21" s="2" t="s">
        <v>75</v>
      </c>
      <c r="S21">
        <v>1</v>
      </c>
      <c r="T21">
        <v>1</v>
      </c>
      <c r="U21">
        <v>10</v>
      </c>
      <c r="V21">
        <f t="shared" si="0"/>
        <v>583.33000000000004</v>
      </c>
      <c r="W21" t="str">
        <f t="shared" si="1"/>
        <v>OK</v>
      </c>
    </row>
    <row r="22" spans="1:23" x14ac:dyDescent="0.2">
      <c r="A22" s="2" t="s">
        <v>87</v>
      </c>
      <c r="B22" s="2" t="s">
        <v>182</v>
      </c>
      <c r="C22" s="2" t="s">
        <v>37</v>
      </c>
      <c r="D22">
        <v>8540</v>
      </c>
      <c r="E22">
        <v>37755</v>
      </c>
      <c r="F22">
        <v>1</v>
      </c>
      <c r="G22" s="2" t="s">
        <v>183</v>
      </c>
      <c r="H22" s="2" t="s">
        <v>84</v>
      </c>
      <c r="I22" s="2" t="s">
        <v>79</v>
      </c>
      <c r="J22" s="2" t="s">
        <v>126</v>
      </c>
      <c r="K22">
        <v>1</v>
      </c>
      <c r="L22" s="2" t="s">
        <v>42</v>
      </c>
      <c r="M22">
        <v>102</v>
      </c>
      <c r="N22">
        <v>7340</v>
      </c>
      <c r="O22">
        <v>734</v>
      </c>
      <c r="P22">
        <v>1223.33</v>
      </c>
      <c r="Q22" s="2" t="s">
        <v>184</v>
      </c>
      <c r="R22" s="2" t="s">
        <v>51</v>
      </c>
      <c r="S22">
        <v>1</v>
      </c>
      <c r="T22">
        <v>1</v>
      </c>
      <c r="U22">
        <v>10</v>
      </c>
      <c r="V22">
        <f t="shared" si="0"/>
        <v>1223.33</v>
      </c>
      <c r="W22" t="str">
        <f t="shared" si="1"/>
        <v>OK</v>
      </c>
    </row>
    <row r="23" spans="1:23" x14ac:dyDescent="0.2">
      <c r="A23" s="2" t="s">
        <v>87</v>
      </c>
      <c r="B23" s="2" t="s">
        <v>192</v>
      </c>
      <c r="C23" s="2" t="s">
        <v>37</v>
      </c>
      <c r="D23">
        <v>19568</v>
      </c>
      <c r="E23">
        <v>19568</v>
      </c>
      <c r="F23">
        <v>1</v>
      </c>
      <c r="G23" s="2" t="s">
        <v>172</v>
      </c>
      <c r="H23" s="2" t="s">
        <v>84</v>
      </c>
      <c r="I23" s="2" t="s">
        <v>79</v>
      </c>
      <c r="J23" s="2" t="s">
        <v>126</v>
      </c>
      <c r="K23">
        <v>1</v>
      </c>
      <c r="L23" s="2" t="s">
        <v>49</v>
      </c>
      <c r="M23">
        <v>25</v>
      </c>
      <c r="N23">
        <v>11100</v>
      </c>
      <c r="O23">
        <v>1332</v>
      </c>
      <c r="P23">
        <v>1850</v>
      </c>
      <c r="Q23" s="2" t="s">
        <v>168</v>
      </c>
      <c r="R23" s="2" t="s">
        <v>51</v>
      </c>
      <c r="S23">
        <v>1</v>
      </c>
      <c r="T23">
        <v>1</v>
      </c>
      <c r="U23">
        <v>10</v>
      </c>
      <c r="V23">
        <f t="shared" si="0"/>
        <v>1850</v>
      </c>
      <c r="W23" t="str">
        <f t="shared" si="1"/>
        <v>OK</v>
      </c>
    </row>
    <row r="24" spans="1:23" x14ac:dyDescent="0.2">
      <c r="A24" s="2" t="s">
        <v>87</v>
      </c>
      <c r="B24" s="2" t="s">
        <v>204</v>
      </c>
      <c r="C24" s="2" t="s">
        <v>37</v>
      </c>
      <c r="D24">
        <v>46373</v>
      </c>
      <c r="E24">
        <v>46373</v>
      </c>
      <c r="F24">
        <v>4</v>
      </c>
      <c r="G24" s="2" t="s">
        <v>205</v>
      </c>
      <c r="H24" s="2" t="s">
        <v>84</v>
      </c>
      <c r="I24" s="2" t="s">
        <v>79</v>
      </c>
      <c r="J24" s="2" t="s">
        <v>126</v>
      </c>
      <c r="K24">
        <v>1</v>
      </c>
      <c r="L24" s="2" t="s">
        <v>42</v>
      </c>
      <c r="M24">
        <v>13</v>
      </c>
      <c r="N24">
        <v>5790</v>
      </c>
      <c r="O24">
        <v>694.8</v>
      </c>
      <c r="P24">
        <v>965</v>
      </c>
      <c r="Q24" s="2" t="s">
        <v>123</v>
      </c>
      <c r="R24" s="2" t="s">
        <v>51</v>
      </c>
      <c r="S24">
        <v>1</v>
      </c>
      <c r="T24">
        <v>1</v>
      </c>
      <c r="U24">
        <v>10</v>
      </c>
      <c r="V24">
        <f t="shared" si="0"/>
        <v>965</v>
      </c>
      <c r="W24" t="str">
        <f t="shared" si="1"/>
        <v>OK</v>
      </c>
    </row>
    <row r="25" spans="1:23" x14ac:dyDescent="0.2">
      <c r="A25" s="2" t="s">
        <v>87</v>
      </c>
      <c r="B25" s="2" t="s">
        <v>206</v>
      </c>
      <c r="C25" s="2" t="s">
        <v>37</v>
      </c>
      <c r="D25">
        <v>29518</v>
      </c>
      <c r="E25">
        <v>29518</v>
      </c>
      <c r="F25">
        <v>4</v>
      </c>
      <c r="G25" s="2" t="s">
        <v>207</v>
      </c>
      <c r="H25" s="2" t="s">
        <v>46</v>
      </c>
      <c r="I25" s="2" t="s">
        <v>47</v>
      </c>
      <c r="J25" s="2" t="s">
        <v>48</v>
      </c>
      <c r="K25">
        <v>1</v>
      </c>
      <c r="L25" s="2" t="s">
        <v>208</v>
      </c>
      <c r="M25">
        <v>19</v>
      </c>
      <c r="N25">
        <v>5040</v>
      </c>
      <c r="O25">
        <v>604.79999999999995</v>
      </c>
      <c r="P25">
        <v>840</v>
      </c>
      <c r="Q25" s="2" t="s">
        <v>123</v>
      </c>
      <c r="R25" s="2" t="s">
        <v>51</v>
      </c>
      <c r="T25">
        <v>0</v>
      </c>
      <c r="V25">
        <f t="shared" si="0"/>
        <v>840</v>
      </c>
      <c r="W25" t="str">
        <f t="shared" si="1"/>
        <v>OK</v>
      </c>
    </row>
    <row r="26" spans="1:23" x14ac:dyDescent="0.2">
      <c r="A26" s="2" t="s">
        <v>87</v>
      </c>
      <c r="B26" s="2" t="s">
        <v>224</v>
      </c>
      <c r="C26" s="2" t="s">
        <v>37</v>
      </c>
      <c r="D26">
        <v>27468</v>
      </c>
      <c r="E26">
        <v>27468</v>
      </c>
      <c r="F26">
        <v>1</v>
      </c>
      <c r="G26" s="2" t="s">
        <v>156</v>
      </c>
      <c r="H26" s="2" t="s">
        <v>84</v>
      </c>
      <c r="I26" s="2" t="s">
        <v>79</v>
      </c>
      <c r="J26" s="2" t="s">
        <v>126</v>
      </c>
      <c r="K26">
        <v>1</v>
      </c>
      <c r="L26" s="2" t="s">
        <v>74</v>
      </c>
      <c r="N26">
        <v>3324.8</v>
      </c>
      <c r="O26">
        <v>398.98</v>
      </c>
      <c r="P26">
        <v>0</v>
      </c>
      <c r="Q26" s="2" t="s">
        <v>50</v>
      </c>
      <c r="R26" s="2" t="s">
        <v>75</v>
      </c>
      <c r="S26">
        <v>1</v>
      </c>
      <c r="T26">
        <v>1</v>
      </c>
      <c r="U26">
        <v>10</v>
      </c>
      <c r="V26">
        <f t="shared" si="0"/>
        <v>554.13</v>
      </c>
      <c r="W26" t="str">
        <f t="shared" si="1"/>
        <v>OK</v>
      </c>
    </row>
    <row r="27" spans="1:23" x14ac:dyDescent="0.2">
      <c r="A27" s="2" t="s">
        <v>87</v>
      </c>
      <c r="B27" s="2" t="s">
        <v>225</v>
      </c>
      <c r="C27" s="2" t="s">
        <v>37</v>
      </c>
      <c r="D27">
        <v>19568</v>
      </c>
      <c r="E27">
        <v>19568</v>
      </c>
      <c r="F27">
        <v>4</v>
      </c>
      <c r="G27" s="2" t="s">
        <v>172</v>
      </c>
      <c r="H27" s="2" t="s">
        <v>46</v>
      </c>
      <c r="I27" s="2" t="s">
        <v>47</v>
      </c>
      <c r="J27" s="2" t="s">
        <v>48</v>
      </c>
      <c r="K27">
        <v>1</v>
      </c>
      <c r="L27" s="2" t="s">
        <v>74</v>
      </c>
      <c r="M27">
        <v>24</v>
      </c>
      <c r="N27">
        <v>660</v>
      </c>
      <c r="O27">
        <v>71.28</v>
      </c>
      <c r="P27">
        <v>110</v>
      </c>
      <c r="Q27" s="2" t="s">
        <v>50</v>
      </c>
      <c r="R27" s="2" t="s">
        <v>75</v>
      </c>
      <c r="T27">
        <v>0</v>
      </c>
      <c r="V27">
        <f t="shared" si="0"/>
        <v>110</v>
      </c>
      <c r="W27" t="str">
        <f t="shared" si="1"/>
        <v>OK</v>
      </c>
    </row>
    <row r="28" spans="1:23" x14ac:dyDescent="0.2">
      <c r="A28" s="2" t="s">
        <v>87</v>
      </c>
      <c r="B28" s="2" t="s">
        <v>226</v>
      </c>
      <c r="C28" s="2" t="s">
        <v>37</v>
      </c>
      <c r="D28">
        <v>58778</v>
      </c>
      <c r="E28">
        <v>58779</v>
      </c>
      <c r="F28">
        <v>4</v>
      </c>
      <c r="G28" s="2" t="s">
        <v>227</v>
      </c>
      <c r="H28" s="2" t="s">
        <v>46</v>
      </c>
      <c r="I28" s="2" t="s">
        <v>47</v>
      </c>
      <c r="J28" s="2" t="s">
        <v>48</v>
      </c>
      <c r="K28">
        <v>1</v>
      </c>
      <c r="L28" s="2" t="s">
        <v>74</v>
      </c>
      <c r="M28">
        <v>45</v>
      </c>
      <c r="N28">
        <v>18525</v>
      </c>
      <c r="O28">
        <v>2778.75</v>
      </c>
      <c r="P28">
        <v>3087.5</v>
      </c>
      <c r="Q28" s="2" t="s">
        <v>50</v>
      </c>
      <c r="R28" s="2" t="s">
        <v>51</v>
      </c>
      <c r="T28">
        <v>0</v>
      </c>
      <c r="V28">
        <f t="shared" si="0"/>
        <v>3087.5</v>
      </c>
      <c r="W28" t="str">
        <f t="shared" si="1"/>
        <v>OK</v>
      </c>
    </row>
    <row r="29" spans="1:23" x14ac:dyDescent="0.2">
      <c r="A29" s="2" t="s">
        <v>87</v>
      </c>
      <c r="B29" s="2" t="s">
        <v>229</v>
      </c>
      <c r="C29" s="2" t="s">
        <v>37</v>
      </c>
      <c r="D29">
        <v>56881</v>
      </c>
      <c r="E29">
        <v>56882</v>
      </c>
      <c r="F29">
        <v>4</v>
      </c>
      <c r="G29" s="2" t="s">
        <v>230</v>
      </c>
      <c r="H29" s="2" t="s">
        <v>97</v>
      </c>
      <c r="I29" s="2" t="s">
        <v>98</v>
      </c>
      <c r="J29" s="2" t="s">
        <v>99</v>
      </c>
      <c r="K29">
        <v>1</v>
      </c>
      <c r="L29" s="2" t="s">
        <v>74</v>
      </c>
      <c r="M29">
        <v>13</v>
      </c>
      <c r="N29">
        <v>6741.5</v>
      </c>
      <c r="O29">
        <v>808.98</v>
      </c>
      <c r="P29">
        <v>1123.58</v>
      </c>
      <c r="Q29" s="2" t="s">
        <v>89</v>
      </c>
      <c r="R29" s="2" t="s">
        <v>124</v>
      </c>
      <c r="T29">
        <v>0</v>
      </c>
      <c r="U29">
        <v>11</v>
      </c>
      <c r="V29">
        <f t="shared" si="0"/>
        <v>1123.58</v>
      </c>
      <c r="W29" t="str">
        <f t="shared" si="1"/>
        <v>OK</v>
      </c>
    </row>
    <row r="30" spans="1:23" x14ac:dyDescent="0.2">
      <c r="A30" s="2" t="s">
        <v>87</v>
      </c>
      <c r="B30" s="2" t="s">
        <v>237</v>
      </c>
      <c r="C30" s="2" t="s">
        <v>37</v>
      </c>
      <c r="D30">
        <v>27468</v>
      </c>
      <c r="E30">
        <v>27468</v>
      </c>
      <c r="F30">
        <v>1</v>
      </c>
      <c r="G30" s="2" t="s">
        <v>156</v>
      </c>
      <c r="H30" s="2" t="s">
        <v>121</v>
      </c>
      <c r="I30" s="2" t="s">
        <v>122</v>
      </c>
      <c r="J30" s="2" t="s">
        <v>41</v>
      </c>
      <c r="K30">
        <v>1</v>
      </c>
      <c r="L30" s="2" t="s">
        <v>74</v>
      </c>
      <c r="N30">
        <v>8947</v>
      </c>
      <c r="O30">
        <v>1068.06</v>
      </c>
      <c r="P30">
        <v>0</v>
      </c>
      <c r="Q30" s="2" t="s">
        <v>238</v>
      </c>
      <c r="R30" s="2" t="s">
        <v>124</v>
      </c>
      <c r="T30">
        <v>0</v>
      </c>
      <c r="U30">
        <v>10</v>
      </c>
      <c r="V30">
        <f t="shared" si="0"/>
        <v>1491.17</v>
      </c>
      <c r="W30" t="str">
        <f t="shared" si="1"/>
        <v>OK</v>
      </c>
    </row>
    <row r="31" spans="1:23" x14ac:dyDescent="0.2">
      <c r="A31" s="2" t="s">
        <v>87</v>
      </c>
      <c r="B31" s="2" t="s">
        <v>239</v>
      </c>
      <c r="C31" s="2" t="s">
        <v>37</v>
      </c>
      <c r="D31">
        <v>8540</v>
      </c>
      <c r="E31">
        <v>47807</v>
      </c>
      <c r="F31">
        <v>1</v>
      </c>
      <c r="G31" s="2" t="s">
        <v>213</v>
      </c>
      <c r="H31" s="2" t="s">
        <v>84</v>
      </c>
      <c r="I31" s="2" t="s">
        <v>79</v>
      </c>
      <c r="J31" s="2" t="s">
        <v>126</v>
      </c>
      <c r="K31">
        <v>1</v>
      </c>
      <c r="L31" s="2" t="s">
        <v>42</v>
      </c>
      <c r="M31">
        <v>102</v>
      </c>
      <c r="N31">
        <v>15189</v>
      </c>
      <c r="O31">
        <v>1518.9</v>
      </c>
      <c r="P31">
        <v>2531.5</v>
      </c>
      <c r="Q31" s="2" t="s">
        <v>127</v>
      </c>
      <c r="R31" s="2" t="s">
        <v>51</v>
      </c>
      <c r="S31">
        <v>1</v>
      </c>
      <c r="T31">
        <v>1</v>
      </c>
      <c r="U31">
        <v>10</v>
      </c>
      <c r="V31">
        <f t="shared" si="0"/>
        <v>2531.5</v>
      </c>
      <c r="W31" t="str">
        <f t="shared" si="1"/>
        <v>OK</v>
      </c>
    </row>
    <row r="32" spans="1:23" x14ac:dyDescent="0.2">
      <c r="A32" s="2" t="s">
        <v>87</v>
      </c>
      <c r="B32" s="2" t="s">
        <v>240</v>
      </c>
      <c r="C32" s="2" t="s">
        <v>37</v>
      </c>
      <c r="D32">
        <v>8540</v>
      </c>
      <c r="E32">
        <v>37745</v>
      </c>
      <c r="F32">
        <v>1</v>
      </c>
      <c r="G32" s="2" t="s">
        <v>82</v>
      </c>
      <c r="H32" s="2" t="s">
        <v>84</v>
      </c>
      <c r="I32" s="2" t="s">
        <v>79</v>
      </c>
      <c r="J32" s="2" t="s">
        <v>126</v>
      </c>
      <c r="K32">
        <v>1</v>
      </c>
      <c r="L32" s="2" t="s">
        <v>42</v>
      </c>
      <c r="M32">
        <v>102</v>
      </c>
      <c r="N32">
        <v>18453</v>
      </c>
      <c r="O32">
        <v>1845.3</v>
      </c>
      <c r="P32">
        <v>3075.51</v>
      </c>
      <c r="Q32" s="2" t="s">
        <v>184</v>
      </c>
      <c r="R32" s="2" t="s">
        <v>51</v>
      </c>
      <c r="S32">
        <v>1</v>
      </c>
      <c r="T32">
        <v>1</v>
      </c>
      <c r="U32">
        <v>10</v>
      </c>
      <c r="V32">
        <f t="shared" si="0"/>
        <v>3075.51</v>
      </c>
      <c r="W32" t="str">
        <f t="shared" si="1"/>
        <v>OK</v>
      </c>
    </row>
    <row r="33" spans="1:23" x14ac:dyDescent="0.2">
      <c r="A33" s="2" t="s">
        <v>87</v>
      </c>
      <c r="B33" s="2" t="s">
        <v>249</v>
      </c>
      <c r="C33" s="2" t="s">
        <v>37</v>
      </c>
      <c r="D33">
        <v>8257</v>
      </c>
      <c r="E33">
        <v>33221</v>
      </c>
      <c r="F33">
        <v>4</v>
      </c>
      <c r="G33" s="2" t="s">
        <v>250</v>
      </c>
      <c r="H33" s="2" t="s">
        <v>46</v>
      </c>
      <c r="I33" s="2" t="s">
        <v>47</v>
      </c>
      <c r="J33" s="2" t="s">
        <v>48</v>
      </c>
      <c r="K33">
        <v>1</v>
      </c>
      <c r="L33" s="2" t="s">
        <v>178</v>
      </c>
      <c r="M33">
        <v>13</v>
      </c>
      <c r="N33">
        <v>2420</v>
      </c>
      <c r="O33">
        <v>290.39999999999998</v>
      </c>
      <c r="P33">
        <v>403.34</v>
      </c>
      <c r="Q33" s="2" t="s">
        <v>50</v>
      </c>
      <c r="R33" s="2" t="s">
        <v>75</v>
      </c>
      <c r="T33">
        <v>0</v>
      </c>
      <c r="V33">
        <f t="shared" si="0"/>
        <v>403.34</v>
      </c>
      <c r="W33" t="str">
        <f t="shared" si="1"/>
        <v>OK</v>
      </c>
    </row>
    <row r="34" spans="1:23" x14ac:dyDescent="0.2">
      <c r="A34" s="2" t="s">
        <v>87</v>
      </c>
      <c r="B34" s="2" t="s">
        <v>257</v>
      </c>
      <c r="C34" s="2" t="s">
        <v>37</v>
      </c>
      <c r="D34">
        <v>61565</v>
      </c>
      <c r="E34">
        <v>60873</v>
      </c>
      <c r="F34">
        <v>4</v>
      </c>
      <c r="G34" s="2" t="s">
        <v>258</v>
      </c>
      <c r="H34" s="2" t="s">
        <v>84</v>
      </c>
      <c r="I34" s="2" t="s">
        <v>79</v>
      </c>
      <c r="J34" s="2" t="s">
        <v>126</v>
      </c>
      <c r="K34">
        <v>1</v>
      </c>
      <c r="L34" s="2" t="s">
        <v>49</v>
      </c>
      <c r="M34">
        <v>13</v>
      </c>
      <c r="N34">
        <v>13400</v>
      </c>
      <c r="O34">
        <v>1608</v>
      </c>
      <c r="P34">
        <v>2233.33</v>
      </c>
      <c r="Q34" s="2" t="s">
        <v>123</v>
      </c>
      <c r="R34" s="2" t="s">
        <v>51</v>
      </c>
      <c r="S34">
        <v>1</v>
      </c>
      <c r="T34">
        <v>1</v>
      </c>
      <c r="U34">
        <v>10</v>
      </c>
      <c r="V34">
        <f t="shared" si="0"/>
        <v>2233.33</v>
      </c>
      <c r="W34" t="str">
        <f t="shared" si="1"/>
        <v>OK</v>
      </c>
    </row>
    <row r="35" spans="1:23" x14ac:dyDescent="0.2">
      <c r="A35" s="2" t="s">
        <v>87</v>
      </c>
      <c r="B35" s="2" t="s">
        <v>264</v>
      </c>
      <c r="C35" s="2" t="s">
        <v>37</v>
      </c>
      <c r="D35">
        <v>33804</v>
      </c>
      <c r="E35">
        <v>33804</v>
      </c>
      <c r="F35">
        <v>4</v>
      </c>
      <c r="G35" s="2" t="s">
        <v>69</v>
      </c>
      <c r="H35" s="2" t="s">
        <v>46</v>
      </c>
      <c r="I35" s="2" t="s">
        <v>72</v>
      </c>
      <c r="J35" s="2" t="s">
        <v>110</v>
      </c>
      <c r="K35">
        <v>1</v>
      </c>
      <c r="L35" s="2" t="s">
        <v>61</v>
      </c>
      <c r="M35">
        <v>13</v>
      </c>
      <c r="N35">
        <v>9750</v>
      </c>
      <c r="O35">
        <v>1170</v>
      </c>
      <c r="P35">
        <v>1625</v>
      </c>
      <c r="Q35" s="2" t="s">
        <v>64</v>
      </c>
      <c r="R35" s="2" t="s">
        <v>51</v>
      </c>
      <c r="T35">
        <v>0</v>
      </c>
      <c r="V35">
        <f t="shared" si="0"/>
        <v>1625</v>
      </c>
      <c r="W35" t="str">
        <f t="shared" si="1"/>
        <v>OK</v>
      </c>
    </row>
    <row r="36" spans="1:23" x14ac:dyDescent="0.2">
      <c r="A36" s="2" t="s">
        <v>87</v>
      </c>
      <c r="B36" s="2" t="s">
        <v>275</v>
      </c>
      <c r="C36" s="2" t="s">
        <v>37</v>
      </c>
      <c r="D36">
        <v>37729</v>
      </c>
      <c r="E36">
        <v>37729</v>
      </c>
      <c r="F36">
        <v>4</v>
      </c>
      <c r="G36" s="2" t="s">
        <v>276</v>
      </c>
      <c r="H36" s="2" t="s">
        <v>46</v>
      </c>
      <c r="I36" s="2" t="s">
        <v>47</v>
      </c>
      <c r="J36" s="2" t="s">
        <v>48</v>
      </c>
      <c r="K36">
        <v>1</v>
      </c>
      <c r="L36" s="2" t="s">
        <v>178</v>
      </c>
      <c r="M36">
        <v>13</v>
      </c>
      <c r="N36">
        <v>1250</v>
      </c>
      <c r="O36">
        <v>150</v>
      </c>
      <c r="P36">
        <v>208.33</v>
      </c>
      <c r="Q36" s="2" t="s">
        <v>50</v>
      </c>
      <c r="R36" s="2" t="s">
        <v>75</v>
      </c>
      <c r="T36">
        <v>0</v>
      </c>
      <c r="V36">
        <f t="shared" si="0"/>
        <v>208.33</v>
      </c>
      <c r="W36" t="str">
        <f t="shared" si="1"/>
        <v>OK</v>
      </c>
    </row>
    <row r="37" spans="1:23" x14ac:dyDescent="0.2">
      <c r="A37" s="2" t="s">
        <v>87</v>
      </c>
      <c r="B37" s="2" t="s">
        <v>277</v>
      </c>
      <c r="C37" s="2" t="s">
        <v>37</v>
      </c>
      <c r="D37">
        <v>9992</v>
      </c>
      <c r="E37">
        <v>55577</v>
      </c>
      <c r="F37">
        <v>1</v>
      </c>
      <c r="G37" s="2" t="s">
        <v>278</v>
      </c>
      <c r="H37" s="2" t="s">
        <v>84</v>
      </c>
      <c r="I37" s="2" t="s">
        <v>79</v>
      </c>
      <c r="J37" s="2" t="s">
        <v>126</v>
      </c>
      <c r="K37">
        <v>1</v>
      </c>
      <c r="L37" s="2" t="s">
        <v>74</v>
      </c>
      <c r="M37">
        <v>13</v>
      </c>
      <c r="N37">
        <v>180.6</v>
      </c>
      <c r="O37">
        <v>21.67</v>
      </c>
      <c r="P37">
        <v>30.1</v>
      </c>
      <c r="Q37" s="2" t="s">
        <v>123</v>
      </c>
      <c r="R37" s="2" t="s">
        <v>75</v>
      </c>
      <c r="S37">
        <v>1</v>
      </c>
      <c r="T37">
        <v>1</v>
      </c>
      <c r="U37">
        <v>10</v>
      </c>
      <c r="V37">
        <f t="shared" si="0"/>
        <v>30.1</v>
      </c>
      <c r="W37" t="str">
        <f t="shared" si="1"/>
        <v>OK</v>
      </c>
    </row>
    <row r="38" spans="1:23" x14ac:dyDescent="0.2">
      <c r="A38" s="2" t="s">
        <v>49</v>
      </c>
      <c r="B38" s="2" t="s">
        <v>305</v>
      </c>
      <c r="C38" s="2" t="s">
        <v>37</v>
      </c>
      <c r="D38">
        <v>9876</v>
      </c>
      <c r="E38">
        <v>58097</v>
      </c>
      <c r="F38">
        <v>4</v>
      </c>
      <c r="G38" s="2" t="s">
        <v>306</v>
      </c>
      <c r="H38" s="2" t="s">
        <v>307</v>
      </c>
      <c r="I38" s="2" t="s">
        <v>72</v>
      </c>
      <c r="J38" s="2" t="s">
        <v>308</v>
      </c>
      <c r="K38">
        <v>1</v>
      </c>
      <c r="L38" s="2" t="s">
        <v>49</v>
      </c>
      <c r="M38">
        <v>13</v>
      </c>
      <c r="N38">
        <v>459</v>
      </c>
      <c r="O38">
        <v>55.08</v>
      </c>
      <c r="P38">
        <v>76.5</v>
      </c>
      <c r="Q38" s="2" t="s">
        <v>50</v>
      </c>
      <c r="R38" s="2" t="s">
        <v>309</v>
      </c>
      <c r="T38">
        <v>0</v>
      </c>
      <c r="V38">
        <f t="shared" si="0"/>
        <v>76.5</v>
      </c>
      <c r="W38" t="str">
        <f t="shared" si="1"/>
        <v>OK</v>
      </c>
    </row>
    <row r="39" spans="1:23" x14ac:dyDescent="0.2">
      <c r="A39" s="2" t="s">
        <v>49</v>
      </c>
      <c r="B39" s="2" t="s">
        <v>315</v>
      </c>
      <c r="C39" s="2" t="s">
        <v>37</v>
      </c>
      <c r="D39">
        <v>62854</v>
      </c>
      <c r="E39">
        <v>62854</v>
      </c>
      <c r="F39">
        <v>4</v>
      </c>
      <c r="G39" s="2" t="s">
        <v>316</v>
      </c>
      <c r="H39" s="2" t="s">
        <v>84</v>
      </c>
      <c r="I39" s="2" t="s">
        <v>79</v>
      </c>
      <c r="J39" s="2" t="s">
        <v>126</v>
      </c>
      <c r="K39">
        <v>1</v>
      </c>
      <c r="L39" s="2" t="s">
        <v>74</v>
      </c>
      <c r="M39">
        <v>13</v>
      </c>
      <c r="N39">
        <v>200</v>
      </c>
      <c r="O39">
        <v>24</v>
      </c>
      <c r="P39">
        <v>33.340000000000003</v>
      </c>
      <c r="Q39" s="2" t="s">
        <v>50</v>
      </c>
      <c r="R39" s="2" t="s">
        <v>75</v>
      </c>
      <c r="S39">
        <v>1</v>
      </c>
      <c r="T39">
        <v>1</v>
      </c>
      <c r="U39">
        <v>10</v>
      </c>
      <c r="V39">
        <f t="shared" si="0"/>
        <v>33.340000000000003</v>
      </c>
      <c r="W39" t="str">
        <f t="shared" si="1"/>
        <v>OK</v>
      </c>
    </row>
    <row r="40" spans="1:23" x14ac:dyDescent="0.2">
      <c r="A40" s="2" t="s">
        <v>49</v>
      </c>
      <c r="B40" s="2" t="s">
        <v>323</v>
      </c>
      <c r="C40" s="2" t="s">
        <v>37</v>
      </c>
      <c r="D40">
        <v>27468</v>
      </c>
      <c r="E40">
        <v>27468</v>
      </c>
      <c r="F40">
        <v>4</v>
      </c>
      <c r="G40" s="2" t="s">
        <v>156</v>
      </c>
      <c r="H40" s="2" t="s">
        <v>46</v>
      </c>
      <c r="I40" s="2" t="s">
        <v>47</v>
      </c>
      <c r="J40" s="2" t="s">
        <v>48</v>
      </c>
      <c r="K40">
        <v>1</v>
      </c>
      <c r="L40" s="2" t="s">
        <v>61</v>
      </c>
      <c r="N40">
        <v>5810</v>
      </c>
      <c r="O40">
        <v>627.48</v>
      </c>
      <c r="P40">
        <v>0</v>
      </c>
      <c r="Q40" s="2" t="s">
        <v>50</v>
      </c>
      <c r="R40" s="2" t="s">
        <v>51</v>
      </c>
      <c r="T40">
        <v>0</v>
      </c>
      <c r="V40">
        <f t="shared" si="0"/>
        <v>968.33</v>
      </c>
      <c r="W40" t="str">
        <f t="shared" si="1"/>
        <v>OK</v>
      </c>
    </row>
    <row r="41" spans="1:23" x14ac:dyDescent="0.2">
      <c r="A41" s="2" t="s">
        <v>49</v>
      </c>
      <c r="B41" s="2" t="s">
        <v>344</v>
      </c>
      <c r="C41" s="2" t="s">
        <v>37</v>
      </c>
      <c r="D41">
        <v>9608</v>
      </c>
      <c r="E41">
        <v>50570</v>
      </c>
      <c r="F41">
        <v>4</v>
      </c>
      <c r="G41" s="2" t="s">
        <v>343</v>
      </c>
      <c r="H41" s="2" t="s">
        <v>84</v>
      </c>
      <c r="I41" s="2" t="s">
        <v>79</v>
      </c>
      <c r="J41" s="2" t="s">
        <v>126</v>
      </c>
      <c r="K41">
        <v>1</v>
      </c>
      <c r="L41" s="2" t="s">
        <v>61</v>
      </c>
      <c r="M41">
        <v>13</v>
      </c>
      <c r="N41">
        <v>313.95</v>
      </c>
      <c r="O41">
        <v>37.67</v>
      </c>
      <c r="P41">
        <v>52.33</v>
      </c>
      <c r="Q41" s="2" t="s">
        <v>123</v>
      </c>
      <c r="R41" s="2" t="s">
        <v>75</v>
      </c>
      <c r="S41">
        <v>1</v>
      </c>
      <c r="T41">
        <v>1</v>
      </c>
      <c r="U41">
        <v>10</v>
      </c>
      <c r="V41">
        <f t="shared" si="0"/>
        <v>52.33</v>
      </c>
      <c r="W41" t="str">
        <f t="shared" si="1"/>
        <v>OK</v>
      </c>
    </row>
    <row r="42" spans="1:23" x14ac:dyDescent="0.2">
      <c r="A42" s="2" t="s">
        <v>49</v>
      </c>
      <c r="B42" s="2" t="s">
        <v>345</v>
      </c>
      <c r="C42" s="2" t="s">
        <v>37</v>
      </c>
      <c r="D42">
        <v>27468</v>
      </c>
      <c r="E42">
        <v>27468</v>
      </c>
      <c r="F42">
        <v>4</v>
      </c>
      <c r="G42" s="2" t="s">
        <v>156</v>
      </c>
      <c r="H42" s="2" t="s">
        <v>46</v>
      </c>
      <c r="I42" s="2" t="s">
        <v>47</v>
      </c>
      <c r="J42" s="2" t="s">
        <v>48</v>
      </c>
      <c r="K42">
        <v>1</v>
      </c>
      <c r="L42" s="2" t="s">
        <v>61</v>
      </c>
      <c r="N42">
        <v>5450</v>
      </c>
      <c r="O42">
        <v>588.6</v>
      </c>
      <c r="P42">
        <v>0</v>
      </c>
      <c r="Q42" s="2" t="s">
        <v>50</v>
      </c>
      <c r="R42" s="2" t="s">
        <v>51</v>
      </c>
      <c r="T42">
        <v>0</v>
      </c>
      <c r="V42">
        <f t="shared" si="0"/>
        <v>908.33</v>
      </c>
      <c r="W42" t="str">
        <f t="shared" si="1"/>
        <v>OK</v>
      </c>
    </row>
    <row r="43" spans="1:23" x14ac:dyDescent="0.2">
      <c r="A43" s="2" t="s">
        <v>74</v>
      </c>
      <c r="B43" s="2" t="s">
        <v>363</v>
      </c>
      <c r="C43" s="2" t="s">
        <v>37</v>
      </c>
      <c r="D43">
        <v>23551</v>
      </c>
      <c r="E43">
        <v>23551</v>
      </c>
      <c r="F43">
        <v>4</v>
      </c>
      <c r="G43" s="2" t="s">
        <v>152</v>
      </c>
      <c r="H43" s="2" t="s">
        <v>46</v>
      </c>
      <c r="I43" s="2" t="s">
        <v>47</v>
      </c>
      <c r="J43" s="2" t="s">
        <v>48</v>
      </c>
      <c r="K43">
        <v>1</v>
      </c>
      <c r="L43" s="2" t="s">
        <v>42</v>
      </c>
      <c r="M43">
        <v>13</v>
      </c>
      <c r="N43">
        <v>650</v>
      </c>
      <c r="O43">
        <v>78</v>
      </c>
      <c r="P43">
        <v>108.33</v>
      </c>
      <c r="Q43" s="2" t="s">
        <v>50</v>
      </c>
      <c r="R43" s="2" t="s">
        <v>75</v>
      </c>
      <c r="T43">
        <v>0</v>
      </c>
      <c r="V43">
        <f t="shared" si="0"/>
        <v>108.33</v>
      </c>
      <c r="W43" t="str">
        <f t="shared" si="1"/>
        <v>OK</v>
      </c>
    </row>
    <row r="44" spans="1:23" x14ac:dyDescent="0.2">
      <c r="A44" s="2" t="s">
        <v>74</v>
      </c>
      <c r="B44" s="2" t="s">
        <v>376</v>
      </c>
      <c r="C44" s="2" t="s">
        <v>37</v>
      </c>
      <c r="D44">
        <v>3171</v>
      </c>
      <c r="E44">
        <v>36627</v>
      </c>
      <c r="F44">
        <v>1</v>
      </c>
      <c r="G44" s="2" t="s">
        <v>299</v>
      </c>
      <c r="H44" s="2" t="s">
        <v>84</v>
      </c>
      <c r="I44" s="2" t="s">
        <v>79</v>
      </c>
      <c r="J44" s="2" t="s">
        <v>126</v>
      </c>
      <c r="K44">
        <v>1</v>
      </c>
      <c r="L44" s="2" t="s">
        <v>42</v>
      </c>
      <c r="M44">
        <v>13</v>
      </c>
      <c r="N44">
        <v>520</v>
      </c>
      <c r="O44">
        <v>62.4</v>
      </c>
      <c r="P44">
        <v>86.67</v>
      </c>
      <c r="Q44" s="2" t="s">
        <v>89</v>
      </c>
      <c r="R44" s="2" t="s">
        <v>75</v>
      </c>
      <c r="S44">
        <v>1</v>
      </c>
      <c r="T44">
        <v>1</v>
      </c>
      <c r="U44">
        <v>10</v>
      </c>
      <c r="V44">
        <f t="shared" si="0"/>
        <v>86.67</v>
      </c>
      <c r="W44" t="str">
        <f t="shared" si="1"/>
        <v>OK</v>
      </c>
    </row>
    <row r="45" spans="1:23" x14ac:dyDescent="0.2">
      <c r="A45" s="2" t="s">
        <v>74</v>
      </c>
      <c r="B45" s="2" t="s">
        <v>377</v>
      </c>
      <c r="C45" s="2" t="s">
        <v>37</v>
      </c>
      <c r="D45">
        <v>15735</v>
      </c>
      <c r="E45">
        <v>15735</v>
      </c>
      <c r="F45">
        <v>1</v>
      </c>
      <c r="G45" s="2" t="s">
        <v>378</v>
      </c>
      <c r="H45" s="2" t="s">
        <v>84</v>
      </c>
      <c r="I45" s="2" t="s">
        <v>79</v>
      </c>
      <c r="J45" s="2" t="s">
        <v>126</v>
      </c>
      <c r="K45">
        <v>1</v>
      </c>
      <c r="L45" s="2" t="s">
        <v>42</v>
      </c>
      <c r="M45">
        <v>25</v>
      </c>
      <c r="N45">
        <v>3800</v>
      </c>
      <c r="O45">
        <v>456</v>
      </c>
      <c r="P45">
        <v>633.33000000000004</v>
      </c>
      <c r="Q45" s="2" t="s">
        <v>50</v>
      </c>
      <c r="R45" s="2" t="s">
        <v>75</v>
      </c>
      <c r="S45">
        <v>1</v>
      </c>
      <c r="T45">
        <v>1</v>
      </c>
      <c r="U45">
        <v>10</v>
      </c>
      <c r="V45">
        <f t="shared" si="0"/>
        <v>633.33000000000004</v>
      </c>
      <c r="W45" t="str">
        <f t="shared" si="1"/>
        <v>OK</v>
      </c>
    </row>
    <row r="46" spans="1:23" x14ac:dyDescent="0.2">
      <c r="A46" s="2" t="s">
        <v>74</v>
      </c>
      <c r="B46" s="2" t="s">
        <v>386</v>
      </c>
      <c r="C46" s="2" t="s">
        <v>37</v>
      </c>
      <c r="D46">
        <v>27213</v>
      </c>
      <c r="E46">
        <v>27213</v>
      </c>
      <c r="F46">
        <v>4</v>
      </c>
      <c r="G46" s="2" t="s">
        <v>138</v>
      </c>
      <c r="H46" s="2" t="s">
        <v>46</v>
      </c>
      <c r="I46" s="2" t="s">
        <v>72</v>
      </c>
      <c r="J46" s="2" t="s">
        <v>110</v>
      </c>
      <c r="K46">
        <v>1</v>
      </c>
      <c r="L46" s="2" t="s">
        <v>42</v>
      </c>
      <c r="M46">
        <v>13</v>
      </c>
      <c r="N46">
        <v>8800</v>
      </c>
      <c r="O46">
        <v>1056</v>
      </c>
      <c r="P46">
        <v>1466.67</v>
      </c>
      <c r="Q46" s="2" t="s">
        <v>64</v>
      </c>
      <c r="R46" s="2" t="s">
        <v>51</v>
      </c>
      <c r="T46">
        <v>0</v>
      </c>
      <c r="V46">
        <f t="shared" si="0"/>
        <v>1466.67</v>
      </c>
      <c r="W46" t="str">
        <f t="shared" si="1"/>
        <v>OK</v>
      </c>
    </row>
    <row r="47" spans="1:23" x14ac:dyDescent="0.2">
      <c r="A47" s="2" t="s">
        <v>74</v>
      </c>
      <c r="B47" s="2" t="s">
        <v>388</v>
      </c>
      <c r="C47" s="2" t="s">
        <v>37</v>
      </c>
      <c r="D47">
        <v>58820</v>
      </c>
      <c r="E47">
        <v>58820</v>
      </c>
      <c r="F47">
        <v>4</v>
      </c>
      <c r="G47" s="2" t="s">
        <v>389</v>
      </c>
      <c r="H47" s="2" t="s">
        <v>46</v>
      </c>
      <c r="I47" s="2" t="s">
        <v>47</v>
      </c>
      <c r="J47" s="2" t="s">
        <v>48</v>
      </c>
      <c r="K47">
        <v>1</v>
      </c>
      <c r="L47" s="2" t="s">
        <v>42</v>
      </c>
      <c r="M47">
        <v>108</v>
      </c>
      <c r="N47">
        <v>220</v>
      </c>
      <c r="O47">
        <v>23.76</v>
      </c>
      <c r="P47">
        <v>36.67</v>
      </c>
      <c r="Q47" s="2" t="s">
        <v>50</v>
      </c>
      <c r="R47" s="2" t="s">
        <v>75</v>
      </c>
      <c r="T47">
        <v>0</v>
      </c>
      <c r="V47">
        <f t="shared" si="0"/>
        <v>36.67</v>
      </c>
      <c r="W47" t="str">
        <f t="shared" si="1"/>
        <v>OK</v>
      </c>
    </row>
    <row r="48" spans="1:23" x14ac:dyDescent="0.2">
      <c r="A48" s="2" t="s">
        <v>74</v>
      </c>
      <c r="B48" s="2" t="s">
        <v>406</v>
      </c>
      <c r="C48" s="2" t="s">
        <v>37</v>
      </c>
      <c r="D48">
        <v>62059</v>
      </c>
      <c r="E48">
        <v>62059</v>
      </c>
      <c r="F48">
        <v>4</v>
      </c>
      <c r="G48" s="2" t="s">
        <v>407</v>
      </c>
      <c r="H48" s="2" t="s">
        <v>78</v>
      </c>
      <c r="I48" s="2" t="s">
        <v>79</v>
      </c>
      <c r="J48" s="2" t="s">
        <v>48</v>
      </c>
      <c r="K48">
        <v>1</v>
      </c>
      <c r="L48" s="2" t="s">
        <v>42</v>
      </c>
      <c r="M48">
        <v>73</v>
      </c>
      <c r="N48">
        <v>16700</v>
      </c>
      <c r="O48">
        <v>2783.33</v>
      </c>
      <c r="P48">
        <v>2783.33</v>
      </c>
      <c r="Q48" s="2" t="s">
        <v>123</v>
      </c>
      <c r="R48" s="2" t="s">
        <v>51</v>
      </c>
      <c r="T48">
        <v>0</v>
      </c>
      <c r="U48">
        <v>13</v>
      </c>
      <c r="V48">
        <f t="shared" si="0"/>
        <v>2783.33</v>
      </c>
      <c r="W48" t="str">
        <f t="shared" si="1"/>
        <v>OK</v>
      </c>
    </row>
    <row r="49" spans="1:23" x14ac:dyDescent="0.2">
      <c r="A49" s="2" t="s">
        <v>74</v>
      </c>
      <c r="B49" s="2" t="s">
        <v>408</v>
      </c>
      <c r="C49" s="2" t="s">
        <v>37</v>
      </c>
      <c r="D49">
        <v>61104</v>
      </c>
      <c r="E49">
        <v>61106</v>
      </c>
      <c r="F49">
        <v>4</v>
      </c>
      <c r="G49" s="2" t="s">
        <v>409</v>
      </c>
      <c r="H49" s="2" t="s">
        <v>97</v>
      </c>
      <c r="I49" s="2" t="s">
        <v>98</v>
      </c>
      <c r="J49" s="2" t="s">
        <v>99</v>
      </c>
      <c r="K49">
        <v>1</v>
      </c>
      <c r="L49" s="2" t="s">
        <v>57</v>
      </c>
      <c r="M49">
        <v>13</v>
      </c>
      <c r="N49">
        <v>927.35</v>
      </c>
      <c r="O49">
        <v>111.28</v>
      </c>
      <c r="P49">
        <v>154.56</v>
      </c>
      <c r="Q49" s="2" t="s">
        <v>123</v>
      </c>
      <c r="R49" s="2" t="s">
        <v>43</v>
      </c>
      <c r="T49">
        <v>0</v>
      </c>
      <c r="U49">
        <v>11</v>
      </c>
      <c r="V49">
        <f t="shared" si="0"/>
        <v>154.56</v>
      </c>
      <c r="W49" t="str">
        <f t="shared" si="1"/>
        <v>OK</v>
      </c>
    </row>
    <row r="50" spans="1:23" x14ac:dyDescent="0.2">
      <c r="A50" s="2" t="s">
        <v>74</v>
      </c>
      <c r="B50" s="2" t="s">
        <v>418</v>
      </c>
      <c r="C50" s="2" t="s">
        <v>37</v>
      </c>
      <c r="D50">
        <v>19568</v>
      </c>
      <c r="E50">
        <v>19568</v>
      </c>
      <c r="F50">
        <v>1</v>
      </c>
      <c r="G50" s="2" t="s">
        <v>172</v>
      </c>
      <c r="H50" s="2" t="s">
        <v>84</v>
      </c>
      <c r="I50" s="2" t="s">
        <v>79</v>
      </c>
      <c r="J50" s="2" t="s">
        <v>126</v>
      </c>
      <c r="K50">
        <v>1</v>
      </c>
      <c r="L50" s="2" t="s">
        <v>113</v>
      </c>
      <c r="M50">
        <v>25</v>
      </c>
      <c r="N50">
        <v>1150</v>
      </c>
      <c r="O50">
        <v>138</v>
      </c>
      <c r="P50">
        <v>191.67</v>
      </c>
      <c r="Q50" s="2" t="s">
        <v>168</v>
      </c>
      <c r="R50" s="2" t="s">
        <v>75</v>
      </c>
      <c r="S50">
        <v>1</v>
      </c>
      <c r="T50">
        <v>1</v>
      </c>
      <c r="U50">
        <v>10</v>
      </c>
      <c r="V50">
        <f t="shared" si="0"/>
        <v>191.67</v>
      </c>
      <c r="W50" t="str">
        <f t="shared" si="1"/>
        <v>OK</v>
      </c>
    </row>
    <row r="51" spans="1:23" x14ac:dyDescent="0.2">
      <c r="A51" s="2" t="s">
        <v>74</v>
      </c>
      <c r="B51" s="2" t="s">
        <v>419</v>
      </c>
      <c r="C51" s="2" t="s">
        <v>37</v>
      </c>
      <c r="D51">
        <v>63448</v>
      </c>
      <c r="E51">
        <v>63448</v>
      </c>
      <c r="F51">
        <v>1</v>
      </c>
      <c r="G51" s="2" t="s">
        <v>391</v>
      </c>
      <c r="H51" s="2" t="s">
        <v>121</v>
      </c>
      <c r="I51" s="2" t="s">
        <v>122</v>
      </c>
      <c r="J51" s="2" t="s">
        <v>41</v>
      </c>
      <c r="K51">
        <v>1</v>
      </c>
      <c r="L51" s="2" t="s">
        <v>57</v>
      </c>
      <c r="M51">
        <v>140</v>
      </c>
      <c r="N51">
        <v>3085</v>
      </c>
      <c r="O51">
        <v>370.2</v>
      </c>
      <c r="P51">
        <v>514.16999999999996</v>
      </c>
      <c r="Q51" s="2" t="s">
        <v>89</v>
      </c>
      <c r="R51" s="2" t="s">
        <v>124</v>
      </c>
      <c r="S51">
        <v>1</v>
      </c>
      <c r="T51">
        <v>1</v>
      </c>
      <c r="U51">
        <v>10</v>
      </c>
      <c r="V51">
        <f t="shared" si="0"/>
        <v>514.16999999999996</v>
      </c>
      <c r="W51" t="str">
        <f t="shared" si="1"/>
        <v>OK</v>
      </c>
    </row>
    <row r="52" spans="1:23" x14ac:dyDescent="0.2">
      <c r="A52" s="2" t="s">
        <v>74</v>
      </c>
      <c r="B52" s="2" t="s">
        <v>420</v>
      </c>
      <c r="C52" s="2" t="s">
        <v>37</v>
      </c>
      <c r="D52">
        <v>27213</v>
      </c>
      <c r="E52">
        <v>27213</v>
      </c>
      <c r="F52">
        <v>4</v>
      </c>
      <c r="G52" s="2" t="s">
        <v>138</v>
      </c>
      <c r="H52" s="2" t="s">
        <v>46</v>
      </c>
      <c r="I52" s="2" t="s">
        <v>47</v>
      </c>
      <c r="J52" s="2" t="s">
        <v>48</v>
      </c>
      <c r="K52">
        <v>1</v>
      </c>
      <c r="L52" s="2" t="s">
        <v>421</v>
      </c>
      <c r="M52">
        <v>13</v>
      </c>
      <c r="N52">
        <v>18295</v>
      </c>
      <c r="O52">
        <v>2195.4</v>
      </c>
      <c r="P52">
        <v>3049.17</v>
      </c>
      <c r="Q52" s="2" t="s">
        <v>168</v>
      </c>
      <c r="R52" s="2" t="s">
        <v>51</v>
      </c>
      <c r="T52">
        <v>0</v>
      </c>
      <c r="V52">
        <f t="shared" si="0"/>
        <v>3049.17</v>
      </c>
      <c r="W52" t="str">
        <f t="shared" si="1"/>
        <v>OK</v>
      </c>
    </row>
    <row r="53" spans="1:23" x14ac:dyDescent="0.2">
      <c r="A53" s="2" t="s">
        <v>74</v>
      </c>
      <c r="B53" s="2" t="s">
        <v>426</v>
      </c>
      <c r="C53" s="2" t="s">
        <v>37</v>
      </c>
      <c r="D53">
        <v>67385</v>
      </c>
      <c r="E53">
        <v>67385</v>
      </c>
      <c r="F53">
        <v>0</v>
      </c>
      <c r="G53" s="2" t="s">
        <v>427</v>
      </c>
      <c r="H53" s="2" t="s">
        <v>78</v>
      </c>
      <c r="I53" s="2" t="s">
        <v>79</v>
      </c>
      <c r="J53" s="2" t="s">
        <v>48</v>
      </c>
      <c r="K53">
        <v>1</v>
      </c>
      <c r="L53" s="2" t="s">
        <v>42</v>
      </c>
      <c r="N53">
        <v>3270</v>
      </c>
      <c r="O53">
        <v>353.16</v>
      </c>
      <c r="P53">
        <v>0</v>
      </c>
      <c r="Q53" s="2" t="s">
        <v>168</v>
      </c>
      <c r="R53" s="2" t="s">
        <v>75</v>
      </c>
      <c r="T53">
        <v>0</v>
      </c>
      <c r="U53">
        <v>12</v>
      </c>
      <c r="V53">
        <f t="shared" si="0"/>
        <v>545</v>
      </c>
      <c r="W53" t="str">
        <f t="shared" si="1"/>
        <v>OK</v>
      </c>
    </row>
    <row r="54" spans="1:23" x14ac:dyDescent="0.2">
      <c r="A54" s="2" t="s">
        <v>74</v>
      </c>
      <c r="B54" s="2" t="s">
        <v>441</v>
      </c>
      <c r="C54" s="2" t="s">
        <v>37</v>
      </c>
      <c r="D54">
        <v>58198</v>
      </c>
      <c r="E54">
        <v>56619</v>
      </c>
      <c r="F54">
        <v>4</v>
      </c>
      <c r="G54" s="2" t="s">
        <v>291</v>
      </c>
      <c r="H54" s="2" t="s">
        <v>46</v>
      </c>
      <c r="I54" s="2" t="s">
        <v>47</v>
      </c>
      <c r="J54" s="2" t="s">
        <v>48</v>
      </c>
      <c r="K54">
        <v>1</v>
      </c>
      <c r="L54" s="2" t="s">
        <v>42</v>
      </c>
      <c r="M54">
        <v>18</v>
      </c>
      <c r="N54">
        <v>323.7</v>
      </c>
      <c r="O54">
        <v>42.08</v>
      </c>
      <c r="P54">
        <v>53.95</v>
      </c>
      <c r="Q54" s="2" t="s">
        <v>50</v>
      </c>
      <c r="R54" s="2" t="s">
        <v>75</v>
      </c>
      <c r="T54">
        <v>0</v>
      </c>
      <c r="V54">
        <f t="shared" si="0"/>
        <v>53.95</v>
      </c>
      <c r="W54" t="str">
        <f t="shared" si="1"/>
        <v>OK</v>
      </c>
    </row>
    <row r="55" spans="1:23" x14ac:dyDescent="0.2">
      <c r="A55" s="2" t="s">
        <v>74</v>
      </c>
      <c r="B55" s="2" t="s">
        <v>444</v>
      </c>
      <c r="C55" s="2" t="s">
        <v>37</v>
      </c>
      <c r="D55">
        <v>5075</v>
      </c>
      <c r="E55">
        <v>37047</v>
      </c>
      <c r="F55">
        <v>1</v>
      </c>
      <c r="G55" s="2" t="s">
        <v>445</v>
      </c>
      <c r="H55" s="2" t="s">
        <v>84</v>
      </c>
      <c r="I55" s="2" t="s">
        <v>79</v>
      </c>
      <c r="J55" s="2" t="s">
        <v>126</v>
      </c>
      <c r="K55">
        <v>1</v>
      </c>
      <c r="L55" s="2" t="s">
        <v>42</v>
      </c>
      <c r="M55">
        <v>13</v>
      </c>
      <c r="N55">
        <v>177.7</v>
      </c>
      <c r="O55">
        <v>21.32</v>
      </c>
      <c r="P55">
        <v>29.62</v>
      </c>
      <c r="Q55" s="2" t="s">
        <v>89</v>
      </c>
      <c r="R55" s="2" t="s">
        <v>75</v>
      </c>
      <c r="S55">
        <v>1</v>
      </c>
      <c r="T55">
        <v>1</v>
      </c>
      <c r="U55">
        <v>10</v>
      </c>
      <c r="V55">
        <f t="shared" si="0"/>
        <v>29.62</v>
      </c>
      <c r="W55" t="str">
        <f t="shared" si="1"/>
        <v>OK</v>
      </c>
    </row>
    <row r="56" spans="1:23" x14ac:dyDescent="0.2">
      <c r="A56" s="2" t="s">
        <v>61</v>
      </c>
      <c r="B56" s="2" t="s">
        <v>449</v>
      </c>
      <c r="C56" s="2" t="s">
        <v>37</v>
      </c>
      <c r="D56">
        <v>19568</v>
      </c>
      <c r="E56">
        <v>19568</v>
      </c>
      <c r="F56">
        <v>1</v>
      </c>
      <c r="G56" s="2" t="s">
        <v>172</v>
      </c>
      <c r="H56" s="2" t="s">
        <v>84</v>
      </c>
      <c r="I56" s="2" t="s">
        <v>79</v>
      </c>
      <c r="J56" s="2" t="s">
        <v>126</v>
      </c>
      <c r="K56">
        <v>1</v>
      </c>
      <c r="L56" s="2" t="s">
        <v>118</v>
      </c>
      <c r="M56">
        <v>25</v>
      </c>
      <c r="N56">
        <v>1400</v>
      </c>
      <c r="O56">
        <v>168</v>
      </c>
      <c r="P56">
        <v>233.33</v>
      </c>
      <c r="Q56" s="2" t="s">
        <v>50</v>
      </c>
      <c r="R56" s="2" t="s">
        <v>75</v>
      </c>
      <c r="S56">
        <v>1</v>
      </c>
      <c r="T56">
        <v>1</v>
      </c>
      <c r="U56">
        <v>10</v>
      </c>
      <c r="V56">
        <f t="shared" si="0"/>
        <v>233.33</v>
      </c>
      <c r="W56" t="str">
        <f t="shared" si="1"/>
        <v>OK</v>
      </c>
    </row>
    <row r="57" spans="1:23" x14ac:dyDescent="0.2">
      <c r="A57" s="2" t="s">
        <v>61</v>
      </c>
      <c r="B57" s="2" t="s">
        <v>457</v>
      </c>
      <c r="C57" s="2" t="s">
        <v>37</v>
      </c>
      <c r="D57">
        <v>8540</v>
      </c>
      <c r="E57">
        <v>37745</v>
      </c>
      <c r="F57">
        <v>1</v>
      </c>
      <c r="G57" s="2" t="s">
        <v>82</v>
      </c>
      <c r="H57" s="2" t="s">
        <v>84</v>
      </c>
      <c r="I57" s="2" t="s">
        <v>79</v>
      </c>
      <c r="J57" s="2" t="s">
        <v>126</v>
      </c>
      <c r="K57">
        <v>1</v>
      </c>
      <c r="L57" s="2" t="s">
        <v>57</v>
      </c>
      <c r="M57">
        <v>102</v>
      </c>
      <c r="N57">
        <v>214000</v>
      </c>
      <c r="O57">
        <v>21400</v>
      </c>
      <c r="P57">
        <v>35666.67</v>
      </c>
      <c r="Q57" s="2" t="s">
        <v>168</v>
      </c>
      <c r="R57" s="2" t="s">
        <v>51</v>
      </c>
      <c r="S57">
        <v>1</v>
      </c>
      <c r="T57">
        <v>1</v>
      </c>
      <c r="U57">
        <v>10</v>
      </c>
      <c r="V57">
        <f t="shared" si="0"/>
        <v>35666.67</v>
      </c>
      <c r="W57" t="str">
        <f t="shared" si="1"/>
        <v>OK</v>
      </c>
    </row>
    <row r="58" spans="1:23" x14ac:dyDescent="0.2">
      <c r="A58" s="2" t="s">
        <v>61</v>
      </c>
      <c r="B58" s="2" t="s">
        <v>461</v>
      </c>
      <c r="C58" s="2" t="s">
        <v>37</v>
      </c>
      <c r="D58">
        <v>8540</v>
      </c>
      <c r="E58">
        <v>37746</v>
      </c>
      <c r="F58">
        <v>1</v>
      </c>
      <c r="G58" s="2" t="s">
        <v>462</v>
      </c>
      <c r="H58" s="2" t="s">
        <v>84</v>
      </c>
      <c r="I58" s="2" t="s">
        <v>79</v>
      </c>
      <c r="J58" s="2" t="s">
        <v>126</v>
      </c>
      <c r="K58">
        <v>1</v>
      </c>
      <c r="L58" s="2" t="s">
        <v>118</v>
      </c>
      <c r="M58">
        <v>102</v>
      </c>
      <c r="N58">
        <v>7640</v>
      </c>
      <c r="O58">
        <v>764</v>
      </c>
      <c r="P58">
        <v>1273.3399999999999</v>
      </c>
      <c r="Q58" s="2" t="s">
        <v>50</v>
      </c>
      <c r="R58" s="2" t="s">
        <v>51</v>
      </c>
      <c r="S58">
        <v>1</v>
      </c>
      <c r="T58">
        <v>1</v>
      </c>
      <c r="U58">
        <v>10</v>
      </c>
      <c r="V58">
        <f t="shared" si="0"/>
        <v>1273.3399999999999</v>
      </c>
      <c r="W58" t="str">
        <f t="shared" si="1"/>
        <v>OK</v>
      </c>
    </row>
    <row r="59" spans="1:23" x14ac:dyDescent="0.2">
      <c r="A59" s="2" t="s">
        <v>61</v>
      </c>
      <c r="B59" s="2" t="s">
        <v>482</v>
      </c>
      <c r="C59" s="2" t="s">
        <v>37</v>
      </c>
      <c r="D59">
        <v>1063</v>
      </c>
      <c r="E59">
        <v>1063</v>
      </c>
      <c r="F59">
        <v>4</v>
      </c>
      <c r="G59" s="2" t="s">
        <v>483</v>
      </c>
      <c r="H59" s="2" t="s">
        <v>307</v>
      </c>
      <c r="I59" s="2" t="s">
        <v>72</v>
      </c>
      <c r="J59" s="2" t="s">
        <v>308</v>
      </c>
      <c r="K59">
        <v>1</v>
      </c>
      <c r="L59" s="2" t="s">
        <v>42</v>
      </c>
      <c r="M59">
        <v>13</v>
      </c>
      <c r="N59">
        <v>4900</v>
      </c>
      <c r="O59">
        <v>588</v>
      </c>
      <c r="P59">
        <v>816.67</v>
      </c>
      <c r="Q59" s="2" t="s">
        <v>50</v>
      </c>
      <c r="R59" s="2" t="s">
        <v>309</v>
      </c>
      <c r="T59">
        <v>0</v>
      </c>
      <c r="V59">
        <f t="shared" si="0"/>
        <v>816.67</v>
      </c>
      <c r="W59" t="str">
        <f t="shared" si="1"/>
        <v>OK</v>
      </c>
    </row>
    <row r="60" spans="1:23" x14ac:dyDescent="0.2">
      <c r="A60" s="2" t="s">
        <v>61</v>
      </c>
      <c r="B60" s="2" t="s">
        <v>491</v>
      </c>
      <c r="C60" s="2" t="s">
        <v>37</v>
      </c>
      <c r="D60">
        <v>8540</v>
      </c>
      <c r="E60">
        <v>37745</v>
      </c>
      <c r="F60">
        <v>1</v>
      </c>
      <c r="G60" s="2" t="s">
        <v>82</v>
      </c>
      <c r="H60" s="2" t="s">
        <v>84</v>
      </c>
      <c r="I60" s="2" t="s">
        <v>79</v>
      </c>
      <c r="J60" s="2" t="s">
        <v>126</v>
      </c>
      <c r="K60">
        <v>1</v>
      </c>
      <c r="L60" s="2" t="s">
        <v>304</v>
      </c>
      <c r="M60">
        <v>102</v>
      </c>
      <c r="N60">
        <v>24240</v>
      </c>
      <c r="O60">
        <v>2424</v>
      </c>
      <c r="P60">
        <v>4040.01</v>
      </c>
      <c r="Q60" s="2" t="s">
        <v>184</v>
      </c>
      <c r="R60" s="2" t="s">
        <v>51</v>
      </c>
      <c r="S60">
        <v>1</v>
      </c>
      <c r="T60">
        <v>1</v>
      </c>
      <c r="U60">
        <v>10</v>
      </c>
      <c r="V60">
        <f t="shared" si="0"/>
        <v>4040.01</v>
      </c>
      <c r="W60" t="str">
        <f t="shared" si="1"/>
        <v>OK</v>
      </c>
    </row>
    <row r="61" spans="1:23" x14ac:dyDescent="0.2">
      <c r="A61" s="2" t="s">
        <v>61</v>
      </c>
      <c r="B61" s="2" t="s">
        <v>495</v>
      </c>
      <c r="C61" s="2" t="s">
        <v>37</v>
      </c>
      <c r="D61">
        <v>27468</v>
      </c>
      <c r="E61">
        <v>27468</v>
      </c>
      <c r="F61">
        <v>4</v>
      </c>
      <c r="G61" s="2" t="s">
        <v>156</v>
      </c>
      <c r="H61" s="2" t="s">
        <v>46</v>
      </c>
      <c r="I61" s="2" t="s">
        <v>72</v>
      </c>
      <c r="J61" s="2" t="s">
        <v>110</v>
      </c>
      <c r="K61">
        <v>1</v>
      </c>
      <c r="L61" s="2" t="s">
        <v>113</v>
      </c>
      <c r="N61">
        <v>417.91</v>
      </c>
      <c r="O61">
        <v>45.13</v>
      </c>
      <c r="P61">
        <v>0</v>
      </c>
      <c r="Q61" s="2" t="s">
        <v>64</v>
      </c>
      <c r="R61" s="2" t="s">
        <v>75</v>
      </c>
      <c r="T61">
        <v>0</v>
      </c>
      <c r="V61">
        <f t="shared" si="0"/>
        <v>69.650000000000006</v>
      </c>
      <c r="W61" t="str">
        <f t="shared" si="1"/>
        <v>OK</v>
      </c>
    </row>
    <row r="62" spans="1:23" x14ac:dyDescent="0.2">
      <c r="A62" s="2" t="s">
        <v>61</v>
      </c>
      <c r="B62" s="2" t="s">
        <v>501</v>
      </c>
      <c r="C62" s="2" t="s">
        <v>37</v>
      </c>
      <c r="D62">
        <v>8540</v>
      </c>
      <c r="E62">
        <v>37745</v>
      </c>
      <c r="F62">
        <v>1</v>
      </c>
      <c r="G62" s="2" t="s">
        <v>82</v>
      </c>
      <c r="H62" s="2" t="s">
        <v>84</v>
      </c>
      <c r="I62" s="2" t="s">
        <v>79</v>
      </c>
      <c r="J62" s="2" t="s">
        <v>126</v>
      </c>
      <c r="K62">
        <v>1</v>
      </c>
      <c r="L62" s="2" t="s">
        <v>189</v>
      </c>
      <c r="M62">
        <v>102</v>
      </c>
      <c r="N62">
        <v>10850</v>
      </c>
      <c r="O62">
        <v>1085</v>
      </c>
      <c r="P62">
        <v>1808.33</v>
      </c>
      <c r="Q62" s="2" t="s">
        <v>50</v>
      </c>
      <c r="R62" s="2" t="s">
        <v>51</v>
      </c>
      <c r="S62">
        <v>1</v>
      </c>
      <c r="T62">
        <v>1</v>
      </c>
      <c r="U62">
        <v>10</v>
      </c>
      <c r="V62">
        <f t="shared" si="0"/>
        <v>1808.33</v>
      </c>
      <c r="W62" t="str">
        <f t="shared" si="1"/>
        <v>OK</v>
      </c>
    </row>
    <row r="63" spans="1:23" x14ac:dyDescent="0.2">
      <c r="A63" s="2" t="s">
        <v>61</v>
      </c>
      <c r="B63" s="2" t="s">
        <v>518</v>
      </c>
      <c r="C63" s="2" t="s">
        <v>37</v>
      </c>
      <c r="D63">
        <v>8540</v>
      </c>
      <c r="E63">
        <v>37745</v>
      </c>
      <c r="F63">
        <v>1</v>
      </c>
      <c r="G63" s="2" t="s">
        <v>82</v>
      </c>
      <c r="H63" s="2" t="s">
        <v>84</v>
      </c>
      <c r="I63" s="2" t="s">
        <v>79</v>
      </c>
      <c r="J63" s="2" t="s">
        <v>126</v>
      </c>
      <c r="K63">
        <v>1</v>
      </c>
      <c r="L63" s="2" t="s">
        <v>297</v>
      </c>
      <c r="M63">
        <v>102</v>
      </c>
      <c r="N63">
        <v>7850</v>
      </c>
      <c r="O63">
        <v>785</v>
      </c>
      <c r="P63">
        <v>1308.33</v>
      </c>
      <c r="Q63" s="2" t="s">
        <v>184</v>
      </c>
      <c r="R63" s="2" t="s">
        <v>51</v>
      </c>
      <c r="S63">
        <v>1</v>
      </c>
      <c r="T63">
        <v>1</v>
      </c>
      <c r="U63">
        <v>10</v>
      </c>
      <c r="V63">
        <f t="shared" si="0"/>
        <v>1308.33</v>
      </c>
      <c r="W63" t="str">
        <f t="shared" si="1"/>
        <v>OK</v>
      </c>
    </row>
    <row r="64" spans="1:23" x14ac:dyDescent="0.2">
      <c r="A64" s="2" t="s">
        <v>113</v>
      </c>
      <c r="B64" s="2" t="s">
        <v>552</v>
      </c>
      <c r="C64" s="2" t="s">
        <v>37</v>
      </c>
      <c r="D64">
        <v>8540</v>
      </c>
      <c r="E64">
        <v>37745</v>
      </c>
      <c r="F64">
        <v>1</v>
      </c>
      <c r="G64" s="2" t="s">
        <v>82</v>
      </c>
      <c r="H64" s="2" t="s">
        <v>84</v>
      </c>
      <c r="I64" s="2" t="s">
        <v>79</v>
      </c>
      <c r="J64" s="2" t="s">
        <v>126</v>
      </c>
      <c r="K64">
        <v>1</v>
      </c>
      <c r="L64" s="2" t="s">
        <v>118</v>
      </c>
      <c r="M64">
        <v>102</v>
      </c>
      <c r="N64">
        <v>9330</v>
      </c>
      <c r="O64">
        <v>933</v>
      </c>
      <c r="P64">
        <v>1555</v>
      </c>
      <c r="Q64" s="2" t="s">
        <v>123</v>
      </c>
      <c r="R64" s="2" t="s">
        <v>51</v>
      </c>
      <c r="S64">
        <v>1</v>
      </c>
      <c r="T64">
        <v>1</v>
      </c>
      <c r="U64">
        <v>10</v>
      </c>
      <c r="V64">
        <f t="shared" si="0"/>
        <v>1555</v>
      </c>
      <c r="W64" t="str">
        <f t="shared" si="1"/>
        <v>OK</v>
      </c>
    </row>
    <row r="65" spans="1:23" x14ac:dyDescent="0.2">
      <c r="A65" s="2" t="s">
        <v>113</v>
      </c>
      <c r="B65" s="2" t="s">
        <v>560</v>
      </c>
      <c r="C65" s="2" t="s">
        <v>37</v>
      </c>
      <c r="D65">
        <v>15739</v>
      </c>
      <c r="E65">
        <v>15739</v>
      </c>
      <c r="F65">
        <v>1</v>
      </c>
      <c r="G65" s="2" t="s">
        <v>554</v>
      </c>
      <c r="H65" s="2" t="s">
        <v>84</v>
      </c>
      <c r="I65" s="2" t="s">
        <v>79</v>
      </c>
      <c r="J65" s="2" t="s">
        <v>126</v>
      </c>
      <c r="K65">
        <v>1</v>
      </c>
      <c r="L65" s="2" t="s">
        <v>236</v>
      </c>
      <c r="M65">
        <v>25</v>
      </c>
      <c r="N65">
        <v>4250</v>
      </c>
      <c r="O65">
        <v>510</v>
      </c>
      <c r="P65">
        <v>708.33</v>
      </c>
      <c r="Q65" s="2" t="s">
        <v>168</v>
      </c>
      <c r="R65" s="2" t="s">
        <v>75</v>
      </c>
      <c r="S65">
        <v>1</v>
      </c>
      <c r="T65">
        <v>1</v>
      </c>
      <c r="U65">
        <v>10</v>
      </c>
      <c r="V65">
        <f t="shared" si="0"/>
        <v>708.33</v>
      </c>
      <c r="W65" t="str">
        <f t="shared" si="1"/>
        <v>OK</v>
      </c>
    </row>
    <row r="66" spans="1:23" x14ac:dyDescent="0.2">
      <c r="A66" s="2" t="s">
        <v>113</v>
      </c>
      <c r="B66" s="2" t="s">
        <v>573</v>
      </c>
      <c r="C66" s="2" t="s">
        <v>37</v>
      </c>
      <c r="D66">
        <v>19568</v>
      </c>
      <c r="E66">
        <v>19568</v>
      </c>
      <c r="F66">
        <v>4</v>
      </c>
      <c r="G66" s="2" t="s">
        <v>172</v>
      </c>
      <c r="H66" s="2" t="s">
        <v>46</v>
      </c>
      <c r="I66" s="2" t="s">
        <v>47</v>
      </c>
      <c r="J66" s="2" t="s">
        <v>48</v>
      </c>
      <c r="K66">
        <v>1</v>
      </c>
      <c r="L66" s="2" t="s">
        <v>297</v>
      </c>
      <c r="M66">
        <v>24</v>
      </c>
      <c r="N66">
        <v>4760</v>
      </c>
      <c r="O66">
        <v>514.08000000000004</v>
      </c>
      <c r="P66">
        <v>793.33</v>
      </c>
      <c r="Q66" s="2" t="s">
        <v>50</v>
      </c>
      <c r="R66" s="2" t="s">
        <v>75</v>
      </c>
      <c r="T66">
        <v>0</v>
      </c>
      <c r="V66">
        <f t="shared" si="0"/>
        <v>793.33</v>
      </c>
      <c r="W66" t="str">
        <f t="shared" si="1"/>
        <v>OK</v>
      </c>
    </row>
    <row r="67" spans="1:23" x14ac:dyDescent="0.2">
      <c r="A67" s="2" t="s">
        <v>113</v>
      </c>
      <c r="B67" s="2" t="s">
        <v>577</v>
      </c>
      <c r="C67" s="2" t="s">
        <v>37</v>
      </c>
      <c r="D67">
        <v>8540</v>
      </c>
      <c r="E67">
        <v>37745</v>
      </c>
      <c r="F67">
        <v>1</v>
      </c>
      <c r="G67" s="2" t="s">
        <v>82</v>
      </c>
      <c r="H67" s="2" t="s">
        <v>84</v>
      </c>
      <c r="I67" s="2" t="s">
        <v>79</v>
      </c>
      <c r="J67" s="2" t="s">
        <v>126</v>
      </c>
      <c r="K67">
        <v>1</v>
      </c>
      <c r="L67" s="2" t="s">
        <v>297</v>
      </c>
      <c r="M67">
        <v>102</v>
      </c>
      <c r="N67">
        <v>7150</v>
      </c>
      <c r="O67">
        <v>715</v>
      </c>
      <c r="P67">
        <v>1191.67</v>
      </c>
      <c r="Q67" s="2" t="s">
        <v>184</v>
      </c>
      <c r="R67" s="2" t="s">
        <v>51</v>
      </c>
      <c r="S67">
        <v>1</v>
      </c>
      <c r="T67">
        <v>1</v>
      </c>
      <c r="U67">
        <v>10</v>
      </c>
      <c r="V67">
        <f t="shared" ref="V67:V130" si="2">IF(P67=0,ROUND((N67/120)*20,2),P67)</f>
        <v>1191.67</v>
      </c>
      <c r="W67" t="str">
        <f t="shared" ref="W67:W130" si="3">IF(V67&lt;O67,"CHECK!","OK")</f>
        <v>OK</v>
      </c>
    </row>
    <row r="68" spans="1:23" x14ac:dyDescent="0.2">
      <c r="A68" s="2" t="s">
        <v>113</v>
      </c>
      <c r="B68" s="2" t="s">
        <v>580</v>
      </c>
      <c r="C68" s="2" t="s">
        <v>37</v>
      </c>
      <c r="D68">
        <v>33204</v>
      </c>
      <c r="E68">
        <v>33204</v>
      </c>
      <c r="F68">
        <v>4</v>
      </c>
      <c r="G68" s="2" t="s">
        <v>45</v>
      </c>
      <c r="H68" s="2" t="s">
        <v>46</v>
      </c>
      <c r="I68" s="2" t="s">
        <v>47</v>
      </c>
      <c r="J68" s="2" t="s">
        <v>48</v>
      </c>
      <c r="K68">
        <v>1</v>
      </c>
      <c r="L68" s="2" t="s">
        <v>208</v>
      </c>
      <c r="M68">
        <v>13</v>
      </c>
      <c r="N68">
        <v>7060</v>
      </c>
      <c r="O68">
        <v>847.2</v>
      </c>
      <c r="P68">
        <v>1176.67</v>
      </c>
      <c r="Q68" s="2" t="s">
        <v>123</v>
      </c>
      <c r="R68" s="2" t="s">
        <v>51</v>
      </c>
      <c r="T68">
        <v>0</v>
      </c>
      <c r="V68">
        <f t="shared" si="2"/>
        <v>1176.67</v>
      </c>
      <c r="W68" t="str">
        <f t="shared" si="3"/>
        <v>OK</v>
      </c>
    </row>
    <row r="69" spans="1:23" x14ac:dyDescent="0.2">
      <c r="A69" s="2" t="s">
        <v>113</v>
      </c>
      <c r="B69" s="2" t="s">
        <v>584</v>
      </c>
      <c r="C69" s="2" t="s">
        <v>37</v>
      </c>
      <c r="D69">
        <v>27468</v>
      </c>
      <c r="E69">
        <v>27468</v>
      </c>
      <c r="F69">
        <v>4</v>
      </c>
      <c r="G69" s="2" t="s">
        <v>156</v>
      </c>
      <c r="H69" s="2" t="s">
        <v>46</v>
      </c>
      <c r="I69" s="2" t="s">
        <v>47</v>
      </c>
      <c r="J69" s="2" t="s">
        <v>48</v>
      </c>
      <c r="K69">
        <v>1</v>
      </c>
      <c r="L69" s="2" t="s">
        <v>297</v>
      </c>
      <c r="N69">
        <v>4062.45</v>
      </c>
      <c r="O69">
        <v>438.74</v>
      </c>
      <c r="P69">
        <v>0</v>
      </c>
      <c r="Q69" s="2" t="s">
        <v>50</v>
      </c>
      <c r="R69" s="2" t="s">
        <v>75</v>
      </c>
      <c r="T69">
        <v>0</v>
      </c>
      <c r="V69">
        <f t="shared" si="2"/>
        <v>677.08</v>
      </c>
      <c r="W69" t="str">
        <f t="shared" si="3"/>
        <v>OK</v>
      </c>
    </row>
    <row r="70" spans="1:23" x14ac:dyDescent="0.2">
      <c r="A70" s="2" t="s">
        <v>113</v>
      </c>
      <c r="B70" s="2" t="s">
        <v>586</v>
      </c>
      <c r="C70" s="2" t="s">
        <v>37</v>
      </c>
      <c r="D70">
        <v>27468</v>
      </c>
      <c r="E70">
        <v>27468</v>
      </c>
      <c r="F70">
        <v>4</v>
      </c>
      <c r="G70" s="2" t="s">
        <v>156</v>
      </c>
      <c r="H70" s="2" t="s">
        <v>46</v>
      </c>
      <c r="I70" s="2" t="s">
        <v>47</v>
      </c>
      <c r="J70" s="2" t="s">
        <v>48</v>
      </c>
      <c r="K70">
        <v>1</v>
      </c>
      <c r="L70" s="2" t="s">
        <v>297</v>
      </c>
      <c r="N70">
        <v>7192.9</v>
      </c>
      <c r="O70">
        <v>776.83</v>
      </c>
      <c r="P70">
        <v>0</v>
      </c>
      <c r="Q70" s="2" t="s">
        <v>50</v>
      </c>
      <c r="R70" s="2" t="s">
        <v>51</v>
      </c>
      <c r="T70">
        <v>0</v>
      </c>
      <c r="V70">
        <f t="shared" si="2"/>
        <v>1198.82</v>
      </c>
      <c r="W70" t="str">
        <f t="shared" si="3"/>
        <v>OK</v>
      </c>
    </row>
    <row r="71" spans="1:23" x14ac:dyDescent="0.2">
      <c r="A71" s="2" t="s">
        <v>113</v>
      </c>
      <c r="B71" s="2" t="s">
        <v>588</v>
      </c>
      <c r="C71" s="2" t="s">
        <v>37</v>
      </c>
      <c r="D71">
        <v>62365</v>
      </c>
      <c r="E71">
        <v>62366</v>
      </c>
      <c r="F71">
        <v>1</v>
      </c>
      <c r="G71" s="2" t="s">
        <v>589</v>
      </c>
      <c r="H71" s="2" t="s">
        <v>84</v>
      </c>
      <c r="I71" s="2" t="s">
        <v>79</v>
      </c>
      <c r="J71" s="2" t="s">
        <v>126</v>
      </c>
      <c r="K71">
        <v>1</v>
      </c>
      <c r="L71" s="2" t="s">
        <v>118</v>
      </c>
      <c r="M71">
        <v>140</v>
      </c>
      <c r="N71">
        <v>5200</v>
      </c>
      <c r="O71">
        <v>624</v>
      </c>
      <c r="P71">
        <v>866.67</v>
      </c>
      <c r="Q71" s="2" t="s">
        <v>123</v>
      </c>
      <c r="R71" s="2" t="s">
        <v>51</v>
      </c>
      <c r="S71">
        <v>1</v>
      </c>
      <c r="T71">
        <v>1</v>
      </c>
      <c r="U71">
        <v>10</v>
      </c>
      <c r="V71">
        <f t="shared" si="2"/>
        <v>866.67</v>
      </c>
      <c r="W71" t="str">
        <f t="shared" si="3"/>
        <v>OK</v>
      </c>
    </row>
    <row r="72" spans="1:23" x14ac:dyDescent="0.2">
      <c r="A72" s="2" t="s">
        <v>113</v>
      </c>
      <c r="B72" s="2" t="s">
        <v>590</v>
      </c>
      <c r="C72" s="2" t="s">
        <v>37</v>
      </c>
      <c r="D72">
        <v>64565</v>
      </c>
      <c r="E72">
        <v>64565</v>
      </c>
      <c r="F72">
        <v>4</v>
      </c>
      <c r="G72" s="2" t="s">
        <v>591</v>
      </c>
      <c r="H72" s="2" t="s">
        <v>46</v>
      </c>
      <c r="I72" s="2" t="s">
        <v>47</v>
      </c>
      <c r="J72" s="2" t="s">
        <v>48</v>
      </c>
      <c r="K72">
        <v>1</v>
      </c>
      <c r="L72" s="2" t="s">
        <v>189</v>
      </c>
      <c r="M72">
        <v>108</v>
      </c>
      <c r="N72">
        <v>1705</v>
      </c>
      <c r="O72">
        <v>184.14</v>
      </c>
      <c r="P72">
        <v>284.17</v>
      </c>
      <c r="Q72" s="2" t="s">
        <v>50</v>
      </c>
      <c r="R72" s="2" t="s">
        <v>75</v>
      </c>
      <c r="T72">
        <v>0</v>
      </c>
      <c r="V72">
        <f t="shared" si="2"/>
        <v>284.17</v>
      </c>
      <c r="W72" t="str">
        <f t="shared" si="3"/>
        <v>OK</v>
      </c>
    </row>
    <row r="73" spans="1:23" x14ac:dyDescent="0.2">
      <c r="A73" s="2" t="s">
        <v>113</v>
      </c>
      <c r="B73" s="2" t="s">
        <v>602</v>
      </c>
      <c r="C73" s="2" t="s">
        <v>37</v>
      </c>
      <c r="D73">
        <v>8540</v>
      </c>
      <c r="E73">
        <v>37745</v>
      </c>
      <c r="F73">
        <v>1</v>
      </c>
      <c r="G73" s="2" t="s">
        <v>82</v>
      </c>
      <c r="H73" s="2" t="s">
        <v>84</v>
      </c>
      <c r="I73" s="2" t="s">
        <v>79</v>
      </c>
      <c r="J73" s="2" t="s">
        <v>126</v>
      </c>
      <c r="K73">
        <v>1</v>
      </c>
      <c r="L73" s="2" t="s">
        <v>118</v>
      </c>
      <c r="M73">
        <v>102</v>
      </c>
      <c r="N73">
        <v>8000</v>
      </c>
      <c r="O73">
        <v>800</v>
      </c>
      <c r="P73">
        <v>1333.33</v>
      </c>
      <c r="Q73" s="2" t="s">
        <v>127</v>
      </c>
      <c r="R73" s="2" t="s">
        <v>51</v>
      </c>
      <c r="S73">
        <v>1</v>
      </c>
      <c r="T73">
        <v>1</v>
      </c>
      <c r="U73">
        <v>10</v>
      </c>
      <c r="V73">
        <f t="shared" si="2"/>
        <v>1333.33</v>
      </c>
      <c r="W73" t="str">
        <f t="shared" si="3"/>
        <v>OK</v>
      </c>
    </row>
    <row r="74" spans="1:23" x14ac:dyDescent="0.2">
      <c r="A74" s="2" t="s">
        <v>113</v>
      </c>
      <c r="B74" s="2" t="s">
        <v>606</v>
      </c>
      <c r="C74" s="2" t="s">
        <v>37</v>
      </c>
      <c r="D74">
        <v>8540</v>
      </c>
      <c r="E74">
        <v>37745</v>
      </c>
      <c r="F74">
        <v>1</v>
      </c>
      <c r="G74" s="2" t="s">
        <v>82</v>
      </c>
      <c r="H74" s="2" t="s">
        <v>84</v>
      </c>
      <c r="I74" s="2" t="s">
        <v>79</v>
      </c>
      <c r="J74" s="2" t="s">
        <v>126</v>
      </c>
      <c r="K74">
        <v>1</v>
      </c>
      <c r="L74" s="2" t="s">
        <v>92</v>
      </c>
      <c r="M74">
        <v>102</v>
      </c>
      <c r="N74">
        <v>18050</v>
      </c>
      <c r="O74">
        <v>1805</v>
      </c>
      <c r="P74">
        <v>3008.33</v>
      </c>
      <c r="Q74" s="2" t="s">
        <v>184</v>
      </c>
      <c r="R74" s="2" t="s">
        <v>51</v>
      </c>
      <c r="S74">
        <v>1</v>
      </c>
      <c r="T74">
        <v>1</v>
      </c>
      <c r="U74">
        <v>10</v>
      </c>
      <c r="V74">
        <f t="shared" si="2"/>
        <v>3008.33</v>
      </c>
      <c r="W74" t="str">
        <f t="shared" si="3"/>
        <v>OK</v>
      </c>
    </row>
    <row r="75" spans="1:23" x14ac:dyDescent="0.2">
      <c r="A75" s="2" t="s">
        <v>113</v>
      </c>
      <c r="B75" s="2" t="s">
        <v>612</v>
      </c>
      <c r="C75" s="2" t="s">
        <v>37</v>
      </c>
      <c r="D75">
        <v>61104</v>
      </c>
      <c r="E75">
        <v>61105</v>
      </c>
      <c r="F75">
        <v>4</v>
      </c>
      <c r="G75" s="2" t="s">
        <v>609</v>
      </c>
      <c r="H75" s="2" t="s">
        <v>46</v>
      </c>
      <c r="I75" s="2" t="s">
        <v>47</v>
      </c>
      <c r="J75" s="2" t="s">
        <v>48</v>
      </c>
      <c r="K75">
        <v>1</v>
      </c>
      <c r="L75" s="2" t="s">
        <v>297</v>
      </c>
      <c r="M75">
        <v>13</v>
      </c>
      <c r="N75">
        <v>296.10000000000002</v>
      </c>
      <c r="O75">
        <v>35.53</v>
      </c>
      <c r="P75">
        <v>49.35</v>
      </c>
      <c r="Q75" s="2" t="s">
        <v>50</v>
      </c>
      <c r="R75" s="2" t="s">
        <v>75</v>
      </c>
      <c r="T75">
        <v>0</v>
      </c>
      <c r="V75">
        <f t="shared" si="2"/>
        <v>49.35</v>
      </c>
      <c r="W75" t="str">
        <f t="shared" si="3"/>
        <v>OK</v>
      </c>
    </row>
    <row r="76" spans="1:23" x14ac:dyDescent="0.2">
      <c r="A76" s="2" t="s">
        <v>113</v>
      </c>
      <c r="B76" s="2" t="s">
        <v>617</v>
      </c>
      <c r="C76" s="2" t="s">
        <v>37</v>
      </c>
      <c r="D76">
        <v>27468</v>
      </c>
      <c r="E76">
        <v>27468</v>
      </c>
      <c r="F76">
        <v>4</v>
      </c>
      <c r="G76" s="2" t="s">
        <v>156</v>
      </c>
      <c r="H76" s="2" t="s">
        <v>46</v>
      </c>
      <c r="I76" s="2" t="s">
        <v>47</v>
      </c>
      <c r="J76" s="2" t="s">
        <v>48</v>
      </c>
      <c r="K76">
        <v>1</v>
      </c>
      <c r="L76" s="2" t="s">
        <v>118</v>
      </c>
      <c r="N76">
        <v>6810</v>
      </c>
      <c r="O76">
        <v>735.48</v>
      </c>
      <c r="P76">
        <v>0</v>
      </c>
      <c r="Q76" s="2" t="s">
        <v>50</v>
      </c>
      <c r="R76" s="2" t="s">
        <v>51</v>
      </c>
      <c r="T76">
        <v>0</v>
      </c>
      <c r="V76">
        <f t="shared" si="2"/>
        <v>1135</v>
      </c>
      <c r="W76" t="str">
        <f t="shared" si="3"/>
        <v>OK</v>
      </c>
    </row>
    <row r="77" spans="1:23" x14ac:dyDescent="0.2">
      <c r="A77" s="2" t="s">
        <v>42</v>
      </c>
      <c r="B77" s="2" t="s">
        <v>620</v>
      </c>
      <c r="C77" s="2" t="s">
        <v>37</v>
      </c>
      <c r="D77">
        <v>33803</v>
      </c>
      <c r="E77">
        <v>33803</v>
      </c>
      <c r="F77">
        <v>4</v>
      </c>
      <c r="G77" s="2" t="s">
        <v>621</v>
      </c>
      <c r="H77" s="2" t="s">
        <v>84</v>
      </c>
      <c r="I77" s="2" t="s">
        <v>79</v>
      </c>
      <c r="J77" s="2" t="s">
        <v>126</v>
      </c>
      <c r="K77">
        <v>1</v>
      </c>
      <c r="L77" s="2" t="s">
        <v>116</v>
      </c>
      <c r="M77">
        <v>13</v>
      </c>
      <c r="N77">
        <v>10400</v>
      </c>
      <c r="O77">
        <v>1248</v>
      </c>
      <c r="P77">
        <v>1733.33</v>
      </c>
      <c r="Q77" s="2" t="s">
        <v>89</v>
      </c>
      <c r="R77" s="2" t="s">
        <v>51</v>
      </c>
      <c r="S77">
        <v>1</v>
      </c>
      <c r="T77">
        <v>1</v>
      </c>
      <c r="U77">
        <v>10</v>
      </c>
      <c r="V77">
        <f t="shared" si="2"/>
        <v>1733.33</v>
      </c>
      <c r="W77" t="str">
        <f t="shared" si="3"/>
        <v>OK</v>
      </c>
    </row>
    <row r="78" spans="1:23" x14ac:dyDescent="0.2">
      <c r="A78" s="2" t="s">
        <v>42</v>
      </c>
      <c r="B78" s="2" t="s">
        <v>635</v>
      </c>
      <c r="C78" s="2" t="s">
        <v>37</v>
      </c>
      <c r="D78">
        <v>37728</v>
      </c>
      <c r="E78">
        <v>37728</v>
      </c>
      <c r="F78">
        <v>1</v>
      </c>
      <c r="G78" s="2" t="s">
        <v>636</v>
      </c>
      <c r="H78" s="2" t="s">
        <v>84</v>
      </c>
      <c r="I78" s="2" t="s">
        <v>79</v>
      </c>
      <c r="J78" s="2" t="s">
        <v>126</v>
      </c>
      <c r="K78">
        <v>1</v>
      </c>
      <c r="L78" s="2" t="s">
        <v>116</v>
      </c>
      <c r="M78">
        <v>13</v>
      </c>
      <c r="N78">
        <v>5080</v>
      </c>
      <c r="O78">
        <v>609.6</v>
      </c>
      <c r="P78">
        <v>846.67</v>
      </c>
      <c r="Q78" s="2" t="s">
        <v>238</v>
      </c>
      <c r="R78" s="2" t="s">
        <v>51</v>
      </c>
      <c r="S78">
        <v>1</v>
      </c>
      <c r="T78">
        <v>1</v>
      </c>
      <c r="U78">
        <v>10</v>
      </c>
      <c r="V78">
        <f t="shared" si="2"/>
        <v>846.67</v>
      </c>
      <c r="W78" t="str">
        <f t="shared" si="3"/>
        <v>OK</v>
      </c>
    </row>
    <row r="79" spans="1:23" x14ac:dyDescent="0.2">
      <c r="A79" s="2" t="s">
        <v>42</v>
      </c>
      <c r="B79" s="2" t="s">
        <v>639</v>
      </c>
      <c r="C79" s="2" t="s">
        <v>37</v>
      </c>
      <c r="D79">
        <v>8540</v>
      </c>
      <c r="E79">
        <v>37755</v>
      </c>
      <c r="F79">
        <v>1</v>
      </c>
      <c r="G79" s="2" t="s">
        <v>183</v>
      </c>
      <c r="H79" s="2" t="s">
        <v>84</v>
      </c>
      <c r="I79" s="2" t="s">
        <v>79</v>
      </c>
      <c r="J79" s="2" t="s">
        <v>126</v>
      </c>
      <c r="K79">
        <v>1</v>
      </c>
      <c r="L79" s="2" t="s">
        <v>118</v>
      </c>
      <c r="M79">
        <v>102</v>
      </c>
      <c r="N79">
        <v>11000</v>
      </c>
      <c r="O79">
        <v>1100</v>
      </c>
      <c r="P79">
        <v>1833.33</v>
      </c>
      <c r="Q79" s="2" t="s">
        <v>184</v>
      </c>
      <c r="R79" s="2" t="s">
        <v>51</v>
      </c>
      <c r="S79">
        <v>1</v>
      </c>
      <c r="T79">
        <v>1</v>
      </c>
      <c r="U79">
        <v>10</v>
      </c>
      <c r="V79">
        <f t="shared" si="2"/>
        <v>1833.33</v>
      </c>
      <c r="W79" t="str">
        <f t="shared" si="3"/>
        <v>OK</v>
      </c>
    </row>
    <row r="80" spans="1:23" x14ac:dyDescent="0.2">
      <c r="A80" s="2" t="s">
        <v>42</v>
      </c>
      <c r="B80" s="2" t="s">
        <v>641</v>
      </c>
      <c r="C80" s="2" t="s">
        <v>37</v>
      </c>
      <c r="D80">
        <v>27468</v>
      </c>
      <c r="E80">
        <v>27468</v>
      </c>
      <c r="F80">
        <v>4</v>
      </c>
      <c r="G80" s="2" t="s">
        <v>156</v>
      </c>
      <c r="H80" s="2" t="s">
        <v>46</v>
      </c>
      <c r="I80" s="2" t="s">
        <v>72</v>
      </c>
      <c r="J80" s="2" t="s">
        <v>110</v>
      </c>
      <c r="K80">
        <v>1</v>
      </c>
      <c r="L80" s="2" t="s">
        <v>189</v>
      </c>
      <c r="N80">
        <v>3311.98</v>
      </c>
      <c r="O80">
        <v>357.69</v>
      </c>
      <c r="P80">
        <v>0</v>
      </c>
      <c r="Q80" s="2" t="s">
        <v>50</v>
      </c>
      <c r="R80" s="2" t="s">
        <v>75</v>
      </c>
      <c r="T80">
        <v>0</v>
      </c>
      <c r="V80">
        <f t="shared" si="2"/>
        <v>552</v>
      </c>
      <c r="W80" t="str">
        <f t="shared" si="3"/>
        <v>OK</v>
      </c>
    </row>
    <row r="81" spans="1:23" x14ac:dyDescent="0.2">
      <c r="A81" s="2" t="s">
        <v>42</v>
      </c>
      <c r="B81" s="2" t="s">
        <v>643</v>
      </c>
      <c r="C81" s="2" t="s">
        <v>37</v>
      </c>
      <c r="D81">
        <v>9949</v>
      </c>
      <c r="E81">
        <v>55156</v>
      </c>
      <c r="F81">
        <v>4</v>
      </c>
      <c r="G81" s="2" t="s">
        <v>543</v>
      </c>
      <c r="H81" s="2" t="s">
        <v>307</v>
      </c>
      <c r="I81" s="2" t="s">
        <v>72</v>
      </c>
      <c r="J81" s="2" t="s">
        <v>308</v>
      </c>
      <c r="K81">
        <v>1</v>
      </c>
      <c r="L81" s="2" t="s">
        <v>297</v>
      </c>
      <c r="M81">
        <v>13</v>
      </c>
      <c r="N81">
        <v>4000</v>
      </c>
      <c r="O81">
        <v>480</v>
      </c>
      <c r="P81">
        <v>666.66</v>
      </c>
      <c r="Q81" s="2" t="s">
        <v>50</v>
      </c>
      <c r="R81" s="2" t="s">
        <v>309</v>
      </c>
      <c r="T81">
        <v>0</v>
      </c>
      <c r="V81">
        <f t="shared" si="2"/>
        <v>666.66</v>
      </c>
      <c r="W81" t="str">
        <f t="shared" si="3"/>
        <v>OK</v>
      </c>
    </row>
    <row r="82" spans="1:23" x14ac:dyDescent="0.2">
      <c r="A82" s="2" t="s">
        <v>42</v>
      </c>
      <c r="B82" s="2" t="s">
        <v>646</v>
      </c>
      <c r="C82" s="2" t="s">
        <v>37</v>
      </c>
      <c r="D82">
        <v>8540</v>
      </c>
      <c r="E82">
        <v>37749</v>
      </c>
      <c r="F82">
        <v>1</v>
      </c>
      <c r="G82" s="2" t="s">
        <v>523</v>
      </c>
      <c r="H82" s="2" t="s">
        <v>84</v>
      </c>
      <c r="I82" s="2" t="s">
        <v>79</v>
      </c>
      <c r="J82" s="2" t="s">
        <v>126</v>
      </c>
      <c r="K82">
        <v>1</v>
      </c>
      <c r="L82" s="2" t="s">
        <v>102</v>
      </c>
      <c r="M82">
        <v>102</v>
      </c>
      <c r="N82">
        <v>27500</v>
      </c>
      <c r="O82">
        <v>2750</v>
      </c>
      <c r="P82">
        <v>4583.33</v>
      </c>
      <c r="Q82" s="2" t="s">
        <v>168</v>
      </c>
      <c r="R82" s="2" t="s">
        <v>51</v>
      </c>
      <c r="S82">
        <v>1</v>
      </c>
      <c r="T82">
        <v>1</v>
      </c>
      <c r="U82">
        <v>10</v>
      </c>
      <c r="V82">
        <f t="shared" si="2"/>
        <v>4583.33</v>
      </c>
      <c r="W82" t="str">
        <f t="shared" si="3"/>
        <v>OK</v>
      </c>
    </row>
    <row r="83" spans="1:23" x14ac:dyDescent="0.2">
      <c r="A83" s="2" t="s">
        <v>42</v>
      </c>
      <c r="B83" s="2" t="s">
        <v>650</v>
      </c>
      <c r="C83" s="2" t="s">
        <v>37</v>
      </c>
      <c r="D83">
        <v>67384</v>
      </c>
      <c r="E83">
        <v>67384</v>
      </c>
      <c r="F83">
        <v>0</v>
      </c>
      <c r="G83" s="2" t="s">
        <v>145</v>
      </c>
      <c r="H83" s="2" t="s">
        <v>78</v>
      </c>
      <c r="I83" s="2" t="s">
        <v>79</v>
      </c>
      <c r="J83" s="2" t="s">
        <v>48</v>
      </c>
      <c r="K83">
        <v>1</v>
      </c>
      <c r="L83" s="2" t="s">
        <v>116</v>
      </c>
      <c r="N83">
        <v>5679</v>
      </c>
      <c r="O83">
        <v>613.33000000000004</v>
      </c>
      <c r="P83">
        <v>0</v>
      </c>
      <c r="Q83" s="2" t="s">
        <v>168</v>
      </c>
      <c r="R83" s="2" t="s">
        <v>51</v>
      </c>
      <c r="T83">
        <v>0</v>
      </c>
      <c r="U83">
        <v>12</v>
      </c>
      <c r="V83">
        <f t="shared" si="2"/>
        <v>946.5</v>
      </c>
      <c r="W83" t="str">
        <f t="shared" si="3"/>
        <v>OK</v>
      </c>
    </row>
    <row r="84" spans="1:23" x14ac:dyDescent="0.2">
      <c r="A84" s="2" t="s">
        <v>42</v>
      </c>
      <c r="B84" s="2" t="s">
        <v>662</v>
      </c>
      <c r="C84" s="2" t="s">
        <v>37</v>
      </c>
      <c r="D84">
        <v>65146</v>
      </c>
      <c r="E84">
        <v>65146</v>
      </c>
      <c r="F84">
        <v>4</v>
      </c>
      <c r="G84" s="2" t="s">
        <v>663</v>
      </c>
      <c r="H84" s="2" t="s">
        <v>46</v>
      </c>
      <c r="I84" s="2" t="s">
        <v>47</v>
      </c>
      <c r="J84" s="2" t="s">
        <v>48</v>
      </c>
      <c r="K84">
        <v>1</v>
      </c>
      <c r="L84" s="2" t="s">
        <v>189</v>
      </c>
      <c r="M84">
        <v>13</v>
      </c>
      <c r="N84">
        <v>192</v>
      </c>
      <c r="O84">
        <v>23.04</v>
      </c>
      <c r="P84">
        <v>32</v>
      </c>
      <c r="Q84" s="2" t="s">
        <v>50</v>
      </c>
      <c r="R84" s="2" t="s">
        <v>75</v>
      </c>
      <c r="T84">
        <v>0</v>
      </c>
      <c r="V84">
        <f t="shared" si="2"/>
        <v>32</v>
      </c>
      <c r="W84" t="str">
        <f t="shared" si="3"/>
        <v>OK</v>
      </c>
    </row>
    <row r="85" spans="1:23" x14ac:dyDescent="0.2">
      <c r="A85" s="2" t="s">
        <v>42</v>
      </c>
      <c r="B85" s="2" t="s">
        <v>664</v>
      </c>
      <c r="C85" s="2" t="s">
        <v>37</v>
      </c>
      <c r="D85">
        <v>37256</v>
      </c>
      <c r="E85">
        <v>37256</v>
      </c>
      <c r="F85">
        <v>4</v>
      </c>
      <c r="G85" s="2" t="s">
        <v>665</v>
      </c>
      <c r="H85" s="2" t="s">
        <v>84</v>
      </c>
      <c r="I85" s="2" t="s">
        <v>79</v>
      </c>
      <c r="J85" s="2" t="s">
        <v>126</v>
      </c>
      <c r="K85">
        <v>1</v>
      </c>
      <c r="L85" s="2" t="s">
        <v>189</v>
      </c>
      <c r="M85">
        <v>15</v>
      </c>
      <c r="N85">
        <v>8700</v>
      </c>
      <c r="O85">
        <v>1450</v>
      </c>
      <c r="P85">
        <v>1450</v>
      </c>
      <c r="Q85" s="2" t="s">
        <v>157</v>
      </c>
      <c r="R85" s="2" t="s">
        <v>51</v>
      </c>
      <c r="S85">
        <v>1</v>
      </c>
      <c r="T85">
        <v>1</v>
      </c>
      <c r="U85">
        <v>10</v>
      </c>
      <c r="V85">
        <f t="shared" si="2"/>
        <v>1450</v>
      </c>
      <c r="W85" t="str">
        <f t="shared" si="3"/>
        <v>OK</v>
      </c>
    </row>
    <row r="86" spans="1:23" x14ac:dyDescent="0.2">
      <c r="A86" s="2" t="s">
        <v>42</v>
      </c>
      <c r="B86" s="2" t="s">
        <v>668</v>
      </c>
      <c r="C86" s="2" t="s">
        <v>37</v>
      </c>
      <c r="D86">
        <v>61565</v>
      </c>
      <c r="E86">
        <v>60873</v>
      </c>
      <c r="F86">
        <v>4</v>
      </c>
      <c r="G86" s="2" t="s">
        <v>258</v>
      </c>
      <c r="H86" s="2" t="s">
        <v>669</v>
      </c>
      <c r="I86" s="2" t="s">
        <v>98</v>
      </c>
      <c r="J86" s="2" t="s">
        <v>99</v>
      </c>
      <c r="K86">
        <v>1</v>
      </c>
      <c r="L86" s="2" t="s">
        <v>116</v>
      </c>
      <c r="M86">
        <v>13</v>
      </c>
      <c r="N86">
        <v>7190</v>
      </c>
      <c r="O86">
        <v>862.8</v>
      </c>
      <c r="P86">
        <v>1198.33</v>
      </c>
      <c r="Q86" s="2" t="s">
        <v>123</v>
      </c>
      <c r="R86" s="2" t="s">
        <v>670</v>
      </c>
      <c r="T86">
        <v>0</v>
      </c>
      <c r="U86">
        <v>11</v>
      </c>
      <c r="V86">
        <f t="shared" si="2"/>
        <v>1198.33</v>
      </c>
      <c r="W86" t="str">
        <f t="shared" si="3"/>
        <v>OK</v>
      </c>
    </row>
    <row r="87" spans="1:23" x14ac:dyDescent="0.2">
      <c r="A87" s="2" t="s">
        <v>42</v>
      </c>
      <c r="B87" s="2" t="s">
        <v>671</v>
      </c>
      <c r="C87" s="2" t="s">
        <v>37</v>
      </c>
      <c r="D87">
        <v>61565</v>
      </c>
      <c r="E87">
        <v>55223</v>
      </c>
      <c r="F87">
        <v>1</v>
      </c>
      <c r="G87" s="2" t="s">
        <v>672</v>
      </c>
      <c r="H87" s="2" t="s">
        <v>84</v>
      </c>
      <c r="I87" s="2" t="s">
        <v>79</v>
      </c>
      <c r="J87" s="2" t="s">
        <v>126</v>
      </c>
      <c r="K87">
        <v>1</v>
      </c>
      <c r="L87" s="2" t="s">
        <v>92</v>
      </c>
      <c r="M87">
        <v>13</v>
      </c>
      <c r="N87">
        <v>21200</v>
      </c>
      <c r="O87">
        <v>2544</v>
      </c>
      <c r="P87">
        <v>3533.33</v>
      </c>
      <c r="Q87" s="2" t="s">
        <v>123</v>
      </c>
      <c r="R87" s="2" t="s">
        <v>51</v>
      </c>
      <c r="S87">
        <v>1</v>
      </c>
      <c r="T87">
        <v>1</v>
      </c>
      <c r="U87">
        <v>10</v>
      </c>
      <c r="V87">
        <f t="shared" si="2"/>
        <v>3533.33</v>
      </c>
      <c r="W87" t="str">
        <f t="shared" si="3"/>
        <v>OK</v>
      </c>
    </row>
    <row r="88" spans="1:23" x14ac:dyDescent="0.2">
      <c r="A88" s="2" t="s">
        <v>42</v>
      </c>
      <c r="B88" s="2" t="s">
        <v>673</v>
      </c>
      <c r="C88" s="2" t="s">
        <v>37</v>
      </c>
      <c r="D88">
        <v>8391</v>
      </c>
      <c r="E88">
        <v>34326</v>
      </c>
      <c r="F88">
        <v>4</v>
      </c>
      <c r="G88" s="2" t="s">
        <v>60</v>
      </c>
      <c r="H88" s="2" t="s">
        <v>97</v>
      </c>
      <c r="I88" s="2" t="s">
        <v>98</v>
      </c>
      <c r="J88" s="2" t="s">
        <v>99</v>
      </c>
      <c r="K88">
        <v>1</v>
      </c>
      <c r="L88" s="2" t="s">
        <v>57</v>
      </c>
      <c r="M88">
        <v>18</v>
      </c>
      <c r="N88">
        <v>277.36</v>
      </c>
      <c r="O88">
        <v>36.06</v>
      </c>
      <c r="P88">
        <v>46.23</v>
      </c>
      <c r="Q88" s="2" t="s">
        <v>123</v>
      </c>
      <c r="R88" s="2" t="s">
        <v>43</v>
      </c>
      <c r="T88">
        <v>0</v>
      </c>
      <c r="U88">
        <v>11</v>
      </c>
      <c r="V88">
        <f t="shared" si="2"/>
        <v>46.23</v>
      </c>
      <c r="W88" t="str">
        <f t="shared" si="3"/>
        <v>OK</v>
      </c>
    </row>
    <row r="89" spans="1:23" x14ac:dyDescent="0.2">
      <c r="A89" s="2" t="s">
        <v>42</v>
      </c>
      <c r="B89" s="2" t="s">
        <v>674</v>
      </c>
      <c r="C89" s="2" t="s">
        <v>37</v>
      </c>
      <c r="D89">
        <v>15735</v>
      </c>
      <c r="E89">
        <v>15735</v>
      </c>
      <c r="F89">
        <v>1</v>
      </c>
      <c r="G89" s="2" t="s">
        <v>378</v>
      </c>
      <c r="H89" s="2" t="s">
        <v>84</v>
      </c>
      <c r="I89" s="2" t="s">
        <v>79</v>
      </c>
      <c r="J89" s="2" t="s">
        <v>126</v>
      </c>
      <c r="K89">
        <v>1</v>
      </c>
      <c r="L89" s="2" t="s">
        <v>57</v>
      </c>
      <c r="M89">
        <v>25</v>
      </c>
      <c r="N89">
        <v>7240</v>
      </c>
      <c r="O89">
        <v>868.8</v>
      </c>
      <c r="P89">
        <v>1206.6600000000001</v>
      </c>
      <c r="Q89" s="2" t="s">
        <v>168</v>
      </c>
      <c r="R89" s="2" t="s">
        <v>51</v>
      </c>
      <c r="S89">
        <v>1</v>
      </c>
      <c r="T89">
        <v>1</v>
      </c>
      <c r="U89">
        <v>10</v>
      </c>
      <c r="V89">
        <f t="shared" si="2"/>
        <v>1206.6600000000001</v>
      </c>
      <c r="W89" t="str">
        <f t="shared" si="3"/>
        <v>OK</v>
      </c>
    </row>
    <row r="90" spans="1:23" x14ac:dyDescent="0.2">
      <c r="A90" s="2" t="s">
        <v>42</v>
      </c>
      <c r="B90" s="2" t="s">
        <v>675</v>
      </c>
      <c r="C90" s="2" t="s">
        <v>37</v>
      </c>
      <c r="D90">
        <v>68785</v>
      </c>
      <c r="E90">
        <v>68790</v>
      </c>
      <c r="F90">
        <v>4</v>
      </c>
      <c r="G90" s="2" t="s">
        <v>71</v>
      </c>
      <c r="H90" s="2" t="s">
        <v>84</v>
      </c>
      <c r="I90" s="2" t="s">
        <v>79</v>
      </c>
      <c r="J90" s="2" t="s">
        <v>126</v>
      </c>
      <c r="K90">
        <v>1</v>
      </c>
      <c r="L90" s="2" t="s">
        <v>50</v>
      </c>
      <c r="M90">
        <v>108</v>
      </c>
      <c r="N90">
        <v>321</v>
      </c>
      <c r="O90">
        <v>34.67</v>
      </c>
      <c r="P90">
        <v>53.5</v>
      </c>
      <c r="Q90" s="2" t="s">
        <v>89</v>
      </c>
      <c r="R90" s="2" t="s">
        <v>75</v>
      </c>
      <c r="T90">
        <v>1</v>
      </c>
      <c r="U90">
        <v>10</v>
      </c>
      <c r="V90">
        <f t="shared" si="2"/>
        <v>53.5</v>
      </c>
      <c r="W90" t="str">
        <f t="shared" si="3"/>
        <v>OK</v>
      </c>
    </row>
    <row r="91" spans="1:23" x14ac:dyDescent="0.2">
      <c r="A91" s="2" t="s">
        <v>42</v>
      </c>
      <c r="B91" s="2" t="s">
        <v>676</v>
      </c>
      <c r="C91" s="2" t="s">
        <v>37</v>
      </c>
      <c r="D91">
        <v>9944</v>
      </c>
      <c r="E91">
        <v>55090</v>
      </c>
      <c r="F91">
        <v>4</v>
      </c>
      <c r="G91" s="2" t="s">
        <v>677</v>
      </c>
      <c r="H91" s="2" t="s">
        <v>46</v>
      </c>
      <c r="I91" s="2" t="s">
        <v>47</v>
      </c>
      <c r="J91" s="2" t="s">
        <v>48</v>
      </c>
      <c r="K91">
        <v>1</v>
      </c>
      <c r="L91" s="2" t="s">
        <v>118</v>
      </c>
      <c r="M91">
        <v>13</v>
      </c>
      <c r="N91">
        <v>6570</v>
      </c>
      <c r="O91">
        <v>788.4</v>
      </c>
      <c r="P91">
        <v>1095</v>
      </c>
      <c r="Q91" s="2" t="s">
        <v>50</v>
      </c>
      <c r="R91" s="2" t="s">
        <v>51</v>
      </c>
      <c r="T91">
        <v>0</v>
      </c>
      <c r="V91">
        <f t="shared" si="2"/>
        <v>1095</v>
      </c>
      <c r="W91" t="str">
        <f t="shared" si="3"/>
        <v>OK</v>
      </c>
    </row>
    <row r="92" spans="1:23" x14ac:dyDescent="0.2">
      <c r="A92" s="2" t="s">
        <v>42</v>
      </c>
      <c r="B92" s="2" t="s">
        <v>681</v>
      </c>
      <c r="C92" s="2" t="s">
        <v>37</v>
      </c>
      <c r="D92">
        <v>27468</v>
      </c>
      <c r="E92">
        <v>27468</v>
      </c>
      <c r="F92">
        <v>1</v>
      </c>
      <c r="G92" s="2" t="s">
        <v>156</v>
      </c>
      <c r="H92" s="2" t="s">
        <v>84</v>
      </c>
      <c r="I92" s="2" t="s">
        <v>79</v>
      </c>
      <c r="J92" s="2" t="s">
        <v>126</v>
      </c>
      <c r="K92">
        <v>1</v>
      </c>
      <c r="L92" s="2" t="s">
        <v>189</v>
      </c>
      <c r="N92">
        <v>12275.1</v>
      </c>
      <c r="O92">
        <v>1467.29</v>
      </c>
      <c r="P92">
        <v>0</v>
      </c>
      <c r="Q92" s="2" t="s">
        <v>123</v>
      </c>
      <c r="R92" s="2" t="s">
        <v>51</v>
      </c>
      <c r="S92">
        <v>1</v>
      </c>
      <c r="T92">
        <v>1</v>
      </c>
      <c r="U92">
        <v>10</v>
      </c>
      <c r="V92">
        <f t="shared" si="2"/>
        <v>2045.85</v>
      </c>
      <c r="W92" t="str">
        <f t="shared" si="3"/>
        <v>OK</v>
      </c>
    </row>
    <row r="93" spans="1:23" x14ac:dyDescent="0.2">
      <c r="A93" s="2" t="s">
        <v>297</v>
      </c>
      <c r="B93" s="2" t="s">
        <v>686</v>
      </c>
      <c r="C93" s="2" t="s">
        <v>37</v>
      </c>
      <c r="D93">
        <v>8540</v>
      </c>
      <c r="E93">
        <v>37745</v>
      </c>
      <c r="F93">
        <v>1</v>
      </c>
      <c r="G93" s="2" t="s">
        <v>82</v>
      </c>
      <c r="H93" s="2" t="s">
        <v>84</v>
      </c>
      <c r="I93" s="2" t="s">
        <v>79</v>
      </c>
      <c r="J93" s="2" t="s">
        <v>126</v>
      </c>
      <c r="K93">
        <v>1</v>
      </c>
      <c r="L93" s="2" t="s">
        <v>118</v>
      </c>
      <c r="M93">
        <v>102</v>
      </c>
      <c r="N93">
        <v>3195</v>
      </c>
      <c r="O93">
        <v>319.5</v>
      </c>
      <c r="P93">
        <v>532.5</v>
      </c>
      <c r="Q93" s="2" t="s">
        <v>184</v>
      </c>
      <c r="R93" s="2" t="s">
        <v>75</v>
      </c>
      <c r="S93">
        <v>1</v>
      </c>
      <c r="T93">
        <v>1</v>
      </c>
      <c r="U93">
        <v>10</v>
      </c>
      <c r="V93">
        <f t="shared" si="2"/>
        <v>532.5</v>
      </c>
      <c r="W93" t="str">
        <f t="shared" si="3"/>
        <v>OK</v>
      </c>
    </row>
    <row r="94" spans="1:23" x14ac:dyDescent="0.2">
      <c r="A94" s="2" t="s">
        <v>297</v>
      </c>
      <c r="B94" s="2" t="s">
        <v>688</v>
      </c>
      <c r="C94" s="2" t="s">
        <v>37</v>
      </c>
      <c r="D94">
        <v>67163</v>
      </c>
      <c r="E94">
        <v>67163</v>
      </c>
      <c r="F94">
        <v>4</v>
      </c>
      <c r="G94" s="2" t="s">
        <v>689</v>
      </c>
      <c r="H94" s="2" t="s">
        <v>97</v>
      </c>
      <c r="I94" s="2" t="s">
        <v>98</v>
      </c>
      <c r="J94" s="2" t="s">
        <v>99</v>
      </c>
      <c r="K94">
        <v>1</v>
      </c>
      <c r="L94" s="2" t="s">
        <v>438</v>
      </c>
      <c r="M94">
        <v>13</v>
      </c>
      <c r="N94">
        <v>5730</v>
      </c>
      <c r="O94">
        <v>687.6</v>
      </c>
      <c r="P94">
        <v>954.99</v>
      </c>
      <c r="Q94" s="2" t="s">
        <v>168</v>
      </c>
      <c r="R94" s="2" t="s">
        <v>124</v>
      </c>
      <c r="T94">
        <v>0</v>
      </c>
      <c r="U94">
        <v>11</v>
      </c>
      <c r="V94">
        <f t="shared" si="2"/>
        <v>954.99</v>
      </c>
      <c r="W94" t="str">
        <f t="shared" si="3"/>
        <v>OK</v>
      </c>
    </row>
    <row r="95" spans="1:23" x14ac:dyDescent="0.2">
      <c r="A95" s="2" t="s">
        <v>297</v>
      </c>
      <c r="B95" s="2" t="s">
        <v>693</v>
      </c>
      <c r="C95" s="2" t="s">
        <v>37</v>
      </c>
      <c r="D95">
        <v>67384</v>
      </c>
      <c r="E95">
        <v>67384</v>
      </c>
      <c r="F95">
        <v>0</v>
      </c>
      <c r="G95" s="2" t="s">
        <v>145</v>
      </c>
      <c r="H95" s="2" t="s">
        <v>78</v>
      </c>
      <c r="I95" s="2" t="s">
        <v>79</v>
      </c>
      <c r="J95" s="2" t="s">
        <v>48</v>
      </c>
      <c r="K95">
        <v>1</v>
      </c>
      <c r="L95" s="2" t="s">
        <v>64</v>
      </c>
      <c r="N95">
        <v>3935</v>
      </c>
      <c r="O95">
        <v>424.98</v>
      </c>
      <c r="P95">
        <v>0</v>
      </c>
      <c r="Q95" s="2" t="s">
        <v>123</v>
      </c>
      <c r="R95" s="2" t="s">
        <v>75</v>
      </c>
      <c r="T95">
        <v>0</v>
      </c>
      <c r="U95">
        <v>12</v>
      </c>
      <c r="V95">
        <f t="shared" si="2"/>
        <v>655.83</v>
      </c>
      <c r="W95" t="str">
        <f t="shared" si="3"/>
        <v>OK</v>
      </c>
    </row>
    <row r="96" spans="1:23" x14ac:dyDescent="0.2">
      <c r="A96" s="2" t="s">
        <v>297</v>
      </c>
      <c r="B96" s="2" t="s">
        <v>702</v>
      </c>
      <c r="C96" s="2" t="s">
        <v>37</v>
      </c>
      <c r="D96">
        <v>27468</v>
      </c>
      <c r="E96">
        <v>27468</v>
      </c>
      <c r="F96">
        <v>4</v>
      </c>
      <c r="G96" s="2" t="s">
        <v>156</v>
      </c>
      <c r="H96" s="2" t="s">
        <v>46</v>
      </c>
      <c r="I96" s="2" t="s">
        <v>47</v>
      </c>
      <c r="J96" s="2" t="s">
        <v>48</v>
      </c>
      <c r="K96">
        <v>1</v>
      </c>
      <c r="L96" s="2" t="s">
        <v>189</v>
      </c>
      <c r="N96">
        <v>2470</v>
      </c>
      <c r="O96">
        <v>266.76</v>
      </c>
      <c r="P96">
        <v>0</v>
      </c>
      <c r="Q96" s="2" t="s">
        <v>50</v>
      </c>
      <c r="R96" s="2" t="s">
        <v>75</v>
      </c>
      <c r="T96">
        <v>0</v>
      </c>
      <c r="V96">
        <f t="shared" si="2"/>
        <v>411.67</v>
      </c>
      <c r="W96" t="str">
        <f t="shared" si="3"/>
        <v>OK</v>
      </c>
    </row>
    <row r="97" spans="1:23" x14ac:dyDescent="0.2">
      <c r="A97" s="2" t="s">
        <v>297</v>
      </c>
      <c r="B97" s="2" t="s">
        <v>710</v>
      </c>
      <c r="C97" s="2" t="s">
        <v>37</v>
      </c>
      <c r="D97">
        <v>58061</v>
      </c>
      <c r="E97">
        <v>58062</v>
      </c>
      <c r="F97">
        <v>1</v>
      </c>
      <c r="G97" s="2" t="s">
        <v>711</v>
      </c>
      <c r="H97" s="2" t="s">
        <v>84</v>
      </c>
      <c r="I97" s="2" t="s">
        <v>79</v>
      </c>
      <c r="J97" s="2" t="s">
        <v>126</v>
      </c>
      <c r="K97">
        <v>1</v>
      </c>
      <c r="L97" s="2" t="s">
        <v>57</v>
      </c>
      <c r="M97">
        <v>140</v>
      </c>
      <c r="N97">
        <v>4385</v>
      </c>
      <c r="O97">
        <v>526.20000000000005</v>
      </c>
      <c r="P97">
        <v>730.83</v>
      </c>
      <c r="Q97" s="2" t="s">
        <v>123</v>
      </c>
      <c r="R97" s="2" t="s">
        <v>75</v>
      </c>
      <c r="S97">
        <v>1</v>
      </c>
      <c r="T97">
        <v>1</v>
      </c>
      <c r="U97">
        <v>10</v>
      </c>
      <c r="V97">
        <f t="shared" si="2"/>
        <v>730.83</v>
      </c>
      <c r="W97" t="str">
        <f t="shared" si="3"/>
        <v>OK</v>
      </c>
    </row>
    <row r="98" spans="1:23" x14ac:dyDescent="0.2">
      <c r="A98" s="2" t="s">
        <v>297</v>
      </c>
      <c r="B98" s="2" t="s">
        <v>713</v>
      </c>
      <c r="C98" s="2" t="s">
        <v>37</v>
      </c>
      <c r="D98">
        <v>49899</v>
      </c>
      <c r="E98">
        <v>49899</v>
      </c>
      <c r="F98">
        <v>4</v>
      </c>
      <c r="G98" s="2" t="s">
        <v>714</v>
      </c>
      <c r="H98" s="2" t="s">
        <v>46</v>
      </c>
      <c r="I98" s="2" t="s">
        <v>47</v>
      </c>
      <c r="J98" s="2" t="s">
        <v>48</v>
      </c>
      <c r="K98">
        <v>1</v>
      </c>
      <c r="L98" s="2" t="s">
        <v>178</v>
      </c>
      <c r="M98">
        <v>13</v>
      </c>
      <c r="N98">
        <v>338.3</v>
      </c>
      <c r="O98">
        <v>40.6</v>
      </c>
      <c r="P98">
        <v>56.39</v>
      </c>
      <c r="Q98" s="2" t="s">
        <v>50</v>
      </c>
      <c r="R98" s="2" t="s">
        <v>75</v>
      </c>
      <c r="T98">
        <v>0</v>
      </c>
      <c r="V98">
        <f t="shared" si="2"/>
        <v>56.39</v>
      </c>
      <c r="W98" t="str">
        <f t="shared" si="3"/>
        <v>OK</v>
      </c>
    </row>
    <row r="99" spans="1:23" x14ac:dyDescent="0.2">
      <c r="A99" s="2" t="s">
        <v>297</v>
      </c>
      <c r="B99" s="2" t="s">
        <v>721</v>
      </c>
      <c r="C99" s="2" t="s">
        <v>37</v>
      </c>
      <c r="D99">
        <v>67384</v>
      </c>
      <c r="E99">
        <v>67384</v>
      </c>
      <c r="F99">
        <v>0</v>
      </c>
      <c r="G99" s="2" t="s">
        <v>145</v>
      </c>
      <c r="H99" s="2" t="s">
        <v>78</v>
      </c>
      <c r="I99" s="2" t="s">
        <v>79</v>
      </c>
      <c r="J99" s="2" t="s">
        <v>48</v>
      </c>
      <c r="K99">
        <v>1</v>
      </c>
      <c r="L99" s="2" t="s">
        <v>102</v>
      </c>
      <c r="N99">
        <v>6475</v>
      </c>
      <c r="O99">
        <v>699.3</v>
      </c>
      <c r="P99">
        <v>0</v>
      </c>
      <c r="Q99" s="2" t="s">
        <v>168</v>
      </c>
      <c r="R99" s="2" t="s">
        <v>51</v>
      </c>
      <c r="T99">
        <v>0</v>
      </c>
      <c r="U99">
        <v>12</v>
      </c>
      <c r="V99">
        <f t="shared" si="2"/>
        <v>1079.17</v>
      </c>
      <c r="W99" t="str">
        <f t="shared" si="3"/>
        <v>OK</v>
      </c>
    </row>
    <row r="100" spans="1:23" x14ac:dyDescent="0.2">
      <c r="A100" s="2" t="s">
        <v>297</v>
      </c>
      <c r="B100" s="2" t="s">
        <v>722</v>
      </c>
      <c r="C100" s="2" t="s">
        <v>37</v>
      </c>
      <c r="D100">
        <v>8540</v>
      </c>
      <c r="E100">
        <v>37745</v>
      </c>
      <c r="F100">
        <v>1</v>
      </c>
      <c r="G100" s="2" t="s">
        <v>82</v>
      </c>
      <c r="H100" s="2" t="s">
        <v>84</v>
      </c>
      <c r="I100" s="2" t="s">
        <v>79</v>
      </c>
      <c r="J100" s="2" t="s">
        <v>126</v>
      </c>
      <c r="K100">
        <v>1</v>
      </c>
      <c r="L100" s="2" t="s">
        <v>118</v>
      </c>
      <c r="M100">
        <v>102</v>
      </c>
      <c r="N100">
        <v>11413</v>
      </c>
      <c r="O100">
        <v>1141.3</v>
      </c>
      <c r="P100">
        <v>1902.17</v>
      </c>
      <c r="Q100" s="2" t="s">
        <v>89</v>
      </c>
      <c r="R100" s="2" t="s">
        <v>51</v>
      </c>
      <c r="S100">
        <v>1</v>
      </c>
      <c r="T100">
        <v>1</v>
      </c>
      <c r="U100">
        <v>10</v>
      </c>
      <c r="V100">
        <f t="shared" si="2"/>
        <v>1902.17</v>
      </c>
      <c r="W100" t="str">
        <f t="shared" si="3"/>
        <v>OK</v>
      </c>
    </row>
    <row r="101" spans="1:23" x14ac:dyDescent="0.2">
      <c r="A101" s="2" t="s">
        <v>297</v>
      </c>
      <c r="B101" s="2" t="s">
        <v>726</v>
      </c>
      <c r="C101" s="2" t="s">
        <v>37</v>
      </c>
      <c r="D101">
        <v>36617</v>
      </c>
      <c r="E101">
        <v>36617</v>
      </c>
      <c r="F101">
        <v>4</v>
      </c>
      <c r="G101" s="2" t="s">
        <v>727</v>
      </c>
      <c r="H101" s="2" t="s">
        <v>84</v>
      </c>
      <c r="I101" s="2" t="s">
        <v>79</v>
      </c>
      <c r="J101" s="2" t="s">
        <v>126</v>
      </c>
      <c r="K101">
        <v>1</v>
      </c>
      <c r="L101" s="2" t="s">
        <v>64</v>
      </c>
      <c r="M101">
        <v>13</v>
      </c>
      <c r="N101">
        <v>16200</v>
      </c>
      <c r="O101">
        <v>1944</v>
      </c>
      <c r="P101">
        <v>2700</v>
      </c>
      <c r="Q101" s="2" t="s">
        <v>50</v>
      </c>
      <c r="R101" s="2" t="s">
        <v>51</v>
      </c>
      <c r="S101">
        <v>1</v>
      </c>
      <c r="T101">
        <v>1</v>
      </c>
      <c r="U101">
        <v>10</v>
      </c>
      <c r="V101">
        <f t="shared" si="2"/>
        <v>2700</v>
      </c>
      <c r="W101" t="str">
        <f t="shared" si="3"/>
        <v>OK</v>
      </c>
    </row>
    <row r="102" spans="1:23" x14ac:dyDescent="0.2">
      <c r="A102" s="2" t="s">
        <v>297</v>
      </c>
      <c r="B102" s="2" t="s">
        <v>737</v>
      </c>
      <c r="C102" s="2" t="s">
        <v>37</v>
      </c>
      <c r="D102">
        <v>33204</v>
      </c>
      <c r="E102">
        <v>33204</v>
      </c>
      <c r="F102">
        <v>4</v>
      </c>
      <c r="G102" s="2" t="s">
        <v>45</v>
      </c>
      <c r="H102" s="2" t="s">
        <v>84</v>
      </c>
      <c r="I102" s="2" t="s">
        <v>79</v>
      </c>
      <c r="J102" s="2" t="s">
        <v>126</v>
      </c>
      <c r="K102">
        <v>1</v>
      </c>
      <c r="L102" s="2" t="s">
        <v>118</v>
      </c>
      <c r="M102">
        <v>13</v>
      </c>
      <c r="N102">
        <v>12000</v>
      </c>
      <c r="O102">
        <v>1440</v>
      </c>
      <c r="P102">
        <v>2000</v>
      </c>
      <c r="Q102" s="2" t="s">
        <v>123</v>
      </c>
      <c r="R102" s="2" t="s">
        <v>51</v>
      </c>
      <c r="S102">
        <v>1</v>
      </c>
      <c r="T102">
        <v>1</v>
      </c>
      <c r="U102">
        <v>10</v>
      </c>
      <c r="V102">
        <f t="shared" si="2"/>
        <v>2000</v>
      </c>
      <c r="W102" t="str">
        <f t="shared" si="3"/>
        <v>OK</v>
      </c>
    </row>
    <row r="103" spans="1:23" x14ac:dyDescent="0.2">
      <c r="A103" s="2" t="s">
        <v>297</v>
      </c>
      <c r="B103" s="2" t="s">
        <v>746</v>
      </c>
      <c r="C103" s="2" t="s">
        <v>37</v>
      </c>
      <c r="D103">
        <v>9563</v>
      </c>
      <c r="E103">
        <v>47706</v>
      </c>
      <c r="F103">
        <v>1</v>
      </c>
      <c r="G103" s="2" t="s">
        <v>747</v>
      </c>
      <c r="H103" s="2" t="s">
        <v>84</v>
      </c>
      <c r="I103" s="2" t="s">
        <v>79</v>
      </c>
      <c r="J103" s="2" t="s">
        <v>126</v>
      </c>
      <c r="K103">
        <v>1</v>
      </c>
      <c r="L103" s="2" t="s">
        <v>64</v>
      </c>
      <c r="M103">
        <v>13</v>
      </c>
      <c r="N103">
        <v>14850</v>
      </c>
      <c r="O103">
        <v>1782</v>
      </c>
      <c r="P103">
        <v>2475</v>
      </c>
      <c r="Q103" s="2" t="s">
        <v>50</v>
      </c>
      <c r="R103" s="2" t="s">
        <v>51</v>
      </c>
      <c r="S103">
        <v>1</v>
      </c>
      <c r="T103">
        <v>1</v>
      </c>
      <c r="U103">
        <v>10</v>
      </c>
      <c r="V103">
        <f t="shared" si="2"/>
        <v>2475</v>
      </c>
      <c r="W103" t="str">
        <f t="shared" si="3"/>
        <v>OK</v>
      </c>
    </row>
    <row r="104" spans="1:23" x14ac:dyDescent="0.2">
      <c r="A104" s="2" t="s">
        <v>297</v>
      </c>
      <c r="B104" s="2" t="s">
        <v>749</v>
      </c>
      <c r="C104" s="2" t="s">
        <v>37</v>
      </c>
      <c r="D104">
        <v>66927</v>
      </c>
      <c r="E104">
        <v>66927</v>
      </c>
      <c r="F104">
        <v>4</v>
      </c>
      <c r="G104" s="2" t="s">
        <v>750</v>
      </c>
      <c r="H104" s="2" t="s">
        <v>78</v>
      </c>
      <c r="I104" s="2" t="s">
        <v>79</v>
      </c>
      <c r="J104" s="2" t="s">
        <v>48</v>
      </c>
      <c r="K104">
        <v>1</v>
      </c>
      <c r="L104" s="2" t="s">
        <v>92</v>
      </c>
      <c r="M104">
        <v>73</v>
      </c>
      <c r="N104">
        <v>20400</v>
      </c>
      <c r="O104">
        <v>3400</v>
      </c>
      <c r="P104">
        <v>3400</v>
      </c>
      <c r="Q104" s="2" t="s">
        <v>123</v>
      </c>
      <c r="R104" s="2" t="s">
        <v>51</v>
      </c>
      <c r="T104">
        <v>0</v>
      </c>
      <c r="U104">
        <v>13</v>
      </c>
      <c r="V104">
        <f t="shared" si="2"/>
        <v>3400</v>
      </c>
      <c r="W104" t="str">
        <f t="shared" si="3"/>
        <v>OK</v>
      </c>
    </row>
    <row r="105" spans="1:23" x14ac:dyDescent="0.2">
      <c r="A105" s="2" t="s">
        <v>297</v>
      </c>
      <c r="B105" s="2" t="s">
        <v>757</v>
      </c>
      <c r="C105" s="2" t="s">
        <v>37</v>
      </c>
      <c r="D105">
        <v>67384</v>
      </c>
      <c r="E105">
        <v>67384</v>
      </c>
      <c r="F105">
        <v>0</v>
      </c>
      <c r="G105" s="2" t="s">
        <v>145</v>
      </c>
      <c r="H105" s="2" t="s">
        <v>78</v>
      </c>
      <c r="I105" s="2" t="s">
        <v>79</v>
      </c>
      <c r="J105" s="2" t="s">
        <v>48</v>
      </c>
      <c r="K105">
        <v>1</v>
      </c>
      <c r="L105" s="2" t="s">
        <v>118</v>
      </c>
      <c r="N105">
        <v>5350</v>
      </c>
      <c r="O105">
        <v>577.79999999999995</v>
      </c>
      <c r="P105">
        <v>0</v>
      </c>
      <c r="Q105" s="2" t="s">
        <v>89</v>
      </c>
      <c r="R105" s="2" t="s">
        <v>51</v>
      </c>
      <c r="T105">
        <v>0</v>
      </c>
      <c r="U105">
        <v>12</v>
      </c>
      <c r="V105">
        <f t="shared" si="2"/>
        <v>891.67</v>
      </c>
      <c r="W105" t="str">
        <f t="shared" si="3"/>
        <v>OK</v>
      </c>
    </row>
    <row r="106" spans="1:23" x14ac:dyDescent="0.2">
      <c r="A106" s="2" t="s">
        <v>297</v>
      </c>
      <c r="B106" s="2" t="s">
        <v>758</v>
      </c>
      <c r="C106" s="2" t="s">
        <v>37</v>
      </c>
      <c r="D106">
        <v>27468</v>
      </c>
      <c r="E106">
        <v>27468</v>
      </c>
      <c r="F106">
        <v>4</v>
      </c>
      <c r="G106" s="2" t="s">
        <v>156</v>
      </c>
      <c r="H106" s="2" t="s">
        <v>46</v>
      </c>
      <c r="I106" s="2" t="s">
        <v>47</v>
      </c>
      <c r="J106" s="2" t="s">
        <v>48</v>
      </c>
      <c r="K106">
        <v>1</v>
      </c>
      <c r="L106" s="2" t="s">
        <v>118</v>
      </c>
      <c r="N106">
        <v>5620</v>
      </c>
      <c r="O106">
        <v>606.96</v>
      </c>
      <c r="P106">
        <v>0</v>
      </c>
      <c r="Q106" s="2" t="s">
        <v>50</v>
      </c>
      <c r="R106" s="2" t="s">
        <v>51</v>
      </c>
      <c r="T106">
        <v>0</v>
      </c>
      <c r="V106">
        <f t="shared" si="2"/>
        <v>936.67</v>
      </c>
      <c r="W106" t="str">
        <f t="shared" si="3"/>
        <v>OK</v>
      </c>
    </row>
    <row r="107" spans="1:23" x14ac:dyDescent="0.2">
      <c r="A107" s="2" t="s">
        <v>189</v>
      </c>
      <c r="B107" s="2" t="s">
        <v>765</v>
      </c>
      <c r="C107" s="2" t="s">
        <v>37</v>
      </c>
      <c r="D107">
        <v>59254</v>
      </c>
      <c r="E107">
        <v>59255</v>
      </c>
      <c r="F107">
        <v>1</v>
      </c>
      <c r="G107" s="2" t="s">
        <v>766</v>
      </c>
      <c r="H107" s="2" t="s">
        <v>84</v>
      </c>
      <c r="I107" s="2" t="s">
        <v>79</v>
      </c>
      <c r="J107" s="2" t="s">
        <v>126</v>
      </c>
      <c r="K107">
        <v>1</v>
      </c>
      <c r="L107" s="2" t="s">
        <v>236</v>
      </c>
      <c r="M107">
        <v>102</v>
      </c>
      <c r="N107">
        <v>6570</v>
      </c>
      <c r="O107">
        <v>657</v>
      </c>
      <c r="P107">
        <v>1094.98</v>
      </c>
      <c r="Q107" s="2" t="s">
        <v>123</v>
      </c>
      <c r="R107" s="2" t="s">
        <v>51</v>
      </c>
      <c r="S107">
        <v>1</v>
      </c>
      <c r="T107">
        <v>1</v>
      </c>
      <c r="U107">
        <v>10</v>
      </c>
      <c r="V107">
        <f t="shared" si="2"/>
        <v>1094.98</v>
      </c>
      <c r="W107" t="str">
        <f t="shared" si="3"/>
        <v>OK</v>
      </c>
    </row>
    <row r="108" spans="1:23" x14ac:dyDescent="0.2">
      <c r="A108" s="2" t="s">
        <v>189</v>
      </c>
      <c r="B108" s="2" t="s">
        <v>767</v>
      </c>
      <c r="C108" s="2" t="s">
        <v>37</v>
      </c>
      <c r="D108">
        <v>8540</v>
      </c>
      <c r="E108">
        <v>37755</v>
      </c>
      <c r="F108">
        <v>1</v>
      </c>
      <c r="G108" s="2" t="s">
        <v>183</v>
      </c>
      <c r="H108" s="2" t="s">
        <v>84</v>
      </c>
      <c r="I108" s="2" t="s">
        <v>79</v>
      </c>
      <c r="J108" s="2" t="s">
        <v>126</v>
      </c>
      <c r="K108">
        <v>1</v>
      </c>
      <c r="L108" s="2" t="s">
        <v>57</v>
      </c>
      <c r="M108">
        <v>102</v>
      </c>
      <c r="N108">
        <v>8180</v>
      </c>
      <c r="O108">
        <v>818</v>
      </c>
      <c r="P108">
        <v>1363.33</v>
      </c>
      <c r="Q108" s="2" t="s">
        <v>184</v>
      </c>
      <c r="R108" s="2" t="s">
        <v>51</v>
      </c>
      <c r="S108">
        <v>1</v>
      </c>
      <c r="T108">
        <v>1</v>
      </c>
      <c r="U108">
        <v>10</v>
      </c>
      <c r="V108">
        <f t="shared" si="2"/>
        <v>1363.33</v>
      </c>
      <c r="W108" t="str">
        <f t="shared" si="3"/>
        <v>OK</v>
      </c>
    </row>
    <row r="109" spans="1:23" x14ac:dyDescent="0.2">
      <c r="A109" s="2" t="s">
        <v>189</v>
      </c>
      <c r="B109" s="2" t="s">
        <v>780</v>
      </c>
      <c r="C109" s="2" t="s">
        <v>37</v>
      </c>
      <c r="D109">
        <v>8540</v>
      </c>
      <c r="E109">
        <v>37755</v>
      </c>
      <c r="F109">
        <v>1</v>
      </c>
      <c r="G109" s="2" t="s">
        <v>183</v>
      </c>
      <c r="H109" s="2" t="s">
        <v>84</v>
      </c>
      <c r="I109" s="2" t="s">
        <v>79</v>
      </c>
      <c r="J109" s="2" t="s">
        <v>126</v>
      </c>
      <c r="K109">
        <v>1</v>
      </c>
      <c r="L109" s="2" t="s">
        <v>118</v>
      </c>
      <c r="M109">
        <v>102</v>
      </c>
      <c r="N109">
        <v>22060</v>
      </c>
      <c r="O109">
        <v>2206</v>
      </c>
      <c r="P109">
        <v>3676.66</v>
      </c>
      <c r="Q109" s="2" t="s">
        <v>184</v>
      </c>
      <c r="R109" s="2" t="s">
        <v>51</v>
      </c>
      <c r="S109">
        <v>1</v>
      </c>
      <c r="T109">
        <v>1</v>
      </c>
      <c r="U109">
        <v>10</v>
      </c>
      <c r="V109">
        <f t="shared" si="2"/>
        <v>3676.66</v>
      </c>
      <c r="W109" t="str">
        <f t="shared" si="3"/>
        <v>OK</v>
      </c>
    </row>
    <row r="110" spans="1:23" x14ac:dyDescent="0.2">
      <c r="A110" s="2" t="s">
        <v>297</v>
      </c>
      <c r="B110" s="2" t="s">
        <v>792</v>
      </c>
      <c r="C110" s="2" t="s">
        <v>37</v>
      </c>
      <c r="D110">
        <v>68710</v>
      </c>
      <c r="E110">
        <v>68710</v>
      </c>
      <c r="F110">
        <v>1</v>
      </c>
      <c r="G110" s="2" t="s">
        <v>793</v>
      </c>
      <c r="H110" s="2" t="s">
        <v>84</v>
      </c>
      <c r="I110" s="2" t="s">
        <v>79</v>
      </c>
      <c r="J110" s="2" t="s">
        <v>126</v>
      </c>
      <c r="K110">
        <v>1</v>
      </c>
      <c r="L110" s="2" t="s">
        <v>116</v>
      </c>
      <c r="M110">
        <v>140</v>
      </c>
      <c r="N110">
        <v>9885</v>
      </c>
      <c r="O110">
        <v>1186.2</v>
      </c>
      <c r="P110">
        <v>1647.5</v>
      </c>
      <c r="Q110" s="2" t="s">
        <v>123</v>
      </c>
      <c r="R110" s="2" t="s">
        <v>51</v>
      </c>
      <c r="S110">
        <v>1</v>
      </c>
      <c r="T110">
        <v>1</v>
      </c>
      <c r="U110">
        <v>10</v>
      </c>
      <c r="V110">
        <f t="shared" si="2"/>
        <v>1647.5</v>
      </c>
      <c r="W110" t="str">
        <f t="shared" si="3"/>
        <v>OK</v>
      </c>
    </row>
    <row r="111" spans="1:23" x14ac:dyDescent="0.2">
      <c r="A111" s="2" t="s">
        <v>189</v>
      </c>
      <c r="B111" s="2" t="s">
        <v>795</v>
      </c>
      <c r="C111" s="2" t="s">
        <v>37</v>
      </c>
      <c r="D111">
        <v>8540</v>
      </c>
      <c r="E111">
        <v>37754</v>
      </c>
      <c r="F111">
        <v>1</v>
      </c>
      <c r="G111" s="2" t="s">
        <v>788</v>
      </c>
      <c r="H111" s="2" t="s">
        <v>84</v>
      </c>
      <c r="I111" s="2" t="s">
        <v>79</v>
      </c>
      <c r="J111" s="2" t="s">
        <v>126</v>
      </c>
      <c r="K111">
        <v>1</v>
      </c>
      <c r="L111" s="2" t="s">
        <v>141</v>
      </c>
      <c r="M111">
        <v>102</v>
      </c>
      <c r="N111">
        <v>16095</v>
      </c>
      <c r="O111">
        <v>1609.5</v>
      </c>
      <c r="P111">
        <v>2682.5</v>
      </c>
      <c r="Q111" s="2" t="s">
        <v>123</v>
      </c>
      <c r="R111" s="2" t="s">
        <v>51</v>
      </c>
      <c r="S111">
        <v>1</v>
      </c>
      <c r="T111">
        <v>1</v>
      </c>
      <c r="U111">
        <v>10</v>
      </c>
      <c r="V111">
        <f t="shared" si="2"/>
        <v>2682.5</v>
      </c>
      <c r="W111" t="str">
        <f t="shared" si="3"/>
        <v>OK</v>
      </c>
    </row>
    <row r="112" spans="1:23" x14ac:dyDescent="0.2">
      <c r="A112" s="2" t="s">
        <v>189</v>
      </c>
      <c r="B112" s="2" t="s">
        <v>796</v>
      </c>
      <c r="C112" s="2" t="s">
        <v>37</v>
      </c>
      <c r="D112">
        <v>8540</v>
      </c>
      <c r="E112">
        <v>37745</v>
      </c>
      <c r="F112">
        <v>1</v>
      </c>
      <c r="G112" s="2" t="s">
        <v>82</v>
      </c>
      <c r="H112" s="2" t="s">
        <v>84</v>
      </c>
      <c r="I112" s="2" t="s">
        <v>79</v>
      </c>
      <c r="J112" s="2" t="s">
        <v>126</v>
      </c>
      <c r="K112">
        <v>1</v>
      </c>
      <c r="L112" s="2" t="s">
        <v>118</v>
      </c>
      <c r="M112">
        <v>102</v>
      </c>
      <c r="N112">
        <v>7150</v>
      </c>
      <c r="O112">
        <v>715</v>
      </c>
      <c r="P112">
        <v>1191.6600000000001</v>
      </c>
      <c r="Q112" s="2" t="s">
        <v>127</v>
      </c>
      <c r="R112" s="2" t="s">
        <v>51</v>
      </c>
      <c r="S112">
        <v>1</v>
      </c>
      <c r="T112">
        <v>1</v>
      </c>
      <c r="U112">
        <v>10</v>
      </c>
      <c r="V112">
        <f t="shared" si="2"/>
        <v>1191.6600000000001</v>
      </c>
      <c r="W112" t="str">
        <f t="shared" si="3"/>
        <v>OK</v>
      </c>
    </row>
    <row r="113" spans="1:23" x14ac:dyDescent="0.2">
      <c r="A113" s="2" t="s">
        <v>189</v>
      </c>
      <c r="B113" s="2" t="s">
        <v>808</v>
      </c>
      <c r="C113" s="2" t="s">
        <v>37</v>
      </c>
      <c r="D113">
        <v>18399</v>
      </c>
      <c r="E113">
        <v>18399</v>
      </c>
      <c r="F113">
        <v>4</v>
      </c>
      <c r="G113" s="2" t="s">
        <v>134</v>
      </c>
      <c r="H113" s="2" t="s">
        <v>46</v>
      </c>
      <c r="I113" s="2" t="s">
        <v>47</v>
      </c>
      <c r="J113" s="2" t="s">
        <v>48</v>
      </c>
      <c r="K113">
        <v>1</v>
      </c>
      <c r="L113" s="2" t="s">
        <v>118</v>
      </c>
      <c r="M113">
        <v>24</v>
      </c>
      <c r="N113">
        <v>5700</v>
      </c>
      <c r="O113">
        <v>615.6</v>
      </c>
      <c r="P113">
        <v>950</v>
      </c>
      <c r="Q113" s="2" t="s">
        <v>50</v>
      </c>
      <c r="R113" s="2" t="s">
        <v>51</v>
      </c>
      <c r="T113">
        <v>0</v>
      </c>
      <c r="V113">
        <f t="shared" si="2"/>
        <v>950</v>
      </c>
      <c r="W113" t="str">
        <f t="shared" si="3"/>
        <v>OK</v>
      </c>
    </row>
    <row r="114" spans="1:23" x14ac:dyDescent="0.2">
      <c r="A114" s="2" t="s">
        <v>297</v>
      </c>
      <c r="B114" s="2" t="s">
        <v>815</v>
      </c>
      <c r="C114" s="2" t="s">
        <v>37</v>
      </c>
      <c r="D114">
        <v>7889</v>
      </c>
      <c r="E114">
        <v>30140</v>
      </c>
      <c r="F114">
        <v>4</v>
      </c>
      <c r="G114" s="2" t="s">
        <v>816</v>
      </c>
      <c r="H114" s="2" t="s">
        <v>46</v>
      </c>
      <c r="I114" s="2" t="s">
        <v>47</v>
      </c>
      <c r="J114" s="2" t="s">
        <v>48</v>
      </c>
      <c r="K114">
        <v>1</v>
      </c>
      <c r="L114" s="2" t="s">
        <v>236</v>
      </c>
      <c r="M114">
        <v>13</v>
      </c>
      <c r="N114">
        <v>9790</v>
      </c>
      <c r="O114">
        <v>1174.8</v>
      </c>
      <c r="P114">
        <v>1631.67</v>
      </c>
      <c r="Q114" s="2" t="s">
        <v>123</v>
      </c>
      <c r="R114" s="2" t="s">
        <v>51</v>
      </c>
      <c r="T114">
        <v>0</v>
      </c>
      <c r="V114">
        <f t="shared" si="2"/>
        <v>1631.67</v>
      </c>
      <c r="W114" t="str">
        <f t="shared" si="3"/>
        <v>OK</v>
      </c>
    </row>
    <row r="115" spans="1:23" x14ac:dyDescent="0.2">
      <c r="A115" s="2" t="s">
        <v>189</v>
      </c>
      <c r="B115" s="2" t="s">
        <v>826</v>
      </c>
      <c r="C115" s="2" t="s">
        <v>37</v>
      </c>
      <c r="D115">
        <v>63685</v>
      </c>
      <c r="E115">
        <v>63686</v>
      </c>
      <c r="F115">
        <v>1</v>
      </c>
      <c r="G115" s="2" t="s">
        <v>827</v>
      </c>
      <c r="H115" s="2" t="s">
        <v>84</v>
      </c>
      <c r="I115" s="2" t="s">
        <v>79</v>
      </c>
      <c r="J115" s="2" t="s">
        <v>126</v>
      </c>
      <c r="K115">
        <v>1</v>
      </c>
      <c r="L115" s="2" t="s">
        <v>64</v>
      </c>
      <c r="M115">
        <v>140</v>
      </c>
      <c r="N115">
        <v>12388</v>
      </c>
      <c r="O115">
        <v>1486.56</v>
      </c>
      <c r="P115">
        <v>2064.65</v>
      </c>
      <c r="Q115" s="2" t="s">
        <v>50</v>
      </c>
      <c r="R115" s="2" t="s">
        <v>51</v>
      </c>
      <c r="S115">
        <v>1</v>
      </c>
      <c r="T115">
        <v>1</v>
      </c>
      <c r="U115">
        <v>10</v>
      </c>
      <c r="V115">
        <f t="shared" si="2"/>
        <v>2064.65</v>
      </c>
      <c r="W115" t="str">
        <f t="shared" si="3"/>
        <v>OK</v>
      </c>
    </row>
    <row r="116" spans="1:23" x14ac:dyDescent="0.2">
      <c r="A116" s="2" t="s">
        <v>189</v>
      </c>
      <c r="B116" s="2" t="s">
        <v>834</v>
      </c>
      <c r="C116" s="2" t="s">
        <v>37</v>
      </c>
      <c r="D116">
        <v>9803</v>
      </c>
      <c r="E116">
        <v>68101</v>
      </c>
      <c r="F116">
        <v>1</v>
      </c>
      <c r="G116" s="2" t="s">
        <v>835</v>
      </c>
      <c r="H116" s="2" t="s">
        <v>84</v>
      </c>
      <c r="I116" s="2" t="s">
        <v>79</v>
      </c>
      <c r="J116" s="2" t="s">
        <v>126</v>
      </c>
      <c r="K116">
        <v>1</v>
      </c>
      <c r="L116" s="2" t="s">
        <v>116</v>
      </c>
      <c r="M116">
        <v>15</v>
      </c>
      <c r="N116">
        <v>19000</v>
      </c>
      <c r="O116">
        <v>3166.67</v>
      </c>
      <c r="P116">
        <v>3166.67</v>
      </c>
      <c r="Q116" s="2" t="s">
        <v>50</v>
      </c>
      <c r="R116" s="2" t="s">
        <v>51</v>
      </c>
      <c r="S116">
        <v>1</v>
      </c>
      <c r="T116">
        <v>1</v>
      </c>
      <c r="U116">
        <v>10</v>
      </c>
      <c r="V116">
        <f t="shared" si="2"/>
        <v>3166.67</v>
      </c>
      <c r="W116" t="str">
        <f t="shared" si="3"/>
        <v>OK</v>
      </c>
    </row>
    <row r="117" spans="1:23" x14ac:dyDescent="0.2">
      <c r="A117" s="2" t="s">
        <v>189</v>
      </c>
      <c r="B117" s="2" t="s">
        <v>838</v>
      </c>
      <c r="C117" s="2" t="s">
        <v>37</v>
      </c>
      <c r="D117">
        <v>27468</v>
      </c>
      <c r="E117">
        <v>27468</v>
      </c>
      <c r="F117">
        <v>4</v>
      </c>
      <c r="G117" s="2" t="s">
        <v>156</v>
      </c>
      <c r="H117" s="2" t="s">
        <v>46</v>
      </c>
      <c r="I117" s="2" t="s">
        <v>72</v>
      </c>
      <c r="J117" s="2" t="s">
        <v>110</v>
      </c>
      <c r="K117">
        <v>1</v>
      </c>
      <c r="L117" s="2" t="s">
        <v>116</v>
      </c>
      <c r="N117">
        <v>2819</v>
      </c>
      <c r="O117">
        <v>304.45</v>
      </c>
      <c r="P117">
        <v>0</v>
      </c>
      <c r="Q117" s="2" t="s">
        <v>50</v>
      </c>
      <c r="R117" s="2" t="s">
        <v>75</v>
      </c>
      <c r="T117">
        <v>0</v>
      </c>
      <c r="V117">
        <f t="shared" si="2"/>
        <v>469.83</v>
      </c>
      <c r="W117" t="str">
        <f t="shared" si="3"/>
        <v>OK</v>
      </c>
    </row>
    <row r="118" spans="1:23" x14ac:dyDescent="0.2">
      <c r="A118" s="2" t="s">
        <v>189</v>
      </c>
      <c r="B118" s="2" t="s">
        <v>859</v>
      </c>
      <c r="C118" s="2" t="s">
        <v>37</v>
      </c>
      <c r="D118">
        <v>27483</v>
      </c>
      <c r="E118">
        <v>27483</v>
      </c>
      <c r="F118">
        <v>2</v>
      </c>
      <c r="G118" s="2" t="s">
        <v>109</v>
      </c>
      <c r="H118" s="2" t="s">
        <v>84</v>
      </c>
      <c r="I118" s="2" t="s">
        <v>79</v>
      </c>
      <c r="J118" s="2" t="s">
        <v>126</v>
      </c>
      <c r="K118">
        <v>1</v>
      </c>
      <c r="L118" s="2" t="s">
        <v>118</v>
      </c>
      <c r="N118">
        <v>6700</v>
      </c>
      <c r="O118">
        <v>723.6</v>
      </c>
      <c r="P118">
        <v>0</v>
      </c>
      <c r="Q118" s="2" t="s">
        <v>157</v>
      </c>
      <c r="R118" s="2" t="s">
        <v>51</v>
      </c>
      <c r="S118">
        <v>1</v>
      </c>
      <c r="T118">
        <v>1</v>
      </c>
      <c r="U118">
        <v>10</v>
      </c>
      <c r="V118">
        <f t="shared" si="2"/>
        <v>1116.67</v>
      </c>
      <c r="W118" t="str">
        <f t="shared" si="3"/>
        <v>OK</v>
      </c>
    </row>
    <row r="119" spans="1:23" x14ac:dyDescent="0.2">
      <c r="A119" s="2" t="s">
        <v>178</v>
      </c>
      <c r="B119" s="2" t="s">
        <v>880</v>
      </c>
      <c r="C119" s="2" t="s">
        <v>37</v>
      </c>
      <c r="D119">
        <v>6565</v>
      </c>
      <c r="E119">
        <v>65832</v>
      </c>
      <c r="F119">
        <v>4</v>
      </c>
      <c r="G119" s="2" t="s">
        <v>881</v>
      </c>
      <c r="H119" s="2" t="s">
        <v>46</v>
      </c>
      <c r="I119" s="2" t="s">
        <v>47</v>
      </c>
      <c r="J119" s="2" t="s">
        <v>48</v>
      </c>
      <c r="K119">
        <v>1</v>
      </c>
      <c r="L119" s="2" t="s">
        <v>178</v>
      </c>
      <c r="M119">
        <v>18</v>
      </c>
      <c r="N119">
        <v>354.75</v>
      </c>
      <c r="O119">
        <v>46.12</v>
      </c>
      <c r="P119">
        <v>59.13</v>
      </c>
      <c r="Q119" s="2" t="s">
        <v>50</v>
      </c>
      <c r="R119" s="2" t="s">
        <v>75</v>
      </c>
      <c r="T119">
        <v>0</v>
      </c>
      <c r="V119">
        <f t="shared" si="2"/>
        <v>59.13</v>
      </c>
      <c r="W119" t="str">
        <f t="shared" si="3"/>
        <v>OK</v>
      </c>
    </row>
    <row r="120" spans="1:23" x14ac:dyDescent="0.2">
      <c r="A120" s="2" t="s">
        <v>178</v>
      </c>
      <c r="B120" s="2" t="s">
        <v>893</v>
      </c>
      <c r="C120" s="2" t="s">
        <v>37</v>
      </c>
      <c r="D120">
        <v>36566</v>
      </c>
      <c r="E120">
        <v>36566</v>
      </c>
      <c r="F120">
        <v>4</v>
      </c>
      <c r="G120" s="2" t="s">
        <v>318</v>
      </c>
      <c r="H120" s="2" t="s">
        <v>84</v>
      </c>
      <c r="I120" s="2" t="s">
        <v>79</v>
      </c>
      <c r="J120" s="2" t="s">
        <v>126</v>
      </c>
      <c r="K120">
        <v>1</v>
      </c>
      <c r="L120" s="2" t="s">
        <v>116</v>
      </c>
      <c r="M120">
        <v>13</v>
      </c>
      <c r="N120">
        <v>3200</v>
      </c>
      <c r="O120">
        <v>384</v>
      </c>
      <c r="P120">
        <v>533.34</v>
      </c>
      <c r="Q120" s="2" t="s">
        <v>123</v>
      </c>
      <c r="R120" s="2" t="s">
        <v>75</v>
      </c>
      <c r="S120">
        <v>1</v>
      </c>
      <c r="T120">
        <v>1</v>
      </c>
      <c r="U120">
        <v>10</v>
      </c>
      <c r="V120">
        <f t="shared" si="2"/>
        <v>533.34</v>
      </c>
      <c r="W120" t="str">
        <f t="shared" si="3"/>
        <v>OK</v>
      </c>
    </row>
    <row r="121" spans="1:23" x14ac:dyDescent="0.2">
      <c r="A121" s="2" t="s">
        <v>178</v>
      </c>
      <c r="B121" s="2" t="s">
        <v>900</v>
      </c>
      <c r="C121" s="2" t="s">
        <v>37</v>
      </c>
      <c r="D121">
        <v>67384</v>
      </c>
      <c r="E121">
        <v>67384</v>
      </c>
      <c r="F121">
        <v>0</v>
      </c>
      <c r="G121" s="2" t="s">
        <v>145</v>
      </c>
      <c r="H121" s="2" t="s">
        <v>78</v>
      </c>
      <c r="I121" s="2" t="s">
        <v>79</v>
      </c>
      <c r="J121" s="2" t="s">
        <v>48</v>
      </c>
      <c r="K121">
        <v>1</v>
      </c>
      <c r="L121" s="2" t="s">
        <v>116</v>
      </c>
      <c r="N121">
        <v>5415</v>
      </c>
      <c r="O121">
        <v>584.82000000000005</v>
      </c>
      <c r="P121">
        <v>0</v>
      </c>
      <c r="Q121" s="2" t="s">
        <v>157</v>
      </c>
      <c r="R121" s="2" t="s">
        <v>51</v>
      </c>
      <c r="T121">
        <v>0</v>
      </c>
      <c r="U121">
        <v>12</v>
      </c>
      <c r="V121">
        <f t="shared" si="2"/>
        <v>902.5</v>
      </c>
      <c r="W121" t="str">
        <f t="shared" si="3"/>
        <v>OK</v>
      </c>
    </row>
    <row r="122" spans="1:23" x14ac:dyDescent="0.2">
      <c r="A122" s="2" t="s">
        <v>178</v>
      </c>
      <c r="B122" s="2" t="s">
        <v>901</v>
      </c>
      <c r="C122" s="2" t="s">
        <v>37</v>
      </c>
      <c r="D122">
        <v>27468</v>
      </c>
      <c r="E122">
        <v>27468</v>
      </c>
      <c r="F122">
        <v>1</v>
      </c>
      <c r="G122" s="2" t="s">
        <v>156</v>
      </c>
      <c r="H122" s="2" t="s">
        <v>84</v>
      </c>
      <c r="I122" s="2" t="s">
        <v>79</v>
      </c>
      <c r="J122" s="2" t="s">
        <v>126</v>
      </c>
      <c r="K122">
        <v>1</v>
      </c>
      <c r="L122" s="2" t="s">
        <v>252</v>
      </c>
      <c r="N122">
        <v>7280</v>
      </c>
      <c r="O122">
        <v>873.6</v>
      </c>
      <c r="P122">
        <v>0</v>
      </c>
      <c r="Q122" s="2" t="s">
        <v>123</v>
      </c>
      <c r="R122" s="2" t="s">
        <v>51</v>
      </c>
      <c r="S122">
        <v>1</v>
      </c>
      <c r="T122">
        <v>1</v>
      </c>
      <c r="U122">
        <v>10</v>
      </c>
      <c r="V122">
        <f t="shared" si="2"/>
        <v>1213.33</v>
      </c>
      <c r="W122" t="str">
        <f t="shared" si="3"/>
        <v>OK</v>
      </c>
    </row>
    <row r="123" spans="1:23" x14ac:dyDescent="0.2">
      <c r="A123" s="2" t="s">
        <v>178</v>
      </c>
      <c r="B123" s="2" t="s">
        <v>902</v>
      </c>
      <c r="C123" s="2" t="s">
        <v>37</v>
      </c>
      <c r="D123">
        <v>55833</v>
      </c>
      <c r="E123">
        <v>55834</v>
      </c>
      <c r="F123">
        <v>4</v>
      </c>
      <c r="G123" s="2" t="s">
        <v>903</v>
      </c>
      <c r="H123" s="2" t="s">
        <v>84</v>
      </c>
      <c r="I123" s="2" t="s">
        <v>79</v>
      </c>
      <c r="J123" s="2" t="s">
        <v>126</v>
      </c>
      <c r="K123">
        <v>1</v>
      </c>
      <c r="L123" s="2" t="s">
        <v>116</v>
      </c>
      <c r="M123">
        <v>13</v>
      </c>
      <c r="N123">
        <v>1966</v>
      </c>
      <c r="O123">
        <v>235.92</v>
      </c>
      <c r="P123">
        <v>327.64</v>
      </c>
      <c r="Q123" s="2" t="s">
        <v>123</v>
      </c>
      <c r="R123" s="2" t="s">
        <v>75</v>
      </c>
      <c r="S123">
        <v>1</v>
      </c>
      <c r="T123">
        <v>1</v>
      </c>
      <c r="U123">
        <v>10</v>
      </c>
      <c r="V123">
        <f t="shared" si="2"/>
        <v>327.64</v>
      </c>
      <c r="W123" t="str">
        <f t="shared" si="3"/>
        <v>OK</v>
      </c>
    </row>
    <row r="124" spans="1:23" x14ac:dyDescent="0.2">
      <c r="A124" s="2" t="s">
        <v>118</v>
      </c>
      <c r="B124" s="2" t="s">
        <v>913</v>
      </c>
      <c r="C124" s="2" t="s">
        <v>37</v>
      </c>
      <c r="D124">
        <v>8540</v>
      </c>
      <c r="E124">
        <v>37745</v>
      </c>
      <c r="F124">
        <v>1</v>
      </c>
      <c r="G124" s="2" t="s">
        <v>82</v>
      </c>
      <c r="H124" s="2" t="s">
        <v>84</v>
      </c>
      <c r="I124" s="2" t="s">
        <v>79</v>
      </c>
      <c r="J124" s="2" t="s">
        <v>126</v>
      </c>
      <c r="K124">
        <v>1</v>
      </c>
      <c r="L124" s="2" t="s">
        <v>64</v>
      </c>
      <c r="M124">
        <v>102</v>
      </c>
      <c r="N124">
        <v>10100</v>
      </c>
      <c r="O124">
        <v>1010</v>
      </c>
      <c r="P124">
        <v>1683.33</v>
      </c>
      <c r="Q124" s="2" t="s">
        <v>184</v>
      </c>
      <c r="R124" s="2" t="s">
        <v>51</v>
      </c>
      <c r="S124">
        <v>1</v>
      </c>
      <c r="T124">
        <v>1</v>
      </c>
      <c r="U124">
        <v>10</v>
      </c>
      <c r="V124">
        <f t="shared" si="2"/>
        <v>1683.33</v>
      </c>
      <c r="W124" t="str">
        <f t="shared" si="3"/>
        <v>OK</v>
      </c>
    </row>
    <row r="125" spans="1:23" x14ac:dyDescent="0.2">
      <c r="A125" s="2" t="s">
        <v>118</v>
      </c>
      <c r="B125" s="2" t="s">
        <v>914</v>
      </c>
      <c r="C125" s="2" t="s">
        <v>37</v>
      </c>
      <c r="D125">
        <v>33804</v>
      </c>
      <c r="E125">
        <v>33804</v>
      </c>
      <c r="F125">
        <v>4</v>
      </c>
      <c r="G125" s="2" t="s">
        <v>69</v>
      </c>
      <c r="H125" s="2" t="s">
        <v>84</v>
      </c>
      <c r="I125" s="2" t="s">
        <v>79</v>
      </c>
      <c r="J125" s="2" t="s">
        <v>126</v>
      </c>
      <c r="K125">
        <v>1</v>
      </c>
      <c r="L125" s="2" t="s">
        <v>92</v>
      </c>
      <c r="M125">
        <v>13</v>
      </c>
      <c r="N125">
        <v>6500</v>
      </c>
      <c r="O125">
        <v>780</v>
      </c>
      <c r="P125">
        <v>1083.33</v>
      </c>
      <c r="Q125" s="2" t="s">
        <v>123</v>
      </c>
      <c r="R125" s="2" t="s">
        <v>51</v>
      </c>
      <c r="S125">
        <v>1</v>
      </c>
      <c r="T125">
        <v>1</v>
      </c>
      <c r="U125">
        <v>10</v>
      </c>
      <c r="V125">
        <f t="shared" si="2"/>
        <v>1083.33</v>
      </c>
      <c r="W125" t="str">
        <f t="shared" si="3"/>
        <v>OK</v>
      </c>
    </row>
    <row r="126" spans="1:23" x14ac:dyDescent="0.2">
      <c r="A126" s="2" t="s">
        <v>118</v>
      </c>
      <c r="B126" s="2" t="s">
        <v>915</v>
      </c>
      <c r="C126" s="2" t="s">
        <v>37</v>
      </c>
      <c r="D126">
        <v>8540</v>
      </c>
      <c r="E126">
        <v>37745</v>
      </c>
      <c r="F126">
        <v>1</v>
      </c>
      <c r="G126" s="2" t="s">
        <v>82</v>
      </c>
      <c r="H126" s="2" t="s">
        <v>84</v>
      </c>
      <c r="I126" s="2" t="s">
        <v>79</v>
      </c>
      <c r="J126" s="2" t="s">
        <v>126</v>
      </c>
      <c r="K126">
        <v>1</v>
      </c>
      <c r="L126" s="2" t="s">
        <v>64</v>
      </c>
      <c r="M126">
        <v>102</v>
      </c>
      <c r="N126">
        <v>19000</v>
      </c>
      <c r="O126">
        <v>1900</v>
      </c>
      <c r="P126">
        <v>3166.67</v>
      </c>
      <c r="Q126" s="2" t="s">
        <v>127</v>
      </c>
      <c r="R126" s="2" t="s">
        <v>51</v>
      </c>
      <c r="S126">
        <v>1</v>
      </c>
      <c r="T126">
        <v>1</v>
      </c>
      <c r="U126">
        <v>10</v>
      </c>
      <c r="V126">
        <f t="shared" si="2"/>
        <v>3166.67</v>
      </c>
      <c r="W126" t="str">
        <f t="shared" si="3"/>
        <v>OK</v>
      </c>
    </row>
    <row r="127" spans="1:23" x14ac:dyDescent="0.2">
      <c r="A127" s="2" t="s">
        <v>118</v>
      </c>
      <c r="B127" s="2" t="s">
        <v>918</v>
      </c>
      <c r="C127" s="2" t="s">
        <v>37</v>
      </c>
      <c r="D127">
        <v>57083</v>
      </c>
      <c r="E127">
        <v>57083</v>
      </c>
      <c r="F127">
        <v>4</v>
      </c>
      <c r="G127" s="2" t="s">
        <v>77</v>
      </c>
      <c r="H127" s="2" t="s">
        <v>78</v>
      </c>
      <c r="I127" s="2" t="s">
        <v>79</v>
      </c>
      <c r="J127" s="2" t="s">
        <v>48</v>
      </c>
      <c r="K127">
        <v>1</v>
      </c>
      <c r="L127" s="2" t="s">
        <v>380</v>
      </c>
      <c r="M127">
        <v>73</v>
      </c>
      <c r="N127">
        <v>11050.02</v>
      </c>
      <c r="O127">
        <v>1841.67</v>
      </c>
      <c r="P127">
        <v>1841.67</v>
      </c>
      <c r="Q127" s="2" t="s">
        <v>89</v>
      </c>
      <c r="R127" s="2" t="s">
        <v>51</v>
      </c>
      <c r="T127">
        <v>0</v>
      </c>
      <c r="U127">
        <v>13</v>
      </c>
      <c r="V127">
        <f t="shared" si="2"/>
        <v>1841.67</v>
      </c>
      <c r="W127" t="str">
        <f t="shared" si="3"/>
        <v>OK</v>
      </c>
    </row>
    <row r="128" spans="1:23" x14ac:dyDescent="0.2">
      <c r="A128" s="2" t="s">
        <v>118</v>
      </c>
      <c r="B128" s="2" t="s">
        <v>919</v>
      </c>
      <c r="C128" s="2" t="s">
        <v>37</v>
      </c>
      <c r="D128">
        <v>27468</v>
      </c>
      <c r="E128">
        <v>27468</v>
      </c>
      <c r="F128">
        <v>1</v>
      </c>
      <c r="G128" s="2" t="s">
        <v>156</v>
      </c>
      <c r="H128" s="2" t="s">
        <v>84</v>
      </c>
      <c r="I128" s="2" t="s">
        <v>79</v>
      </c>
      <c r="J128" s="2" t="s">
        <v>126</v>
      </c>
      <c r="K128">
        <v>1</v>
      </c>
      <c r="L128" s="2" t="s">
        <v>92</v>
      </c>
      <c r="N128">
        <v>5310</v>
      </c>
      <c r="O128">
        <v>637.20000000000005</v>
      </c>
      <c r="P128">
        <v>0</v>
      </c>
      <c r="Q128" s="2" t="s">
        <v>123</v>
      </c>
      <c r="R128" s="2" t="s">
        <v>51</v>
      </c>
      <c r="S128">
        <v>1</v>
      </c>
      <c r="T128">
        <v>1</v>
      </c>
      <c r="U128">
        <v>10</v>
      </c>
      <c r="V128">
        <f t="shared" si="2"/>
        <v>885</v>
      </c>
      <c r="W128" t="str">
        <f t="shared" si="3"/>
        <v>OK</v>
      </c>
    </row>
    <row r="129" spans="1:23" x14ac:dyDescent="0.2">
      <c r="A129" s="2" t="s">
        <v>118</v>
      </c>
      <c r="B129" s="2" t="s">
        <v>925</v>
      </c>
      <c r="C129" s="2" t="s">
        <v>37</v>
      </c>
      <c r="D129">
        <v>15735</v>
      </c>
      <c r="E129">
        <v>15735</v>
      </c>
      <c r="F129">
        <v>1</v>
      </c>
      <c r="G129" s="2" t="s">
        <v>378</v>
      </c>
      <c r="H129" s="2" t="s">
        <v>84</v>
      </c>
      <c r="I129" s="2" t="s">
        <v>79</v>
      </c>
      <c r="J129" s="2" t="s">
        <v>126</v>
      </c>
      <c r="K129">
        <v>1</v>
      </c>
      <c r="L129" s="2" t="s">
        <v>141</v>
      </c>
      <c r="M129">
        <v>25</v>
      </c>
      <c r="N129">
        <v>3000</v>
      </c>
      <c r="O129">
        <v>360</v>
      </c>
      <c r="P129">
        <v>500</v>
      </c>
      <c r="Q129" s="2" t="s">
        <v>157</v>
      </c>
      <c r="R129" s="2" t="s">
        <v>75</v>
      </c>
      <c r="S129">
        <v>1</v>
      </c>
      <c r="T129">
        <v>1</v>
      </c>
      <c r="U129">
        <v>10</v>
      </c>
      <c r="V129">
        <f t="shared" si="2"/>
        <v>500</v>
      </c>
      <c r="W129" t="str">
        <f t="shared" si="3"/>
        <v>OK</v>
      </c>
    </row>
    <row r="130" spans="1:23" x14ac:dyDescent="0.2">
      <c r="A130" s="2" t="s">
        <v>118</v>
      </c>
      <c r="B130" s="2" t="s">
        <v>930</v>
      </c>
      <c r="C130" s="2" t="s">
        <v>37</v>
      </c>
      <c r="D130">
        <v>47804</v>
      </c>
      <c r="E130">
        <v>47804</v>
      </c>
      <c r="F130">
        <v>4</v>
      </c>
      <c r="G130" s="2" t="s">
        <v>38</v>
      </c>
      <c r="H130" s="2" t="s">
        <v>84</v>
      </c>
      <c r="I130" s="2" t="s">
        <v>79</v>
      </c>
      <c r="J130" s="2" t="s">
        <v>126</v>
      </c>
      <c r="K130">
        <v>1</v>
      </c>
      <c r="L130" s="2" t="s">
        <v>102</v>
      </c>
      <c r="M130">
        <v>13</v>
      </c>
      <c r="N130">
        <v>7920</v>
      </c>
      <c r="O130">
        <v>950.4</v>
      </c>
      <c r="P130">
        <v>1320</v>
      </c>
      <c r="Q130" s="2" t="s">
        <v>123</v>
      </c>
      <c r="R130" s="2" t="s">
        <v>51</v>
      </c>
      <c r="S130">
        <v>1</v>
      </c>
      <c r="T130">
        <v>1</v>
      </c>
      <c r="U130">
        <v>10</v>
      </c>
      <c r="V130">
        <f t="shared" si="2"/>
        <v>1320</v>
      </c>
      <c r="W130" t="str">
        <f t="shared" si="3"/>
        <v>OK</v>
      </c>
    </row>
    <row r="131" spans="1:23" x14ac:dyDescent="0.2">
      <c r="A131" s="2" t="s">
        <v>118</v>
      </c>
      <c r="B131" s="2" t="s">
        <v>931</v>
      </c>
      <c r="C131" s="2" t="s">
        <v>37</v>
      </c>
      <c r="D131">
        <v>33810</v>
      </c>
      <c r="E131">
        <v>33810</v>
      </c>
      <c r="F131">
        <v>4</v>
      </c>
      <c r="G131" s="2" t="s">
        <v>932</v>
      </c>
      <c r="H131" s="2" t="s">
        <v>84</v>
      </c>
      <c r="I131" s="2" t="s">
        <v>79</v>
      </c>
      <c r="J131" s="2" t="s">
        <v>126</v>
      </c>
      <c r="K131">
        <v>1</v>
      </c>
      <c r="L131" s="2" t="s">
        <v>160</v>
      </c>
      <c r="M131">
        <v>13</v>
      </c>
      <c r="N131">
        <v>10100</v>
      </c>
      <c r="O131">
        <v>1212</v>
      </c>
      <c r="P131">
        <v>1683.33</v>
      </c>
      <c r="Q131" s="2" t="s">
        <v>157</v>
      </c>
      <c r="R131" s="2" t="s">
        <v>51</v>
      </c>
      <c r="S131">
        <v>1</v>
      </c>
      <c r="T131">
        <v>1</v>
      </c>
      <c r="U131">
        <v>10</v>
      </c>
      <c r="V131">
        <f t="shared" ref="V131:V194" si="4">IF(P131=0,ROUND((N131/120)*20,2),P131)</f>
        <v>1683.33</v>
      </c>
      <c r="W131" t="str">
        <f t="shared" ref="W131:W194" si="5">IF(V131&lt;O131,"CHECK!","OK")</f>
        <v>OK</v>
      </c>
    </row>
    <row r="132" spans="1:23" x14ac:dyDescent="0.2">
      <c r="A132" s="2" t="s">
        <v>118</v>
      </c>
      <c r="B132" s="2" t="s">
        <v>933</v>
      </c>
      <c r="C132" s="2" t="s">
        <v>37</v>
      </c>
      <c r="D132">
        <v>56665</v>
      </c>
      <c r="E132">
        <v>56666</v>
      </c>
      <c r="F132">
        <v>4</v>
      </c>
      <c r="G132" s="2" t="s">
        <v>533</v>
      </c>
      <c r="H132" s="2" t="s">
        <v>97</v>
      </c>
      <c r="I132" s="2" t="s">
        <v>98</v>
      </c>
      <c r="J132" s="2" t="s">
        <v>99</v>
      </c>
      <c r="K132">
        <v>1</v>
      </c>
      <c r="L132" s="2" t="s">
        <v>92</v>
      </c>
      <c r="M132">
        <v>13</v>
      </c>
      <c r="N132">
        <v>6764</v>
      </c>
      <c r="O132">
        <v>811.68</v>
      </c>
      <c r="P132">
        <v>1127.33</v>
      </c>
      <c r="Q132" s="2" t="s">
        <v>123</v>
      </c>
      <c r="R132" s="2" t="s">
        <v>934</v>
      </c>
      <c r="T132">
        <v>0</v>
      </c>
      <c r="U132">
        <v>11</v>
      </c>
      <c r="V132">
        <f t="shared" si="4"/>
        <v>1127.33</v>
      </c>
      <c r="W132" t="str">
        <f t="shared" si="5"/>
        <v>OK</v>
      </c>
    </row>
    <row r="133" spans="1:23" x14ac:dyDescent="0.2">
      <c r="A133" s="2" t="s">
        <v>118</v>
      </c>
      <c r="B133" s="2" t="s">
        <v>944</v>
      </c>
      <c r="C133" s="2" t="s">
        <v>37</v>
      </c>
      <c r="D133">
        <v>56192</v>
      </c>
      <c r="E133">
        <v>40937</v>
      </c>
      <c r="F133">
        <v>4</v>
      </c>
      <c r="G133" s="2" t="s">
        <v>140</v>
      </c>
      <c r="H133" s="2" t="s">
        <v>84</v>
      </c>
      <c r="I133" s="2" t="s">
        <v>79</v>
      </c>
      <c r="J133" s="2" t="s">
        <v>126</v>
      </c>
      <c r="K133">
        <v>1</v>
      </c>
      <c r="L133" s="2" t="s">
        <v>67</v>
      </c>
      <c r="M133">
        <v>13</v>
      </c>
      <c r="N133">
        <v>811.6</v>
      </c>
      <c r="O133">
        <v>97.39</v>
      </c>
      <c r="P133">
        <v>135.27000000000001</v>
      </c>
      <c r="Q133" s="2" t="s">
        <v>89</v>
      </c>
      <c r="R133" s="2" t="s">
        <v>75</v>
      </c>
      <c r="S133">
        <v>1</v>
      </c>
      <c r="T133">
        <v>1</v>
      </c>
      <c r="U133">
        <v>10</v>
      </c>
      <c r="V133">
        <f t="shared" si="4"/>
        <v>135.27000000000001</v>
      </c>
      <c r="W133" t="str">
        <f t="shared" si="5"/>
        <v>OK</v>
      </c>
    </row>
    <row r="134" spans="1:23" x14ac:dyDescent="0.2">
      <c r="A134" s="2" t="s">
        <v>118</v>
      </c>
      <c r="B134" s="2" t="s">
        <v>951</v>
      </c>
      <c r="C134" s="2" t="s">
        <v>37</v>
      </c>
      <c r="D134">
        <v>3171</v>
      </c>
      <c r="E134">
        <v>30469</v>
      </c>
      <c r="F134">
        <v>1</v>
      </c>
      <c r="G134" s="2" t="s">
        <v>952</v>
      </c>
      <c r="H134" s="2" t="s">
        <v>84</v>
      </c>
      <c r="I134" s="2" t="s">
        <v>79</v>
      </c>
      <c r="J134" s="2" t="s">
        <v>126</v>
      </c>
      <c r="K134">
        <v>1</v>
      </c>
      <c r="L134" s="2" t="s">
        <v>64</v>
      </c>
      <c r="M134">
        <v>13</v>
      </c>
      <c r="N134">
        <v>440</v>
      </c>
      <c r="O134">
        <v>52.8</v>
      </c>
      <c r="P134">
        <v>73.33</v>
      </c>
      <c r="Q134" s="2" t="s">
        <v>123</v>
      </c>
      <c r="R134" s="2" t="s">
        <v>75</v>
      </c>
      <c r="S134">
        <v>1</v>
      </c>
      <c r="T134">
        <v>1</v>
      </c>
      <c r="U134">
        <v>10</v>
      </c>
      <c r="V134">
        <f t="shared" si="4"/>
        <v>73.33</v>
      </c>
      <c r="W134" t="str">
        <f t="shared" si="5"/>
        <v>OK</v>
      </c>
    </row>
    <row r="135" spans="1:23" x14ac:dyDescent="0.2">
      <c r="A135" s="2" t="s">
        <v>118</v>
      </c>
      <c r="B135" s="2" t="s">
        <v>953</v>
      </c>
      <c r="C135" s="2" t="s">
        <v>37</v>
      </c>
      <c r="D135">
        <v>27468</v>
      </c>
      <c r="E135">
        <v>27468</v>
      </c>
      <c r="F135">
        <v>1</v>
      </c>
      <c r="G135" s="2" t="s">
        <v>156</v>
      </c>
      <c r="H135" s="2" t="s">
        <v>84</v>
      </c>
      <c r="I135" s="2" t="s">
        <v>79</v>
      </c>
      <c r="J135" s="2" t="s">
        <v>126</v>
      </c>
      <c r="K135">
        <v>1</v>
      </c>
      <c r="L135" s="2" t="s">
        <v>92</v>
      </c>
      <c r="N135">
        <v>5200</v>
      </c>
      <c r="O135">
        <v>624</v>
      </c>
      <c r="P135">
        <v>0</v>
      </c>
      <c r="Q135" s="2" t="s">
        <v>123</v>
      </c>
      <c r="R135" s="2" t="s">
        <v>51</v>
      </c>
      <c r="S135">
        <v>1</v>
      </c>
      <c r="T135">
        <v>1</v>
      </c>
      <c r="U135">
        <v>10</v>
      </c>
      <c r="V135">
        <f t="shared" si="4"/>
        <v>866.67</v>
      </c>
      <c r="W135" t="str">
        <f t="shared" si="5"/>
        <v>OK</v>
      </c>
    </row>
    <row r="136" spans="1:23" x14ac:dyDescent="0.2">
      <c r="A136" s="2" t="s">
        <v>118</v>
      </c>
      <c r="B136" s="2" t="s">
        <v>965</v>
      </c>
      <c r="C136" s="2" t="s">
        <v>37</v>
      </c>
      <c r="D136">
        <v>8540</v>
      </c>
      <c r="E136">
        <v>37745</v>
      </c>
      <c r="F136">
        <v>1</v>
      </c>
      <c r="G136" s="2" t="s">
        <v>82</v>
      </c>
      <c r="H136" s="2" t="s">
        <v>84</v>
      </c>
      <c r="I136" s="2" t="s">
        <v>79</v>
      </c>
      <c r="J136" s="2" t="s">
        <v>126</v>
      </c>
      <c r="K136">
        <v>1</v>
      </c>
      <c r="L136" s="2" t="s">
        <v>92</v>
      </c>
      <c r="M136">
        <v>102</v>
      </c>
      <c r="N136">
        <v>6495</v>
      </c>
      <c r="O136">
        <v>649.5</v>
      </c>
      <c r="P136">
        <v>1082.5</v>
      </c>
      <c r="Q136" s="2" t="s">
        <v>127</v>
      </c>
      <c r="R136" s="2" t="s">
        <v>51</v>
      </c>
      <c r="S136">
        <v>1</v>
      </c>
      <c r="T136">
        <v>1</v>
      </c>
      <c r="U136">
        <v>10</v>
      </c>
      <c r="V136">
        <f t="shared" si="4"/>
        <v>1082.5</v>
      </c>
      <c r="W136" t="str">
        <f t="shared" si="5"/>
        <v>OK</v>
      </c>
    </row>
    <row r="137" spans="1:23" x14ac:dyDescent="0.2">
      <c r="A137" s="2" t="s">
        <v>118</v>
      </c>
      <c r="B137" s="2" t="s">
        <v>969</v>
      </c>
      <c r="C137" s="2" t="s">
        <v>37</v>
      </c>
      <c r="D137">
        <v>8540</v>
      </c>
      <c r="E137">
        <v>37745</v>
      </c>
      <c r="F137">
        <v>5</v>
      </c>
      <c r="G137" s="2" t="s">
        <v>82</v>
      </c>
      <c r="H137" s="2" t="s">
        <v>84</v>
      </c>
      <c r="I137" s="2" t="s">
        <v>79</v>
      </c>
      <c r="J137" s="2" t="s">
        <v>48</v>
      </c>
      <c r="K137">
        <v>1</v>
      </c>
      <c r="L137" s="2" t="s">
        <v>64</v>
      </c>
      <c r="M137">
        <v>102</v>
      </c>
      <c r="N137">
        <v>24700</v>
      </c>
      <c r="O137">
        <v>2470</v>
      </c>
      <c r="P137">
        <v>4116.67</v>
      </c>
      <c r="Q137" s="2" t="s">
        <v>168</v>
      </c>
      <c r="R137" s="2" t="s">
        <v>51</v>
      </c>
      <c r="T137">
        <v>0</v>
      </c>
      <c r="U137">
        <v>10</v>
      </c>
      <c r="V137">
        <f t="shared" si="4"/>
        <v>4116.67</v>
      </c>
      <c r="W137" t="str">
        <f t="shared" si="5"/>
        <v>OK</v>
      </c>
    </row>
    <row r="138" spans="1:23" x14ac:dyDescent="0.2">
      <c r="A138" s="2" t="s">
        <v>116</v>
      </c>
      <c r="B138" s="2" t="s">
        <v>990</v>
      </c>
      <c r="C138" s="2" t="s">
        <v>37</v>
      </c>
      <c r="D138">
        <v>8540</v>
      </c>
      <c r="E138">
        <v>37745</v>
      </c>
      <c r="F138">
        <v>1</v>
      </c>
      <c r="G138" s="2" t="s">
        <v>82</v>
      </c>
      <c r="H138" s="2" t="s">
        <v>84</v>
      </c>
      <c r="I138" s="2" t="s">
        <v>79</v>
      </c>
      <c r="J138" s="2" t="s">
        <v>126</v>
      </c>
      <c r="K138">
        <v>1</v>
      </c>
      <c r="L138" s="2" t="s">
        <v>64</v>
      </c>
      <c r="M138">
        <v>102</v>
      </c>
      <c r="N138">
        <v>8000</v>
      </c>
      <c r="O138">
        <v>800</v>
      </c>
      <c r="P138">
        <v>1333.33</v>
      </c>
      <c r="Q138" s="2" t="s">
        <v>184</v>
      </c>
      <c r="R138" s="2" t="s">
        <v>51</v>
      </c>
      <c r="S138">
        <v>1</v>
      </c>
      <c r="T138">
        <v>1</v>
      </c>
      <c r="U138">
        <v>10</v>
      </c>
      <c r="V138">
        <f t="shared" si="4"/>
        <v>1333.33</v>
      </c>
      <c r="W138" t="str">
        <f t="shared" si="5"/>
        <v>OK</v>
      </c>
    </row>
    <row r="139" spans="1:23" x14ac:dyDescent="0.2">
      <c r="A139" s="2" t="s">
        <v>116</v>
      </c>
      <c r="B139" s="2" t="s">
        <v>1000</v>
      </c>
      <c r="C139" s="2" t="s">
        <v>37</v>
      </c>
      <c r="D139">
        <v>45128</v>
      </c>
      <c r="E139">
        <v>45128</v>
      </c>
      <c r="F139">
        <v>4</v>
      </c>
      <c r="G139" s="2" t="s">
        <v>1001</v>
      </c>
      <c r="H139" s="2" t="s">
        <v>84</v>
      </c>
      <c r="I139" s="2" t="s">
        <v>79</v>
      </c>
      <c r="J139" s="2" t="s">
        <v>126</v>
      </c>
      <c r="K139">
        <v>1</v>
      </c>
      <c r="L139" s="2" t="s">
        <v>64</v>
      </c>
      <c r="M139">
        <v>15</v>
      </c>
      <c r="N139">
        <v>18400</v>
      </c>
      <c r="O139">
        <v>3066.67</v>
      </c>
      <c r="P139">
        <v>3066.67</v>
      </c>
      <c r="Q139" s="2" t="s">
        <v>50</v>
      </c>
      <c r="R139" s="2" t="s">
        <v>51</v>
      </c>
      <c r="S139">
        <v>1</v>
      </c>
      <c r="T139">
        <v>1</v>
      </c>
      <c r="U139">
        <v>10</v>
      </c>
      <c r="V139">
        <f t="shared" si="4"/>
        <v>3066.67</v>
      </c>
      <c r="W139" t="str">
        <f t="shared" si="5"/>
        <v>OK</v>
      </c>
    </row>
    <row r="140" spans="1:23" x14ac:dyDescent="0.2">
      <c r="A140" s="2" t="s">
        <v>116</v>
      </c>
      <c r="B140" s="2" t="s">
        <v>1006</v>
      </c>
      <c r="C140" s="2" t="s">
        <v>37</v>
      </c>
      <c r="D140">
        <v>8540</v>
      </c>
      <c r="E140">
        <v>37745</v>
      </c>
      <c r="F140">
        <v>1</v>
      </c>
      <c r="G140" s="2" t="s">
        <v>82</v>
      </c>
      <c r="H140" s="2" t="s">
        <v>84</v>
      </c>
      <c r="I140" s="2" t="s">
        <v>79</v>
      </c>
      <c r="J140" s="2" t="s">
        <v>126</v>
      </c>
      <c r="K140">
        <v>1</v>
      </c>
      <c r="L140" s="2" t="s">
        <v>64</v>
      </c>
      <c r="M140">
        <v>102</v>
      </c>
      <c r="N140">
        <v>11100</v>
      </c>
      <c r="O140">
        <v>1110</v>
      </c>
      <c r="P140">
        <v>1850</v>
      </c>
      <c r="Q140" s="2" t="s">
        <v>50</v>
      </c>
      <c r="R140" s="2" t="s">
        <v>51</v>
      </c>
      <c r="S140">
        <v>1</v>
      </c>
      <c r="T140">
        <v>1</v>
      </c>
      <c r="U140">
        <v>10</v>
      </c>
      <c r="V140">
        <f t="shared" si="4"/>
        <v>1850</v>
      </c>
      <c r="W140" t="str">
        <f t="shared" si="5"/>
        <v>OK</v>
      </c>
    </row>
    <row r="141" spans="1:23" x14ac:dyDescent="0.2">
      <c r="A141" s="2" t="s">
        <v>116</v>
      </c>
      <c r="B141" s="2" t="s">
        <v>1009</v>
      </c>
      <c r="C141" s="2" t="s">
        <v>37</v>
      </c>
      <c r="D141">
        <v>8540</v>
      </c>
      <c r="E141">
        <v>37745</v>
      </c>
      <c r="F141">
        <v>1</v>
      </c>
      <c r="G141" s="2" t="s">
        <v>82</v>
      </c>
      <c r="H141" s="2" t="s">
        <v>84</v>
      </c>
      <c r="I141" s="2" t="s">
        <v>79</v>
      </c>
      <c r="J141" s="2" t="s">
        <v>126</v>
      </c>
      <c r="K141">
        <v>1</v>
      </c>
      <c r="L141" s="2" t="s">
        <v>102</v>
      </c>
      <c r="M141">
        <v>102</v>
      </c>
      <c r="N141">
        <v>9207</v>
      </c>
      <c r="O141">
        <v>920.7</v>
      </c>
      <c r="P141">
        <v>1534.51</v>
      </c>
      <c r="Q141" s="2" t="s">
        <v>157</v>
      </c>
      <c r="R141" s="2" t="s">
        <v>51</v>
      </c>
      <c r="S141">
        <v>1</v>
      </c>
      <c r="T141">
        <v>1</v>
      </c>
      <c r="U141">
        <v>10</v>
      </c>
      <c r="V141">
        <f t="shared" si="4"/>
        <v>1534.51</v>
      </c>
      <c r="W141" t="str">
        <f t="shared" si="5"/>
        <v>OK</v>
      </c>
    </row>
    <row r="142" spans="1:23" x14ac:dyDescent="0.2">
      <c r="A142" s="2" t="s">
        <v>116</v>
      </c>
      <c r="B142" s="2" t="s">
        <v>1010</v>
      </c>
      <c r="C142" s="2" t="s">
        <v>37</v>
      </c>
      <c r="D142">
        <v>27468</v>
      </c>
      <c r="E142">
        <v>27468</v>
      </c>
      <c r="F142">
        <v>4</v>
      </c>
      <c r="G142" s="2" t="s">
        <v>156</v>
      </c>
      <c r="H142" s="2" t="s">
        <v>46</v>
      </c>
      <c r="I142" s="2" t="s">
        <v>72</v>
      </c>
      <c r="J142" s="2" t="s">
        <v>110</v>
      </c>
      <c r="K142">
        <v>1</v>
      </c>
      <c r="L142" s="2" t="s">
        <v>64</v>
      </c>
      <c r="N142">
        <v>6294.9</v>
      </c>
      <c r="O142">
        <v>679.85</v>
      </c>
      <c r="P142">
        <v>0</v>
      </c>
      <c r="Q142" s="2" t="s">
        <v>50</v>
      </c>
      <c r="R142" s="2" t="s">
        <v>51</v>
      </c>
      <c r="T142">
        <v>0</v>
      </c>
      <c r="V142">
        <f t="shared" si="4"/>
        <v>1049.1500000000001</v>
      </c>
      <c r="W142" t="str">
        <f t="shared" si="5"/>
        <v>OK</v>
      </c>
    </row>
    <row r="143" spans="1:23" x14ac:dyDescent="0.2">
      <c r="A143" s="2" t="s">
        <v>116</v>
      </c>
      <c r="B143" s="2" t="s">
        <v>1015</v>
      </c>
      <c r="C143" s="2" t="s">
        <v>37</v>
      </c>
      <c r="D143">
        <v>62519</v>
      </c>
      <c r="E143">
        <v>62522</v>
      </c>
      <c r="F143">
        <v>1</v>
      </c>
      <c r="G143" s="2" t="s">
        <v>762</v>
      </c>
      <c r="H143" s="2" t="s">
        <v>84</v>
      </c>
      <c r="I143" s="2" t="s">
        <v>79</v>
      </c>
      <c r="J143" s="2" t="s">
        <v>126</v>
      </c>
      <c r="K143">
        <v>1</v>
      </c>
      <c r="L143" s="2" t="s">
        <v>64</v>
      </c>
      <c r="N143">
        <v>3442.5</v>
      </c>
      <c r="O143">
        <v>413.1</v>
      </c>
      <c r="P143">
        <v>0</v>
      </c>
      <c r="Q143" s="2" t="s">
        <v>50</v>
      </c>
      <c r="R143" s="2" t="s">
        <v>75</v>
      </c>
      <c r="S143">
        <v>1</v>
      </c>
      <c r="T143">
        <v>1</v>
      </c>
      <c r="U143">
        <v>10</v>
      </c>
      <c r="V143">
        <f t="shared" si="4"/>
        <v>573.75</v>
      </c>
      <c r="W143" t="str">
        <f t="shared" si="5"/>
        <v>OK</v>
      </c>
    </row>
    <row r="144" spans="1:23" x14ac:dyDescent="0.2">
      <c r="A144" s="2" t="s">
        <v>116</v>
      </c>
      <c r="B144" s="2" t="s">
        <v>1016</v>
      </c>
      <c r="C144" s="2" t="s">
        <v>37</v>
      </c>
      <c r="D144">
        <v>27468</v>
      </c>
      <c r="E144">
        <v>27468</v>
      </c>
      <c r="F144">
        <v>1</v>
      </c>
      <c r="G144" s="2" t="s">
        <v>156</v>
      </c>
      <c r="H144" s="2" t="s">
        <v>84</v>
      </c>
      <c r="I144" s="2" t="s">
        <v>79</v>
      </c>
      <c r="J144" s="2" t="s">
        <v>126</v>
      </c>
      <c r="K144">
        <v>1</v>
      </c>
      <c r="L144" s="2" t="s">
        <v>57</v>
      </c>
      <c r="N144">
        <v>347.9</v>
      </c>
      <c r="O144">
        <v>41.75</v>
      </c>
      <c r="P144">
        <v>0</v>
      </c>
      <c r="Q144" s="2" t="s">
        <v>168</v>
      </c>
      <c r="R144" s="2" t="s">
        <v>75</v>
      </c>
      <c r="S144">
        <v>1</v>
      </c>
      <c r="T144">
        <v>1</v>
      </c>
      <c r="U144">
        <v>10</v>
      </c>
      <c r="V144">
        <f t="shared" si="4"/>
        <v>57.98</v>
      </c>
      <c r="W144" t="str">
        <f t="shared" si="5"/>
        <v>OK</v>
      </c>
    </row>
    <row r="145" spans="1:23" x14ac:dyDescent="0.2">
      <c r="A145" s="2" t="s">
        <v>116</v>
      </c>
      <c r="B145" s="2" t="s">
        <v>1020</v>
      </c>
      <c r="C145" s="2" t="s">
        <v>37</v>
      </c>
      <c r="D145">
        <v>45128</v>
      </c>
      <c r="E145">
        <v>45128</v>
      </c>
      <c r="F145">
        <v>4</v>
      </c>
      <c r="G145" s="2" t="s">
        <v>1001</v>
      </c>
      <c r="H145" s="2" t="s">
        <v>84</v>
      </c>
      <c r="I145" s="2" t="s">
        <v>79</v>
      </c>
      <c r="J145" s="2" t="s">
        <v>126</v>
      </c>
      <c r="K145">
        <v>1</v>
      </c>
      <c r="L145" s="2" t="s">
        <v>57</v>
      </c>
      <c r="M145">
        <v>13</v>
      </c>
      <c r="N145">
        <v>14700</v>
      </c>
      <c r="O145">
        <v>1764</v>
      </c>
      <c r="P145">
        <v>2450</v>
      </c>
      <c r="Q145" s="2" t="s">
        <v>168</v>
      </c>
      <c r="R145" s="2" t="s">
        <v>51</v>
      </c>
      <c r="S145">
        <v>1</v>
      </c>
      <c r="T145">
        <v>1</v>
      </c>
      <c r="U145">
        <v>10</v>
      </c>
      <c r="V145">
        <f t="shared" si="4"/>
        <v>2450</v>
      </c>
      <c r="W145" t="str">
        <f t="shared" si="5"/>
        <v>OK</v>
      </c>
    </row>
    <row r="146" spans="1:23" x14ac:dyDescent="0.2">
      <c r="A146" s="2" t="s">
        <v>116</v>
      </c>
      <c r="B146" s="2" t="s">
        <v>1021</v>
      </c>
      <c r="C146" s="2" t="s">
        <v>37</v>
      </c>
      <c r="D146">
        <v>8540</v>
      </c>
      <c r="E146">
        <v>37749</v>
      </c>
      <c r="F146">
        <v>1</v>
      </c>
      <c r="G146" s="2" t="s">
        <v>523</v>
      </c>
      <c r="H146" s="2" t="s">
        <v>84</v>
      </c>
      <c r="I146" s="2" t="s">
        <v>79</v>
      </c>
      <c r="J146" s="2" t="s">
        <v>126</v>
      </c>
      <c r="K146">
        <v>1</v>
      </c>
      <c r="L146" s="2" t="s">
        <v>57</v>
      </c>
      <c r="M146">
        <v>102</v>
      </c>
      <c r="N146">
        <v>11380</v>
      </c>
      <c r="O146">
        <v>1138</v>
      </c>
      <c r="P146">
        <v>1896.67</v>
      </c>
      <c r="Q146" s="2" t="s">
        <v>168</v>
      </c>
      <c r="R146" s="2" t="s">
        <v>51</v>
      </c>
      <c r="S146">
        <v>1</v>
      </c>
      <c r="T146">
        <v>1</v>
      </c>
      <c r="U146">
        <v>10</v>
      </c>
      <c r="V146">
        <f t="shared" si="4"/>
        <v>1896.67</v>
      </c>
      <c r="W146" t="str">
        <f t="shared" si="5"/>
        <v>OK</v>
      </c>
    </row>
    <row r="147" spans="1:23" x14ac:dyDescent="0.2">
      <c r="A147" s="2" t="s">
        <v>116</v>
      </c>
      <c r="B147" s="2" t="s">
        <v>1022</v>
      </c>
      <c r="C147" s="2" t="s">
        <v>37</v>
      </c>
      <c r="D147">
        <v>55833</v>
      </c>
      <c r="E147">
        <v>55834</v>
      </c>
      <c r="F147">
        <v>4</v>
      </c>
      <c r="G147" s="2" t="s">
        <v>903</v>
      </c>
      <c r="H147" s="2" t="s">
        <v>46</v>
      </c>
      <c r="I147" s="2" t="s">
        <v>47</v>
      </c>
      <c r="J147" s="2" t="s">
        <v>48</v>
      </c>
      <c r="K147">
        <v>1</v>
      </c>
      <c r="L147" s="2" t="s">
        <v>236</v>
      </c>
      <c r="M147">
        <v>13</v>
      </c>
      <c r="N147">
        <v>228</v>
      </c>
      <c r="O147">
        <v>27.36</v>
      </c>
      <c r="P147">
        <v>38</v>
      </c>
      <c r="Q147" s="2" t="s">
        <v>123</v>
      </c>
      <c r="R147" s="2" t="s">
        <v>75</v>
      </c>
      <c r="T147">
        <v>0</v>
      </c>
      <c r="V147">
        <f t="shared" si="4"/>
        <v>38</v>
      </c>
      <c r="W147" t="str">
        <f t="shared" si="5"/>
        <v>OK</v>
      </c>
    </row>
    <row r="148" spans="1:23" x14ac:dyDescent="0.2">
      <c r="A148" s="2" t="s">
        <v>116</v>
      </c>
      <c r="B148" s="2" t="s">
        <v>1025</v>
      </c>
      <c r="C148" s="2" t="s">
        <v>37</v>
      </c>
      <c r="D148">
        <v>14196</v>
      </c>
      <c r="E148">
        <v>14196</v>
      </c>
      <c r="F148">
        <v>4</v>
      </c>
      <c r="G148" s="2" t="s">
        <v>840</v>
      </c>
      <c r="H148" s="2" t="s">
        <v>46</v>
      </c>
      <c r="I148" s="2" t="s">
        <v>47</v>
      </c>
      <c r="J148" s="2" t="s">
        <v>48</v>
      </c>
      <c r="K148">
        <v>1</v>
      </c>
      <c r="L148" s="2" t="s">
        <v>102</v>
      </c>
      <c r="M148">
        <v>13</v>
      </c>
      <c r="N148">
        <v>4020</v>
      </c>
      <c r="O148">
        <v>482.4</v>
      </c>
      <c r="P148">
        <v>670</v>
      </c>
      <c r="Q148" s="2" t="s">
        <v>123</v>
      </c>
      <c r="R148" s="2" t="s">
        <v>75</v>
      </c>
      <c r="T148">
        <v>0</v>
      </c>
      <c r="V148">
        <f t="shared" si="4"/>
        <v>670</v>
      </c>
      <c r="W148" t="str">
        <f t="shared" si="5"/>
        <v>OK</v>
      </c>
    </row>
    <row r="149" spans="1:23" x14ac:dyDescent="0.2">
      <c r="A149" s="2" t="s">
        <v>116</v>
      </c>
      <c r="B149" s="2" t="s">
        <v>1026</v>
      </c>
      <c r="C149" s="2" t="s">
        <v>37</v>
      </c>
      <c r="D149">
        <v>27468</v>
      </c>
      <c r="E149">
        <v>27468</v>
      </c>
      <c r="F149">
        <v>1</v>
      </c>
      <c r="G149" s="2" t="s">
        <v>156</v>
      </c>
      <c r="H149" s="2" t="s">
        <v>84</v>
      </c>
      <c r="I149" s="2" t="s">
        <v>79</v>
      </c>
      <c r="J149" s="2" t="s">
        <v>126</v>
      </c>
      <c r="K149">
        <v>1</v>
      </c>
      <c r="L149" s="2" t="s">
        <v>64</v>
      </c>
      <c r="N149">
        <v>3980</v>
      </c>
      <c r="O149">
        <v>477.6</v>
      </c>
      <c r="P149">
        <v>0</v>
      </c>
      <c r="Q149" s="2" t="s">
        <v>168</v>
      </c>
      <c r="R149" s="2" t="s">
        <v>75</v>
      </c>
      <c r="S149">
        <v>1</v>
      </c>
      <c r="T149">
        <v>1</v>
      </c>
      <c r="U149">
        <v>10</v>
      </c>
      <c r="V149">
        <f t="shared" si="4"/>
        <v>663.33</v>
      </c>
      <c r="W149" t="str">
        <f t="shared" si="5"/>
        <v>OK</v>
      </c>
    </row>
    <row r="150" spans="1:23" x14ac:dyDescent="0.2">
      <c r="A150" s="2" t="s">
        <v>116</v>
      </c>
      <c r="B150" s="2" t="s">
        <v>1028</v>
      </c>
      <c r="C150" s="2" t="s">
        <v>37</v>
      </c>
      <c r="D150">
        <v>61104</v>
      </c>
      <c r="E150">
        <v>61106</v>
      </c>
      <c r="F150">
        <v>4</v>
      </c>
      <c r="G150" s="2" t="s">
        <v>409</v>
      </c>
      <c r="H150" s="2" t="s">
        <v>97</v>
      </c>
      <c r="I150" s="2" t="s">
        <v>98</v>
      </c>
      <c r="J150" s="2" t="s">
        <v>99</v>
      </c>
      <c r="K150">
        <v>1</v>
      </c>
      <c r="L150" s="2" t="s">
        <v>57</v>
      </c>
      <c r="M150">
        <v>13</v>
      </c>
      <c r="N150">
        <v>311.5</v>
      </c>
      <c r="O150">
        <v>37.380000000000003</v>
      </c>
      <c r="P150">
        <v>51.92</v>
      </c>
      <c r="Q150" s="2" t="s">
        <v>123</v>
      </c>
      <c r="R150" s="2" t="s">
        <v>43</v>
      </c>
      <c r="T150">
        <v>0</v>
      </c>
      <c r="U150">
        <v>11</v>
      </c>
      <c r="V150">
        <f t="shared" si="4"/>
        <v>51.92</v>
      </c>
      <c r="W150" t="str">
        <f t="shared" si="5"/>
        <v>OK</v>
      </c>
    </row>
    <row r="151" spans="1:23" x14ac:dyDescent="0.2">
      <c r="A151" s="2" t="s">
        <v>118</v>
      </c>
      <c r="B151" s="2" t="s">
        <v>1029</v>
      </c>
      <c r="C151" s="2" t="s">
        <v>37</v>
      </c>
      <c r="D151">
        <v>6716</v>
      </c>
      <c r="E151">
        <v>24942</v>
      </c>
      <c r="F151">
        <v>4</v>
      </c>
      <c r="G151" s="2" t="s">
        <v>1030</v>
      </c>
      <c r="H151" s="2" t="s">
        <v>97</v>
      </c>
      <c r="I151" s="2" t="s">
        <v>98</v>
      </c>
      <c r="J151" s="2" t="s">
        <v>99</v>
      </c>
      <c r="K151">
        <v>1</v>
      </c>
      <c r="L151" s="2" t="s">
        <v>92</v>
      </c>
      <c r="M151">
        <v>13</v>
      </c>
      <c r="N151">
        <v>3030</v>
      </c>
      <c r="O151">
        <v>363.6</v>
      </c>
      <c r="P151">
        <v>505</v>
      </c>
      <c r="Q151" s="2" t="s">
        <v>123</v>
      </c>
      <c r="R151" s="2" t="s">
        <v>43</v>
      </c>
      <c r="T151">
        <v>0</v>
      </c>
      <c r="U151">
        <v>11</v>
      </c>
      <c r="V151">
        <f t="shared" si="4"/>
        <v>505</v>
      </c>
      <c r="W151" t="str">
        <f t="shared" si="5"/>
        <v>OK</v>
      </c>
    </row>
    <row r="152" spans="1:23" x14ac:dyDescent="0.2">
      <c r="A152" s="2" t="s">
        <v>116</v>
      </c>
      <c r="B152" s="2" t="s">
        <v>1035</v>
      </c>
      <c r="C152" s="2" t="s">
        <v>37</v>
      </c>
      <c r="D152">
        <v>8540</v>
      </c>
      <c r="E152">
        <v>37745</v>
      </c>
      <c r="F152">
        <v>1</v>
      </c>
      <c r="G152" s="2" t="s">
        <v>82</v>
      </c>
      <c r="H152" s="2" t="s">
        <v>84</v>
      </c>
      <c r="I152" s="2" t="s">
        <v>79</v>
      </c>
      <c r="J152" s="2" t="s">
        <v>126</v>
      </c>
      <c r="K152">
        <v>1</v>
      </c>
      <c r="L152" s="2" t="s">
        <v>57</v>
      </c>
      <c r="M152">
        <v>102</v>
      </c>
      <c r="N152">
        <v>16360</v>
      </c>
      <c r="O152">
        <v>1636</v>
      </c>
      <c r="P152">
        <v>2726.67</v>
      </c>
      <c r="Q152" s="2" t="s">
        <v>184</v>
      </c>
      <c r="R152" s="2" t="s">
        <v>51</v>
      </c>
      <c r="S152">
        <v>1</v>
      </c>
      <c r="T152">
        <v>1</v>
      </c>
      <c r="U152">
        <v>10</v>
      </c>
      <c r="V152">
        <f t="shared" si="4"/>
        <v>2726.67</v>
      </c>
      <c r="W152" t="str">
        <f t="shared" si="5"/>
        <v>OK</v>
      </c>
    </row>
    <row r="153" spans="1:23" x14ac:dyDescent="0.2">
      <c r="A153" s="2" t="s">
        <v>116</v>
      </c>
      <c r="B153" s="2" t="s">
        <v>1040</v>
      </c>
      <c r="C153" s="2" t="s">
        <v>37</v>
      </c>
      <c r="D153">
        <v>57083</v>
      </c>
      <c r="E153">
        <v>57083</v>
      </c>
      <c r="F153">
        <v>4</v>
      </c>
      <c r="G153" s="2" t="s">
        <v>77</v>
      </c>
      <c r="H153" s="2" t="s">
        <v>78</v>
      </c>
      <c r="I153" s="2" t="s">
        <v>79</v>
      </c>
      <c r="J153" s="2" t="s">
        <v>48</v>
      </c>
      <c r="K153">
        <v>1</v>
      </c>
      <c r="L153" s="2" t="s">
        <v>57</v>
      </c>
      <c r="M153">
        <v>73</v>
      </c>
      <c r="N153">
        <v>17575.02</v>
      </c>
      <c r="O153">
        <v>2929.17</v>
      </c>
      <c r="P153">
        <v>2929.17</v>
      </c>
      <c r="Q153" s="2" t="s">
        <v>123</v>
      </c>
      <c r="R153" s="2" t="s">
        <v>51</v>
      </c>
      <c r="T153">
        <v>0</v>
      </c>
      <c r="U153">
        <v>13</v>
      </c>
      <c r="V153">
        <f t="shared" si="4"/>
        <v>2929.17</v>
      </c>
      <c r="W153" t="str">
        <f t="shared" si="5"/>
        <v>OK</v>
      </c>
    </row>
    <row r="154" spans="1:23" x14ac:dyDescent="0.2">
      <c r="A154" s="2" t="s">
        <v>116</v>
      </c>
      <c r="B154" s="2" t="s">
        <v>1043</v>
      </c>
      <c r="C154" s="2" t="s">
        <v>37</v>
      </c>
      <c r="D154">
        <v>8540</v>
      </c>
      <c r="E154">
        <v>37745</v>
      </c>
      <c r="F154">
        <v>1</v>
      </c>
      <c r="G154" s="2" t="s">
        <v>82</v>
      </c>
      <c r="H154" s="2" t="s">
        <v>84</v>
      </c>
      <c r="I154" s="2" t="s">
        <v>79</v>
      </c>
      <c r="J154" s="2" t="s">
        <v>126</v>
      </c>
      <c r="K154">
        <v>1</v>
      </c>
      <c r="L154" s="2" t="s">
        <v>57</v>
      </c>
      <c r="M154">
        <v>102</v>
      </c>
      <c r="N154">
        <v>30760</v>
      </c>
      <c r="O154">
        <v>3076</v>
      </c>
      <c r="P154">
        <v>5126.68</v>
      </c>
      <c r="Q154" s="2" t="s">
        <v>184</v>
      </c>
      <c r="R154" s="2" t="s">
        <v>51</v>
      </c>
      <c r="S154">
        <v>1</v>
      </c>
      <c r="T154">
        <v>1</v>
      </c>
      <c r="U154">
        <v>10</v>
      </c>
      <c r="V154">
        <f t="shared" si="4"/>
        <v>5126.68</v>
      </c>
      <c r="W154" t="str">
        <f t="shared" si="5"/>
        <v>OK</v>
      </c>
    </row>
    <row r="155" spans="1:23" x14ac:dyDescent="0.2">
      <c r="A155" s="2" t="s">
        <v>116</v>
      </c>
      <c r="B155" s="2" t="s">
        <v>1044</v>
      </c>
      <c r="C155" s="2" t="s">
        <v>37</v>
      </c>
      <c r="D155">
        <v>67384</v>
      </c>
      <c r="E155">
        <v>67384</v>
      </c>
      <c r="F155">
        <v>0</v>
      </c>
      <c r="G155" s="2" t="s">
        <v>145</v>
      </c>
      <c r="H155" s="2" t="s">
        <v>78</v>
      </c>
      <c r="I155" s="2" t="s">
        <v>79</v>
      </c>
      <c r="J155" s="2" t="s">
        <v>48</v>
      </c>
      <c r="K155">
        <v>1</v>
      </c>
      <c r="L155" s="2" t="s">
        <v>64</v>
      </c>
      <c r="N155">
        <v>3360</v>
      </c>
      <c r="O155">
        <v>362.88</v>
      </c>
      <c r="P155">
        <v>0</v>
      </c>
      <c r="Q155" s="2" t="s">
        <v>168</v>
      </c>
      <c r="R155" s="2" t="s">
        <v>75</v>
      </c>
      <c r="T155">
        <v>0</v>
      </c>
      <c r="U155">
        <v>12</v>
      </c>
      <c r="V155">
        <f t="shared" si="4"/>
        <v>560</v>
      </c>
      <c r="W155" t="str">
        <f t="shared" si="5"/>
        <v>OK</v>
      </c>
    </row>
    <row r="156" spans="1:23" x14ac:dyDescent="0.2">
      <c r="A156" s="2" t="s">
        <v>92</v>
      </c>
      <c r="B156" s="2" t="s">
        <v>1055</v>
      </c>
      <c r="C156" s="2" t="s">
        <v>37</v>
      </c>
      <c r="D156">
        <v>8540</v>
      </c>
      <c r="E156">
        <v>37745</v>
      </c>
      <c r="F156">
        <v>5</v>
      </c>
      <c r="G156" s="2" t="s">
        <v>82</v>
      </c>
      <c r="H156" s="2" t="s">
        <v>84</v>
      </c>
      <c r="I156" s="2" t="s">
        <v>79</v>
      </c>
      <c r="J156" s="2" t="s">
        <v>48</v>
      </c>
      <c r="K156">
        <v>1</v>
      </c>
      <c r="L156" s="2" t="s">
        <v>64</v>
      </c>
      <c r="M156">
        <v>102</v>
      </c>
      <c r="N156">
        <v>13500</v>
      </c>
      <c r="O156">
        <v>1350</v>
      </c>
      <c r="P156">
        <v>2250</v>
      </c>
      <c r="Q156" s="2" t="s">
        <v>168</v>
      </c>
      <c r="R156" s="2" t="s">
        <v>51</v>
      </c>
      <c r="T156">
        <v>0</v>
      </c>
      <c r="U156">
        <v>10</v>
      </c>
      <c r="V156">
        <f t="shared" si="4"/>
        <v>2250</v>
      </c>
      <c r="W156" t="str">
        <f t="shared" si="5"/>
        <v>OK</v>
      </c>
    </row>
    <row r="157" spans="1:23" x14ac:dyDescent="0.2">
      <c r="A157" s="2" t="s">
        <v>92</v>
      </c>
      <c r="B157" s="2" t="s">
        <v>1056</v>
      </c>
      <c r="C157" s="2" t="s">
        <v>37</v>
      </c>
      <c r="D157">
        <v>57083</v>
      </c>
      <c r="E157">
        <v>57083</v>
      </c>
      <c r="F157">
        <v>4</v>
      </c>
      <c r="G157" s="2" t="s">
        <v>77</v>
      </c>
      <c r="H157" s="2" t="s">
        <v>78</v>
      </c>
      <c r="I157" s="2" t="s">
        <v>79</v>
      </c>
      <c r="J157" s="2" t="s">
        <v>48</v>
      </c>
      <c r="K157">
        <v>1</v>
      </c>
      <c r="L157" s="2" t="s">
        <v>57</v>
      </c>
      <c r="M157">
        <v>73</v>
      </c>
      <c r="N157">
        <v>12513</v>
      </c>
      <c r="O157">
        <v>2085.5</v>
      </c>
      <c r="P157">
        <v>2085.5</v>
      </c>
      <c r="Q157" s="2" t="s">
        <v>123</v>
      </c>
      <c r="R157" s="2" t="s">
        <v>51</v>
      </c>
      <c r="T157">
        <v>0</v>
      </c>
      <c r="U157">
        <v>13</v>
      </c>
      <c r="V157">
        <f t="shared" si="4"/>
        <v>2085.5</v>
      </c>
      <c r="W157" t="str">
        <f t="shared" si="5"/>
        <v>OK</v>
      </c>
    </row>
    <row r="158" spans="1:23" x14ac:dyDescent="0.2">
      <c r="A158" s="2" t="s">
        <v>92</v>
      </c>
      <c r="B158" s="2" t="s">
        <v>1057</v>
      </c>
      <c r="C158" s="2" t="s">
        <v>37</v>
      </c>
      <c r="D158">
        <v>8540</v>
      </c>
      <c r="E158">
        <v>37749</v>
      </c>
      <c r="F158">
        <v>1</v>
      </c>
      <c r="G158" s="2" t="s">
        <v>523</v>
      </c>
      <c r="H158" s="2" t="s">
        <v>84</v>
      </c>
      <c r="I158" s="2" t="s">
        <v>79</v>
      </c>
      <c r="J158" s="2" t="s">
        <v>126</v>
      </c>
      <c r="K158">
        <v>1</v>
      </c>
      <c r="L158" s="2" t="s">
        <v>398</v>
      </c>
      <c r="M158">
        <v>102</v>
      </c>
      <c r="N158">
        <v>11115</v>
      </c>
      <c r="O158">
        <v>1111.5</v>
      </c>
      <c r="P158">
        <v>1852.5</v>
      </c>
      <c r="Q158" s="2" t="s">
        <v>168</v>
      </c>
      <c r="R158" s="2" t="s">
        <v>51</v>
      </c>
      <c r="S158">
        <v>1</v>
      </c>
      <c r="T158">
        <v>1</v>
      </c>
      <c r="U158">
        <v>10</v>
      </c>
      <c r="V158">
        <f t="shared" si="4"/>
        <v>1852.5</v>
      </c>
      <c r="W158" t="str">
        <f t="shared" si="5"/>
        <v>OK</v>
      </c>
    </row>
    <row r="159" spans="1:23" x14ac:dyDescent="0.2">
      <c r="A159" s="2" t="s">
        <v>92</v>
      </c>
      <c r="B159" s="2" t="s">
        <v>1067</v>
      </c>
      <c r="C159" s="2" t="s">
        <v>37</v>
      </c>
      <c r="D159">
        <v>8540</v>
      </c>
      <c r="E159">
        <v>37745</v>
      </c>
      <c r="F159">
        <v>1</v>
      </c>
      <c r="G159" s="2" t="s">
        <v>82</v>
      </c>
      <c r="H159" s="2" t="s">
        <v>84</v>
      </c>
      <c r="I159" s="2" t="s">
        <v>79</v>
      </c>
      <c r="J159" s="2" t="s">
        <v>126</v>
      </c>
      <c r="K159">
        <v>1</v>
      </c>
      <c r="L159" s="2" t="s">
        <v>438</v>
      </c>
      <c r="M159">
        <v>102</v>
      </c>
      <c r="N159">
        <v>25843</v>
      </c>
      <c r="O159">
        <v>2584.3000000000002</v>
      </c>
      <c r="P159">
        <v>4307.16</v>
      </c>
      <c r="Q159" s="2" t="s">
        <v>157</v>
      </c>
      <c r="R159" s="2" t="s">
        <v>51</v>
      </c>
      <c r="S159">
        <v>1</v>
      </c>
      <c r="T159">
        <v>1</v>
      </c>
      <c r="U159">
        <v>10</v>
      </c>
      <c r="V159">
        <f t="shared" si="4"/>
        <v>4307.16</v>
      </c>
      <c r="W159" t="str">
        <f t="shared" si="5"/>
        <v>OK</v>
      </c>
    </row>
    <row r="160" spans="1:23" x14ac:dyDescent="0.2">
      <c r="A160" s="2" t="s">
        <v>92</v>
      </c>
      <c r="B160" s="2" t="s">
        <v>1068</v>
      </c>
      <c r="C160" s="2" t="s">
        <v>37</v>
      </c>
      <c r="D160">
        <v>46373</v>
      </c>
      <c r="E160">
        <v>46373</v>
      </c>
      <c r="F160">
        <v>1</v>
      </c>
      <c r="G160" s="2" t="s">
        <v>205</v>
      </c>
      <c r="H160" s="2" t="s">
        <v>84</v>
      </c>
      <c r="I160" s="2" t="s">
        <v>79</v>
      </c>
      <c r="J160" s="2" t="s">
        <v>126</v>
      </c>
      <c r="K160">
        <v>1</v>
      </c>
      <c r="L160" s="2" t="s">
        <v>304</v>
      </c>
      <c r="M160">
        <v>13</v>
      </c>
      <c r="N160">
        <v>26000</v>
      </c>
      <c r="O160">
        <v>3120</v>
      </c>
      <c r="P160">
        <v>4333.33</v>
      </c>
      <c r="Q160" s="2" t="s">
        <v>89</v>
      </c>
      <c r="R160" s="2" t="s">
        <v>51</v>
      </c>
      <c r="S160">
        <v>1</v>
      </c>
      <c r="T160">
        <v>1</v>
      </c>
      <c r="U160">
        <v>10</v>
      </c>
      <c r="V160">
        <f t="shared" si="4"/>
        <v>4333.33</v>
      </c>
      <c r="W160" t="str">
        <f t="shared" si="5"/>
        <v>OK</v>
      </c>
    </row>
    <row r="161" spans="1:23" x14ac:dyDescent="0.2">
      <c r="A161" s="2" t="s">
        <v>92</v>
      </c>
      <c r="B161" s="2" t="s">
        <v>1069</v>
      </c>
      <c r="C161" s="2" t="s">
        <v>37</v>
      </c>
      <c r="D161">
        <v>27468</v>
      </c>
      <c r="E161">
        <v>27468</v>
      </c>
      <c r="F161">
        <v>1</v>
      </c>
      <c r="G161" s="2" t="s">
        <v>156</v>
      </c>
      <c r="H161" s="2" t="s">
        <v>84</v>
      </c>
      <c r="I161" s="2" t="s">
        <v>79</v>
      </c>
      <c r="J161" s="2" t="s">
        <v>126</v>
      </c>
      <c r="K161">
        <v>1</v>
      </c>
      <c r="L161" s="2" t="s">
        <v>57</v>
      </c>
      <c r="N161">
        <v>5650</v>
      </c>
      <c r="O161">
        <v>678</v>
      </c>
      <c r="P161">
        <v>0</v>
      </c>
      <c r="Q161" s="2" t="s">
        <v>168</v>
      </c>
      <c r="R161" s="2" t="s">
        <v>51</v>
      </c>
      <c r="S161">
        <v>1</v>
      </c>
      <c r="T161">
        <v>1</v>
      </c>
      <c r="U161">
        <v>10</v>
      </c>
      <c r="V161">
        <f t="shared" si="4"/>
        <v>941.67</v>
      </c>
      <c r="W161" t="str">
        <f t="shared" si="5"/>
        <v>OK</v>
      </c>
    </row>
    <row r="162" spans="1:23" x14ac:dyDescent="0.2">
      <c r="A162" s="2" t="s">
        <v>64</v>
      </c>
      <c r="B162" s="2" t="s">
        <v>1074</v>
      </c>
      <c r="C162" s="2" t="s">
        <v>37</v>
      </c>
      <c r="D162">
        <v>1034</v>
      </c>
      <c r="E162">
        <v>1034</v>
      </c>
      <c r="F162">
        <v>1</v>
      </c>
      <c r="G162" s="2" t="s">
        <v>565</v>
      </c>
      <c r="H162" s="2" t="s">
        <v>84</v>
      </c>
      <c r="I162" s="2" t="s">
        <v>79</v>
      </c>
      <c r="J162" s="2" t="s">
        <v>126</v>
      </c>
      <c r="K162">
        <v>1</v>
      </c>
      <c r="L162" s="2" t="s">
        <v>236</v>
      </c>
      <c r="M162">
        <v>25</v>
      </c>
      <c r="N162">
        <v>6800</v>
      </c>
      <c r="O162">
        <v>816</v>
      </c>
      <c r="P162">
        <v>1133.33</v>
      </c>
      <c r="Q162" s="2" t="s">
        <v>123</v>
      </c>
      <c r="R162" s="2" t="s">
        <v>51</v>
      </c>
      <c r="S162">
        <v>1</v>
      </c>
      <c r="T162">
        <v>1</v>
      </c>
      <c r="U162">
        <v>10</v>
      </c>
      <c r="V162">
        <f t="shared" si="4"/>
        <v>1133.33</v>
      </c>
      <c r="W162" t="str">
        <f t="shared" si="5"/>
        <v>OK</v>
      </c>
    </row>
    <row r="163" spans="1:23" x14ac:dyDescent="0.2">
      <c r="A163" s="2" t="s">
        <v>380</v>
      </c>
      <c r="B163" s="2" t="s">
        <v>1080</v>
      </c>
      <c r="C163" s="2" t="s">
        <v>37</v>
      </c>
      <c r="D163">
        <v>1063</v>
      </c>
      <c r="E163">
        <v>1063</v>
      </c>
      <c r="F163">
        <v>4</v>
      </c>
      <c r="G163" s="2" t="s">
        <v>483</v>
      </c>
      <c r="H163" s="2" t="s">
        <v>84</v>
      </c>
      <c r="I163" s="2" t="s">
        <v>79</v>
      </c>
      <c r="J163" s="2" t="s">
        <v>126</v>
      </c>
      <c r="K163">
        <v>1</v>
      </c>
      <c r="L163" s="2" t="s">
        <v>286</v>
      </c>
      <c r="M163">
        <v>13</v>
      </c>
      <c r="N163">
        <v>19560</v>
      </c>
      <c r="O163">
        <v>2347.1999999999998</v>
      </c>
      <c r="P163">
        <v>3260.01</v>
      </c>
      <c r="Q163" s="2" t="s">
        <v>123</v>
      </c>
      <c r="R163" s="2" t="s">
        <v>51</v>
      </c>
      <c r="S163">
        <v>1</v>
      </c>
      <c r="T163">
        <v>1</v>
      </c>
      <c r="U163">
        <v>10</v>
      </c>
      <c r="V163">
        <f t="shared" si="4"/>
        <v>3260.01</v>
      </c>
      <c r="W163" t="str">
        <f t="shared" si="5"/>
        <v>OK</v>
      </c>
    </row>
    <row r="164" spans="1:23" x14ac:dyDescent="0.2">
      <c r="A164" s="2" t="s">
        <v>252</v>
      </c>
      <c r="B164" s="2" t="s">
        <v>1082</v>
      </c>
      <c r="C164" s="2" t="s">
        <v>37</v>
      </c>
      <c r="D164">
        <v>1063</v>
      </c>
      <c r="E164">
        <v>1063</v>
      </c>
      <c r="F164">
        <v>4</v>
      </c>
      <c r="G164" s="2" t="s">
        <v>483</v>
      </c>
      <c r="H164" s="2" t="s">
        <v>46</v>
      </c>
      <c r="I164" s="2" t="s">
        <v>79</v>
      </c>
      <c r="J164" s="2" t="s">
        <v>48</v>
      </c>
      <c r="K164">
        <v>1</v>
      </c>
      <c r="L164" s="2" t="s">
        <v>497</v>
      </c>
      <c r="M164">
        <v>13</v>
      </c>
      <c r="N164">
        <v>1970</v>
      </c>
      <c r="O164">
        <v>236.4</v>
      </c>
      <c r="P164">
        <v>328.33</v>
      </c>
      <c r="Q164" s="2" t="s">
        <v>123</v>
      </c>
      <c r="R164" s="2" t="s">
        <v>75</v>
      </c>
      <c r="T164">
        <v>0</v>
      </c>
      <c r="V164">
        <f t="shared" si="4"/>
        <v>328.33</v>
      </c>
      <c r="W164" t="str">
        <f t="shared" si="5"/>
        <v>OK</v>
      </c>
    </row>
    <row r="165" spans="1:23" x14ac:dyDescent="0.2">
      <c r="A165" s="2" t="s">
        <v>141</v>
      </c>
      <c r="B165" s="2" t="s">
        <v>1095</v>
      </c>
      <c r="C165" s="2" t="s">
        <v>37</v>
      </c>
      <c r="D165">
        <v>1315</v>
      </c>
      <c r="E165">
        <v>35481</v>
      </c>
      <c r="F165">
        <v>4</v>
      </c>
      <c r="G165" s="2" t="s">
        <v>1096</v>
      </c>
      <c r="H165" s="2" t="s">
        <v>46</v>
      </c>
      <c r="I165" s="2" t="s">
        <v>47</v>
      </c>
      <c r="J165" s="2" t="s">
        <v>48</v>
      </c>
      <c r="K165">
        <v>1</v>
      </c>
      <c r="L165" s="2" t="s">
        <v>380</v>
      </c>
      <c r="M165">
        <v>13</v>
      </c>
      <c r="N165">
        <v>271.95999999999998</v>
      </c>
      <c r="O165">
        <v>32.64</v>
      </c>
      <c r="P165">
        <v>45.33</v>
      </c>
      <c r="Q165" s="2" t="s">
        <v>123</v>
      </c>
      <c r="R165" s="2" t="s">
        <v>75</v>
      </c>
      <c r="T165">
        <v>0</v>
      </c>
      <c r="V165">
        <f t="shared" si="4"/>
        <v>45.33</v>
      </c>
      <c r="W165" t="str">
        <f t="shared" si="5"/>
        <v>OK</v>
      </c>
    </row>
    <row r="166" spans="1:23" x14ac:dyDescent="0.2">
      <c r="A166" s="2" t="s">
        <v>160</v>
      </c>
      <c r="B166" s="2" t="s">
        <v>1127</v>
      </c>
      <c r="C166" s="2" t="s">
        <v>37</v>
      </c>
      <c r="D166">
        <v>3179</v>
      </c>
      <c r="E166">
        <v>67637</v>
      </c>
      <c r="F166">
        <v>1</v>
      </c>
      <c r="G166" s="2" t="s">
        <v>1128</v>
      </c>
      <c r="H166" s="2" t="s">
        <v>84</v>
      </c>
      <c r="I166" s="2" t="s">
        <v>79</v>
      </c>
      <c r="J166" s="2" t="s">
        <v>126</v>
      </c>
      <c r="K166">
        <v>1</v>
      </c>
      <c r="L166" s="2" t="s">
        <v>67</v>
      </c>
      <c r="M166">
        <v>13</v>
      </c>
      <c r="N166">
        <v>370</v>
      </c>
      <c r="O166">
        <v>44.4</v>
      </c>
      <c r="P166">
        <v>61.67</v>
      </c>
      <c r="Q166" s="2" t="s">
        <v>89</v>
      </c>
      <c r="R166" s="2" t="s">
        <v>75</v>
      </c>
      <c r="S166">
        <v>1</v>
      </c>
      <c r="T166">
        <v>1</v>
      </c>
      <c r="U166">
        <v>10</v>
      </c>
      <c r="V166">
        <f t="shared" si="4"/>
        <v>61.67</v>
      </c>
      <c r="W166" t="str">
        <f t="shared" si="5"/>
        <v>OK</v>
      </c>
    </row>
    <row r="167" spans="1:23" x14ac:dyDescent="0.2">
      <c r="A167" s="2" t="s">
        <v>380</v>
      </c>
      <c r="B167" s="2" t="s">
        <v>1129</v>
      </c>
      <c r="C167" s="2" t="s">
        <v>37</v>
      </c>
      <c r="D167">
        <v>3179</v>
      </c>
      <c r="E167">
        <v>41394</v>
      </c>
      <c r="F167">
        <v>4</v>
      </c>
      <c r="G167" s="2" t="s">
        <v>1130</v>
      </c>
      <c r="H167" s="2" t="s">
        <v>84</v>
      </c>
      <c r="I167" s="2" t="s">
        <v>79</v>
      </c>
      <c r="J167" s="2" t="s">
        <v>126</v>
      </c>
      <c r="K167">
        <v>1</v>
      </c>
      <c r="L167" s="2" t="s">
        <v>286</v>
      </c>
      <c r="M167">
        <v>13</v>
      </c>
      <c r="N167">
        <v>10238</v>
      </c>
      <c r="O167">
        <v>1228.56</v>
      </c>
      <c r="P167">
        <v>1706.37</v>
      </c>
      <c r="Q167" s="2" t="s">
        <v>89</v>
      </c>
      <c r="R167" s="2" t="s">
        <v>51</v>
      </c>
      <c r="S167">
        <v>1</v>
      </c>
      <c r="T167">
        <v>1</v>
      </c>
      <c r="U167">
        <v>10</v>
      </c>
      <c r="V167">
        <f t="shared" si="4"/>
        <v>1706.37</v>
      </c>
      <c r="W167" t="str">
        <f t="shared" si="5"/>
        <v>OK</v>
      </c>
    </row>
    <row r="168" spans="1:23" x14ac:dyDescent="0.2">
      <c r="A168" s="2" t="s">
        <v>304</v>
      </c>
      <c r="B168" s="2" t="s">
        <v>1134</v>
      </c>
      <c r="C168" s="2" t="s">
        <v>37</v>
      </c>
      <c r="D168">
        <v>3179</v>
      </c>
      <c r="E168">
        <v>46967</v>
      </c>
      <c r="F168">
        <v>1</v>
      </c>
      <c r="G168" s="2" t="s">
        <v>1135</v>
      </c>
      <c r="H168" s="2" t="s">
        <v>84</v>
      </c>
      <c r="I168" s="2" t="s">
        <v>79</v>
      </c>
      <c r="J168" s="2" t="s">
        <v>126</v>
      </c>
      <c r="K168">
        <v>1</v>
      </c>
      <c r="L168" s="2" t="s">
        <v>208</v>
      </c>
      <c r="M168">
        <v>13</v>
      </c>
      <c r="N168">
        <v>7422</v>
      </c>
      <c r="O168">
        <v>890.64</v>
      </c>
      <c r="P168">
        <v>1236.99</v>
      </c>
      <c r="Q168" s="2" t="s">
        <v>123</v>
      </c>
      <c r="R168" s="2" t="s">
        <v>51</v>
      </c>
      <c r="S168">
        <v>1</v>
      </c>
      <c r="T168">
        <v>1</v>
      </c>
      <c r="U168">
        <v>10</v>
      </c>
      <c r="V168">
        <f t="shared" si="4"/>
        <v>1236.99</v>
      </c>
      <c r="W168" t="str">
        <f t="shared" si="5"/>
        <v>OK</v>
      </c>
    </row>
    <row r="169" spans="1:23" x14ac:dyDescent="0.2">
      <c r="A169" s="2" t="s">
        <v>304</v>
      </c>
      <c r="B169" s="2" t="s">
        <v>1136</v>
      </c>
      <c r="C169" s="2" t="s">
        <v>37</v>
      </c>
      <c r="D169">
        <v>3179</v>
      </c>
      <c r="E169">
        <v>46967</v>
      </c>
      <c r="F169">
        <v>1</v>
      </c>
      <c r="G169" s="2" t="s">
        <v>1135</v>
      </c>
      <c r="H169" s="2" t="s">
        <v>84</v>
      </c>
      <c r="I169" s="2" t="s">
        <v>79</v>
      </c>
      <c r="J169" s="2" t="s">
        <v>126</v>
      </c>
      <c r="K169">
        <v>1</v>
      </c>
      <c r="L169" s="2" t="s">
        <v>208</v>
      </c>
      <c r="M169">
        <v>13</v>
      </c>
      <c r="N169">
        <v>6699</v>
      </c>
      <c r="O169">
        <v>803.88</v>
      </c>
      <c r="P169">
        <v>1116.49</v>
      </c>
      <c r="Q169" s="2" t="s">
        <v>123</v>
      </c>
      <c r="R169" s="2" t="s">
        <v>51</v>
      </c>
      <c r="S169">
        <v>1</v>
      </c>
      <c r="T169">
        <v>1</v>
      </c>
      <c r="U169">
        <v>10</v>
      </c>
      <c r="V169">
        <f t="shared" si="4"/>
        <v>1116.49</v>
      </c>
      <c r="W169" t="str">
        <f t="shared" si="5"/>
        <v>OK</v>
      </c>
    </row>
    <row r="170" spans="1:23" x14ac:dyDescent="0.2">
      <c r="A170" s="2" t="s">
        <v>304</v>
      </c>
      <c r="B170" s="2" t="s">
        <v>1137</v>
      </c>
      <c r="C170" s="2" t="s">
        <v>37</v>
      </c>
      <c r="D170">
        <v>3179</v>
      </c>
      <c r="E170">
        <v>46967</v>
      </c>
      <c r="F170">
        <v>1</v>
      </c>
      <c r="G170" s="2" t="s">
        <v>1135</v>
      </c>
      <c r="H170" s="2" t="s">
        <v>84</v>
      </c>
      <c r="I170" s="2" t="s">
        <v>79</v>
      </c>
      <c r="J170" s="2" t="s">
        <v>126</v>
      </c>
      <c r="K170">
        <v>1</v>
      </c>
      <c r="L170" s="2" t="s">
        <v>208</v>
      </c>
      <c r="M170">
        <v>13</v>
      </c>
      <c r="N170">
        <v>9150</v>
      </c>
      <c r="O170">
        <v>1098</v>
      </c>
      <c r="P170">
        <v>1525.04</v>
      </c>
      <c r="Q170" s="2" t="s">
        <v>123</v>
      </c>
      <c r="R170" s="2" t="s">
        <v>51</v>
      </c>
      <c r="S170">
        <v>1</v>
      </c>
      <c r="T170">
        <v>1</v>
      </c>
      <c r="U170">
        <v>10</v>
      </c>
      <c r="V170">
        <f t="shared" si="4"/>
        <v>1525.04</v>
      </c>
      <c r="W170" t="str">
        <f t="shared" si="5"/>
        <v>OK</v>
      </c>
    </row>
    <row r="171" spans="1:23" x14ac:dyDescent="0.2">
      <c r="A171" s="2" t="s">
        <v>304</v>
      </c>
      <c r="B171" s="2" t="s">
        <v>1138</v>
      </c>
      <c r="C171" s="2" t="s">
        <v>37</v>
      </c>
      <c r="D171">
        <v>3179</v>
      </c>
      <c r="E171">
        <v>46967</v>
      </c>
      <c r="F171">
        <v>1</v>
      </c>
      <c r="G171" s="2" t="s">
        <v>1135</v>
      </c>
      <c r="H171" s="2" t="s">
        <v>84</v>
      </c>
      <c r="I171" s="2" t="s">
        <v>79</v>
      </c>
      <c r="J171" s="2" t="s">
        <v>126</v>
      </c>
      <c r="K171">
        <v>1</v>
      </c>
      <c r="L171" s="2" t="s">
        <v>208</v>
      </c>
      <c r="M171">
        <v>13</v>
      </c>
      <c r="N171">
        <v>8978</v>
      </c>
      <c r="O171">
        <v>1077.3599999999999</v>
      </c>
      <c r="P171">
        <v>1496.34</v>
      </c>
      <c r="Q171" s="2" t="s">
        <v>123</v>
      </c>
      <c r="R171" s="2" t="s">
        <v>51</v>
      </c>
      <c r="S171">
        <v>1</v>
      </c>
      <c r="T171">
        <v>1</v>
      </c>
      <c r="U171">
        <v>10</v>
      </c>
      <c r="V171">
        <f t="shared" si="4"/>
        <v>1496.34</v>
      </c>
      <c r="W171" t="str">
        <f t="shared" si="5"/>
        <v>OK</v>
      </c>
    </row>
    <row r="172" spans="1:23" x14ac:dyDescent="0.2">
      <c r="A172" s="2" t="s">
        <v>304</v>
      </c>
      <c r="B172" s="2" t="s">
        <v>1139</v>
      </c>
      <c r="C172" s="2" t="s">
        <v>37</v>
      </c>
      <c r="D172">
        <v>3179</v>
      </c>
      <c r="E172">
        <v>46967</v>
      </c>
      <c r="F172">
        <v>1</v>
      </c>
      <c r="G172" s="2" t="s">
        <v>1135</v>
      </c>
      <c r="H172" s="2" t="s">
        <v>84</v>
      </c>
      <c r="I172" s="2" t="s">
        <v>79</v>
      </c>
      <c r="J172" s="2" t="s">
        <v>126</v>
      </c>
      <c r="K172">
        <v>1</v>
      </c>
      <c r="L172" s="2" t="s">
        <v>208</v>
      </c>
      <c r="M172">
        <v>13</v>
      </c>
      <c r="N172">
        <v>2445</v>
      </c>
      <c r="O172">
        <v>293.39999999999998</v>
      </c>
      <c r="P172">
        <v>407.51</v>
      </c>
      <c r="Q172" s="2" t="s">
        <v>123</v>
      </c>
      <c r="R172" s="2" t="s">
        <v>75</v>
      </c>
      <c r="S172">
        <v>1</v>
      </c>
      <c r="T172">
        <v>1</v>
      </c>
      <c r="U172">
        <v>10</v>
      </c>
      <c r="V172">
        <f t="shared" si="4"/>
        <v>407.51</v>
      </c>
      <c r="W172" t="str">
        <f t="shared" si="5"/>
        <v>OK</v>
      </c>
    </row>
    <row r="173" spans="1:23" x14ac:dyDescent="0.2">
      <c r="A173" s="2" t="s">
        <v>160</v>
      </c>
      <c r="B173" s="2" t="s">
        <v>1140</v>
      </c>
      <c r="C173" s="2" t="s">
        <v>37</v>
      </c>
      <c r="D173">
        <v>3179</v>
      </c>
      <c r="E173">
        <v>13072</v>
      </c>
      <c r="F173">
        <v>4</v>
      </c>
      <c r="G173" s="2" t="s">
        <v>1141</v>
      </c>
      <c r="H173" s="2" t="s">
        <v>46</v>
      </c>
      <c r="I173" s="2" t="s">
        <v>47</v>
      </c>
      <c r="J173" s="2" t="s">
        <v>48</v>
      </c>
      <c r="K173">
        <v>1</v>
      </c>
      <c r="L173" s="2" t="s">
        <v>50</v>
      </c>
      <c r="M173">
        <v>13</v>
      </c>
      <c r="N173">
        <v>440</v>
      </c>
      <c r="O173">
        <v>52.8</v>
      </c>
      <c r="P173">
        <v>73.33</v>
      </c>
      <c r="Q173" s="2" t="s">
        <v>123</v>
      </c>
      <c r="R173" s="2" t="s">
        <v>75</v>
      </c>
      <c r="T173">
        <v>0</v>
      </c>
      <c r="V173">
        <f t="shared" si="4"/>
        <v>73.33</v>
      </c>
      <c r="W173" t="str">
        <f t="shared" si="5"/>
        <v>OK</v>
      </c>
    </row>
    <row r="174" spans="1:23" x14ac:dyDescent="0.2">
      <c r="A174" s="2" t="s">
        <v>217</v>
      </c>
      <c r="B174" s="2" t="s">
        <v>1143</v>
      </c>
      <c r="C174" s="2" t="s">
        <v>37</v>
      </c>
      <c r="D174">
        <v>3179</v>
      </c>
      <c r="E174">
        <v>13064</v>
      </c>
      <c r="F174">
        <v>4</v>
      </c>
      <c r="G174" s="2" t="s">
        <v>1144</v>
      </c>
      <c r="H174" s="2" t="s">
        <v>46</v>
      </c>
      <c r="I174" s="2" t="s">
        <v>72</v>
      </c>
      <c r="J174" s="2" t="s">
        <v>110</v>
      </c>
      <c r="K174">
        <v>1</v>
      </c>
      <c r="L174" s="2" t="s">
        <v>50</v>
      </c>
      <c r="M174">
        <v>13</v>
      </c>
      <c r="N174">
        <v>3746</v>
      </c>
      <c r="O174">
        <v>449.52</v>
      </c>
      <c r="P174">
        <v>624.26</v>
      </c>
      <c r="Q174" s="2" t="s">
        <v>123</v>
      </c>
      <c r="R174" s="2" t="s">
        <v>75</v>
      </c>
      <c r="T174">
        <v>0</v>
      </c>
      <c r="V174">
        <f t="shared" si="4"/>
        <v>624.26</v>
      </c>
      <c r="W174" t="str">
        <f t="shared" si="5"/>
        <v>OK</v>
      </c>
    </row>
    <row r="175" spans="1:23" x14ac:dyDescent="0.2">
      <c r="A175" s="2" t="s">
        <v>497</v>
      </c>
      <c r="B175" s="2" t="s">
        <v>1145</v>
      </c>
      <c r="C175" s="2" t="s">
        <v>37</v>
      </c>
      <c r="D175">
        <v>3179</v>
      </c>
      <c r="E175">
        <v>13064</v>
      </c>
      <c r="F175">
        <v>1</v>
      </c>
      <c r="G175" s="2" t="s">
        <v>1144</v>
      </c>
      <c r="H175" s="2" t="s">
        <v>84</v>
      </c>
      <c r="I175" s="2" t="s">
        <v>79</v>
      </c>
      <c r="J175" s="2" t="s">
        <v>126</v>
      </c>
      <c r="K175">
        <v>1</v>
      </c>
      <c r="L175" s="2" t="s">
        <v>67</v>
      </c>
      <c r="M175">
        <v>13</v>
      </c>
      <c r="N175">
        <v>5440</v>
      </c>
      <c r="O175">
        <v>652.79999999999995</v>
      </c>
      <c r="P175">
        <v>906.66</v>
      </c>
      <c r="Q175" s="2" t="s">
        <v>89</v>
      </c>
      <c r="R175" s="2" t="s">
        <v>51</v>
      </c>
      <c r="S175">
        <v>1</v>
      </c>
      <c r="T175">
        <v>1</v>
      </c>
      <c r="U175">
        <v>10</v>
      </c>
      <c r="V175">
        <f t="shared" si="4"/>
        <v>906.66</v>
      </c>
      <c r="W175" t="str">
        <f t="shared" si="5"/>
        <v>OK</v>
      </c>
    </row>
    <row r="176" spans="1:23" x14ac:dyDescent="0.2">
      <c r="A176" s="2" t="s">
        <v>380</v>
      </c>
      <c r="B176" s="2" t="s">
        <v>1148</v>
      </c>
      <c r="C176" s="2" t="s">
        <v>37</v>
      </c>
      <c r="D176">
        <v>3344</v>
      </c>
      <c r="E176">
        <v>44430</v>
      </c>
      <c r="F176">
        <v>6</v>
      </c>
      <c r="G176" s="2" t="s">
        <v>1149</v>
      </c>
      <c r="H176" s="2" t="s">
        <v>84</v>
      </c>
      <c r="I176" s="2" t="s">
        <v>79</v>
      </c>
      <c r="J176" s="2" t="s">
        <v>126</v>
      </c>
      <c r="K176">
        <v>1</v>
      </c>
      <c r="L176" s="2" t="s">
        <v>380</v>
      </c>
      <c r="M176">
        <v>19</v>
      </c>
      <c r="N176">
        <v>444.77</v>
      </c>
      <c r="O176">
        <v>53.37</v>
      </c>
      <c r="P176">
        <v>74.16</v>
      </c>
      <c r="Q176" s="2" t="s">
        <v>123</v>
      </c>
      <c r="R176" s="2" t="s">
        <v>75</v>
      </c>
      <c r="S176">
        <v>1</v>
      </c>
      <c r="T176">
        <v>1</v>
      </c>
      <c r="U176">
        <v>10</v>
      </c>
      <c r="V176">
        <f t="shared" si="4"/>
        <v>74.16</v>
      </c>
      <c r="W176" t="str">
        <f t="shared" si="5"/>
        <v>OK</v>
      </c>
    </row>
    <row r="177" spans="1:23" x14ac:dyDescent="0.2">
      <c r="A177" s="2" t="s">
        <v>160</v>
      </c>
      <c r="B177" s="2" t="s">
        <v>1150</v>
      </c>
      <c r="C177" s="2" t="s">
        <v>37</v>
      </c>
      <c r="D177">
        <v>3344</v>
      </c>
      <c r="E177">
        <v>43173</v>
      </c>
      <c r="F177">
        <v>4</v>
      </c>
      <c r="G177" s="2" t="s">
        <v>1151</v>
      </c>
      <c r="H177" s="2" t="s">
        <v>46</v>
      </c>
      <c r="I177" s="2" t="s">
        <v>72</v>
      </c>
      <c r="J177" s="2" t="s">
        <v>110</v>
      </c>
      <c r="K177">
        <v>1</v>
      </c>
      <c r="L177" s="2" t="s">
        <v>292</v>
      </c>
      <c r="M177">
        <v>19</v>
      </c>
      <c r="N177">
        <v>251.65</v>
      </c>
      <c r="O177">
        <v>30.2</v>
      </c>
      <c r="P177">
        <v>41.95</v>
      </c>
      <c r="Q177" s="2" t="s">
        <v>123</v>
      </c>
      <c r="R177" s="2" t="s">
        <v>75</v>
      </c>
      <c r="T177">
        <v>0</v>
      </c>
      <c r="V177">
        <f t="shared" si="4"/>
        <v>41.95</v>
      </c>
      <c r="W177" t="str">
        <f t="shared" si="5"/>
        <v>OK</v>
      </c>
    </row>
    <row r="178" spans="1:23" x14ac:dyDescent="0.2">
      <c r="A178" s="2" t="s">
        <v>438</v>
      </c>
      <c r="B178" s="2" t="s">
        <v>1185</v>
      </c>
      <c r="C178" s="2" t="s">
        <v>37</v>
      </c>
      <c r="D178">
        <v>3362</v>
      </c>
      <c r="E178">
        <v>60682</v>
      </c>
      <c r="F178">
        <v>1</v>
      </c>
      <c r="G178" s="2" t="s">
        <v>1186</v>
      </c>
      <c r="H178" s="2" t="s">
        <v>84</v>
      </c>
      <c r="I178" s="2" t="s">
        <v>79</v>
      </c>
      <c r="J178" s="2" t="s">
        <v>126</v>
      </c>
      <c r="K178">
        <v>1</v>
      </c>
      <c r="L178" s="2" t="s">
        <v>514</v>
      </c>
      <c r="M178">
        <v>13</v>
      </c>
      <c r="N178">
        <v>4368</v>
      </c>
      <c r="O178">
        <v>524.16</v>
      </c>
      <c r="P178">
        <v>728.01</v>
      </c>
      <c r="Q178" s="2" t="s">
        <v>89</v>
      </c>
      <c r="R178" s="2" t="s">
        <v>75</v>
      </c>
      <c r="S178">
        <v>1</v>
      </c>
      <c r="T178">
        <v>1</v>
      </c>
      <c r="U178">
        <v>10</v>
      </c>
      <c r="V178">
        <f t="shared" si="4"/>
        <v>728.01</v>
      </c>
      <c r="W178" t="str">
        <f t="shared" si="5"/>
        <v>OK</v>
      </c>
    </row>
    <row r="179" spans="1:23" x14ac:dyDescent="0.2">
      <c r="A179" s="2" t="s">
        <v>92</v>
      </c>
      <c r="B179" s="2" t="s">
        <v>1196</v>
      </c>
      <c r="C179" s="2" t="s">
        <v>37</v>
      </c>
      <c r="D179">
        <v>3441</v>
      </c>
      <c r="E179">
        <v>54576</v>
      </c>
      <c r="F179">
        <v>1</v>
      </c>
      <c r="G179" s="2" t="s">
        <v>1197</v>
      </c>
      <c r="H179" s="2" t="s">
        <v>84</v>
      </c>
      <c r="I179" s="2" t="s">
        <v>79</v>
      </c>
      <c r="J179" s="2" t="s">
        <v>126</v>
      </c>
      <c r="K179">
        <v>1</v>
      </c>
      <c r="L179" s="2" t="s">
        <v>398</v>
      </c>
      <c r="M179">
        <v>13</v>
      </c>
      <c r="N179">
        <v>775</v>
      </c>
      <c r="O179">
        <v>93</v>
      </c>
      <c r="P179">
        <v>129.16999999999999</v>
      </c>
      <c r="Q179" s="2" t="s">
        <v>123</v>
      </c>
      <c r="R179" s="2" t="s">
        <v>75</v>
      </c>
      <c r="S179">
        <v>1</v>
      </c>
      <c r="T179">
        <v>1</v>
      </c>
      <c r="U179">
        <v>10</v>
      </c>
      <c r="V179">
        <f t="shared" si="4"/>
        <v>129.16999999999999</v>
      </c>
      <c r="W179" t="str">
        <f t="shared" si="5"/>
        <v>OK</v>
      </c>
    </row>
    <row r="180" spans="1:23" x14ac:dyDescent="0.2">
      <c r="A180" s="2" t="s">
        <v>160</v>
      </c>
      <c r="B180" s="2" t="s">
        <v>1250</v>
      </c>
      <c r="C180" s="2" t="s">
        <v>37</v>
      </c>
      <c r="D180">
        <v>3681</v>
      </c>
      <c r="E180">
        <v>14924</v>
      </c>
      <c r="F180">
        <v>4</v>
      </c>
      <c r="G180" s="2" t="s">
        <v>1251</v>
      </c>
      <c r="H180" s="2" t="s">
        <v>46</v>
      </c>
      <c r="I180" s="2" t="s">
        <v>47</v>
      </c>
      <c r="J180" s="2" t="s">
        <v>48</v>
      </c>
      <c r="K180">
        <v>1</v>
      </c>
      <c r="L180" s="2" t="s">
        <v>380</v>
      </c>
      <c r="M180">
        <v>108</v>
      </c>
      <c r="N180">
        <v>180</v>
      </c>
      <c r="O180">
        <v>19.440000000000001</v>
      </c>
      <c r="P180">
        <v>30</v>
      </c>
      <c r="Q180" s="2" t="s">
        <v>123</v>
      </c>
      <c r="R180" s="2" t="s">
        <v>75</v>
      </c>
      <c r="T180">
        <v>0</v>
      </c>
      <c r="V180">
        <f t="shared" si="4"/>
        <v>30</v>
      </c>
      <c r="W180" t="str">
        <f t="shared" si="5"/>
        <v>OK</v>
      </c>
    </row>
    <row r="181" spans="1:23" x14ac:dyDescent="0.2">
      <c r="A181" s="2" t="s">
        <v>438</v>
      </c>
      <c r="B181" s="2" t="s">
        <v>1305</v>
      </c>
      <c r="C181" s="2" t="s">
        <v>37</v>
      </c>
      <c r="D181">
        <v>5881</v>
      </c>
      <c r="E181">
        <v>42744</v>
      </c>
      <c r="F181">
        <v>1</v>
      </c>
      <c r="G181" s="2" t="s">
        <v>1306</v>
      </c>
      <c r="H181" s="2" t="s">
        <v>84</v>
      </c>
      <c r="I181" s="2" t="s">
        <v>79</v>
      </c>
      <c r="J181" s="2" t="s">
        <v>126</v>
      </c>
      <c r="K181">
        <v>1</v>
      </c>
      <c r="L181" s="2" t="s">
        <v>803</v>
      </c>
      <c r="M181">
        <v>13</v>
      </c>
      <c r="N181">
        <v>8225</v>
      </c>
      <c r="O181">
        <v>987</v>
      </c>
      <c r="P181">
        <v>1370.84</v>
      </c>
      <c r="Q181" s="2" t="s">
        <v>89</v>
      </c>
      <c r="R181" s="2" t="s">
        <v>51</v>
      </c>
      <c r="S181">
        <v>1</v>
      </c>
      <c r="T181">
        <v>1</v>
      </c>
      <c r="U181">
        <v>10</v>
      </c>
      <c r="V181">
        <f t="shared" si="4"/>
        <v>1370.84</v>
      </c>
      <c r="W181" t="str">
        <f t="shared" si="5"/>
        <v>OK</v>
      </c>
    </row>
    <row r="182" spans="1:23" x14ac:dyDescent="0.2">
      <c r="A182" s="2" t="s">
        <v>102</v>
      </c>
      <c r="B182" s="2" t="s">
        <v>1319</v>
      </c>
      <c r="C182" s="2" t="s">
        <v>37</v>
      </c>
      <c r="D182">
        <v>5997</v>
      </c>
      <c r="E182">
        <v>40795</v>
      </c>
      <c r="F182">
        <v>4</v>
      </c>
      <c r="G182" s="2" t="s">
        <v>1320</v>
      </c>
      <c r="H182" s="2" t="s">
        <v>46</v>
      </c>
      <c r="I182" s="2" t="s">
        <v>47</v>
      </c>
      <c r="J182" s="2" t="s">
        <v>48</v>
      </c>
      <c r="K182">
        <v>1</v>
      </c>
      <c r="L182" s="2" t="s">
        <v>236</v>
      </c>
      <c r="M182">
        <v>13</v>
      </c>
      <c r="N182">
        <v>213.97</v>
      </c>
      <c r="O182">
        <v>25.68</v>
      </c>
      <c r="P182">
        <v>35.659999999999997</v>
      </c>
      <c r="Q182" s="2" t="s">
        <v>123</v>
      </c>
      <c r="R182" s="2" t="s">
        <v>75</v>
      </c>
      <c r="T182">
        <v>0</v>
      </c>
      <c r="V182">
        <f t="shared" si="4"/>
        <v>35.659999999999997</v>
      </c>
      <c r="W182" t="str">
        <f t="shared" si="5"/>
        <v>OK</v>
      </c>
    </row>
    <row r="183" spans="1:23" x14ac:dyDescent="0.2">
      <c r="A183" s="2" t="s">
        <v>497</v>
      </c>
      <c r="B183" s="2" t="s">
        <v>1350</v>
      </c>
      <c r="C183" s="2" t="s">
        <v>37</v>
      </c>
      <c r="D183">
        <v>6240</v>
      </c>
      <c r="E183">
        <v>23817</v>
      </c>
      <c r="F183">
        <v>1</v>
      </c>
      <c r="G183" s="2" t="s">
        <v>507</v>
      </c>
      <c r="H183" s="2" t="s">
        <v>84</v>
      </c>
      <c r="I183" s="2" t="s">
        <v>79</v>
      </c>
      <c r="J183" s="2" t="s">
        <v>126</v>
      </c>
      <c r="K183">
        <v>1</v>
      </c>
      <c r="L183" s="2" t="s">
        <v>208</v>
      </c>
      <c r="M183">
        <v>13</v>
      </c>
      <c r="N183">
        <v>4132</v>
      </c>
      <c r="O183">
        <v>495.84</v>
      </c>
      <c r="P183">
        <v>688.67</v>
      </c>
      <c r="Q183" s="2" t="s">
        <v>123</v>
      </c>
      <c r="R183" s="2" t="s">
        <v>75</v>
      </c>
      <c r="S183">
        <v>1</v>
      </c>
      <c r="T183">
        <v>1</v>
      </c>
      <c r="U183">
        <v>10</v>
      </c>
      <c r="V183">
        <f t="shared" si="4"/>
        <v>688.67</v>
      </c>
      <c r="W183" t="str">
        <f t="shared" si="5"/>
        <v>OK</v>
      </c>
    </row>
    <row r="184" spans="1:23" x14ac:dyDescent="0.2">
      <c r="A184" s="2" t="s">
        <v>497</v>
      </c>
      <c r="B184" s="2" t="s">
        <v>1389</v>
      </c>
      <c r="C184" s="2" t="s">
        <v>37</v>
      </c>
      <c r="D184">
        <v>6750</v>
      </c>
      <c r="E184">
        <v>25074</v>
      </c>
      <c r="F184">
        <v>4</v>
      </c>
      <c r="G184" s="2" t="s">
        <v>1014</v>
      </c>
      <c r="H184" s="2" t="s">
        <v>46</v>
      </c>
      <c r="I184" s="2" t="s">
        <v>47</v>
      </c>
      <c r="J184" s="2" t="s">
        <v>48</v>
      </c>
      <c r="K184">
        <v>1</v>
      </c>
      <c r="L184" s="2" t="s">
        <v>67</v>
      </c>
      <c r="M184">
        <v>18</v>
      </c>
      <c r="N184">
        <v>293.72000000000003</v>
      </c>
      <c r="O184">
        <v>38.18</v>
      </c>
      <c r="P184">
        <v>48.95</v>
      </c>
      <c r="Q184" s="2" t="s">
        <v>123</v>
      </c>
      <c r="R184" s="2" t="s">
        <v>75</v>
      </c>
      <c r="T184">
        <v>0</v>
      </c>
      <c r="V184">
        <f t="shared" si="4"/>
        <v>48.95</v>
      </c>
      <c r="W184" t="str">
        <f t="shared" si="5"/>
        <v>OK</v>
      </c>
    </row>
    <row r="185" spans="1:23" x14ac:dyDescent="0.2">
      <c r="A185" s="2" t="s">
        <v>141</v>
      </c>
      <c r="B185" s="2" t="s">
        <v>1410</v>
      </c>
      <c r="C185" s="2" t="s">
        <v>37</v>
      </c>
      <c r="D185">
        <v>6288</v>
      </c>
      <c r="E185">
        <v>39471</v>
      </c>
      <c r="F185">
        <v>4</v>
      </c>
      <c r="G185" s="2" t="s">
        <v>1411</v>
      </c>
      <c r="H185" s="2" t="s">
        <v>46</v>
      </c>
      <c r="I185" s="2" t="s">
        <v>72</v>
      </c>
      <c r="J185" s="2" t="s">
        <v>110</v>
      </c>
      <c r="K185">
        <v>1</v>
      </c>
      <c r="L185" s="2" t="s">
        <v>380</v>
      </c>
      <c r="M185">
        <v>13</v>
      </c>
      <c r="N185">
        <v>700</v>
      </c>
      <c r="O185">
        <v>84</v>
      </c>
      <c r="P185">
        <v>116.67</v>
      </c>
      <c r="Q185" s="2" t="s">
        <v>123</v>
      </c>
      <c r="R185" s="2" t="s">
        <v>75</v>
      </c>
      <c r="T185">
        <v>0</v>
      </c>
      <c r="V185">
        <f t="shared" si="4"/>
        <v>116.67</v>
      </c>
      <c r="W185" t="str">
        <f t="shared" si="5"/>
        <v>OK</v>
      </c>
    </row>
    <row r="186" spans="1:23" x14ac:dyDescent="0.2">
      <c r="A186" s="2" t="s">
        <v>141</v>
      </c>
      <c r="B186" s="2" t="s">
        <v>1425</v>
      </c>
      <c r="C186" s="2" t="s">
        <v>37</v>
      </c>
      <c r="D186">
        <v>6750</v>
      </c>
      <c r="E186">
        <v>47901</v>
      </c>
      <c r="F186">
        <v>4</v>
      </c>
      <c r="G186" s="2" t="s">
        <v>1424</v>
      </c>
      <c r="H186" s="2" t="s">
        <v>46</v>
      </c>
      <c r="I186" s="2" t="s">
        <v>47</v>
      </c>
      <c r="J186" s="2" t="s">
        <v>48</v>
      </c>
      <c r="K186">
        <v>1</v>
      </c>
      <c r="L186" s="2" t="s">
        <v>380</v>
      </c>
      <c r="M186">
        <v>18</v>
      </c>
      <c r="N186">
        <v>266.01</v>
      </c>
      <c r="O186">
        <v>34.58</v>
      </c>
      <c r="P186">
        <v>44.33</v>
      </c>
      <c r="Q186" s="2" t="s">
        <v>123</v>
      </c>
      <c r="R186" s="2" t="s">
        <v>1426</v>
      </c>
      <c r="T186">
        <v>0</v>
      </c>
      <c r="V186">
        <f t="shared" si="4"/>
        <v>44.33</v>
      </c>
      <c r="W186" t="str">
        <f t="shared" si="5"/>
        <v>OK</v>
      </c>
    </row>
    <row r="187" spans="1:23" x14ac:dyDescent="0.2">
      <c r="A187" s="2" t="s">
        <v>438</v>
      </c>
      <c r="B187" s="2" t="s">
        <v>1429</v>
      </c>
      <c r="C187" s="2" t="s">
        <v>37</v>
      </c>
      <c r="D187">
        <v>6795</v>
      </c>
      <c r="E187">
        <v>47458</v>
      </c>
      <c r="F187">
        <v>4</v>
      </c>
      <c r="G187" s="2" t="s">
        <v>1430</v>
      </c>
      <c r="H187" s="2" t="s">
        <v>46</v>
      </c>
      <c r="I187" s="2" t="s">
        <v>47</v>
      </c>
      <c r="J187" s="2" t="s">
        <v>48</v>
      </c>
      <c r="K187">
        <v>1</v>
      </c>
      <c r="L187" s="2" t="s">
        <v>286</v>
      </c>
      <c r="M187">
        <v>108</v>
      </c>
      <c r="N187">
        <v>3118.1</v>
      </c>
      <c r="O187">
        <v>336.75</v>
      </c>
      <c r="P187">
        <v>519.67999999999995</v>
      </c>
      <c r="Q187" s="2" t="s">
        <v>123</v>
      </c>
      <c r="R187" s="2" t="s">
        <v>75</v>
      </c>
      <c r="T187">
        <v>0</v>
      </c>
      <c r="V187">
        <f t="shared" si="4"/>
        <v>519.67999999999995</v>
      </c>
      <c r="W187" t="str">
        <f t="shared" si="5"/>
        <v>OK</v>
      </c>
    </row>
    <row r="188" spans="1:23" x14ac:dyDescent="0.2">
      <c r="A188" s="2" t="s">
        <v>438</v>
      </c>
      <c r="B188" s="2" t="s">
        <v>1434</v>
      </c>
      <c r="C188" s="2" t="s">
        <v>37</v>
      </c>
      <c r="D188">
        <v>6795</v>
      </c>
      <c r="E188">
        <v>58008</v>
      </c>
      <c r="F188">
        <v>0</v>
      </c>
      <c r="G188" s="2" t="s">
        <v>471</v>
      </c>
      <c r="H188" s="2" t="s">
        <v>84</v>
      </c>
      <c r="I188" s="2" t="s">
        <v>79</v>
      </c>
      <c r="J188" s="2" t="s">
        <v>126</v>
      </c>
      <c r="K188">
        <v>1</v>
      </c>
      <c r="L188" s="2" t="s">
        <v>465</v>
      </c>
      <c r="M188">
        <v>140</v>
      </c>
      <c r="N188">
        <v>1390</v>
      </c>
      <c r="O188">
        <v>166.8</v>
      </c>
      <c r="P188">
        <v>231.67</v>
      </c>
      <c r="Q188" s="2" t="s">
        <v>89</v>
      </c>
      <c r="R188" s="2" t="s">
        <v>75</v>
      </c>
      <c r="S188">
        <v>1</v>
      </c>
      <c r="T188">
        <v>1</v>
      </c>
      <c r="U188">
        <v>10</v>
      </c>
      <c r="V188">
        <f t="shared" si="4"/>
        <v>231.67</v>
      </c>
      <c r="W188" t="str">
        <f t="shared" si="5"/>
        <v>OK</v>
      </c>
    </row>
    <row r="189" spans="1:23" x14ac:dyDescent="0.2">
      <c r="A189" s="2" t="s">
        <v>67</v>
      </c>
      <c r="B189" s="2" t="s">
        <v>1438</v>
      </c>
      <c r="C189" s="2" t="s">
        <v>37</v>
      </c>
      <c r="D189">
        <v>6795</v>
      </c>
      <c r="E189">
        <v>47458</v>
      </c>
      <c r="F189">
        <v>4</v>
      </c>
      <c r="G189" s="2" t="s">
        <v>1430</v>
      </c>
      <c r="H189" s="2" t="s">
        <v>46</v>
      </c>
      <c r="I189" s="2" t="s">
        <v>47</v>
      </c>
      <c r="J189" s="2" t="s">
        <v>48</v>
      </c>
      <c r="K189">
        <v>1</v>
      </c>
      <c r="L189" s="2" t="s">
        <v>50</v>
      </c>
      <c r="M189">
        <v>108</v>
      </c>
      <c r="N189">
        <v>292.05</v>
      </c>
      <c r="O189">
        <v>31.54</v>
      </c>
      <c r="P189">
        <v>48.67</v>
      </c>
      <c r="Q189" s="2" t="s">
        <v>123</v>
      </c>
      <c r="R189" s="2" t="s">
        <v>75</v>
      </c>
      <c r="T189">
        <v>0</v>
      </c>
      <c r="V189">
        <f t="shared" si="4"/>
        <v>48.67</v>
      </c>
      <c r="W189" t="str">
        <f t="shared" si="5"/>
        <v>OK</v>
      </c>
    </row>
    <row r="190" spans="1:23" x14ac:dyDescent="0.2">
      <c r="A190" s="2" t="s">
        <v>398</v>
      </c>
      <c r="B190" s="2" t="s">
        <v>1467</v>
      </c>
      <c r="C190" s="2" t="s">
        <v>37</v>
      </c>
      <c r="D190">
        <v>8173</v>
      </c>
      <c r="E190">
        <v>3728</v>
      </c>
      <c r="F190">
        <v>4</v>
      </c>
      <c r="G190" s="2" t="s">
        <v>785</v>
      </c>
      <c r="H190" s="2" t="s">
        <v>84</v>
      </c>
      <c r="I190" s="2" t="s">
        <v>79</v>
      </c>
      <c r="J190" s="2" t="s">
        <v>126</v>
      </c>
      <c r="K190">
        <v>1</v>
      </c>
      <c r="L190" s="2" t="s">
        <v>252</v>
      </c>
      <c r="M190">
        <v>13</v>
      </c>
      <c r="N190">
        <v>205</v>
      </c>
      <c r="O190">
        <v>24.6</v>
      </c>
      <c r="P190">
        <v>34.17</v>
      </c>
      <c r="Q190" s="2" t="s">
        <v>123</v>
      </c>
      <c r="R190" s="2" t="s">
        <v>75</v>
      </c>
      <c r="S190">
        <v>1</v>
      </c>
      <c r="T190">
        <v>1</v>
      </c>
      <c r="U190">
        <v>10</v>
      </c>
      <c r="V190">
        <f t="shared" si="4"/>
        <v>34.17</v>
      </c>
      <c r="W190" t="str">
        <f t="shared" si="5"/>
        <v>OK</v>
      </c>
    </row>
    <row r="191" spans="1:23" x14ac:dyDescent="0.2">
      <c r="A191" s="2" t="s">
        <v>438</v>
      </c>
      <c r="B191" s="2" t="s">
        <v>1480</v>
      </c>
      <c r="C191" s="2" t="s">
        <v>37</v>
      </c>
      <c r="D191">
        <v>8276</v>
      </c>
      <c r="E191">
        <v>42743</v>
      </c>
      <c r="F191">
        <v>4</v>
      </c>
      <c r="G191" s="2" t="s">
        <v>1481</v>
      </c>
      <c r="H191" s="2" t="s">
        <v>46</v>
      </c>
      <c r="I191" s="2" t="s">
        <v>47</v>
      </c>
      <c r="J191" s="2" t="s">
        <v>48</v>
      </c>
      <c r="K191">
        <v>1</v>
      </c>
      <c r="L191" s="2" t="s">
        <v>50</v>
      </c>
      <c r="M191">
        <v>13</v>
      </c>
      <c r="N191">
        <v>5770</v>
      </c>
      <c r="O191">
        <v>692.4</v>
      </c>
      <c r="P191">
        <v>961.67</v>
      </c>
      <c r="Q191" s="2" t="s">
        <v>123</v>
      </c>
      <c r="R191" s="2" t="s">
        <v>51</v>
      </c>
      <c r="T191">
        <v>0</v>
      </c>
      <c r="V191">
        <f t="shared" si="4"/>
        <v>961.67</v>
      </c>
      <c r="W191" t="str">
        <f t="shared" si="5"/>
        <v>OK</v>
      </c>
    </row>
    <row r="192" spans="1:23" x14ac:dyDescent="0.2">
      <c r="A192" s="2" t="s">
        <v>304</v>
      </c>
      <c r="B192" s="2" t="s">
        <v>1489</v>
      </c>
      <c r="C192" s="2" t="s">
        <v>37</v>
      </c>
      <c r="D192">
        <v>8381</v>
      </c>
      <c r="E192">
        <v>34013</v>
      </c>
      <c r="F192">
        <v>1</v>
      </c>
      <c r="G192" s="2" t="s">
        <v>464</v>
      </c>
      <c r="H192" s="2" t="s">
        <v>84</v>
      </c>
      <c r="I192" s="2" t="s">
        <v>79</v>
      </c>
      <c r="J192" s="2" t="s">
        <v>126</v>
      </c>
      <c r="K192">
        <v>1</v>
      </c>
      <c r="L192" s="2" t="s">
        <v>421</v>
      </c>
      <c r="M192">
        <v>13</v>
      </c>
      <c r="N192">
        <v>2025</v>
      </c>
      <c r="O192">
        <v>243</v>
      </c>
      <c r="P192">
        <v>337.52</v>
      </c>
      <c r="Q192" s="2" t="s">
        <v>123</v>
      </c>
      <c r="R192" s="2" t="s">
        <v>75</v>
      </c>
      <c r="S192">
        <v>1</v>
      </c>
      <c r="T192">
        <v>1</v>
      </c>
      <c r="U192">
        <v>10</v>
      </c>
      <c r="V192">
        <f t="shared" si="4"/>
        <v>337.52</v>
      </c>
      <c r="W192" t="str">
        <f t="shared" si="5"/>
        <v>OK</v>
      </c>
    </row>
    <row r="193" spans="1:23" x14ac:dyDescent="0.2">
      <c r="A193" s="2" t="s">
        <v>252</v>
      </c>
      <c r="B193" s="2" t="s">
        <v>1490</v>
      </c>
      <c r="C193" s="2" t="s">
        <v>37</v>
      </c>
      <c r="D193">
        <v>8381</v>
      </c>
      <c r="E193">
        <v>34013</v>
      </c>
      <c r="F193">
        <v>1</v>
      </c>
      <c r="G193" s="2" t="s">
        <v>464</v>
      </c>
      <c r="H193" s="2" t="s">
        <v>84</v>
      </c>
      <c r="I193" s="2" t="s">
        <v>79</v>
      </c>
      <c r="J193" s="2" t="s">
        <v>126</v>
      </c>
      <c r="K193">
        <v>1</v>
      </c>
      <c r="L193" s="2" t="s">
        <v>421</v>
      </c>
      <c r="M193">
        <v>13</v>
      </c>
      <c r="N193">
        <v>505</v>
      </c>
      <c r="O193">
        <v>60.6</v>
      </c>
      <c r="P193">
        <v>84.17</v>
      </c>
      <c r="Q193" s="2" t="s">
        <v>123</v>
      </c>
      <c r="R193" s="2" t="s">
        <v>75</v>
      </c>
      <c r="S193">
        <v>1</v>
      </c>
      <c r="T193">
        <v>1</v>
      </c>
      <c r="U193">
        <v>10</v>
      </c>
      <c r="V193">
        <f t="shared" si="4"/>
        <v>84.17</v>
      </c>
      <c r="W193" t="str">
        <f t="shared" si="5"/>
        <v>OK</v>
      </c>
    </row>
    <row r="194" spans="1:23" x14ac:dyDescent="0.2">
      <c r="A194" s="2" t="s">
        <v>64</v>
      </c>
      <c r="B194" s="2" t="s">
        <v>1510</v>
      </c>
      <c r="C194" s="2" t="s">
        <v>37</v>
      </c>
      <c r="D194">
        <v>8540</v>
      </c>
      <c r="E194">
        <v>37745</v>
      </c>
      <c r="F194">
        <v>1</v>
      </c>
      <c r="G194" s="2" t="s">
        <v>82</v>
      </c>
      <c r="H194" s="2" t="s">
        <v>84</v>
      </c>
      <c r="I194" s="2" t="s">
        <v>79</v>
      </c>
      <c r="J194" s="2" t="s">
        <v>126</v>
      </c>
      <c r="K194">
        <v>1</v>
      </c>
      <c r="L194" s="2" t="s">
        <v>57</v>
      </c>
      <c r="M194">
        <v>102</v>
      </c>
      <c r="N194">
        <v>48200</v>
      </c>
      <c r="O194">
        <v>4820</v>
      </c>
      <c r="P194">
        <v>8033.34</v>
      </c>
      <c r="Q194" s="2" t="s">
        <v>168</v>
      </c>
      <c r="R194" s="2" t="s">
        <v>51</v>
      </c>
      <c r="S194">
        <v>1</v>
      </c>
      <c r="T194">
        <v>1</v>
      </c>
      <c r="U194">
        <v>10</v>
      </c>
      <c r="V194">
        <f t="shared" si="4"/>
        <v>8033.34</v>
      </c>
      <c r="W194" t="str">
        <f t="shared" si="5"/>
        <v>OK</v>
      </c>
    </row>
    <row r="195" spans="1:23" x14ac:dyDescent="0.2">
      <c r="A195" s="2" t="s">
        <v>102</v>
      </c>
      <c r="B195" s="2" t="s">
        <v>1513</v>
      </c>
      <c r="C195" s="2" t="s">
        <v>37</v>
      </c>
      <c r="D195">
        <v>8540</v>
      </c>
      <c r="E195">
        <v>37745</v>
      </c>
      <c r="F195">
        <v>1</v>
      </c>
      <c r="G195" s="2" t="s">
        <v>82</v>
      </c>
      <c r="H195" s="2" t="s">
        <v>84</v>
      </c>
      <c r="I195" s="2" t="s">
        <v>79</v>
      </c>
      <c r="J195" s="2" t="s">
        <v>126</v>
      </c>
      <c r="K195">
        <v>1</v>
      </c>
      <c r="L195" s="2" t="s">
        <v>236</v>
      </c>
      <c r="M195">
        <v>102</v>
      </c>
      <c r="N195">
        <v>4185</v>
      </c>
      <c r="O195">
        <v>418.5</v>
      </c>
      <c r="P195">
        <v>697.5</v>
      </c>
      <c r="Q195" s="2" t="s">
        <v>184</v>
      </c>
      <c r="R195" s="2" t="s">
        <v>75</v>
      </c>
      <c r="S195">
        <v>1</v>
      </c>
      <c r="T195">
        <v>1</v>
      </c>
      <c r="U195">
        <v>10</v>
      </c>
      <c r="V195">
        <f t="shared" ref="V195:V258" si="6">IF(P195=0,ROUND((N195/120)*20,2),P195)</f>
        <v>697.5</v>
      </c>
      <c r="W195" t="str">
        <f t="shared" ref="W195:W258" si="7">IF(V195&lt;O195,"CHECK!","OK")</f>
        <v>OK</v>
      </c>
    </row>
    <row r="196" spans="1:23" x14ac:dyDescent="0.2">
      <c r="A196" s="2" t="s">
        <v>57</v>
      </c>
      <c r="B196" s="2" t="s">
        <v>1515</v>
      </c>
      <c r="C196" s="2" t="s">
        <v>37</v>
      </c>
      <c r="D196">
        <v>8540</v>
      </c>
      <c r="E196">
        <v>37745</v>
      </c>
      <c r="F196">
        <v>1</v>
      </c>
      <c r="G196" s="2" t="s">
        <v>82</v>
      </c>
      <c r="H196" s="2" t="s">
        <v>84</v>
      </c>
      <c r="I196" s="2" t="s">
        <v>79</v>
      </c>
      <c r="J196" s="2" t="s">
        <v>126</v>
      </c>
      <c r="K196">
        <v>1</v>
      </c>
      <c r="L196" s="2" t="s">
        <v>398</v>
      </c>
      <c r="M196">
        <v>102</v>
      </c>
      <c r="N196">
        <v>12946</v>
      </c>
      <c r="O196">
        <v>1294.5999999999999</v>
      </c>
      <c r="P196">
        <v>2157.66</v>
      </c>
      <c r="Q196" s="2" t="s">
        <v>184</v>
      </c>
      <c r="R196" s="2" t="s">
        <v>51</v>
      </c>
      <c r="S196">
        <v>1</v>
      </c>
      <c r="T196">
        <v>1</v>
      </c>
      <c r="U196">
        <v>10</v>
      </c>
      <c r="V196">
        <f t="shared" si="6"/>
        <v>2157.66</v>
      </c>
      <c r="W196" t="str">
        <f t="shared" si="7"/>
        <v>OK</v>
      </c>
    </row>
    <row r="197" spans="1:23" x14ac:dyDescent="0.2">
      <c r="A197" s="2" t="s">
        <v>67</v>
      </c>
      <c r="B197" s="2" t="s">
        <v>1522</v>
      </c>
      <c r="C197" s="2" t="s">
        <v>37</v>
      </c>
      <c r="D197">
        <v>8540</v>
      </c>
      <c r="E197">
        <v>37745</v>
      </c>
      <c r="F197">
        <v>1</v>
      </c>
      <c r="G197" s="2" t="s">
        <v>82</v>
      </c>
      <c r="H197" s="2" t="s">
        <v>84</v>
      </c>
      <c r="I197" s="2" t="s">
        <v>79</v>
      </c>
      <c r="J197" s="2" t="s">
        <v>126</v>
      </c>
      <c r="K197">
        <v>1</v>
      </c>
      <c r="L197" s="2" t="s">
        <v>438</v>
      </c>
      <c r="M197">
        <v>102</v>
      </c>
      <c r="N197">
        <v>11350</v>
      </c>
      <c r="O197">
        <v>1135</v>
      </c>
      <c r="P197">
        <v>1891.67</v>
      </c>
      <c r="Q197" s="2" t="s">
        <v>89</v>
      </c>
      <c r="R197" s="2" t="s">
        <v>51</v>
      </c>
      <c r="S197">
        <v>1</v>
      </c>
      <c r="T197">
        <v>1</v>
      </c>
      <c r="U197">
        <v>10</v>
      </c>
      <c r="V197">
        <f t="shared" si="6"/>
        <v>1891.67</v>
      </c>
      <c r="W197" t="str">
        <f t="shared" si="7"/>
        <v>OK</v>
      </c>
    </row>
    <row r="198" spans="1:23" x14ac:dyDescent="0.2">
      <c r="A198" s="2" t="s">
        <v>67</v>
      </c>
      <c r="B198" s="2" t="s">
        <v>1523</v>
      </c>
      <c r="C198" s="2" t="s">
        <v>37</v>
      </c>
      <c r="D198">
        <v>8540</v>
      </c>
      <c r="E198">
        <v>37745</v>
      </c>
      <c r="F198">
        <v>1</v>
      </c>
      <c r="G198" s="2" t="s">
        <v>82</v>
      </c>
      <c r="H198" s="2" t="s">
        <v>84</v>
      </c>
      <c r="I198" s="2" t="s">
        <v>79</v>
      </c>
      <c r="J198" s="2" t="s">
        <v>126</v>
      </c>
      <c r="K198">
        <v>1</v>
      </c>
      <c r="L198" s="2" t="s">
        <v>514</v>
      </c>
      <c r="M198">
        <v>102</v>
      </c>
      <c r="N198">
        <v>12653</v>
      </c>
      <c r="O198">
        <v>1265.3</v>
      </c>
      <c r="P198">
        <v>2108.84</v>
      </c>
      <c r="Q198" s="2" t="s">
        <v>157</v>
      </c>
      <c r="R198" s="2" t="s">
        <v>51</v>
      </c>
      <c r="S198">
        <v>1</v>
      </c>
      <c r="T198">
        <v>1</v>
      </c>
      <c r="U198">
        <v>10</v>
      </c>
      <c r="V198">
        <f t="shared" si="6"/>
        <v>2108.84</v>
      </c>
      <c r="W198" t="str">
        <f t="shared" si="7"/>
        <v>OK</v>
      </c>
    </row>
    <row r="199" spans="1:23" x14ac:dyDescent="0.2">
      <c r="A199" s="2" t="s">
        <v>67</v>
      </c>
      <c r="B199" s="2" t="s">
        <v>1524</v>
      </c>
      <c r="C199" s="2" t="s">
        <v>37</v>
      </c>
      <c r="D199">
        <v>8540</v>
      </c>
      <c r="E199">
        <v>37745</v>
      </c>
      <c r="F199">
        <v>1</v>
      </c>
      <c r="G199" s="2" t="s">
        <v>82</v>
      </c>
      <c r="H199" s="2" t="s">
        <v>84</v>
      </c>
      <c r="I199" s="2" t="s">
        <v>79</v>
      </c>
      <c r="J199" s="2" t="s">
        <v>126</v>
      </c>
      <c r="K199">
        <v>1</v>
      </c>
      <c r="L199" s="2" t="s">
        <v>141</v>
      </c>
      <c r="M199">
        <v>102</v>
      </c>
      <c r="N199">
        <v>11343</v>
      </c>
      <c r="O199">
        <v>1134.3</v>
      </c>
      <c r="P199">
        <v>1890.5</v>
      </c>
      <c r="Q199" s="2" t="s">
        <v>123</v>
      </c>
      <c r="R199" s="2" t="s">
        <v>51</v>
      </c>
      <c r="S199">
        <v>1</v>
      </c>
      <c r="T199">
        <v>1</v>
      </c>
      <c r="U199">
        <v>10</v>
      </c>
      <c r="V199">
        <f t="shared" si="6"/>
        <v>1890.5</v>
      </c>
      <c r="W199" t="str">
        <f t="shared" si="7"/>
        <v>OK</v>
      </c>
    </row>
    <row r="200" spans="1:23" x14ac:dyDescent="0.2">
      <c r="A200" s="2" t="s">
        <v>67</v>
      </c>
      <c r="B200" s="2" t="s">
        <v>1526</v>
      </c>
      <c r="C200" s="2" t="s">
        <v>37</v>
      </c>
      <c r="D200">
        <v>8540</v>
      </c>
      <c r="E200">
        <v>37745</v>
      </c>
      <c r="F200">
        <v>1</v>
      </c>
      <c r="G200" s="2" t="s">
        <v>82</v>
      </c>
      <c r="H200" s="2" t="s">
        <v>84</v>
      </c>
      <c r="I200" s="2" t="s">
        <v>79</v>
      </c>
      <c r="J200" s="2" t="s">
        <v>126</v>
      </c>
      <c r="K200">
        <v>1</v>
      </c>
      <c r="L200" s="2" t="s">
        <v>141</v>
      </c>
      <c r="M200">
        <v>102</v>
      </c>
      <c r="N200">
        <v>10625</v>
      </c>
      <c r="O200">
        <v>1062.5</v>
      </c>
      <c r="P200">
        <v>1770.84</v>
      </c>
      <c r="Q200" s="2" t="s">
        <v>123</v>
      </c>
      <c r="R200" s="2" t="s">
        <v>51</v>
      </c>
      <c r="S200">
        <v>1</v>
      </c>
      <c r="T200">
        <v>1</v>
      </c>
      <c r="U200">
        <v>10</v>
      </c>
      <c r="V200">
        <f t="shared" si="6"/>
        <v>1770.84</v>
      </c>
      <c r="W200" t="str">
        <f t="shared" si="7"/>
        <v>OK</v>
      </c>
    </row>
    <row r="201" spans="1:23" x14ac:dyDescent="0.2">
      <c r="A201" s="2" t="s">
        <v>67</v>
      </c>
      <c r="B201" s="2" t="s">
        <v>1527</v>
      </c>
      <c r="C201" s="2" t="s">
        <v>37</v>
      </c>
      <c r="D201">
        <v>8540</v>
      </c>
      <c r="E201">
        <v>37745</v>
      </c>
      <c r="F201">
        <v>1</v>
      </c>
      <c r="G201" s="2" t="s">
        <v>82</v>
      </c>
      <c r="H201" s="2" t="s">
        <v>84</v>
      </c>
      <c r="I201" s="2" t="s">
        <v>79</v>
      </c>
      <c r="J201" s="2" t="s">
        <v>126</v>
      </c>
      <c r="K201">
        <v>1</v>
      </c>
      <c r="L201" s="2" t="s">
        <v>575</v>
      </c>
      <c r="M201">
        <v>102</v>
      </c>
      <c r="N201">
        <v>2685</v>
      </c>
      <c r="O201">
        <v>268.5</v>
      </c>
      <c r="P201">
        <v>447.5</v>
      </c>
      <c r="Q201" s="2" t="s">
        <v>1183</v>
      </c>
      <c r="R201" s="2" t="s">
        <v>75</v>
      </c>
      <c r="S201">
        <v>1</v>
      </c>
      <c r="T201">
        <v>1</v>
      </c>
      <c r="U201">
        <v>10</v>
      </c>
      <c r="V201">
        <f t="shared" si="6"/>
        <v>447.5</v>
      </c>
      <c r="W201" t="str">
        <f t="shared" si="7"/>
        <v>OK</v>
      </c>
    </row>
    <row r="202" spans="1:23" x14ac:dyDescent="0.2">
      <c r="A202" s="2" t="s">
        <v>217</v>
      </c>
      <c r="B202" s="2" t="s">
        <v>1528</v>
      </c>
      <c r="C202" s="2" t="s">
        <v>37</v>
      </c>
      <c r="D202">
        <v>8540</v>
      </c>
      <c r="E202">
        <v>37745</v>
      </c>
      <c r="F202">
        <v>1</v>
      </c>
      <c r="G202" s="2" t="s">
        <v>82</v>
      </c>
      <c r="H202" s="2" t="s">
        <v>84</v>
      </c>
      <c r="I202" s="2" t="s">
        <v>79</v>
      </c>
      <c r="J202" s="2" t="s">
        <v>126</v>
      </c>
      <c r="K202">
        <v>1</v>
      </c>
      <c r="L202" s="2" t="s">
        <v>438</v>
      </c>
      <c r="M202">
        <v>102</v>
      </c>
      <c r="N202">
        <v>10170</v>
      </c>
      <c r="O202">
        <v>1017</v>
      </c>
      <c r="P202">
        <v>1695.02</v>
      </c>
      <c r="Q202" s="2" t="s">
        <v>123</v>
      </c>
      <c r="R202" s="2" t="s">
        <v>51</v>
      </c>
      <c r="S202">
        <v>1</v>
      </c>
      <c r="T202">
        <v>1</v>
      </c>
      <c r="U202">
        <v>10</v>
      </c>
      <c r="V202">
        <f t="shared" si="6"/>
        <v>1695.02</v>
      </c>
      <c r="W202" t="str">
        <f t="shared" si="7"/>
        <v>OK</v>
      </c>
    </row>
    <row r="203" spans="1:23" x14ac:dyDescent="0.2">
      <c r="A203" s="2" t="s">
        <v>217</v>
      </c>
      <c r="B203" s="2" t="s">
        <v>1529</v>
      </c>
      <c r="C203" s="2" t="s">
        <v>37</v>
      </c>
      <c r="D203">
        <v>8540</v>
      </c>
      <c r="E203">
        <v>37745</v>
      </c>
      <c r="F203">
        <v>1</v>
      </c>
      <c r="G203" s="2" t="s">
        <v>82</v>
      </c>
      <c r="H203" s="2" t="s">
        <v>84</v>
      </c>
      <c r="I203" s="2" t="s">
        <v>79</v>
      </c>
      <c r="J203" s="2" t="s">
        <v>126</v>
      </c>
      <c r="K203">
        <v>1</v>
      </c>
      <c r="L203" s="2" t="s">
        <v>380</v>
      </c>
      <c r="M203">
        <v>102</v>
      </c>
      <c r="N203">
        <v>10950</v>
      </c>
      <c r="O203">
        <v>1095</v>
      </c>
      <c r="P203">
        <v>1825</v>
      </c>
      <c r="Q203" s="2" t="s">
        <v>157</v>
      </c>
      <c r="R203" s="2" t="s">
        <v>51</v>
      </c>
      <c r="S203">
        <v>1</v>
      </c>
      <c r="T203">
        <v>1</v>
      </c>
      <c r="U203">
        <v>10</v>
      </c>
      <c r="V203">
        <f t="shared" si="6"/>
        <v>1825</v>
      </c>
      <c r="W203" t="str">
        <f t="shared" si="7"/>
        <v>OK</v>
      </c>
    </row>
    <row r="204" spans="1:23" x14ac:dyDescent="0.2">
      <c r="A204" s="2" t="s">
        <v>217</v>
      </c>
      <c r="B204" s="2" t="s">
        <v>1530</v>
      </c>
      <c r="C204" s="2" t="s">
        <v>37</v>
      </c>
      <c r="D204">
        <v>8540</v>
      </c>
      <c r="E204">
        <v>37745</v>
      </c>
      <c r="F204">
        <v>1</v>
      </c>
      <c r="G204" s="2" t="s">
        <v>82</v>
      </c>
      <c r="H204" s="2" t="s">
        <v>84</v>
      </c>
      <c r="I204" s="2" t="s">
        <v>79</v>
      </c>
      <c r="J204" s="2" t="s">
        <v>126</v>
      </c>
      <c r="K204">
        <v>1</v>
      </c>
      <c r="L204" s="2" t="s">
        <v>514</v>
      </c>
      <c r="M204">
        <v>102</v>
      </c>
      <c r="N204">
        <v>12055</v>
      </c>
      <c r="O204">
        <v>1205.5</v>
      </c>
      <c r="P204">
        <v>2009.16</v>
      </c>
      <c r="Q204" s="2" t="s">
        <v>157</v>
      </c>
      <c r="R204" s="2" t="s">
        <v>51</v>
      </c>
      <c r="S204">
        <v>1</v>
      </c>
      <c r="T204">
        <v>1</v>
      </c>
      <c r="U204">
        <v>10</v>
      </c>
      <c r="V204">
        <f t="shared" si="6"/>
        <v>2009.16</v>
      </c>
      <c r="W204" t="str">
        <f t="shared" si="7"/>
        <v>OK</v>
      </c>
    </row>
    <row r="205" spans="1:23" x14ac:dyDescent="0.2">
      <c r="A205" s="2" t="s">
        <v>67</v>
      </c>
      <c r="B205" s="2" t="s">
        <v>1536</v>
      </c>
      <c r="C205" s="2" t="s">
        <v>37</v>
      </c>
      <c r="D205">
        <v>8540</v>
      </c>
      <c r="E205">
        <v>37745</v>
      </c>
      <c r="F205">
        <v>1</v>
      </c>
      <c r="G205" s="2" t="s">
        <v>82</v>
      </c>
      <c r="H205" s="2" t="s">
        <v>84</v>
      </c>
      <c r="I205" s="2" t="s">
        <v>79</v>
      </c>
      <c r="J205" s="2" t="s">
        <v>126</v>
      </c>
      <c r="K205">
        <v>1</v>
      </c>
      <c r="L205" s="2" t="s">
        <v>50</v>
      </c>
      <c r="M205">
        <v>102</v>
      </c>
      <c r="N205">
        <v>11250</v>
      </c>
      <c r="O205">
        <v>1125</v>
      </c>
      <c r="P205">
        <v>1875</v>
      </c>
      <c r="Q205" s="2" t="s">
        <v>123</v>
      </c>
      <c r="R205" s="2" t="s">
        <v>51</v>
      </c>
      <c r="S205">
        <v>1</v>
      </c>
      <c r="T205">
        <v>1</v>
      </c>
      <c r="U205">
        <v>10</v>
      </c>
      <c r="V205">
        <f t="shared" si="6"/>
        <v>1875</v>
      </c>
      <c r="W205" t="str">
        <f t="shared" si="7"/>
        <v>OK</v>
      </c>
    </row>
    <row r="206" spans="1:23" x14ac:dyDescent="0.2">
      <c r="A206" s="2" t="s">
        <v>67</v>
      </c>
      <c r="B206" s="2" t="s">
        <v>1540</v>
      </c>
      <c r="C206" s="2" t="s">
        <v>37</v>
      </c>
      <c r="D206">
        <v>8540</v>
      </c>
      <c r="E206">
        <v>37745</v>
      </c>
      <c r="F206">
        <v>1</v>
      </c>
      <c r="G206" s="2" t="s">
        <v>82</v>
      </c>
      <c r="H206" s="2" t="s">
        <v>84</v>
      </c>
      <c r="I206" s="2" t="s">
        <v>79</v>
      </c>
      <c r="J206" s="2" t="s">
        <v>126</v>
      </c>
      <c r="K206">
        <v>1</v>
      </c>
      <c r="L206" s="2" t="s">
        <v>575</v>
      </c>
      <c r="M206">
        <v>102</v>
      </c>
      <c r="N206">
        <v>3773</v>
      </c>
      <c r="O206">
        <v>377.3</v>
      </c>
      <c r="P206">
        <v>628.83000000000004</v>
      </c>
      <c r="Q206" s="2" t="s">
        <v>157</v>
      </c>
      <c r="R206" s="2" t="s">
        <v>75</v>
      </c>
      <c r="S206">
        <v>1</v>
      </c>
      <c r="T206">
        <v>1</v>
      </c>
      <c r="U206">
        <v>10</v>
      </c>
      <c r="V206">
        <f t="shared" si="6"/>
        <v>628.83000000000004</v>
      </c>
      <c r="W206" t="str">
        <f t="shared" si="7"/>
        <v>OK</v>
      </c>
    </row>
    <row r="207" spans="1:23" x14ac:dyDescent="0.2">
      <c r="A207" s="2" t="s">
        <v>497</v>
      </c>
      <c r="B207" s="2" t="s">
        <v>1541</v>
      </c>
      <c r="C207" s="2" t="s">
        <v>37</v>
      </c>
      <c r="D207">
        <v>8540</v>
      </c>
      <c r="E207">
        <v>37745</v>
      </c>
      <c r="F207">
        <v>1</v>
      </c>
      <c r="G207" s="2" t="s">
        <v>82</v>
      </c>
      <c r="H207" s="2" t="s">
        <v>84</v>
      </c>
      <c r="I207" s="2" t="s">
        <v>79</v>
      </c>
      <c r="J207" s="2" t="s">
        <v>126</v>
      </c>
      <c r="K207">
        <v>1</v>
      </c>
      <c r="L207" s="2" t="s">
        <v>141</v>
      </c>
      <c r="M207">
        <v>102</v>
      </c>
      <c r="N207">
        <v>11660</v>
      </c>
      <c r="O207">
        <v>1166</v>
      </c>
      <c r="P207">
        <v>1943.33</v>
      </c>
      <c r="Q207" s="2" t="s">
        <v>123</v>
      </c>
      <c r="R207" s="2" t="s">
        <v>51</v>
      </c>
      <c r="S207">
        <v>1</v>
      </c>
      <c r="T207">
        <v>1</v>
      </c>
      <c r="U207">
        <v>10</v>
      </c>
      <c r="V207">
        <f t="shared" si="6"/>
        <v>1943.33</v>
      </c>
      <c r="W207" t="str">
        <f t="shared" si="7"/>
        <v>OK</v>
      </c>
    </row>
    <row r="208" spans="1:23" x14ac:dyDescent="0.2">
      <c r="A208" s="2" t="s">
        <v>497</v>
      </c>
      <c r="B208" s="2" t="s">
        <v>1543</v>
      </c>
      <c r="C208" s="2" t="s">
        <v>37</v>
      </c>
      <c r="D208">
        <v>8540</v>
      </c>
      <c r="E208">
        <v>37745</v>
      </c>
      <c r="F208">
        <v>1</v>
      </c>
      <c r="G208" s="2" t="s">
        <v>82</v>
      </c>
      <c r="H208" s="2" t="s">
        <v>84</v>
      </c>
      <c r="I208" s="2" t="s">
        <v>79</v>
      </c>
      <c r="J208" s="2" t="s">
        <v>126</v>
      </c>
      <c r="K208">
        <v>1</v>
      </c>
      <c r="L208" s="2" t="s">
        <v>141</v>
      </c>
      <c r="M208">
        <v>102</v>
      </c>
      <c r="N208">
        <v>10395</v>
      </c>
      <c r="O208">
        <v>1039.5</v>
      </c>
      <c r="P208">
        <v>1732.5</v>
      </c>
      <c r="Q208" s="2" t="s">
        <v>123</v>
      </c>
      <c r="R208" s="2" t="s">
        <v>51</v>
      </c>
      <c r="S208">
        <v>1</v>
      </c>
      <c r="T208">
        <v>1</v>
      </c>
      <c r="U208">
        <v>10</v>
      </c>
      <c r="V208">
        <f t="shared" si="6"/>
        <v>1732.5</v>
      </c>
      <c r="W208" t="str">
        <f t="shared" si="7"/>
        <v>OK</v>
      </c>
    </row>
    <row r="209" spans="1:23" x14ac:dyDescent="0.2">
      <c r="A209" s="2" t="s">
        <v>497</v>
      </c>
      <c r="B209" s="2" t="s">
        <v>1544</v>
      </c>
      <c r="C209" s="2" t="s">
        <v>37</v>
      </c>
      <c r="D209">
        <v>8540</v>
      </c>
      <c r="E209">
        <v>37745</v>
      </c>
      <c r="F209">
        <v>1</v>
      </c>
      <c r="G209" s="2" t="s">
        <v>82</v>
      </c>
      <c r="H209" s="2" t="s">
        <v>84</v>
      </c>
      <c r="I209" s="2" t="s">
        <v>79</v>
      </c>
      <c r="J209" s="2" t="s">
        <v>126</v>
      </c>
      <c r="K209">
        <v>1</v>
      </c>
      <c r="L209" s="2" t="s">
        <v>50</v>
      </c>
      <c r="M209">
        <v>102</v>
      </c>
      <c r="N209">
        <v>7880</v>
      </c>
      <c r="O209">
        <v>788</v>
      </c>
      <c r="P209">
        <v>1313.34</v>
      </c>
      <c r="Q209" s="2" t="s">
        <v>1183</v>
      </c>
      <c r="R209" s="2" t="s">
        <v>51</v>
      </c>
      <c r="S209">
        <v>1</v>
      </c>
      <c r="T209">
        <v>1</v>
      </c>
      <c r="U209">
        <v>10</v>
      </c>
      <c r="V209">
        <f t="shared" si="6"/>
        <v>1313.34</v>
      </c>
      <c r="W209" t="str">
        <f t="shared" si="7"/>
        <v>OK</v>
      </c>
    </row>
    <row r="210" spans="1:23" x14ac:dyDescent="0.2">
      <c r="A210" s="2" t="s">
        <v>497</v>
      </c>
      <c r="B210" s="2" t="s">
        <v>1545</v>
      </c>
      <c r="C210" s="2" t="s">
        <v>37</v>
      </c>
      <c r="D210">
        <v>8540</v>
      </c>
      <c r="E210">
        <v>37745</v>
      </c>
      <c r="F210">
        <v>1</v>
      </c>
      <c r="G210" s="2" t="s">
        <v>82</v>
      </c>
      <c r="H210" s="2" t="s">
        <v>84</v>
      </c>
      <c r="I210" s="2" t="s">
        <v>79</v>
      </c>
      <c r="J210" s="2" t="s">
        <v>126</v>
      </c>
      <c r="K210">
        <v>1</v>
      </c>
      <c r="L210" s="2" t="s">
        <v>50</v>
      </c>
      <c r="M210">
        <v>102</v>
      </c>
      <c r="N210">
        <v>76473</v>
      </c>
      <c r="O210">
        <v>7647.3</v>
      </c>
      <c r="P210">
        <v>12745.5</v>
      </c>
      <c r="Q210" s="2" t="s">
        <v>123</v>
      </c>
      <c r="R210" s="2" t="s">
        <v>51</v>
      </c>
      <c r="S210">
        <v>1</v>
      </c>
      <c r="T210">
        <v>1</v>
      </c>
      <c r="U210">
        <v>10</v>
      </c>
      <c r="V210">
        <f t="shared" si="6"/>
        <v>12745.5</v>
      </c>
      <c r="W210" t="str">
        <f t="shared" si="7"/>
        <v>OK</v>
      </c>
    </row>
    <row r="211" spans="1:23" x14ac:dyDescent="0.2">
      <c r="A211" s="2" t="s">
        <v>497</v>
      </c>
      <c r="B211" s="2" t="s">
        <v>1547</v>
      </c>
      <c r="C211" s="2" t="s">
        <v>37</v>
      </c>
      <c r="D211">
        <v>8540</v>
      </c>
      <c r="E211">
        <v>37745</v>
      </c>
      <c r="F211">
        <v>1</v>
      </c>
      <c r="G211" s="2" t="s">
        <v>82</v>
      </c>
      <c r="H211" s="2" t="s">
        <v>84</v>
      </c>
      <c r="I211" s="2" t="s">
        <v>79</v>
      </c>
      <c r="J211" s="2" t="s">
        <v>126</v>
      </c>
      <c r="K211">
        <v>1</v>
      </c>
      <c r="L211" s="2" t="s">
        <v>208</v>
      </c>
      <c r="M211">
        <v>102</v>
      </c>
      <c r="N211">
        <v>15840</v>
      </c>
      <c r="O211">
        <v>1584</v>
      </c>
      <c r="P211">
        <v>2640.02</v>
      </c>
      <c r="Q211" s="2" t="s">
        <v>123</v>
      </c>
      <c r="R211" s="2" t="s">
        <v>51</v>
      </c>
      <c r="S211">
        <v>1</v>
      </c>
      <c r="T211">
        <v>1</v>
      </c>
      <c r="U211">
        <v>10</v>
      </c>
      <c r="V211">
        <f t="shared" si="6"/>
        <v>2640.02</v>
      </c>
      <c r="W211" t="str">
        <f t="shared" si="7"/>
        <v>OK</v>
      </c>
    </row>
    <row r="212" spans="1:23" x14ac:dyDescent="0.2">
      <c r="A212" s="2" t="s">
        <v>160</v>
      </c>
      <c r="B212" s="2" t="s">
        <v>1549</v>
      </c>
      <c r="C212" s="2" t="s">
        <v>37</v>
      </c>
      <c r="D212">
        <v>8540</v>
      </c>
      <c r="E212">
        <v>37745</v>
      </c>
      <c r="F212">
        <v>1</v>
      </c>
      <c r="G212" s="2" t="s">
        <v>82</v>
      </c>
      <c r="H212" s="2" t="s">
        <v>84</v>
      </c>
      <c r="I212" s="2" t="s">
        <v>79</v>
      </c>
      <c r="J212" s="2" t="s">
        <v>126</v>
      </c>
      <c r="K212">
        <v>1</v>
      </c>
      <c r="L212" s="2" t="s">
        <v>141</v>
      </c>
      <c r="M212">
        <v>102</v>
      </c>
      <c r="N212">
        <v>7370</v>
      </c>
      <c r="O212">
        <v>737</v>
      </c>
      <c r="P212">
        <v>1228.33</v>
      </c>
      <c r="Q212" s="2" t="s">
        <v>123</v>
      </c>
      <c r="R212" s="2" t="s">
        <v>51</v>
      </c>
      <c r="S212">
        <v>1</v>
      </c>
      <c r="T212">
        <v>1</v>
      </c>
      <c r="U212">
        <v>10</v>
      </c>
      <c r="V212">
        <f t="shared" si="6"/>
        <v>1228.33</v>
      </c>
      <c r="W212" t="str">
        <f t="shared" si="7"/>
        <v>OK</v>
      </c>
    </row>
    <row r="213" spans="1:23" x14ac:dyDescent="0.2">
      <c r="A213" s="2" t="s">
        <v>160</v>
      </c>
      <c r="B213" s="2" t="s">
        <v>1550</v>
      </c>
      <c r="C213" s="2" t="s">
        <v>37</v>
      </c>
      <c r="D213">
        <v>8540</v>
      </c>
      <c r="E213">
        <v>37745</v>
      </c>
      <c r="F213">
        <v>1</v>
      </c>
      <c r="G213" s="2" t="s">
        <v>82</v>
      </c>
      <c r="H213" s="2" t="s">
        <v>84</v>
      </c>
      <c r="I213" s="2" t="s">
        <v>79</v>
      </c>
      <c r="J213" s="2" t="s">
        <v>126</v>
      </c>
      <c r="K213">
        <v>1</v>
      </c>
      <c r="L213" s="2" t="s">
        <v>67</v>
      </c>
      <c r="M213">
        <v>102</v>
      </c>
      <c r="N213">
        <v>6240</v>
      </c>
      <c r="O213">
        <v>624</v>
      </c>
      <c r="P213">
        <v>1040</v>
      </c>
      <c r="Q213" s="2" t="s">
        <v>157</v>
      </c>
      <c r="R213" s="2" t="s">
        <v>51</v>
      </c>
      <c r="S213">
        <v>1</v>
      </c>
      <c r="T213">
        <v>1</v>
      </c>
      <c r="U213">
        <v>10</v>
      </c>
      <c r="V213">
        <f t="shared" si="6"/>
        <v>1040</v>
      </c>
      <c r="W213" t="str">
        <f t="shared" si="7"/>
        <v>OK</v>
      </c>
    </row>
    <row r="214" spans="1:23" x14ac:dyDescent="0.2">
      <c r="A214" s="2" t="s">
        <v>497</v>
      </c>
      <c r="B214" s="2" t="s">
        <v>1552</v>
      </c>
      <c r="C214" s="2" t="s">
        <v>37</v>
      </c>
      <c r="D214">
        <v>8540</v>
      </c>
      <c r="E214">
        <v>37745</v>
      </c>
      <c r="F214">
        <v>1</v>
      </c>
      <c r="G214" s="2" t="s">
        <v>82</v>
      </c>
      <c r="H214" s="2" t="s">
        <v>84</v>
      </c>
      <c r="I214" s="2" t="s">
        <v>79</v>
      </c>
      <c r="J214" s="2" t="s">
        <v>126</v>
      </c>
      <c r="K214">
        <v>1</v>
      </c>
      <c r="L214" s="2" t="s">
        <v>803</v>
      </c>
      <c r="M214">
        <v>102</v>
      </c>
      <c r="N214">
        <v>22450</v>
      </c>
      <c r="O214">
        <v>2245</v>
      </c>
      <c r="P214">
        <v>3741.66</v>
      </c>
      <c r="Q214" s="2" t="s">
        <v>157</v>
      </c>
      <c r="R214" s="2" t="s">
        <v>51</v>
      </c>
      <c r="S214">
        <v>1</v>
      </c>
      <c r="T214">
        <v>1</v>
      </c>
      <c r="U214">
        <v>10</v>
      </c>
      <c r="V214">
        <f t="shared" si="6"/>
        <v>3741.66</v>
      </c>
      <c r="W214" t="str">
        <f t="shared" si="7"/>
        <v>OK</v>
      </c>
    </row>
    <row r="215" spans="1:23" x14ac:dyDescent="0.2">
      <c r="A215" s="2" t="s">
        <v>160</v>
      </c>
      <c r="B215" s="2" t="s">
        <v>1553</v>
      </c>
      <c r="C215" s="2" t="s">
        <v>37</v>
      </c>
      <c r="D215">
        <v>8540</v>
      </c>
      <c r="E215">
        <v>37745</v>
      </c>
      <c r="F215">
        <v>1</v>
      </c>
      <c r="G215" s="2" t="s">
        <v>82</v>
      </c>
      <c r="H215" s="2" t="s">
        <v>84</v>
      </c>
      <c r="I215" s="2" t="s">
        <v>79</v>
      </c>
      <c r="J215" s="2" t="s">
        <v>126</v>
      </c>
      <c r="K215">
        <v>1</v>
      </c>
      <c r="L215" s="2" t="s">
        <v>438</v>
      </c>
      <c r="M215">
        <v>102</v>
      </c>
      <c r="N215">
        <v>10500</v>
      </c>
      <c r="O215">
        <v>1050</v>
      </c>
      <c r="P215">
        <v>1750</v>
      </c>
      <c r="Q215" s="2" t="s">
        <v>89</v>
      </c>
      <c r="R215" s="2" t="s">
        <v>51</v>
      </c>
      <c r="S215">
        <v>1</v>
      </c>
      <c r="T215">
        <v>1</v>
      </c>
      <c r="U215">
        <v>10</v>
      </c>
      <c r="V215">
        <f t="shared" si="6"/>
        <v>1750</v>
      </c>
      <c r="W215" t="str">
        <f t="shared" si="7"/>
        <v>OK</v>
      </c>
    </row>
    <row r="216" spans="1:23" x14ac:dyDescent="0.2">
      <c r="A216" s="2" t="s">
        <v>438</v>
      </c>
      <c r="B216" s="2" t="s">
        <v>1556</v>
      </c>
      <c r="C216" s="2" t="s">
        <v>37</v>
      </c>
      <c r="D216">
        <v>8540</v>
      </c>
      <c r="E216">
        <v>37745</v>
      </c>
      <c r="F216">
        <v>1</v>
      </c>
      <c r="G216" s="2" t="s">
        <v>82</v>
      </c>
      <c r="H216" s="2" t="s">
        <v>121</v>
      </c>
      <c r="I216" s="2" t="s">
        <v>1557</v>
      </c>
      <c r="J216" s="2" t="s">
        <v>1558</v>
      </c>
      <c r="K216">
        <v>1</v>
      </c>
      <c r="L216" s="2" t="s">
        <v>380</v>
      </c>
      <c r="M216">
        <v>102</v>
      </c>
      <c r="N216">
        <v>24650</v>
      </c>
      <c r="O216">
        <v>2465</v>
      </c>
      <c r="P216">
        <v>4108.33</v>
      </c>
      <c r="Q216" s="2" t="s">
        <v>238</v>
      </c>
      <c r="R216" s="2" t="s">
        <v>1559</v>
      </c>
      <c r="S216">
        <v>1</v>
      </c>
      <c r="T216">
        <v>1</v>
      </c>
      <c r="U216">
        <v>10</v>
      </c>
      <c r="V216">
        <f t="shared" si="6"/>
        <v>4108.33</v>
      </c>
      <c r="W216" t="str">
        <f t="shared" si="7"/>
        <v>OK</v>
      </c>
    </row>
    <row r="217" spans="1:23" x14ac:dyDescent="0.2">
      <c r="A217" s="2" t="s">
        <v>438</v>
      </c>
      <c r="B217" s="2" t="s">
        <v>1561</v>
      </c>
      <c r="C217" s="2" t="s">
        <v>37</v>
      </c>
      <c r="D217">
        <v>8540</v>
      </c>
      <c r="E217">
        <v>37745</v>
      </c>
      <c r="F217">
        <v>1</v>
      </c>
      <c r="G217" s="2" t="s">
        <v>82</v>
      </c>
      <c r="H217" s="2" t="s">
        <v>84</v>
      </c>
      <c r="I217" s="2" t="s">
        <v>79</v>
      </c>
      <c r="J217" s="2" t="s">
        <v>126</v>
      </c>
      <c r="K217">
        <v>1</v>
      </c>
      <c r="L217" s="2" t="s">
        <v>292</v>
      </c>
      <c r="M217">
        <v>102</v>
      </c>
      <c r="N217">
        <v>13550</v>
      </c>
      <c r="O217">
        <v>1355</v>
      </c>
      <c r="P217">
        <v>2258.34</v>
      </c>
      <c r="Q217" s="2" t="s">
        <v>157</v>
      </c>
      <c r="R217" s="2" t="s">
        <v>51</v>
      </c>
      <c r="S217">
        <v>1</v>
      </c>
      <c r="T217">
        <v>1</v>
      </c>
      <c r="U217">
        <v>10</v>
      </c>
      <c r="V217">
        <f t="shared" si="6"/>
        <v>2258.34</v>
      </c>
      <c r="W217" t="str">
        <f t="shared" si="7"/>
        <v>OK</v>
      </c>
    </row>
    <row r="218" spans="1:23" x14ac:dyDescent="0.2">
      <c r="A218" s="2" t="s">
        <v>217</v>
      </c>
      <c r="B218" s="2" t="s">
        <v>1563</v>
      </c>
      <c r="C218" s="2" t="s">
        <v>37</v>
      </c>
      <c r="D218">
        <v>8540</v>
      </c>
      <c r="E218">
        <v>37745</v>
      </c>
      <c r="F218">
        <v>1</v>
      </c>
      <c r="G218" s="2" t="s">
        <v>82</v>
      </c>
      <c r="H218" s="2" t="s">
        <v>84</v>
      </c>
      <c r="I218" s="2" t="s">
        <v>79</v>
      </c>
      <c r="J218" s="2" t="s">
        <v>126</v>
      </c>
      <c r="K218">
        <v>1</v>
      </c>
      <c r="L218" s="2" t="s">
        <v>803</v>
      </c>
      <c r="M218">
        <v>102</v>
      </c>
      <c r="N218">
        <v>16800</v>
      </c>
      <c r="O218">
        <v>1680</v>
      </c>
      <c r="P218">
        <v>2800</v>
      </c>
      <c r="Q218" s="2" t="s">
        <v>123</v>
      </c>
      <c r="R218" s="2" t="s">
        <v>51</v>
      </c>
      <c r="S218">
        <v>1</v>
      </c>
      <c r="T218">
        <v>1</v>
      </c>
      <c r="U218">
        <v>10</v>
      </c>
      <c r="V218">
        <f t="shared" si="6"/>
        <v>2800</v>
      </c>
      <c r="W218" t="str">
        <f t="shared" si="7"/>
        <v>OK</v>
      </c>
    </row>
    <row r="219" spans="1:23" x14ac:dyDescent="0.2">
      <c r="A219" s="2" t="s">
        <v>217</v>
      </c>
      <c r="B219" s="2" t="s">
        <v>1564</v>
      </c>
      <c r="C219" s="2" t="s">
        <v>37</v>
      </c>
      <c r="D219">
        <v>8540</v>
      </c>
      <c r="E219">
        <v>37745</v>
      </c>
      <c r="F219">
        <v>5</v>
      </c>
      <c r="G219" s="2" t="s">
        <v>82</v>
      </c>
      <c r="H219" s="2" t="s">
        <v>84</v>
      </c>
      <c r="I219" s="2" t="s">
        <v>79</v>
      </c>
      <c r="J219" s="2" t="s">
        <v>48</v>
      </c>
      <c r="K219">
        <v>1</v>
      </c>
      <c r="L219" s="2" t="s">
        <v>50</v>
      </c>
      <c r="M219">
        <v>102</v>
      </c>
      <c r="N219">
        <v>6283</v>
      </c>
      <c r="O219">
        <v>628.29999999999995</v>
      </c>
      <c r="P219">
        <v>1047.1600000000001</v>
      </c>
      <c r="Q219" s="2" t="s">
        <v>184</v>
      </c>
      <c r="R219" s="2" t="s">
        <v>51</v>
      </c>
      <c r="T219">
        <v>0</v>
      </c>
      <c r="U219">
        <v>10</v>
      </c>
      <c r="V219">
        <f t="shared" si="6"/>
        <v>1047.1600000000001</v>
      </c>
      <c r="W219" t="str">
        <f t="shared" si="7"/>
        <v>OK</v>
      </c>
    </row>
    <row r="220" spans="1:23" x14ac:dyDescent="0.2">
      <c r="A220" s="2" t="s">
        <v>217</v>
      </c>
      <c r="B220" s="2" t="s">
        <v>1565</v>
      </c>
      <c r="C220" s="2" t="s">
        <v>37</v>
      </c>
      <c r="D220">
        <v>8540</v>
      </c>
      <c r="E220">
        <v>37745</v>
      </c>
      <c r="F220">
        <v>1</v>
      </c>
      <c r="G220" s="2" t="s">
        <v>82</v>
      </c>
      <c r="H220" s="2" t="s">
        <v>84</v>
      </c>
      <c r="I220" s="2" t="s">
        <v>79</v>
      </c>
      <c r="J220" s="2" t="s">
        <v>126</v>
      </c>
      <c r="K220">
        <v>1</v>
      </c>
      <c r="L220" s="2" t="s">
        <v>141</v>
      </c>
      <c r="M220">
        <v>102</v>
      </c>
      <c r="N220">
        <v>10200</v>
      </c>
      <c r="O220">
        <v>1020</v>
      </c>
      <c r="P220">
        <v>1700</v>
      </c>
      <c r="Q220" s="2" t="s">
        <v>184</v>
      </c>
      <c r="R220" s="2" t="s">
        <v>51</v>
      </c>
      <c r="S220">
        <v>1</v>
      </c>
      <c r="T220">
        <v>1</v>
      </c>
      <c r="U220">
        <v>10</v>
      </c>
      <c r="V220">
        <f t="shared" si="6"/>
        <v>1700</v>
      </c>
      <c r="W220" t="str">
        <f t="shared" si="7"/>
        <v>OK</v>
      </c>
    </row>
    <row r="221" spans="1:23" x14ac:dyDescent="0.2">
      <c r="A221" s="2" t="s">
        <v>50</v>
      </c>
      <c r="B221" s="2" t="s">
        <v>1568</v>
      </c>
      <c r="C221" s="2" t="s">
        <v>37</v>
      </c>
      <c r="D221">
        <v>8540</v>
      </c>
      <c r="E221">
        <v>37745</v>
      </c>
      <c r="F221">
        <v>1</v>
      </c>
      <c r="G221" s="2" t="s">
        <v>82</v>
      </c>
      <c r="H221" s="2" t="s">
        <v>84</v>
      </c>
      <c r="I221" s="2" t="s">
        <v>79</v>
      </c>
      <c r="J221" s="2" t="s">
        <v>126</v>
      </c>
      <c r="K221">
        <v>1</v>
      </c>
      <c r="L221" s="2" t="s">
        <v>292</v>
      </c>
      <c r="M221">
        <v>102</v>
      </c>
      <c r="N221">
        <v>17200</v>
      </c>
      <c r="O221">
        <v>1720</v>
      </c>
      <c r="P221">
        <v>2866.67</v>
      </c>
      <c r="Q221" s="2" t="s">
        <v>123</v>
      </c>
      <c r="R221" s="2" t="s">
        <v>51</v>
      </c>
      <c r="S221">
        <v>1</v>
      </c>
      <c r="T221">
        <v>1</v>
      </c>
      <c r="U221">
        <v>10</v>
      </c>
      <c r="V221">
        <f t="shared" si="6"/>
        <v>2866.67</v>
      </c>
      <c r="W221" t="str">
        <f t="shared" si="7"/>
        <v>OK</v>
      </c>
    </row>
    <row r="222" spans="1:23" x14ac:dyDescent="0.2">
      <c r="A222" s="2" t="s">
        <v>50</v>
      </c>
      <c r="B222" s="2" t="s">
        <v>1569</v>
      </c>
      <c r="C222" s="2" t="s">
        <v>37</v>
      </c>
      <c r="D222">
        <v>8540</v>
      </c>
      <c r="E222">
        <v>37745</v>
      </c>
      <c r="F222">
        <v>1</v>
      </c>
      <c r="G222" s="2" t="s">
        <v>82</v>
      </c>
      <c r="H222" s="2" t="s">
        <v>84</v>
      </c>
      <c r="I222" s="2" t="s">
        <v>79</v>
      </c>
      <c r="J222" s="2" t="s">
        <v>126</v>
      </c>
      <c r="K222">
        <v>1</v>
      </c>
      <c r="L222" s="2" t="s">
        <v>292</v>
      </c>
      <c r="M222">
        <v>102</v>
      </c>
      <c r="N222">
        <v>42900</v>
      </c>
      <c r="O222">
        <v>4290</v>
      </c>
      <c r="P222">
        <v>7150</v>
      </c>
      <c r="Q222" s="2" t="s">
        <v>123</v>
      </c>
      <c r="R222" s="2" t="s">
        <v>51</v>
      </c>
      <c r="S222">
        <v>1</v>
      </c>
      <c r="T222">
        <v>1</v>
      </c>
      <c r="U222">
        <v>10</v>
      </c>
      <c r="V222">
        <f t="shared" si="6"/>
        <v>7150</v>
      </c>
      <c r="W222" t="str">
        <f t="shared" si="7"/>
        <v>OK</v>
      </c>
    </row>
    <row r="223" spans="1:23" x14ac:dyDescent="0.2">
      <c r="A223" s="2" t="s">
        <v>141</v>
      </c>
      <c r="B223" s="2" t="s">
        <v>1571</v>
      </c>
      <c r="C223" s="2" t="s">
        <v>37</v>
      </c>
      <c r="D223">
        <v>8540</v>
      </c>
      <c r="E223">
        <v>37745</v>
      </c>
      <c r="F223">
        <v>1</v>
      </c>
      <c r="G223" s="2" t="s">
        <v>82</v>
      </c>
      <c r="H223" s="2" t="s">
        <v>84</v>
      </c>
      <c r="I223" s="2" t="s">
        <v>79</v>
      </c>
      <c r="J223" s="2" t="s">
        <v>126</v>
      </c>
      <c r="K223">
        <v>1</v>
      </c>
      <c r="L223" s="2" t="s">
        <v>514</v>
      </c>
      <c r="M223">
        <v>102</v>
      </c>
      <c r="N223">
        <v>10490</v>
      </c>
      <c r="O223">
        <v>1049</v>
      </c>
      <c r="P223">
        <v>1748.33</v>
      </c>
      <c r="Q223" s="2" t="s">
        <v>157</v>
      </c>
      <c r="R223" s="2" t="s">
        <v>51</v>
      </c>
      <c r="S223">
        <v>1</v>
      </c>
      <c r="T223">
        <v>1</v>
      </c>
      <c r="U223">
        <v>10</v>
      </c>
      <c r="V223">
        <f t="shared" si="6"/>
        <v>1748.33</v>
      </c>
      <c r="W223" t="str">
        <f t="shared" si="7"/>
        <v>OK</v>
      </c>
    </row>
    <row r="224" spans="1:23" x14ac:dyDescent="0.2">
      <c r="A224" s="2" t="s">
        <v>50</v>
      </c>
      <c r="B224" s="2" t="s">
        <v>1575</v>
      </c>
      <c r="C224" s="2" t="s">
        <v>37</v>
      </c>
      <c r="D224">
        <v>8540</v>
      </c>
      <c r="E224">
        <v>37745</v>
      </c>
      <c r="F224">
        <v>1</v>
      </c>
      <c r="G224" s="2" t="s">
        <v>82</v>
      </c>
      <c r="H224" s="2" t="s">
        <v>84</v>
      </c>
      <c r="I224" s="2" t="s">
        <v>79</v>
      </c>
      <c r="J224" s="2" t="s">
        <v>126</v>
      </c>
      <c r="K224">
        <v>1</v>
      </c>
      <c r="L224" s="2" t="s">
        <v>286</v>
      </c>
      <c r="M224">
        <v>102</v>
      </c>
      <c r="N224">
        <v>63035</v>
      </c>
      <c r="O224">
        <v>6303.5</v>
      </c>
      <c r="P224">
        <v>10505.85</v>
      </c>
      <c r="Q224" s="2" t="s">
        <v>89</v>
      </c>
      <c r="R224" s="2" t="s">
        <v>51</v>
      </c>
      <c r="S224">
        <v>1</v>
      </c>
      <c r="T224">
        <v>1</v>
      </c>
      <c r="U224">
        <v>10</v>
      </c>
      <c r="V224">
        <f t="shared" si="6"/>
        <v>10505.85</v>
      </c>
      <c r="W224" t="str">
        <f t="shared" si="7"/>
        <v>OK</v>
      </c>
    </row>
    <row r="225" spans="1:23" x14ac:dyDescent="0.2">
      <c r="A225" s="2" t="s">
        <v>380</v>
      </c>
      <c r="B225" s="2" t="s">
        <v>1577</v>
      </c>
      <c r="C225" s="2" t="s">
        <v>37</v>
      </c>
      <c r="D225">
        <v>8540</v>
      </c>
      <c r="E225">
        <v>37745</v>
      </c>
      <c r="F225">
        <v>1</v>
      </c>
      <c r="G225" s="2" t="s">
        <v>82</v>
      </c>
      <c r="H225" s="2" t="s">
        <v>84</v>
      </c>
      <c r="I225" s="2" t="s">
        <v>79</v>
      </c>
      <c r="J225" s="2" t="s">
        <v>126</v>
      </c>
      <c r="K225">
        <v>1</v>
      </c>
      <c r="L225" s="2" t="s">
        <v>803</v>
      </c>
      <c r="M225">
        <v>102</v>
      </c>
      <c r="N225">
        <v>2285</v>
      </c>
      <c r="O225">
        <v>228.5</v>
      </c>
      <c r="P225">
        <v>380.84</v>
      </c>
      <c r="Q225" s="2" t="s">
        <v>184</v>
      </c>
      <c r="R225" s="2" t="s">
        <v>75</v>
      </c>
      <c r="S225">
        <v>1</v>
      </c>
      <c r="T225">
        <v>1</v>
      </c>
      <c r="U225">
        <v>10</v>
      </c>
      <c r="V225">
        <f t="shared" si="6"/>
        <v>380.84</v>
      </c>
      <c r="W225" t="str">
        <f t="shared" si="7"/>
        <v>OK</v>
      </c>
    </row>
    <row r="226" spans="1:23" x14ac:dyDescent="0.2">
      <c r="A226" s="2" t="s">
        <v>380</v>
      </c>
      <c r="B226" s="2" t="s">
        <v>1579</v>
      </c>
      <c r="C226" s="2" t="s">
        <v>37</v>
      </c>
      <c r="D226">
        <v>8540</v>
      </c>
      <c r="E226">
        <v>37745</v>
      </c>
      <c r="F226">
        <v>1</v>
      </c>
      <c r="G226" s="2" t="s">
        <v>82</v>
      </c>
      <c r="H226" s="2" t="s">
        <v>84</v>
      </c>
      <c r="I226" s="2" t="s">
        <v>79</v>
      </c>
      <c r="J226" s="2" t="s">
        <v>126</v>
      </c>
      <c r="K226">
        <v>1</v>
      </c>
      <c r="L226" s="2" t="s">
        <v>455</v>
      </c>
      <c r="M226">
        <v>102</v>
      </c>
      <c r="N226">
        <v>8250</v>
      </c>
      <c r="O226">
        <v>825</v>
      </c>
      <c r="P226">
        <v>1375</v>
      </c>
      <c r="Q226" s="2" t="s">
        <v>157</v>
      </c>
      <c r="R226" s="2" t="s">
        <v>51</v>
      </c>
      <c r="S226">
        <v>1</v>
      </c>
      <c r="T226">
        <v>1</v>
      </c>
      <c r="U226">
        <v>10</v>
      </c>
      <c r="V226">
        <f t="shared" si="6"/>
        <v>1375</v>
      </c>
      <c r="W226" t="str">
        <f t="shared" si="7"/>
        <v>OK</v>
      </c>
    </row>
    <row r="227" spans="1:23" x14ac:dyDescent="0.2">
      <c r="A227" s="2" t="s">
        <v>380</v>
      </c>
      <c r="B227" s="2" t="s">
        <v>1581</v>
      </c>
      <c r="C227" s="2" t="s">
        <v>37</v>
      </c>
      <c r="D227">
        <v>8540</v>
      </c>
      <c r="E227">
        <v>37745</v>
      </c>
      <c r="F227">
        <v>1</v>
      </c>
      <c r="G227" s="2" t="s">
        <v>82</v>
      </c>
      <c r="H227" s="2" t="s">
        <v>84</v>
      </c>
      <c r="I227" s="2" t="s">
        <v>79</v>
      </c>
      <c r="J227" s="2" t="s">
        <v>126</v>
      </c>
      <c r="K227">
        <v>1</v>
      </c>
      <c r="L227" s="2" t="s">
        <v>286</v>
      </c>
      <c r="M227">
        <v>102</v>
      </c>
      <c r="N227">
        <v>14750</v>
      </c>
      <c r="O227">
        <v>1475</v>
      </c>
      <c r="P227">
        <v>2458.33</v>
      </c>
      <c r="Q227" s="2" t="s">
        <v>123</v>
      </c>
      <c r="R227" s="2" t="s">
        <v>51</v>
      </c>
      <c r="S227">
        <v>1</v>
      </c>
      <c r="T227">
        <v>1</v>
      </c>
      <c r="U227">
        <v>10</v>
      </c>
      <c r="V227">
        <f t="shared" si="6"/>
        <v>2458.33</v>
      </c>
      <c r="W227" t="str">
        <f t="shared" si="7"/>
        <v>OK</v>
      </c>
    </row>
    <row r="228" spans="1:23" x14ac:dyDescent="0.2">
      <c r="A228" s="2" t="s">
        <v>50</v>
      </c>
      <c r="B228" s="2" t="s">
        <v>1583</v>
      </c>
      <c r="C228" s="2" t="s">
        <v>37</v>
      </c>
      <c r="D228">
        <v>8540</v>
      </c>
      <c r="E228">
        <v>37747</v>
      </c>
      <c r="F228">
        <v>1</v>
      </c>
      <c r="G228" s="2" t="s">
        <v>683</v>
      </c>
      <c r="H228" s="2" t="s">
        <v>84</v>
      </c>
      <c r="I228" s="2" t="s">
        <v>79</v>
      </c>
      <c r="J228" s="2" t="s">
        <v>126</v>
      </c>
      <c r="K228">
        <v>1</v>
      </c>
      <c r="L228" s="2" t="s">
        <v>286</v>
      </c>
      <c r="M228">
        <v>102</v>
      </c>
      <c r="N228">
        <v>24700</v>
      </c>
      <c r="O228">
        <v>2470</v>
      </c>
      <c r="P228">
        <v>4116.67</v>
      </c>
      <c r="Q228" s="2" t="s">
        <v>89</v>
      </c>
      <c r="R228" s="2" t="s">
        <v>51</v>
      </c>
      <c r="S228">
        <v>1</v>
      </c>
      <c r="T228">
        <v>1</v>
      </c>
      <c r="U228">
        <v>10</v>
      </c>
      <c r="V228">
        <f t="shared" si="6"/>
        <v>4116.67</v>
      </c>
      <c r="W228" t="str">
        <f t="shared" si="7"/>
        <v>OK</v>
      </c>
    </row>
    <row r="229" spans="1:23" x14ac:dyDescent="0.2">
      <c r="A229" s="2" t="s">
        <v>141</v>
      </c>
      <c r="B229" s="2" t="s">
        <v>1584</v>
      </c>
      <c r="C229" s="2" t="s">
        <v>37</v>
      </c>
      <c r="D229">
        <v>8540</v>
      </c>
      <c r="E229">
        <v>37747</v>
      </c>
      <c r="F229">
        <v>1</v>
      </c>
      <c r="G229" s="2" t="s">
        <v>683</v>
      </c>
      <c r="H229" s="2" t="s">
        <v>84</v>
      </c>
      <c r="I229" s="2" t="s">
        <v>79</v>
      </c>
      <c r="J229" s="2" t="s">
        <v>126</v>
      </c>
      <c r="K229">
        <v>1</v>
      </c>
      <c r="L229" s="2" t="s">
        <v>380</v>
      </c>
      <c r="M229">
        <v>102</v>
      </c>
      <c r="N229">
        <v>10750</v>
      </c>
      <c r="O229">
        <v>1075</v>
      </c>
      <c r="P229">
        <v>1791.66</v>
      </c>
      <c r="Q229" s="2" t="s">
        <v>123</v>
      </c>
      <c r="R229" s="2" t="s">
        <v>51</v>
      </c>
      <c r="S229">
        <v>1</v>
      </c>
      <c r="T229">
        <v>1</v>
      </c>
      <c r="U229">
        <v>10</v>
      </c>
      <c r="V229">
        <f t="shared" si="6"/>
        <v>1791.66</v>
      </c>
      <c r="W229" t="str">
        <f t="shared" si="7"/>
        <v>OK</v>
      </c>
    </row>
    <row r="230" spans="1:23" x14ac:dyDescent="0.2">
      <c r="A230" s="2" t="s">
        <v>92</v>
      </c>
      <c r="B230" s="2" t="s">
        <v>1586</v>
      </c>
      <c r="C230" s="2" t="s">
        <v>37</v>
      </c>
      <c r="D230">
        <v>8540</v>
      </c>
      <c r="E230">
        <v>37748</v>
      </c>
      <c r="F230">
        <v>1</v>
      </c>
      <c r="G230" s="2" t="s">
        <v>1587</v>
      </c>
      <c r="H230" s="2" t="s">
        <v>84</v>
      </c>
      <c r="I230" s="2" t="s">
        <v>79</v>
      </c>
      <c r="J230" s="2" t="s">
        <v>126</v>
      </c>
      <c r="K230">
        <v>1</v>
      </c>
      <c r="L230" s="2" t="s">
        <v>398</v>
      </c>
      <c r="M230">
        <v>102</v>
      </c>
      <c r="N230">
        <v>11321</v>
      </c>
      <c r="O230">
        <v>1132.0999999999999</v>
      </c>
      <c r="P230">
        <v>1886.83</v>
      </c>
      <c r="Q230" s="2" t="s">
        <v>168</v>
      </c>
      <c r="R230" s="2" t="s">
        <v>51</v>
      </c>
      <c r="S230">
        <v>1</v>
      </c>
      <c r="T230">
        <v>1</v>
      </c>
      <c r="U230">
        <v>10</v>
      </c>
      <c r="V230">
        <f t="shared" si="6"/>
        <v>1886.83</v>
      </c>
      <c r="W230" t="str">
        <f t="shared" si="7"/>
        <v>OK</v>
      </c>
    </row>
    <row r="231" spans="1:23" x14ac:dyDescent="0.2">
      <c r="A231" s="2" t="s">
        <v>421</v>
      </c>
      <c r="B231" s="2" t="s">
        <v>1589</v>
      </c>
      <c r="C231" s="2" t="s">
        <v>37</v>
      </c>
      <c r="D231">
        <v>8540</v>
      </c>
      <c r="E231">
        <v>37749</v>
      </c>
      <c r="F231">
        <v>1</v>
      </c>
      <c r="G231" s="2" t="s">
        <v>523</v>
      </c>
      <c r="H231" s="2" t="s">
        <v>84</v>
      </c>
      <c r="I231" s="2" t="s">
        <v>79</v>
      </c>
      <c r="J231" s="2" t="s">
        <v>126</v>
      </c>
      <c r="K231">
        <v>1</v>
      </c>
      <c r="L231" s="2" t="s">
        <v>208</v>
      </c>
      <c r="M231">
        <v>102</v>
      </c>
      <c r="N231">
        <v>3500</v>
      </c>
      <c r="O231">
        <v>350</v>
      </c>
      <c r="P231">
        <v>583.33000000000004</v>
      </c>
      <c r="Q231" s="2" t="s">
        <v>184</v>
      </c>
      <c r="R231" s="2" t="s">
        <v>75</v>
      </c>
      <c r="S231">
        <v>1</v>
      </c>
      <c r="T231">
        <v>1</v>
      </c>
      <c r="U231">
        <v>10</v>
      </c>
      <c r="V231">
        <f t="shared" si="6"/>
        <v>583.33000000000004</v>
      </c>
      <c r="W231" t="str">
        <f t="shared" si="7"/>
        <v>OK</v>
      </c>
    </row>
    <row r="232" spans="1:23" x14ac:dyDescent="0.2">
      <c r="A232" s="2" t="s">
        <v>217</v>
      </c>
      <c r="B232" s="2" t="s">
        <v>1592</v>
      </c>
      <c r="C232" s="2" t="s">
        <v>37</v>
      </c>
      <c r="D232">
        <v>8540</v>
      </c>
      <c r="E232">
        <v>37749</v>
      </c>
      <c r="F232">
        <v>1</v>
      </c>
      <c r="G232" s="2" t="s">
        <v>523</v>
      </c>
      <c r="H232" s="2" t="s">
        <v>84</v>
      </c>
      <c r="I232" s="2" t="s">
        <v>79</v>
      </c>
      <c r="J232" s="2" t="s">
        <v>126</v>
      </c>
      <c r="K232">
        <v>1</v>
      </c>
      <c r="L232" s="2" t="s">
        <v>286</v>
      </c>
      <c r="M232">
        <v>102</v>
      </c>
      <c r="N232">
        <v>11685</v>
      </c>
      <c r="O232">
        <v>1168.5</v>
      </c>
      <c r="P232">
        <v>1947.5</v>
      </c>
      <c r="Q232" s="2" t="s">
        <v>1183</v>
      </c>
      <c r="R232" s="2" t="s">
        <v>51</v>
      </c>
      <c r="S232">
        <v>1</v>
      </c>
      <c r="T232">
        <v>1</v>
      </c>
      <c r="U232">
        <v>10</v>
      </c>
      <c r="V232">
        <f t="shared" si="6"/>
        <v>1947.5</v>
      </c>
      <c r="W232" t="str">
        <f t="shared" si="7"/>
        <v>OK</v>
      </c>
    </row>
    <row r="233" spans="1:23" x14ac:dyDescent="0.2">
      <c r="A233" s="2" t="s">
        <v>497</v>
      </c>
      <c r="B233" s="2" t="s">
        <v>1594</v>
      </c>
      <c r="C233" s="2" t="s">
        <v>37</v>
      </c>
      <c r="D233">
        <v>8540</v>
      </c>
      <c r="E233">
        <v>37749</v>
      </c>
      <c r="F233">
        <v>1</v>
      </c>
      <c r="G233" s="2" t="s">
        <v>523</v>
      </c>
      <c r="H233" s="2" t="s">
        <v>84</v>
      </c>
      <c r="I233" s="2" t="s">
        <v>79</v>
      </c>
      <c r="J233" s="2" t="s">
        <v>126</v>
      </c>
      <c r="K233">
        <v>1</v>
      </c>
      <c r="L233" s="2" t="s">
        <v>208</v>
      </c>
      <c r="M233">
        <v>102</v>
      </c>
      <c r="N233">
        <v>11475</v>
      </c>
      <c r="O233">
        <v>1147.5</v>
      </c>
      <c r="P233">
        <v>1912.5</v>
      </c>
      <c r="Q233" s="2" t="s">
        <v>184</v>
      </c>
      <c r="R233" s="2" t="s">
        <v>51</v>
      </c>
      <c r="S233">
        <v>1</v>
      </c>
      <c r="T233">
        <v>1</v>
      </c>
      <c r="U233">
        <v>10</v>
      </c>
      <c r="V233">
        <f t="shared" si="6"/>
        <v>1912.5</v>
      </c>
      <c r="W233" t="str">
        <f t="shared" si="7"/>
        <v>OK</v>
      </c>
    </row>
    <row r="234" spans="1:23" x14ac:dyDescent="0.2">
      <c r="A234" s="2" t="s">
        <v>217</v>
      </c>
      <c r="B234" s="2" t="s">
        <v>1595</v>
      </c>
      <c r="C234" s="2" t="s">
        <v>37</v>
      </c>
      <c r="D234">
        <v>8540</v>
      </c>
      <c r="E234">
        <v>37750</v>
      </c>
      <c r="F234">
        <v>1</v>
      </c>
      <c r="G234" s="2" t="s">
        <v>1596</v>
      </c>
      <c r="H234" s="2" t="s">
        <v>84</v>
      </c>
      <c r="I234" s="2" t="s">
        <v>79</v>
      </c>
      <c r="J234" s="2" t="s">
        <v>126</v>
      </c>
      <c r="K234">
        <v>1</v>
      </c>
      <c r="L234" s="2" t="s">
        <v>50</v>
      </c>
      <c r="M234">
        <v>102</v>
      </c>
      <c r="N234">
        <v>7440</v>
      </c>
      <c r="O234">
        <v>744</v>
      </c>
      <c r="P234">
        <v>1240.01</v>
      </c>
      <c r="Q234" s="2" t="s">
        <v>123</v>
      </c>
      <c r="R234" s="2" t="s">
        <v>51</v>
      </c>
      <c r="S234">
        <v>1</v>
      </c>
      <c r="T234">
        <v>1</v>
      </c>
      <c r="U234">
        <v>10</v>
      </c>
      <c r="V234">
        <f t="shared" si="6"/>
        <v>1240.01</v>
      </c>
      <c r="W234" t="str">
        <f t="shared" si="7"/>
        <v>OK</v>
      </c>
    </row>
    <row r="235" spans="1:23" x14ac:dyDescent="0.2">
      <c r="A235" s="2" t="s">
        <v>304</v>
      </c>
      <c r="B235" s="2" t="s">
        <v>1597</v>
      </c>
      <c r="C235" s="2" t="s">
        <v>37</v>
      </c>
      <c r="D235">
        <v>8540</v>
      </c>
      <c r="E235">
        <v>37752</v>
      </c>
      <c r="F235">
        <v>1</v>
      </c>
      <c r="G235" s="2" t="s">
        <v>730</v>
      </c>
      <c r="H235" s="2" t="s">
        <v>84</v>
      </c>
      <c r="I235" s="2" t="s">
        <v>79</v>
      </c>
      <c r="J235" s="2" t="s">
        <v>126</v>
      </c>
      <c r="K235">
        <v>1</v>
      </c>
      <c r="L235" s="2" t="s">
        <v>208</v>
      </c>
      <c r="M235">
        <v>102</v>
      </c>
      <c r="N235">
        <v>10611</v>
      </c>
      <c r="O235">
        <v>1061.0999999999999</v>
      </c>
      <c r="P235">
        <v>1768.5</v>
      </c>
      <c r="Q235" s="2" t="s">
        <v>123</v>
      </c>
      <c r="R235" s="2" t="s">
        <v>51</v>
      </c>
      <c r="S235">
        <v>1</v>
      </c>
      <c r="T235">
        <v>1</v>
      </c>
      <c r="U235">
        <v>10</v>
      </c>
      <c r="V235">
        <f t="shared" si="6"/>
        <v>1768.5</v>
      </c>
      <c r="W235" t="str">
        <f t="shared" si="7"/>
        <v>OK</v>
      </c>
    </row>
    <row r="236" spans="1:23" x14ac:dyDescent="0.2">
      <c r="A236" s="2" t="s">
        <v>304</v>
      </c>
      <c r="B236" s="2" t="s">
        <v>1598</v>
      </c>
      <c r="C236" s="2" t="s">
        <v>37</v>
      </c>
      <c r="D236">
        <v>8540</v>
      </c>
      <c r="E236">
        <v>37753</v>
      </c>
      <c r="F236">
        <v>1</v>
      </c>
      <c r="G236" s="2" t="s">
        <v>1599</v>
      </c>
      <c r="H236" s="2" t="s">
        <v>84</v>
      </c>
      <c r="I236" s="2" t="s">
        <v>79</v>
      </c>
      <c r="J236" s="2" t="s">
        <v>126</v>
      </c>
      <c r="K236">
        <v>1</v>
      </c>
      <c r="L236" s="2" t="s">
        <v>208</v>
      </c>
      <c r="M236">
        <v>102</v>
      </c>
      <c r="N236">
        <v>17400</v>
      </c>
      <c r="O236">
        <v>1740</v>
      </c>
      <c r="P236">
        <v>2900</v>
      </c>
      <c r="Q236" s="2" t="s">
        <v>123</v>
      </c>
      <c r="R236" s="2" t="s">
        <v>51</v>
      </c>
      <c r="S236">
        <v>1</v>
      </c>
      <c r="T236">
        <v>1</v>
      </c>
      <c r="U236">
        <v>10</v>
      </c>
      <c r="V236">
        <f t="shared" si="6"/>
        <v>2900</v>
      </c>
      <c r="W236" t="str">
        <f t="shared" si="7"/>
        <v>OK</v>
      </c>
    </row>
    <row r="237" spans="1:23" x14ac:dyDescent="0.2">
      <c r="A237" s="2" t="s">
        <v>304</v>
      </c>
      <c r="B237" s="2" t="s">
        <v>1601</v>
      </c>
      <c r="C237" s="2" t="s">
        <v>37</v>
      </c>
      <c r="D237">
        <v>8540</v>
      </c>
      <c r="E237">
        <v>37755</v>
      </c>
      <c r="F237">
        <v>1</v>
      </c>
      <c r="G237" s="2" t="s">
        <v>183</v>
      </c>
      <c r="H237" s="2" t="s">
        <v>84</v>
      </c>
      <c r="I237" s="2" t="s">
        <v>79</v>
      </c>
      <c r="J237" s="2" t="s">
        <v>126</v>
      </c>
      <c r="K237">
        <v>1</v>
      </c>
      <c r="L237" s="2" t="s">
        <v>497</v>
      </c>
      <c r="M237">
        <v>102</v>
      </c>
      <c r="N237">
        <v>15000</v>
      </c>
      <c r="O237">
        <v>1500</v>
      </c>
      <c r="P237">
        <v>2500</v>
      </c>
      <c r="Q237" s="2" t="s">
        <v>157</v>
      </c>
      <c r="R237" s="2" t="s">
        <v>51</v>
      </c>
      <c r="S237">
        <v>1</v>
      </c>
      <c r="T237">
        <v>1</v>
      </c>
      <c r="U237">
        <v>10</v>
      </c>
      <c r="V237">
        <f t="shared" si="6"/>
        <v>2500</v>
      </c>
      <c r="W237" t="str">
        <f t="shared" si="7"/>
        <v>OK</v>
      </c>
    </row>
    <row r="238" spans="1:23" x14ac:dyDescent="0.2">
      <c r="A238" s="2" t="s">
        <v>64</v>
      </c>
      <c r="B238" s="2" t="s">
        <v>1605</v>
      </c>
      <c r="C238" s="2" t="s">
        <v>37</v>
      </c>
      <c r="D238">
        <v>8540</v>
      </c>
      <c r="E238">
        <v>37755</v>
      </c>
      <c r="F238">
        <v>1</v>
      </c>
      <c r="G238" s="2" t="s">
        <v>183</v>
      </c>
      <c r="H238" s="2" t="s">
        <v>84</v>
      </c>
      <c r="I238" s="2" t="s">
        <v>79</v>
      </c>
      <c r="J238" s="2" t="s">
        <v>126</v>
      </c>
      <c r="K238">
        <v>1</v>
      </c>
      <c r="L238" s="2" t="s">
        <v>398</v>
      </c>
      <c r="M238">
        <v>102</v>
      </c>
      <c r="N238">
        <v>9340</v>
      </c>
      <c r="O238">
        <v>934</v>
      </c>
      <c r="P238">
        <v>1556.66</v>
      </c>
      <c r="Q238" s="2" t="s">
        <v>127</v>
      </c>
      <c r="R238" s="2" t="s">
        <v>51</v>
      </c>
      <c r="S238">
        <v>1</v>
      </c>
      <c r="T238">
        <v>1</v>
      </c>
      <c r="U238">
        <v>10</v>
      </c>
      <c r="V238">
        <f t="shared" si="6"/>
        <v>1556.66</v>
      </c>
      <c r="W238" t="str">
        <f t="shared" si="7"/>
        <v>OK</v>
      </c>
    </row>
    <row r="239" spans="1:23" x14ac:dyDescent="0.2">
      <c r="A239" s="2" t="s">
        <v>64</v>
      </c>
      <c r="B239" s="2" t="s">
        <v>1606</v>
      </c>
      <c r="C239" s="2" t="s">
        <v>37</v>
      </c>
      <c r="D239">
        <v>8540</v>
      </c>
      <c r="E239">
        <v>37755</v>
      </c>
      <c r="F239">
        <v>1</v>
      </c>
      <c r="G239" s="2" t="s">
        <v>183</v>
      </c>
      <c r="H239" s="2" t="s">
        <v>84</v>
      </c>
      <c r="I239" s="2" t="s">
        <v>79</v>
      </c>
      <c r="J239" s="2" t="s">
        <v>126</v>
      </c>
      <c r="K239">
        <v>1</v>
      </c>
      <c r="L239" s="2" t="s">
        <v>57</v>
      </c>
      <c r="M239">
        <v>102</v>
      </c>
      <c r="N239">
        <v>15570</v>
      </c>
      <c r="O239">
        <v>1557</v>
      </c>
      <c r="P239">
        <v>2595</v>
      </c>
      <c r="Q239" s="2" t="s">
        <v>168</v>
      </c>
      <c r="R239" s="2" t="s">
        <v>51</v>
      </c>
      <c r="S239">
        <v>1</v>
      </c>
      <c r="T239">
        <v>1</v>
      </c>
      <c r="U239">
        <v>10</v>
      </c>
      <c r="V239">
        <f t="shared" si="6"/>
        <v>2595</v>
      </c>
      <c r="W239" t="str">
        <f t="shared" si="7"/>
        <v>OK</v>
      </c>
    </row>
    <row r="240" spans="1:23" x14ac:dyDescent="0.2">
      <c r="A240" s="2" t="s">
        <v>102</v>
      </c>
      <c r="B240" s="2" t="s">
        <v>1607</v>
      </c>
      <c r="C240" s="2" t="s">
        <v>37</v>
      </c>
      <c r="D240">
        <v>8540</v>
      </c>
      <c r="E240">
        <v>37755</v>
      </c>
      <c r="F240">
        <v>1</v>
      </c>
      <c r="G240" s="2" t="s">
        <v>183</v>
      </c>
      <c r="H240" s="2" t="s">
        <v>84</v>
      </c>
      <c r="I240" s="2" t="s">
        <v>79</v>
      </c>
      <c r="J240" s="2" t="s">
        <v>126</v>
      </c>
      <c r="K240">
        <v>1</v>
      </c>
      <c r="L240" s="2" t="s">
        <v>67</v>
      </c>
      <c r="M240">
        <v>102</v>
      </c>
      <c r="N240">
        <v>15000</v>
      </c>
      <c r="O240">
        <v>1500</v>
      </c>
      <c r="P240">
        <v>2500</v>
      </c>
      <c r="Q240" s="2" t="s">
        <v>740</v>
      </c>
      <c r="R240" s="2" t="s">
        <v>51</v>
      </c>
      <c r="S240">
        <v>1</v>
      </c>
      <c r="T240">
        <v>1</v>
      </c>
      <c r="U240">
        <v>10</v>
      </c>
      <c r="V240">
        <f t="shared" si="6"/>
        <v>2500</v>
      </c>
      <c r="W240" t="str">
        <f t="shared" si="7"/>
        <v>OK</v>
      </c>
    </row>
    <row r="241" spans="1:23" x14ac:dyDescent="0.2">
      <c r="A241" s="2" t="s">
        <v>102</v>
      </c>
      <c r="B241" s="2" t="s">
        <v>1608</v>
      </c>
      <c r="C241" s="2" t="s">
        <v>37</v>
      </c>
      <c r="D241">
        <v>8540</v>
      </c>
      <c r="E241">
        <v>37755</v>
      </c>
      <c r="F241">
        <v>1</v>
      </c>
      <c r="G241" s="2" t="s">
        <v>183</v>
      </c>
      <c r="H241" s="2" t="s">
        <v>84</v>
      </c>
      <c r="I241" s="2" t="s">
        <v>79</v>
      </c>
      <c r="J241" s="2" t="s">
        <v>126</v>
      </c>
      <c r="K241">
        <v>1</v>
      </c>
      <c r="L241" s="2" t="s">
        <v>421</v>
      </c>
      <c r="M241">
        <v>102</v>
      </c>
      <c r="N241">
        <v>23455</v>
      </c>
      <c r="O241">
        <v>2345.5</v>
      </c>
      <c r="P241">
        <v>3909.17</v>
      </c>
      <c r="Q241" s="2" t="s">
        <v>157</v>
      </c>
      <c r="R241" s="2" t="s">
        <v>51</v>
      </c>
      <c r="S241">
        <v>1</v>
      </c>
      <c r="T241">
        <v>1</v>
      </c>
      <c r="U241">
        <v>10</v>
      </c>
      <c r="V241">
        <f t="shared" si="6"/>
        <v>3909.17</v>
      </c>
      <c r="W241" t="str">
        <f t="shared" si="7"/>
        <v>OK</v>
      </c>
    </row>
    <row r="242" spans="1:23" x14ac:dyDescent="0.2">
      <c r="A242" s="2" t="s">
        <v>67</v>
      </c>
      <c r="B242" s="2" t="s">
        <v>1610</v>
      </c>
      <c r="C242" s="2" t="s">
        <v>37</v>
      </c>
      <c r="D242">
        <v>8540</v>
      </c>
      <c r="E242">
        <v>37755</v>
      </c>
      <c r="F242">
        <v>1</v>
      </c>
      <c r="G242" s="2" t="s">
        <v>183</v>
      </c>
      <c r="H242" s="2" t="s">
        <v>84</v>
      </c>
      <c r="I242" s="2" t="s">
        <v>79</v>
      </c>
      <c r="J242" s="2" t="s">
        <v>126</v>
      </c>
      <c r="K242">
        <v>1</v>
      </c>
      <c r="L242" s="2" t="s">
        <v>141</v>
      </c>
      <c r="M242">
        <v>102</v>
      </c>
      <c r="N242">
        <v>17290</v>
      </c>
      <c r="O242">
        <v>1729</v>
      </c>
      <c r="P242">
        <v>2881.69</v>
      </c>
      <c r="Q242" s="2" t="s">
        <v>123</v>
      </c>
      <c r="R242" s="2" t="s">
        <v>51</v>
      </c>
      <c r="S242">
        <v>1</v>
      </c>
      <c r="T242">
        <v>1</v>
      </c>
      <c r="U242">
        <v>10</v>
      </c>
      <c r="V242">
        <f t="shared" si="6"/>
        <v>2881.69</v>
      </c>
      <c r="W242" t="str">
        <f t="shared" si="7"/>
        <v>OK</v>
      </c>
    </row>
    <row r="243" spans="1:23" x14ac:dyDescent="0.2">
      <c r="A243" s="2" t="s">
        <v>67</v>
      </c>
      <c r="B243" s="2" t="s">
        <v>1611</v>
      </c>
      <c r="C243" s="2" t="s">
        <v>37</v>
      </c>
      <c r="D243">
        <v>8540</v>
      </c>
      <c r="E243">
        <v>37755</v>
      </c>
      <c r="F243">
        <v>1</v>
      </c>
      <c r="G243" s="2" t="s">
        <v>183</v>
      </c>
      <c r="H243" s="2" t="s">
        <v>84</v>
      </c>
      <c r="I243" s="2" t="s">
        <v>79</v>
      </c>
      <c r="J243" s="2" t="s">
        <v>126</v>
      </c>
      <c r="K243">
        <v>1</v>
      </c>
      <c r="L243" s="2" t="s">
        <v>50</v>
      </c>
      <c r="M243">
        <v>102</v>
      </c>
      <c r="N243">
        <v>12005</v>
      </c>
      <c r="O243">
        <v>1200.5</v>
      </c>
      <c r="P243">
        <v>2000.84</v>
      </c>
      <c r="Q243" s="2" t="s">
        <v>123</v>
      </c>
      <c r="R243" s="2" t="s">
        <v>51</v>
      </c>
      <c r="S243">
        <v>1</v>
      </c>
      <c r="T243">
        <v>1</v>
      </c>
      <c r="U243">
        <v>10</v>
      </c>
      <c r="V243">
        <f t="shared" si="6"/>
        <v>2000.84</v>
      </c>
      <c r="W243" t="str">
        <f t="shared" si="7"/>
        <v>OK</v>
      </c>
    </row>
    <row r="244" spans="1:23" x14ac:dyDescent="0.2">
      <c r="A244" s="2" t="s">
        <v>497</v>
      </c>
      <c r="B244" s="2" t="s">
        <v>1612</v>
      </c>
      <c r="C244" s="2" t="s">
        <v>37</v>
      </c>
      <c r="D244">
        <v>8540</v>
      </c>
      <c r="E244">
        <v>37755</v>
      </c>
      <c r="F244">
        <v>1</v>
      </c>
      <c r="G244" s="2" t="s">
        <v>183</v>
      </c>
      <c r="H244" s="2" t="s">
        <v>84</v>
      </c>
      <c r="I244" s="2" t="s">
        <v>79</v>
      </c>
      <c r="J244" s="2" t="s">
        <v>126</v>
      </c>
      <c r="K244">
        <v>1</v>
      </c>
      <c r="L244" s="2" t="s">
        <v>438</v>
      </c>
      <c r="M244">
        <v>102</v>
      </c>
      <c r="N244">
        <v>9225</v>
      </c>
      <c r="O244">
        <v>922.5</v>
      </c>
      <c r="P244">
        <v>1537.49</v>
      </c>
      <c r="Q244" s="2" t="s">
        <v>740</v>
      </c>
      <c r="R244" s="2" t="s">
        <v>51</v>
      </c>
      <c r="S244">
        <v>1</v>
      </c>
      <c r="T244">
        <v>1</v>
      </c>
      <c r="U244">
        <v>10</v>
      </c>
      <c r="V244">
        <f t="shared" si="6"/>
        <v>1537.49</v>
      </c>
      <c r="W244" t="str">
        <f t="shared" si="7"/>
        <v>OK</v>
      </c>
    </row>
    <row r="245" spans="1:23" x14ac:dyDescent="0.2">
      <c r="A245" s="2" t="s">
        <v>497</v>
      </c>
      <c r="B245" s="2" t="s">
        <v>1613</v>
      </c>
      <c r="C245" s="2" t="s">
        <v>37</v>
      </c>
      <c r="D245">
        <v>8540</v>
      </c>
      <c r="E245">
        <v>37755</v>
      </c>
      <c r="F245">
        <v>1</v>
      </c>
      <c r="G245" s="2" t="s">
        <v>183</v>
      </c>
      <c r="H245" s="2" t="s">
        <v>84</v>
      </c>
      <c r="I245" s="2" t="s">
        <v>79</v>
      </c>
      <c r="J245" s="2" t="s">
        <v>126</v>
      </c>
      <c r="K245">
        <v>1</v>
      </c>
      <c r="L245" s="2" t="s">
        <v>208</v>
      </c>
      <c r="M245">
        <v>102</v>
      </c>
      <c r="N245">
        <v>11690</v>
      </c>
      <c r="O245">
        <v>1169</v>
      </c>
      <c r="P245">
        <v>1948.33</v>
      </c>
      <c r="Q245" s="2" t="s">
        <v>157</v>
      </c>
      <c r="R245" s="2" t="s">
        <v>51</v>
      </c>
      <c r="S245">
        <v>1</v>
      </c>
      <c r="T245">
        <v>1</v>
      </c>
      <c r="U245">
        <v>10</v>
      </c>
      <c r="V245">
        <f t="shared" si="6"/>
        <v>1948.33</v>
      </c>
      <c r="W245" t="str">
        <f t="shared" si="7"/>
        <v>OK</v>
      </c>
    </row>
    <row r="246" spans="1:23" x14ac:dyDescent="0.2">
      <c r="A246" s="2" t="s">
        <v>141</v>
      </c>
      <c r="B246" s="2" t="s">
        <v>1614</v>
      </c>
      <c r="C246" s="2" t="s">
        <v>37</v>
      </c>
      <c r="D246">
        <v>8540</v>
      </c>
      <c r="E246">
        <v>37755</v>
      </c>
      <c r="F246">
        <v>1</v>
      </c>
      <c r="G246" s="2" t="s">
        <v>183</v>
      </c>
      <c r="H246" s="2" t="s">
        <v>84</v>
      </c>
      <c r="I246" s="2" t="s">
        <v>79</v>
      </c>
      <c r="J246" s="2" t="s">
        <v>126</v>
      </c>
      <c r="K246">
        <v>1</v>
      </c>
      <c r="L246" s="2" t="s">
        <v>514</v>
      </c>
      <c r="M246">
        <v>102</v>
      </c>
      <c r="N246">
        <v>3357</v>
      </c>
      <c r="O246">
        <v>335.7</v>
      </c>
      <c r="P246">
        <v>559.49</v>
      </c>
      <c r="Q246" s="2" t="s">
        <v>123</v>
      </c>
      <c r="R246" s="2" t="s">
        <v>75</v>
      </c>
      <c r="S246">
        <v>1</v>
      </c>
      <c r="T246">
        <v>1</v>
      </c>
      <c r="U246">
        <v>10</v>
      </c>
      <c r="V246">
        <f t="shared" si="6"/>
        <v>559.49</v>
      </c>
      <c r="W246" t="str">
        <f t="shared" si="7"/>
        <v>OK</v>
      </c>
    </row>
    <row r="247" spans="1:23" x14ac:dyDescent="0.2">
      <c r="A247" s="2" t="s">
        <v>217</v>
      </c>
      <c r="B247" s="2" t="s">
        <v>1615</v>
      </c>
      <c r="C247" s="2" t="s">
        <v>37</v>
      </c>
      <c r="D247">
        <v>8540</v>
      </c>
      <c r="E247">
        <v>37755</v>
      </c>
      <c r="F247">
        <v>1</v>
      </c>
      <c r="G247" s="2" t="s">
        <v>183</v>
      </c>
      <c r="H247" s="2" t="s">
        <v>84</v>
      </c>
      <c r="I247" s="2" t="s">
        <v>79</v>
      </c>
      <c r="J247" s="2" t="s">
        <v>126</v>
      </c>
      <c r="K247">
        <v>1</v>
      </c>
      <c r="L247" s="2" t="s">
        <v>141</v>
      </c>
      <c r="M247">
        <v>102</v>
      </c>
      <c r="N247">
        <v>5810</v>
      </c>
      <c r="O247">
        <v>581</v>
      </c>
      <c r="P247">
        <v>968.34</v>
      </c>
      <c r="Q247" s="2" t="s">
        <v>1616</v>
      </c>
      <c r="R247" s="2" t="s">
        <v>51</v>
      </c>
      <c r="S247">
        <v>1</v>
      </c>
      <c r="T247">
        <v>1</v>
      </c>
      <c r="U247">
        <v>10</v>
      </c>
      <c r="V247">
        <f t="shared" si="6"/>
        <v>968.34</v>
      </c>
      <c r="W247" t="str">
        <f t="shared" si="7"/>
        <v>OK</v>
      </c>
    </row>
    <row r="248" spans="1:23" x14ac:dyDescent="0.2">
      <c r="A248" s="2" t="s">
        <v>380</v>
      </c>
      <c r="B248" s="2" t="s">
        <v>1621</v>
      </c>
      <c r="C248" s="2" t="s">
        <v>37</v>
      </c>
      <c r="D248">
        <v>8540</v>
      </c>
      <c r="E248">
        <v>37755</v>
      </c>
      <c r="F248">
        <v>1</v>
      </c>
      <c r="G248" s="2" t="s">
        <v>183</v>
      </c>
      <c r="H248" s="2" t="s">
        <v>84</v>
      </c>
      <c r="I248" s="2" t="s">
        <v>79</v>
      </c>
      <c r="J248" s="2" t="s">
        <v>126</v>
      </c>
      <c r="K248">
        <v>1</v>
      </c>
      <c r="L248" s="2" t="s">
        <v>803</v>
      </c>
      <c r="M248">
        <v>102</v>
      </c>
      <c r="N248">
        <v>2347</v>
      </c>
      <c r="O248">
        <v>234.7</v>
      </c>
      <c r="P248">
        <v>391.16</v>
      </c>
      <c r="Q248" s="2" t="s">
        <v>89</v>
      </c>
      <c r="R248" s="2" t="s">
        <v>75</v>
      </c>
      <c r="S248">
        <v>1</v>
      </c>
      <c r="T248">
        <v>1</v>
      </c>
      <c r="U248">
        <v>10</v>
      </c>
      <c r="V248">
        <f t="shared" si="6"/>
        <v>391.16</v>
      </c>
      <c r="W248" t="str">
        <f t="shared" si="7"/>
        <v>OK</v>
      </c>
    </row>
    <row r="249" spans="1:23" x14ac:dyDescent="0.2">
      <c r="A249" s="2" t="s">
        <v>57</v>
      </c>
      <c r="B249" s="2" t="s">
        <v>1626</v>
      </c>
      <c r="C249" s="2" t="s">
        <v>37</v>
      </c>
      <c r="D249">
        <v>8540</v>
      </c>
      <c r="E249">
        <v>37757</v>
      </c>
      <c r="F249">
        <v>1</v>
      </c>
      <c r="G249" s="2" t="s">
        <v>1624</v>
      </c>
      <c r="H249" s="2" t="s">
        <v>84</v>
      </c>
      <c r="I249" s="2" t="s">
        <v>79</v>
      </c>
      <c r="J249" s="2" t="s">
        <v>126</v>
      </c>
      <c r="K249">
        <v>1</v>
      </c>
      <c r="L249" s="2" t="s">
        <v>398</v>
      </c>
      <c r="M249">
        <v>102</v>
      </c>
      <c r="N249">
        <v>9115</v>
      </c>
      <c r="O249">
        <v>911.5</v>
      </c>
      <c r="P249">
        <v>1519.18</v>
      </c>
      <c r="Q249" s="2" t="s">
        <v>123</v>
      </c>
      <c r="R249" s="2" t="s">
        <v>51</v>
      </c>
      <c r="S249">
        <v>1</v>
      </c>
      <c r="T249">
        <v>1</v>
      </c>
      <c r="U249">
        <v>10</v>
      </c>
      <c r="V249">
        <f t="shared" si="6"/>
        <v>1519.18</v>
      </c>
      <c r="W249" t="str">
        <f t="shared" si="7"/>
        <v>OK</v>
      </c>
    </row>
    <row r="250" spans="1:23" x14ac:dyDescent="0.2">
      <c r="A250" s="2" t="s">
        <v>252</v>
      </c>
      <c r="B250" s="2" t="s">
        <v>1632</v>
      </c>
      <c r="C250" s="2" t="s">
        <v>37</v>
      </c>
      <c r="D250">
        <v>8540</v>
      </c>
      <c r="E250">
        <v>37745</v>
      </c>
      <c r="F250">
        <v>1</v>
      </c>
      <c r="G250" s="2" t="s">
        <v>82</v>
      </c>
      <c r="H250" s="2" t="s">
        <v>84</v>
      </c>
      <c r="I250" s="2" t="s">
        <v>79</v>
      </c>
      <c r="J250" s="2" t="s">
        <v>126</v>
      </c>
      <c r="K250">
        <v>1</v>
      </c>
      <c r="L250" s="2" t="s">
        <v>160</v>
      </c>
      <c r="M250">
        <v>102</v>
      </c>
      <c r="N250">
        <v>14310</v>
      </c>
      <c r="O250">
        <v>1431</v>
      </c>
      <c r="P250">
        <v>2385</v>
      </c>
      <c r="Q250" s="2" t="s">
        <v>184</v>
      </c>
      <c r="R250" s="2" t="s">
        <v>51</v>
      </c>
      <c r="S250">
        <v>1</v>
      </c>
      <c r="T250">
        <v>1</v>
      </c>
      <c r="U250">
        <v>10</v>
      </c>
      <c r="V250">
        <f t="shared" si="6"/>
        <v>2385</v>
      </c>
      <c r="W250" t="str">
        <f t="shared" si="7"/>
        <v>OK</v>
      </c>
    </row>
    <row r="251" spans="1:23" x14ac:dyDescent="0.2">
      <c r="A251" s="2" t="s">
        <v>236</v>
      </c>
      <c r="B251" s="2" t="s">
        <v>1633</v>
      </c>
      <c r="C251" s="2" t="s">
        <v>37</v>
      </c>
      <c r="D251">
        <v>8540</v>
      </c>
      <c r="E251">
        <v>37745</v>
      </c>
      <c r="F251">
        <v>1</v>
      </c>
      <c r="G251" s="2" t="s">
        <v>82</v>
      </c>
      <c r="H251" s="2" t="s">
        <v>84</v>
      </c>
      <c r="I251" s="2" t="s">
        <v>79</v>
      </c>
      <c r="J251" s="2" t="s">
        <v>126</v>
      </c>
      <c r="K251">
        <v>1</v>
      </c>
      <c r="L251" s="2" t="s">
        <v>304</v>
      </c>
      <c r="M251">
        <v>102</v>
      </c>
      <c r="N251">
        <v>805</v>
      </c>
      <c r="O251">
        <v>80.5</v>
      </c>
      <c r="P251">
        <v>134.16999999999999</v>
      </c>
      <c r="Q251" s="2" t="s">
        <v>184</v>
      </c>
      <c r="R251" s="2" t="s">
        <v>75</v>
      </c>
      <c r="S251">
        <v>1</v>
      </c>
      <c r="T251">
        <v>1</v>
      </c>
      <c r="U251">
        <v>10</v>
      </c>
      <c r="V251">
        <f t="shared" si="6"/>
        <v>134.16999999999999</v>
      </c>
      <c r="W251" t="str">
        <f t="shared" si="7"/>
        <v>OK</v>
      </c>
    </row>
    <row r="252" spans="1:23" x14ac:dyDescent="0.2">
      <c r="A252" s="2" t="s">
        <v>236</v>
      </c>
      <c r="B252" s="2" t="s">
        <v>1636</v>
      </c>
      <c r="C252" s="2" t="s">
        <v>37</v>
      </c>
      <c r="D252">
        <v>8540</v>
      </c>
      <c r="E252">
        <v>37745</v>
      </c>
      <c r="F252">
        <v>1</v>
      </c>
      <c r="G252" s="2" t="s">
        <v>82</v>
      </c>
      <c r="H252" s="2" t="s">
        <v>84</v>
      </c>
      <c r="I252" s="2" t="s">
        <v>79</v>
      </c>
      <c r="J252" s="2" t="s">
        <v>126</v>
      </c>
      <c r="K252">
        <v>1</v>
      </c>
      <c r="L252" s="2" t="s">
        <v>421</v>
      </c>
      <c r="M252">
        <v>102</v>
      </c>
      <c r="N252">
        <v>7565</v>
      </c>
      <c r="O252">
        <v>756.5</v>
      </c>
      <c r="P252">
        <v>1260.8399999999999</v>
      </c>
      <c r="Q252" s="2" t="s">
        <v>184</v>
      </c>
      <c r="R252" s="2" t="s">
        <v>51</v>
      </c>
      <c r="S252">
        <v>1</v>
      </c>
      <c r="T252">
        <v>1</v>
      </c>
      <c r="U252">
        <v>10</v>
      </c>
      <c r="V252">
        <f t="shared" si="6"/>
        <v>1260.8399999999999</v>
      </c>
      <c r="W252" t="str">
        <f t="shared" si="7"/>
        <v>OK</v>
      </c>
    </row>
    <row r="253" spans="1:23" x14ac:dyDescent="0.2">
      <c r="A253" s="2" t="s">
        <v>236</v>
      </c>
      <c r="B253" s="2" t="s">
        <v>1637</v>
      </c>
      <c r="C253" s="2" t="s">
        <v>37</v>
      </c>
      <c r="D253">
        <v>8540</v>
      </c>
      <c r="E253">
        <v>37745</v>
      </c>
      <c r="F253">
        <v>1</v>
      </c>
      <c r="G253" s="2" t="s">
        <v>82</v>
      </c>
      <c r="H253" s="2" t="s">
        <v>84</v>
      </c>
      <c r="I253" s="2" t="s">
        <v>79</v>
      </c>
      <c r="J253" s="2" t="s">
        <v>126</v>
      </c>
      <c r="K253">
        <v>1</v>
      </c>
      <c r="L253" s="2" t="s">
        <v>252</v>
      </c>
      <c r="M253">
        <v>102</v>
      </c>
      <c r="N253">
        <v>10535</v>
      </c>
      <c r="O253">
        <v>1053.5</v>
      </c>
      <c r="P253">
        <v>1755.83</v>
      </c>
      <c r="Q253" s="2" t="s">
        <v>123</v>
      </c>
      <c r="R253" s="2" t="s">
        <v>51</v>
      </c>
      <c r="S253">
        <v>1</v>
      </c>
      <c r="T253">
        <v>1</v>
      </c>
      <c r="U253">
        <v>10</v>
      </c>
      <c r="V253">
        <f t="shared" si="6"/>
        <v>1755.83</v>
      </c>
      <c r="W253" t="str">
        <f t="shared" si="7"/>
        <v>OK</v>
      </c>
    </row>
    <row r="254" spans="1:23" x14ac:dyDescent="0.2">
      <c r="A254" s="2" t="s">
        <v>421</v>
      </c>
      <c r="B254" s="2" t="s">
        <v>1642</v>
      </c>
      <c r="C254" s="2" t="s">
        <v>37</v>
      </c>
      <c r="D254">
        <v>8540</v>
      </c>
      <c r="E254">
        <v>37745</v>
      </c>
      <c r="F254">
        <v>1</v>
      </c>
      <c r="G254" s="2" t="s">
        <v>82</v>
      </c>
      <c r="H254" s="2" t="s">
        <v>84</v>
      </c>
      <c r="I254" s="2" t="s">
        <v>79</v>
      </c>
      <c r="J254" s="2" t="s">
        <v>126</v>
      </c>
      <c r="K254">
        <v>1</v>
      </c>
      <c r="L254" s="2" t="s">
        <v>497</v>
      </c>
      <c r="M254">
        <v>102</v>
      </c>
      <c r="N254">
        <v>4500</v>
      </c>
      <c r="O254">
        <v>450</v>
      </c>
      <c r="P254">
        <v>750</v>
      </c>
      <c r="Q254" s="2" t="s">
        <v>123</v>
      </c>
      <c r="R254" s="2" t="s">
        <v>75</v>
      </c>
      <c r="S254">
        <v>1</v>
      </c>
      <c r="T254">
        <v>1</v>
      </c>
      <c r="U254">
        <v>10</v>
      </c>
      <c r="V254">
        <f t="shared" si="6"/>
        <v>750</v>
      </c>
      <c r="W254" t="str">
        <f t="shared" si="7"/>
        <v>OK</v>
      </c>
    </row>
    <row r="255" spans="1:23" x14ac:dyDescent="0.2">
      <c r="A255" s="2" t="s">
        <v>421</v>
      </c>
      <c r="B255" s="2" t="s">
        <v>1643</v>
      </c>
      <c r="C255" s="2" t="s">
        <v>37</v>
      </c>
      <c r="D255">
        <v>8540</v>
      </c>
      <c r="E255">
        <v>37745</v>
      </c>
      <c r="F255">
        <v>1</v>
      </c>
      <c r="G255" s="2" t="s">
        <v>82</v>
      </c>
      <c r="H255" s="2" t="s">
        <v>84</v>
      </c>
      <c r="I255" s="2" t="s">
        <v>79</v>
      </c>
      <c r="J255" s="2" t="s">
        <v>126</v>
      </c>
      <c r="K255">
        <v>1</v>
      </c>
      <c r="L255" s="2" t="s">
        <v>208</v>
      </c>
      <c r="M255">
        <v>102</v>
      </c>
      <c r="N255">
        <v>6750</v>
      </c>
      <c r="O255">
        <v>675</v>
      </c>
      <c r="P255">
        <v>1125</v>
      </c>
      <c r="Q255" s="2" t="s">
        <v>123</v>
      </c>
      <c r="R255" s="2" t="s">
        <v>51</v>
      </c>
      <c r="S255">
        <v>1</v>
      </c>
      <c r="T255">
        <v>1</v>
      </c>
      <c r="U255">
        <v>10</v>
      </c>
      <c r="V255">
        <f t="shared" si="6"/>
        <v>1125</v>
      </c>
      <c r="W255" t="str">
        <f t="shared" si="7"/>
        <v>OK</v>
      </c>
    </row>
    <row r="256" spans="1:23" x14ac:dyDescent="0.2">
      <c r="A256" s="2" t="s">
        <v>421</v>
      </c>
      <c r="B256" s="2" t="s">
        <v>1644</v>
      </c>
      <c r="C256" s="2" t="s">
        <v>37</v>
      </c>
      <c r="D256">
        <v>8540</v>
      </c>
      <c r="E256">
        <v>37745</v>
      </c>
      <c r="F256">
        <v>1</v>
      </c>
      <c r="G256" s="2" t="s">
        <v>82</v>
      </c>
      <c r="H256" s="2" t="s">
        <v>84</v>
      </c>
      <c r="I256" s="2" t="s">
        <v>79</v>
      </c>
      <c r="J256" s="2" t="s">
        <v>126</v>
      </c>
      <c r="K256">
        <v>1</v>
      </c>
      <c r="L256" s="2" t="s">
        <v>160</v>
      </c>
      <c r="M256">
        <v>102</v>
      </c>
      <c r="N256">
        <v>44242</v>
      </c>
      <c r="O256">
        <v>4424.2</v>
      </c>
      <c r="P256">
        <v>7373.67</v>
      </c>
      <c r="Q256" s="2" t="s">
        <v>184</v>
      </c>
      <c r="R256" s="2" t="s">
        <v>51</v>
      </c>
      <c r="S256">
        <v>1</v>
      </c>
      <c r="T256">
        <v>1</v>
      </c>
      <c r="U256">
        <v>10</v>
      </c>
      <c r="V256">
        <f t="shared" si="6"/>
        <v>7373.67</v>
      </c>
      <c r="W256" t="str">
        <f t="shared" si="7"/>
        <v>OK</v>
      </c>
    </row>
    <row r="257" spans="1:23" x14ac:dyDescent="0.2">
      <c r="A257" s="2" t="s">
        <v>304</v>
      </c>
      <c r="B257" s="2" t="s">
        <v>1647</v>
      </c>
      <c r="C257" s="2" t="s">
        <v>37</v>
      </c>
      <c r="D257">
        <v>8540</v>
      </c>
      <c r="E257">
        <v>37745</v>
      </c>
      <c r="F257">
        <v>1</v>
      </c>
      <c r="G257" s="2" t="s">
        <v>82</v>
      </c>
      <c r="H257" s="2" t="s">
        <v>84</v>
      </c>
      <c r="I257" s="2" t="s">
        <v>79</v>
      </c>
      <c r="J257" s="2" t="s">
        <v>126</v>
      </c>
      <c r="K257">
        <v>1</v>
      </c>
      <c r="L257" s="2" t="s">
        <v>208</v>
      </c>
      <c r="M257">
        <v>102</v>
      </c>
      <c r="N257">
        <v>7200</v>
      </c>
      <c r="O257">
        <v>720</v>
      </c>
      <c r="P257">
        <v>1200</v>
      </c>
      <c r="Q257" s="2" t="s">
        <v>184</v>
      </c>
      <c r="R257" s="2" t="s">
        <v>51</v>
      </c>
      <c r="S257">
        <v>1</v>
      </c>
      <c r="T257">
        <v>1</v>
      </c>
      <c r="U257">
        <v>10</v>
      </c>
      <c r="V257">
        <f t="shared" si="6"/>
        <v>1200</v>
      </c>
      <c r="W257" t="str">
        <f t="shared" si="7"/>
        <v>OK</v>
      </c>
    </row>
    <row r="258" spans="1:23" x14ac:dyDescent="0.2">
      <c r="A258" s="2" t="s">
        <v>304</v>
      </c>
      <c r="B258" s="2" t="s">
        <v>1648</v>
      </c>
      <c r="C258" s="2" t="s">
        <v>37</v>
      </c>
      <c r="D258">
        <v>8540</v>
      </c>
      <c r="E258">
        <v>37745</v>
      </c>
      <c r="F258">
        <v>1</v>
      </c>
      <c r="G258" s="2" t="s">
        <v>82</v>
      </c>
      <c r="H258" s="2" t="s">
        <v>84</v>
      </c>
      <c r="I258" s="2" t="s">
        <v>79</v>
      </c>
      <c r="J258" s="2" t="s">
        <v>126</v>
      </c>
      <c r="K258">
        <v>1</v>
      </c>
      <c r="L258" s="2" t="s">
        <v>438</v>
      </c>
      <c r="M258">
        <v>102</v>
      </c>
      <c r="N258">
        <v>11920</v>
      </c>
      <c r="O258">
        <v>1192</v>
      </c>
      <c r="P258">
        <v>1986.67</v>
      </c>
      <c r="Q258" s="2" t="s">
        <v>123</v>
      </c>
      <c r="R258" s="2" t="s">
        <v>51</v>
      </c>
      <c r="S258">
        <v>1</v>
      </c>
      <c r="T258">
        <v>1</v>
      </c>
      <c r="U258">
        <v>10</v>
      </c>
      <c r="V258">
        <f t="shared" si="6"/>
        <v>1986.67</v>
      </c>
      <c r="W258" t="str">
        <f t="shared" si="7"/>
        <v>OK</v>
      </c>
    </row>
    <row r="259" spans="1:23" x14ac:dyDescent="0.2">
      <c r="A259" s="2" t="s">
        <v>64</v>
      </c>
      <c r="B259" s="2" t="s">
        <v>1649</v>
      </c>
      <c r="C259" s="2" t="s">
        <v>37</v>
      </c>
      <c r="D259">
        <v>8540</v>
      </c>
      <c r="E259">
        <v>37745</v>
      </c>
      <c r="F259">
        <v>1</v>
      </c>
      <c r="G259" s="2" t="s">
        <v>82</v>
      </c>
      <c r="H259" s="2" t="s">
        <v>84</v>
      </c>
      <c r="I259" s="2" t="s">
        <v>79</v>
      </c>
      <c r="J259" s="2" t="s">
        <v>126</v>
      </c>
      <c r="K259">
        <v>1</v>
      </c>
      <c r="L259" s="2" t="s">
        <v>304</v>
      </c>
      <c r="M259">
        <v>102</v>
      </c>
      <c r="N259">
        <v>10250</v>
      </c>
      <c r="O259">
        <v>1025</v>
      </c>
      <c r="P259">
        <v>1708.34</v>
      </c>
      <c r="Q259" s="2" t="s">
        <v>184</v>
      </c>
      <c r="R259" s="2" t="s">
        <v>51</v>
      </c>
      <c r="S259">
        <v>1</v>
      </c>
      <c r="T259">
        <v>1</v>
      </c>
      <c r="U259">
        <v>10</v>
      </c>
      <c r="V259">
        <f t="shared" ref="V259:V322" si="8">IF(P259=0,ROUND((N259/120)*20,2),P259)</f>
        <v>1708.34</v>
      </c>
      <c r="W259" t="str">
        <f t="shared" ref="W259:W322" si="9">IF(V259&lt;O259,"CHECK!","OK")</f>
        <v>OK</v>
      </c>
    </row>
    <row r="260" spans="1:23" x14ac:dyDescent="0.2">
      <c r="A260" s="2" t="s">
        <v>64</v>
      </c>
      <c r="B260" s="2" t="s">
        <v>1650</v>
      </c>
      <c r="C260" s="2" t="s">
        <v>37</v>
      </c>
      <c r="D260">
        <v>8540</v>
      </c>
      <c r="E260">
        <v>37745</v>
      </c>
      <c r="F260">
        <v>1</v>
      </c>
      <c r="G260" s="2" t="s">
        <v>82</v>
      </c>
      <c r="H260" s="2" t="s">
        <v>84</v>
      </c>
      <c r="I260" s="2" t="s">
        <v>79</v>
      </c>
      <c r="J260" s="2" t="s">
        <v>126</v>
      </c>
      <c r="K260">
        <v>1</v>
      </c>
      <c r="L260" s="2" t="s">
        <v>398</v>
      </c>
      <c r="M260">
        <v>102</v>
      </c>
      <c r="N260">
        <v>12568</v>
      </c>
      <c r="O260">
        <v>1256.8</v>
      </c>
      <c r="P260">
        <v>2094.66</v>
      </c>
      <c r="Q260" s="2" t="s">
        <v>157</v>
      </c>
      <c r="R260" s="2" t="s">
        <v>51</v>
      </c>
      <c r="S260">
        <v>1</v>
      </c>
      <c r="T260">
        <v>1</v>
      </c>
      <c r="U260">
        <v>10</v>
      </c>
      <c r="V260">
        <f t="shared" si="8"/>
        <v>2094.66</v>
      </c>
      <c r="W260" t="str">
        <f t="shared" si="9"/>
        <v>OK</v>
      </c>
    </row>
    <row r="261" spans="1:23" x14ac:dyDescent="0.2">
      <c r="A261" s="2" t="s">
        <v>57</v>
      </c>
      <c r="B261" s="2" t="s">
        <v>1651</v>
      </c>
      <c r="C261" s="2" t="s">
        <v>37</v>
      </c>
      <c r="D261">
        <v>8540</v>
      </c>
      <c r="E261">
        <v>37745</v>
      </c>
      <c r="F261">
        <v>1</v>
      </c>
      <c r="G261" s="2" t="s">
        <v>82</v>
      </c>
      <c r="H261" s="2" t="s">
        <v>84</v>
      </c>
      <c r="I261" s="2" t="s">
        <v>79</v>
      </c>
      <c r="J261" s="2" t="s">
        <v>126</v>
      </c>
      <c r="K261">
        <v>1</v>
      </c>
      <c r="L261" s="2" t="s">
        <v>252</v>
      </c>
      <c r="M261">
        <v>102</v>
      </c>
      <c r="N261">
        <v>10660</v>
      </c>
      <c r="O261">
        <v>1066</v>
      </c>
      <c r="P261">
        <v>1776.67</v>
      </c>
      <c r="Q261" s="2" t="s">
        <v>89</v>
      </c>
      <c r="R261" s="2" t="s">
        <v>51</v>
      </c>
      <c r="S261">
        <v>1</v>
      </c>
      <c r="T261">
        <v>1</v>
      </c>
      <c r="U261">
        <v>10</v>
      </c>
      <c r="V261">
        <f t="shared" si="8"/>
        <v>1776.67</v>
      </c>
      <c r="W261" t="str">
        <f t="shared" si="9"/>
        <v>OK</v>
      </c>
    </row>
    <row r="262" spans="1:23" x14ac:dyDescent="0.2">
      <c r="A262" s="2" t="s">
        <v>50</v>
      </c>
      <c r="B262" s="2" t="s">
        <v>1657</v>
      </c>
      <c r="C262" s="2" t="s">
        <v>37</v>
      </c>
      <c r="D262">
        <v>8540</v>
      </c>
      <c r="E262">
        <v>47807</v>
      </c>
      <c r="F262">
        <v>1</v>
      </c>
      <c r="G262" s="2" t="s">
        <v>213</v>
      </c>
      <c r="H262" s="2" t="s">
        <v>84</v>
      </c>
      <c r="I262" s="2" t="s">
        <v>79</v>
      </c>
      <c r="J262" s="2" t="s">
        <v>126</v>
      </c>
      <c r="K262">
        <v>1</v>
      </c>
      <c r="L262" s="2" t="s">
        <v>286</v>
      </c>
      <c r="M262">
        <v>102</v>
      </c>
      <c r="N262">
        <v>7630</v>
      </c>
      <c r="O262">
        <v>763</v>
      </c>
      <c r="P262">
        <v>1271.67</v>
      </c>
      <c r="Q262" s="2" t="s">
        <v>1183</v>
      </c>
      <c r="R262" s="2" t="s">
        <v>51</v>
      </c>
      <c r="S262">
        <v>1</v>
      </c>
      <c r="T262">
        <v>1</v>
      </c>
      <c r="U262">
        <v>10</v>
      </c>
      <c r="V262">
        <f t="shared" si="8"/>
        <v>1271.67</v>
      </c>
      <c r="W262" t="str">
        <f t="shared" si="9"/>
        <v>OK</v>
      </c>
    </row>
    <row r="263" spans="1:23" x14ac:dyDescent="0.2">
      <c r="A263" s="2" t="s">
        <v>438</v>
      </c>
      <c r="B263" s="2" t="s">
        <v>1658</v>
      </c>
      <c r="C263" s="2" t="s">
        <v>37</v>
      </c>
      <c r="D263">
        <v>8540</v>
      </c>
      <c r="E263">
        <v>47807</v>
      </c>
      <c r="F263">
        <v>1</v>
      </c>
      <c r="G263" s="2" t="s">
        <v>213</v>
      </c>
      <c r="H263" s="2" t="s">
        <v>84</v>
      </c>
      <c r="I263" s="2" t="s">
        <v>79</v>
      </c>
      <c r="J263" s="2" t="s">
        <v>126</v>
      </c>
      <c r="K263">
        <v>1</v>
      </c>
      <c r="L263" s="2" t="s">
        <v>50</v>
      </c>
      <c r="M263">
        <v>102</v>
      </c>
      <c r="N263">
        <v>2425</v>
      </c>
      <c r="O263">
        <v>242.5</v>
      </c>
      <c r="P263">
        <v>404.17</v>
      </c>
      <c r="Q263" s="2" t="s">
        <v>123</v>
      </c>
      <c r="R263" s="2" t="s">
        <v>75</v>
      </c>
      <c r="S263">
        <v>1</v>
      </c>
      <c r="T263">
        <v>1</v>
      </c>
      <c r="U263">
        <v>10</v>
      </c>
      <c r="V263">
        <f t="shared" si="8"/>
        <v>404.17</v>
      </c>
      <c r="W263" t="str">
        <f t="shared" si="9"/>
        <v>OK</v>
      </c>
    </row>
    <row r="264" spans="1:23" x14ac:dyDescent="0.2">
      <c r="A264" s="2" t="s">
        <v>141</v>
      </c>
      <c r="B264" s="2" t="s">
        <v>1661</v>
      </c>
      <c r="C264" s="2" t="s">
        <v>37</v>
      </c>
      <c r="D264">
        <v>8540</v>
      </c>
      <c r="E264">
        <v>47807</v>
      </c>
      <c r="F264">
        <v>1</v>
      </c>
      <c r="G264" s="2" t="s">
        <v>213</v>
      </c>
      <c r="H264" s="2" t="s">
        <v>84</v>
      </c>
      <c r="I264" s="2" t="s">
        <v>79</v>
      </c>
      <c r="J264" s="2" t="s">
        <v>126</v>
      </c>
      <c r="K264">
        <v>1</v>
      </c>
      <c r="L264" s="2" t="s">
        <v>286</v>
      </c>
      <c r="M264">
        <v>102</v>
      </c>
      <c r="N264">
        <v>8805</v>
      </c>
      <c r="O264">
        <v>880.5</v>
      </c>
      <c r="P264">
        <v>1467.5</v>
      </c>
      <c r="Q264" s="2" t="s">
        <v>89</v>
      </c>
      <c r="R264" s="2" t="s">
        <v>51</v>
      </c>
      <c r="S264">
        <v>1</v>
      </c>
      <c r="T264">
        <v>1</v>
      </c>
      <c r="U264">
        <v>10</v>
      </c>
      <c r="V264">
        <f t="shared" si="8"/>
        <v>1467.5</v>
      </c>
      <c r="W264" t="str">
        <f t="shared" si="9"/>
        <v>OK</v>
      </c>
    </row>
    <row r="265" spans="1:23" x14ac:dyDescent="0.2">
      <c r="A265" s="2" t="s">
        <v>160</v>
      </c>
      <c r="B265" s="2" t="s">
        <v>1664</v>
      </c>
      <c r="C265" s="2" t="s">
        <v>37</v>
      </c>
      <c r="D265">
        <v>8540</v>
      </c>
      <c r="E265">
        <v>47807</v>
      </c>
      <c r="F265">
        <v>1</v>
      </c>
      <c r="G265" s="2" t="s">
        <v>213</v>
      </c>
      <c r="H265" s="2" t="s">
        <v>84</v>
      </c>
      <c r="I265" s="2" t="s">
        <v>79</v>
      </c>
      <c r="J265" s="2" t="s">
        <v>126</v>
      </c>
      <c r="K265">
        <v>1</v>
      </c>
      <c r="L265" s="2" t="s">
        <v>438</v>
      </c>
      <c r="M265">
        <v>102</v>
      </c>
      <c r="N265">
        <v>12945</v>
      </c>
      <c r="O265">
        <v>1294.5</v>
      </c>
      <c r="P265">
        <v>2157.5</v>
      </c>
      <c r="Q265" s="2" t="s">
        <v>157</v>
      </c>
      <c r="R265" s="2" t="s">
        <v>51</v>
      </c>
      <c r="S265">
        <v>1</v>
      </c>
      <c r="T265">
        <v>1</v>
      </c>
      <c r="U265">
        <v>10</v>
      </c>
      <c r="V265">
        <f t="shared" si="8"/>
        <v>2157.5</v>
      </c>
      <c r="W265" t="str">
        <f t="shared" si="9"/>
        <v>OK</v>
      </c>
    </row>
    <row r="266" spans="1:23" x14ac:dyDescent="0.2">
      <c r="A266" s="2" t="s">
        <v>160</v>
      </c>
      <c r="B266" s="2" t="s">
        <v>1665</v>
      </c>
      <c r="C266" s="2" t="s">
        <v>37</v>
      </c>
      <c r="D266">
        <v>8540</v>
      </c>
      <c r="E266">
        <v>47807</v>
      </c>
      <c r="F266">
        <v>1</v>
      </c>
      <c r="G266" s="2" t="s">
        <v>213</v>
      </c>
      <c r="H266" s="2" t="s">
        <v>84</v>
      </c>
      <c r="I266" s="2" t="s">
        <v>79</v>
      </c>
      <c r="J266" s="2" t="s">
        <v>126</v>
      </c>
      <c r="K266">
        <v>1</v>
      </c>
      <c r="L266" s="2" t="s">
        <v>438</v>
      </c>
      <c r="M266">
        <v>102</v>
      </c>
      <c r="N266">
        <v>17530</v>
      </c>
      <c r="O266">
        <v>1753</v>
      </c>
      <c r="P266">
        <v>2921.66</v>
      </c>
      <c r="Q266" s="2" t="s">
        <v>184</v>
      </c>
      <c r="R266" s="2" t="s">
        <v>51</v>
      </c>
      <c r="S266">
        <v>1</v>
      </c>
      <c r="T266">
        <v>1</v>
      </c>
      <c r="U266">
        <v>10</v>
      </c>
      <c r="V266">
        <f t="shared" si="8"/>
        <v>2921.66</v>
      </c>
      <c r="W266" t="str">
        <f t="shared" si="9"/>
        <v>OK</v>
      </c>
    </row>
    <row r="267" spans="1:23" x14ac:dyDescent="0.2">
      <c r="A267" s="2" t="s">
        <v>497</v>
      </c>
      <c r="B267" s="2" t="s">
        <v>1666</v>
      </c>
      <c r="C267" s="2" t="s">
        <v>37</v>
      </c>
      <c r="D267">
        <v>8540</v>
      </c>
      <c r="E267">
        <v>47807</v>
      </c>
      <c r="F267">
        <v>1</v>
      </c>
      <c r="G267" s="2" t="s">
        <v>213</v>
      </c>
      <c r="H267" s="2" t="s">
        <v>84</v>
      </c>
      <c r="I267" s="2" t="s">
        <v>79</v>
      </c>
      <c r="J267" s="2" t="s">
        <v>126</v>
      </c>
      <c r="K267">
        <v>1</v>
      </c>
      <c r="L267" s="2" t="s">
        <v>208</v>
      </c>
      <c r="M267">
        <v>102</v>
      </c>
      <c r="N267">
        <v>11535</v>
      </c>
      <c r="O267">
        <v>1153.5</v>
      </c>
      <c r="P267">
        <v>1922.51</v>
      </c>
      <c r="Q267" s="2" t="s">
        <v>123</v>
      </c>
      <c r="R267" s="2" t="s">
        <v>51</v>
      </c>
      <c r="S267">
        <v>1</v>
      </c>
      <c r="T267">
        <v>1</v>
      </c>
      <c r="U267">
        <v>10</v>
      </c>
      <c r="V267">
        <f t="shared" si="8"/>
        <v>1922.51</v>
      </c>
      <c r="W267" t="str">
        <f t="shared" si="9"/>
        <v>OK</v>
      </c>
    </row>
    <row r="268" spans="1:23" x14ac:dyDescent="0.2">
      <c r="A268" s="2" t="s">
        <v>102</v>
      </c>
      <c r="B268" s="2" t="s">
        <v>1667</v>
      </c>
      <c r="C268" s="2" t="s">
        <v>37</v>
      </c>
      <c r="D268">
        <v>8540</v>
      </c>
      <c r="E268">
        <v>47807</v>
      </c>
      <c r="F268">
        <v>1</v>
      </c>
      <c r="G268" s="2" t="s">
        <v>213</v>
      </c>
      <c r="H268" s="2" t="s">
        <v>84</v>
      </c>
      <c r="I268" s="2" t="s">
        <v>79</v>
      </c>
      <c r="J268" s="2" t="s">
        <v>126</v>
      </c>
      <c r="K268">
        <v>1</v>
      </c>
      <c r="L268" s="2" t="s">
        <v>304</v>
      </c>
      <c r="M268">
        <v>102</v>
      </c>
      <c r="N268">
        <v>17920</v>
      </c>
      <c r="O268">
        <v>1792</v>
      </c>
      <c r="P268">
        <v>2986.66</v>
      </c>
      <c r="Q268" s="2" t="s">
        <v>184</v>
      </c>
      <c r="R268" s="2" t="s">
        <v>51</v>
      </c>
      <c r="S268">
        <v>1</v>
      </c>
      <c r="T268">
        <v>1</v>
      </c>
      <c r="U268">
        <v>10</v>
      </c>
      <c r="V268">
        <f t="shared" si="8"/>
        <v>2986.66</v>
      </c>
      <c r="W268" t="str">
        <f t="shared" si="9"/>
        <v>OK</v>
      </c>
    </row>
    <row r="269" spans="1:23" x14ac:dyDescent="0.2">
      <c r="A269" s="2" t="s">
        <v>57</v>
      </c>
      <c r="B269" s="2" t="s">
        <v>1668</v>
      </c>
      <c r="C269" s="2" t="s">
        <v>37</v>
      </c>
      <c r="D269">
        <v>8540</v>
      </c>
      <c r="E269">
        <v>47807</v>
      </c>
      <c r="F269">
        <v>1</v>
      </c>
      <c r="G269" s="2" t="s">
        <v>213</v>
      </c>
      <c r="H269" s="2" t="s">
        <v>84</v>
      </c>
      <c r="I269" s="2" t="s">
        <v>79</v>
      </c>
      <c r="J269" s="2" t="s">
        <v>126</v>
      </c>
      <c r="K269">
        <v>1</v>
      </c>
      <c r="L269" s="2" t="s">
        <v>398</v>
      </c>
      <c r="M269">
        <v>102</v>
      </c>
      <c r="N269">
        <v>20410</v>
      </c>
      <c r="O269">
        <v>2041</v>
      </c>
      <c r="P269">
        <v>3401.67</v>
      </c>
      <c r="Q269" s="2" t="s">
        <v>184</v>
      </c>
      <c r="R269" s="2" t="s">
        <v>51</v>
      </c>
      <c r="S269">
        <v>1</v>
      </c>
      <c r="T269">
        <v>1</v>
      </c>
      <c r="U269">
        <v>10</v>
      </c>
      <c r="V269">
        <f t="shared" si="8"/>
        <v>3401.67</v>
      </c>
      <c r="W269" t="str">
        <f t="shared" si="9"/>
        <v>OK</v>
      </c>
    </row>
    <row r="270" spans="1:23" x14ac:dyDescent="0.2">
      <c r="A270" s="2" t="s">
        <v>92</v>
      </c>
      <c r="B270" s="2" t="s">
        <v>1670</v>
      </c>
      <c r="C270" s="2" t="s">
        <v>37</v>
      </c>
      <c r="D270">
        <v>8540</v>
      </c>
      <c r="E270">
        <v>47807</v>
      </c>
      <c r="F270">
        <v>1</v>
      </c>
      <c r="G270" s="2" t="s">
        <v>213</v>
      </c>
      <c r="H270" s="2" t="s">
        <v>84</v>
      </c>
      <c r="I270" s="2" t="s">
        <v>79</v>
      </c>
      <c r="J270" s="2" t="s">
        <v>126</v>
      </c>
      <c r="K270">
        <v>1</v>
      </c>
      <c r="L270" s="2" t="s">
        <v>57</v>
      </c>
      <c r="M270">
        <v>102</v>
      </c>
      <c r="N270">
        <v>6500</v>
      </c>
      <c r="O270">
        <v>650</v>
      </c>
      <c r="P270">
        <v>1083.33</v>
      </c>
      <c r="Q270" s="2" t="s">
        <v>123</v>
      </c>
      <c r="R270" s="2" t="s">
        <v>51</v>
      </c>
      <c r="S270">
        <v>1</v>
      </c>
      <c r="T270">
        <v>1</v>
      </c>
      <c r="U270">
        <v>10</v>
      </c>
      <c r="V270">
        <f t="shared" si="8"/>
        <v>1083.33</v>
      </c>
      <c r="W270" t="str">
        <f t="shared" si="9"/>
        <v>OK</v>
      </c>
    </row>
    <row r="271" spans="1:23" x14ac:dyDescent="0.2">
      <c r="A271" s="2" t="s">
        <v>64</v>
      </c>
      <c r="B271" s="2" t="s">
        <v>1671</v>
      </c>
      <c r="C271" s="2" t="s">
        <v>37</v>
      </c>
      <c r="D271">
        <v>8540</v>
      </c>
      <c r="E271">
        <v>47807</v>
      </c>
      <c r="F271">
        <v>1</v>
      </c>
      <c r="G271" s="2" t="s">
        <v>213</v>
      </c>
      <c r="H271" s="2" t="s">
        <v>84</v>
      </c>
      <c r="I271" s="2" t="s">
        <v>79</v>
      </c>
      <c r="J271" s="2" t="s">
        <v>126</v>
      </c>
      <c r="K271">
        <v>1</v>
      </c>
      <c r="L271" s="2" t="s">
        <v>398</v>
      </c>
      <c r="M271">
        <v>102</v>
      </c>
      <c r="N271">
        <v>17765</v>
      </c>
      <c r="O271">
        <v>1776.5</v>
      </c>
      <c r="P271">
        <v>2960.84</v>
      </c>
      <c r="Q271" s="2" t="s">
        <v>184</v>
      </c>
      <c r="R271" s="2" t="s">
        <v>51</v>
      </c>
      <c r="S271">
        <v>1</v>
      </c>
      <c r="T271">
        <v>1</v>
      </c>
      <c r="U271">
        <v>10</v>
      </c>
      <c r="V271">
        <f t="shared" si="8"/>
        <v>2960.84</v>
      </c>
      <c r="W271" t="str">
        <f t="shared" si="9"/>
        <v>OK</v>
      </c>
    </row>
    <row r="272" spans="1:23" x14ac:dyDescent="0.2">
      <c r="A272" s="2" t="s">
        <v>421</v>
      </c>
      <c r="B272" s="2" t="s">
        <v>1674</v>
      </c>
      <c r="C272" s="2" t="s">
        <v>37</v>
      </c>
      <c r="D272">
        <v>8540</v>
      </c>
      <c r="E272">
        <v>47807</v>
      </c>
      <c r="F272">
        <v>1</v>
      </c>
      <c r="G272" s="2" t="s">
        <v>213</v>
      </c>
      <c r="H272" s="2" t="s">
        <v>84</v>
      </c>
      <c r="I272" s="2" t="s">
        <v>79</v>
      </c>
      <c r="J272" s="2" t="s">
        <v>126</v>
      </c>
      <c r="K272">
        <v>1</v>
      </c>
      <c r="L272" s="2" t="s">
        <v>50</v>
      </c>
      <c r="M272">
        <v>102</v>
      </c>
      <c r="N272">
        <v>29289</v>
      </c>
      <c r="O272">
        <v>2928.9</v>
      </c>
      <c r="P272">
        <v>4881.51</v>
      </c>
      <c r="Q272" s="2" t="s">
        <v>1183</v>
      </c>
      <c r="R272" s="2" t="s">
        <v>51</v>
      </c>
      <c r="S272">
        <v>1</v>
      </c>
      <c r="T272">
        <v>1</v>
      </c>
      <c r="U272">
        <v>10</v>
      </c>
      <c r="V272">
        <f t="shared" si="8"/>
        <v>4881.51</v>
      </c>
      <c r="W272" t="str">
        <f t="shared" si="9"/>
        <v>OK</v>
      </c>
    </row>
    <row r="273" spans="1:23" x14ac:dyDescent="0.2">
      <c r="A273" s="2" t="s">
        <v>64</v>
      </c>
      <c r="B273" s="2" t="s">
        <v>1688</v>
      </c>
      <c r="C273" s="2" t="s">
        <v>37</v>
      </c>
      <c r="D273">
        <v>8636</v>
      </c>
      <c r="E273">
        <v>39657</v>
      </c>
      <c r="F273">
        <v>4</v>
      </c>
      <c r="G273" s="2" t="s">
        <v>219</v>
      </c>
      <c r="H273" s="2" t="s">
        <v>84</v>
      </c>
      <c r="I273" s="2" t="s">
        <v>79</v>
      </c>
      <c r="J273" s="2" t="s">
        <v>126</v>
      </c>
      <c r="K273">
        <v>1</v>
      </c>
      <c r="L273" s="2" t="s">
        <v>57</v>
      </c>
      <c r="M273">
        <v>13</v>
      </c>
      <c r="N273">
        <v>495</v>
      </c>
      <c r="O273">
        <v>59.4</v>
      </c>
      <c r="P273">
        <v>82.5</v>
      </c>
      <c r="Q273" s="2" t="s">
        <v>123</v>
      </c>
      <c r="R273" s="2" t="s">
        <v>75</v>
      </c>
      <c r="S273">
        <v>1</v>
      </c>
      <c r="T273">
        <v>1</v>
      </c>
      <c r="U273">
        <v>10</v>
      </c>
      <c r="V273">
        <f t="shared" si="8"/>
        <v>82.5</v>
      </c>
      <c r="W273" t="str">
        <f t="shared" si="9"/>
        <v>OK</v>
      </c>
    </row>
    <row r="274" spans="1:23" x14ac:dyDescent="0.2">
      <c r="A274" s="2" t="s">
        <v>380</v>
      </c>
      <c r="B274" s="2" t="s">
        <v>1689</v>
      </c>
      <c r="C274" s="2" t="s">
        <v>37</v>
      </c>
      <c r="D274">
        <v>8636</v>
      </c>
      <c r="E274">
        <v>39657</v>
      </c>
      <c r="F274">
        <v>4</v>
      </c>
      <c r="G274" s="2" t="s">
        <v>219</v>
      </c>
      <c r="H274" s="2" t="s">
        <v>84</v>
      </c>
      <c r="I274" s="2" t="s">
        <v>79</v>
      </c>
      <c r="J274" s="2" t="s">
        <v>126</v>
      </c>
      <c r="K274">
        <v>1</v>
      </c>
      <c r="L274" s="2" t="s">
        <v>575</v>
      </c>
      <c r="M274">
        <v>13</v>
      </c>
      <c r="N274">
        <v>3270</v>
      </c>
      <c r="O274">
        <v>392.4</v>
      </c>
      <c r="P274">
        <v>545</v>
      </c>
      <c r="Q274" s="2" t="s">
        <v>89</v>
      </c>
      <c r="R274" s="2" t="s">
        <v>75</v>
      </c>
      <c r="S274">
        <v>1</v>
      </c>
      <c r="T274">
        <v>1</v>
      </c>
      <c r="U274">
        <v>10</v>
      </c>
      <c r="V274">
        <f t="shared" si="8"/>
        <v>545</v>
      </c>
      <c r="W274" t="str">
        <f t="shared" si="9"/>
        <v>OK</v>
      </c>
    </row>
    <row r="275" spans="1:23" x14ac:dyDescent="0.2">
      <c r="A275" s="2" t="s">
        <v>421</v>
      </c>
      <c r="B275" s="2" t="s">
        <v>1695</v>
      </c>
      <c r="C275" s="2" t="s">
        <v>37</v>
      </c>
      <c r="D275">
        <v>8749</v>
      </c>
      <c r="E275">
        <v>58080</v>
      </c>
      <c r="F275">
        <v>4</v>
      </c>
      <c r="G275" s="2" t="s">
        <v>129</v>
      </c>
      <c r="H275" s="2" t="s">
        <v>46</v>
      </c>
      <c r="I275" s="2" t="s">
        <v>47</v>
      </c>
      <c r="J275" s="2" t="s">
        <v>48</v>
      </c>
      <c r="K275">
        <v>1</v>
      </c>
      <c r="L275" s="2" t="s">
        <v>575</v>
      </c>
      <c r="M275">
        <v>13</v>
      </c>
      <c r="N275">
        <v>3070</v>
      </c>
      <c r="O275">
        <v>368.4</v>
      </c>
      <c r="P275">
        <v>511.67</v>
      </c>
      <c r="Q275" s="2" t="s">
        <v>123</v>
      </c>
      <c r="R275" s="2" t="s">
        <v>75</v>
      </c>
      <c r="T275">
        <v>0</v>
      </c>
      <c r="V275">
        <f t="shared" si="8"/>
        <v>511.67</v>
      </c>
      <c r="W275" t="str">
        <f t="shared" si="9"/>
        <v>OK</v>
      </c>
    </row>
    <row r="276" spans="1:23" x14ac:dyDescent="0.2">
      <c r="A276" s="2" t="s">
        <v>438</v>
      </c>
      <c r="B276" s="2" t="s">
        <v>1697</v>
      </c>
      <c r="C276" s="2" t="s">
        <v>37</v>
      </c>
      <c r="D276">
        <v>8831</v>
      </c>
      <c r="E276">
        <v>41695</v>
      </c>
      <c r="F276">
        <v>4</v>
      </c>
      <c r="G276" s="2" t="s">
        <v>889</v>
      </c>
      <c r="H276" s="2" t="s">
        <v>84</v>
      </c>
      <c r="I276" s="2" t="s">
        <v>79</v>
      </c>
      <c r="J276" s="2" t="s">
        <v>126</v>
      </c>
      <c r="K276">
        <v>1</v>
      </c>
      <c r="L276" s="2" t="s">
        <v>141</v>
      </c>
      <c r="M276">
        <v>13</v>
      </c>
      <c r="N276">
        <v>214</v>
      </c>
      <c r="O276">
        <v>25.68</v>
      </c>
      <c r="P276">
        <v>35.67</v>
      </c>
      <c r="Q276" s="2" t="s">
        <v>123</v>
      </c>
      <c r="R276" s="2" t="s">
        <v>75</v>
      </c>
      <c r="S276">
        <v>1</v>
      </c>
      <c r="T276">
        <v>1</v>
      </c>
      <c r="U276">
        <v>10</v>
      </c>
      <c r="V276">
        <f t="shared" si="8"/>
        <v>35.67</v>
      </c>
      <c r="W276" t="str">
        <f t="shared" si="9"/>
        <v>OK</v>
      </c>
    </row>
    <row r="277" spans="1:23" x14ac:dyDescent="0.2">
      <c r="A277" s="2" t="s">
        <v>380</v>
      </c>
      <c r="B277" s="2" t="s">
        <v>1700</v>
      </c>
      <c r="C277" s="2" t="s">
        <v>37</v>
      </c>
      <c r="D277">
        <v>8867</v>
      </c>
      <c r="E277">
        <v>42251</v>
      </c>
      <c r="F277">
        <v>1</v>
      </c>
      <c r="G277" s="2" t="s">
        <v>1699</v>
      </c>
      <c r="H277" s="2" t="s">
        <v>84</v>
      </c>
      <c r="I277" s="2" t="s">
        <v>79</v>
      </c>
      <c r="J277" s="2" t="s">
        <v>126</v>
      </c>
      <c r="K277">
        <v>1</v>
      </c>
      <c r="L277" s="2" t="s">
        <v>500</v>
      </c>
      <c r="M277">
        <v>13</v>
      </c>
      <c r="N277">
        <v>6940</v>
      </c>
      <c r="O277">
        <v>832.8</v>
      </c>
      <c r="P277">
        <v>1156.67</v>
      </c>
      <c r="Q277" s="2" t="s">
        <v>89</v>
      </c>
      <c r="R277" s="2" t="s">
        <v>51</v>
      </c>
      <c r="S277">
        <v>1</v>
      </c>
      <c r="T277">
        <v>1</v>
      </c>
      <c r="U277">
        <v>10</v>
      </c>
      <c r="V277">
        <f t="shared" si="8"/>
        <v>1156.67</v>
      </c>
      <c r="W277" t="str">
        <f t="shared" si="9"/>
        <v>OK</v>
      </c>
    </row>
    <row r="278" spans="1:23" x14ac:dyDescent="0.2">
      <c r="A278" s="2" t="s">
        <v>421</v>
      </c>
      <c r="B278" s="2" t="s">
        <v>1709</v>
      </c>
      <c r="C278" s="2" t="s">
        <v>37</v>
      </c>
      <c r="D278">
        <v>8687</v>
      </c>
      <c r="E278">
        <v>52299</v>
      </c>
      <c r="F278">
        <v>4</v>
      </c>
      <c r="G278" s="2" t="s">
        <v>1710</v>
      </c>
      <c r="H278" s="2" t="s">
        <v>46</v>
      </c>
      <c r="I278" s="2" t="s">
        <v>47</v>
      </c>
      <c r="J278" s="2" t="s">
        <v>48</v>
      </c>
      <c r="K278">
        <v>1</v>
      </c>
      <c r="L278" s="2" t="s">
        <v>50</v>
      </c>
      <c r="M278">
        <v>24</v>
      </c>
      <c r="N278">
        <v>555</v>
      </c>
      <c r="O278">
        <v>59.94</v>
      </c>
      <c r="P278">
        <v>92.5</v>
      </c>
      <c r="Q278" s="2" t="s">
        <v>123</v>
      </c>
      <c r="R278" s="2" t="s">
        <v>75</v>
      </c>
      <c r="T278">
        <v>0</v>
      </c>
      <c r="V278">
        <f t="shared" si="8"/>
        <v>92.5</v>
      </c>
      <c r="W278" t="str">
        <f t="shared" si="9"/>
        <v>OK</v>
      </c>
    </row>
    <row r="279" spans="1:23" x14ac:dyDescent="0.2">
      <c r="A279" s="2" t="s">
        <v>252</v>
      </c>
      <c r="B279" s="2" t="s">
        <v>1713</v>
      </c>
      <c r="C279" s="2" t="s">
        <v>37</v>
      </c>
      <c r="D279">
        <v>8975</v>
      </c>
      <c r="E279">
        <v>43271</v>
      </c>
      <c r="F279">
        <v>1</v>
      </c>
      <c r="G279" s="2" t="s">
        <v>984</v>
      </c>
      <c r="H279" s="2" t="s">
        <v>84</v>
      </c>
      <c r="I279" s="2" t="s">
        <v>79</v>
      </c>
      <c r="J279" s="2" t="s">
        <v>126</v>
      </c>
      <c r="K279">
        <v>1</v>
      </c>
      <c r="L279" s="2" t="s">
        <v>497</v>
      </c>
      <c r="M279">
        <v>13</v>
      </c>
      <c r="N279">
        <v>5579</v>
      </c>
      <c r="O279">
        <v>669.48</v>
      </c>
      <c r="P279">
        <v>929.83</v>
      </c>
      <c r="Q279" s="2" t="s">
        <v>123</v>
      </c>
      <c r="R279" s="2" t="s">
        <v>51</v>
      </c>
      <c r="S279">
        <v>1</v>
      </c>
      <c r="T279">
        <v>1</v>
      </c>
      <c r="U279">
        <v>10</v>
      </c>
      <c r="V279">
        <f t="shared" si="8"/>
        <v>929.83</v>
      </c>
      <c r="W279" t="str">
        <f t="shared" si="9"/>
        <v>OK</v>
      </c>
    </row>
    <row r="280" spans="1:23" x14ac:dyDescent="0.2">
      <c r="A280" s="2" t="s">
        <v>102</v>
      </c>
      <c r="B280" s="2" t="s">
        <v>1727</v>
      </c>
      <c r="C280" s="2" t="s">
        <v>37</v>
      </c>
      <c r="D280">
        <v>8975</v>
      </c>
      <c r="E280">
        <v>43271</v>
      </c>
      <c r="F280">
        <v>4</v>
      </c>
      <c r="G280" s="2" t="s">
        <v>984</v>
      </c>
      <c r="H280" s="2" t="s">
        <v>84</v>
      </c>
      <c r="I280" s="2" t="s">
        <v>79</v>
      </c>
      <c r="J280" s="2" t="s">
        <v>126</v>
      </c>
      <c r="K280">
        <v>1</v>
      </c>
      <c r="L280" s="2" t="s">
        <v>398</v>
      </c>
      <c r="M280">
        <v>13</v>
      </c>
      <c r="N280">
        <v>4956</v>
      </c>
      <c r="O280">
        <v>594.72</v>
      </c>
      <c r="P280">
        <v>826</v>
      </c>
      <c r="Q280" s="2" t="s">
        <v>123</v>
      </c>
      <c r="R280" s="2" t="s">
        <v>75</v>
      </c>
      <c r="S280">
        <v>1</v>
      </c>
      <c r="T280">
        <v>1</v>
      </c>
      <c r="U280">
        <v>10</v>
      </c>
      <c r="V280">
        <f t="shared" si="8"/>
        <v>826</v>
      </c>
      <c r="W280" t="str">
        <f t="shared" si="9"/>
        <v>OK</v>
      </c>
    </row>
    <row r="281" spans="1:23" x14ac:dyDescent="0.2">
      <c r="A281" s="2" t="s">
        <v>421</v>
      </c>
      <c r="B281" s="2" t="s">
        <v>1734</v>
      </c>
      <c r="C281" s="2" t="s">
        <v>37</v>
      </c>
      <c r="D281">
        <v>9102</v>
      </c>
      <c r="E281">
        <v>44388</v>
      </c>
      <c r="F281">
        <v>4</v>
      </c>
      <c r="G281" s="2" t="s">
        <v>1735</v>
      </c>
      <c r="H281" s="2" t="s">
        <v>46</v>
      </c>
      <c r="I281" s="2" t="s">
        <v>79</v>
      </c>
      <c r="J281" s="2" t="s">
        <v>48</v>
      </c>
      <c r="K281">
        <v>1</v>
      </c>
      <c r="L281" s="2" t="s">
        <v>160</v>
      </c>
      <c r="M281">
        <v>13</v>
      </c>
      <c r="N281">
        <v>270</v>
      </c>
      <c r="O281">
        <v>32.4</v>
      </c>
      <c r="P281">
        <v>45</v>
      </c>
      <c r="Q281" s="2" t="s">
        <v>123</v>
      </c>
      <c r="R281" s="2" t="s">
        <v>75</v>
      </c>
      <c r="T281">
        <v>0</v>
      </c>
      <c r="V281">
        <f t="shared" si="8"/>
        <v>45</v>
      </c>
      <c r="W281" t="str">
        <f t="shared" si="9"/>
        <v>OK</v>
      </c>
    </row>
    <row r="282" spans="1:23" x14ac:dyDescent="0.2">
      <c r="A282" s="2" t="s">
        <v>304</v>
      </c>
      <c r="B282" s="2" t="s">
        <v>1744</v>
      </c>
      <c r="C282" s="2" t="s">
        <v>37</v>
      </c>
      <c r="D282">
        <v>9107</v>
      </c>
      <c r="E282">
        <v>47937</v>
      </c>
      <c r="F282">
        <v>1</v>
      </c>
      <c r="G282" s="2" t="s">
        <v>1071</v>
      </c>
      <c r="H282" s="2" t="s">
        <v>84</v>
      </c>
      <c r="I282" s="2" t="s">
        <v>79</v>
      </c>
      <c r="J282" s="2" t="s">
        <v>126</v>
      </c>
      <c r="K282">
        <v>1</v>
      </c>
      <c r="L282" s="2" t="s">
        <v>421</v>
      </c>
      <c r="M282">
        <v>13</v>
      </c>
      <c r="N282">
        <v>396.8</v>
      </c>
      <c r="O282">
        <v>47.62</v>
      </c>
      <c r="P282">
        <v>66.13</v>
      </c>
      <c r="Q282" s="2" t="s">
        <v>123</v>
      </c>
      <c r="R282" s="2" t="s">
        <v>75</v>
      </c>
      <c r="S282">
        <v>1</v>
      </c>
      <c r="T282">
        <v>1</v>
      </c>
      <c r="U282">
        <v>10</v>
      </c>
      <c r="V282">
        <f t="shared" si="8"/>
        <v>66.13</v>
      </c>
      <c r="W282" t="str">
        <f t="shared" si="9"/>
        <v>OK</v>
      </c>
    </row>
    <row r="283" spans="1:23" x14ac:dyDescent="0.2">
      <c r="A283" s="2" t="s">
        <v>380</v>
      </c>
      <c r="B283" s="2" t="s">
        <v>1760</v>
      </c>
      <c r="C283" s="2" t="s">
        <v>37</v>
      </c>
      <c r="D283">
        <v>9243</v>
      </c>
      <c r="E283">
        <v>41089</v>
      </c>
      <c r="F283">
        <v>4</v>
      </c>
      <c r="G283" s="2" t="s">
        <v>272</v>
      </c>
      <c r="H283" s="2" t="s">
        <v>84</v>
      </c>
      <c r="I283" s="2" t="s">
        <v>79</v>
      </c>
      <c r="J283" s="2" t="s">
        <v>126</v>
      </c>
      <c r="K283">
        <v>1</v>
      </c>
      <c r="L283" s="2" t="s">
        <v>575</v>
      </c>
      <c r="M283">
        <v>19</v>
      </c>
      <c r="N283">
        <v>3495</v>
      </c>
      <c r="O283">
        <v>419.4</v>
      </c>
      <c r="P283">
        <v>582.5</v>
      </c>
      <c r="Q283" s="2" t="s">
        <v>89</v>
      </c>
      <c r="R283" s="2" t="s">
        <v>75</v>
      </c>
      <c r="S283">
        <v>1</v>
      </c>
      <c r="T283">
        <v>1</v>
      </c>
      <c r="U283">
        <v>10</v>
      </c>
      <c r="V283">
        <f t="shared" si="8"/>
        <v>582.5</v>
      </c>
      <c r="W283" t="str">
        <f t="shared" si="9"/>
        <v>OK</v>
      </c>
    </row>
    <row r="284" spans="1:23" x14ac:dyDescent="0.2">
      <c r="A284" s="2" t="s">
        <v>64</v>
      </c>
      <c r="B284" s="2" t="s">
        <v>1765</v>
      </c>
      <c r="C284" s="2" t="s">
        <v>37</v>
      </c>
      <c r="D284">
        <v>9205</v>
      </c>
      <c r="E284">
        <v>45140</v>
      </c>
      <c r="F284">
        <v>4</v>
      </c>
      <c r="G284" s="2" t="s">
        <v>1766</v>
      </c>
      <c r="H284" s="2" t="s">
        <v>97</v>
      </c>
      <c r="I284" s="2" t="s">
        <v>98</v>
      </c>
      <c r="J284" s="2" t="s">
        <v>99</v>
      </c>
      <c r="K284">
        <v>1</v>
      </c>
      <c r="L284" s="2" t="s">
        <v>398</v>
      </c>
      <c r="M284">
        <v>13</v>
      </c>
      <c r="N284">
        <v>5463.5</v>
      </c>
      <c r="O284">
        <v>655.62</v>
      </c>
      <c r="P284">
        <v>910.58</v>
      </c>
      <c r="Q284" s="2" t="s">
        <v>123</v>
      </c>
      <c r="R284" s="2" t="s">
        <v>124</v>
      </c>
      <c r="T284">
        <v>0</v>
      </c>
      <c r="U284">
        <v>11</v>
      </c>
      <c r="V284">
        <f t="shared" si="8"/>
        <v>910.58</v>
      </c>
      <c r="W284" t="str">
        <f t="shared" si="9"/>
        <v>OK</v>
      </c>
    </row>
    <row r="285" spans="1:23" x14ac:dyDescent="0.2">
      <c r="A285" s="2" t="s">
        <v>160</v>
      </c>
      <c r="B285" s="2" t="s">
        <v>1778</v>
      </c>
      <c r="C285" s="2" t="s">
        <v>37</v>
      </c>
      <c r="D285">
        <v>9608</v>
      </c>
      <c r="E285">
        <v>49787</v>
      </c>
      <c r="F285">
        <v>4</v>
      </c>
      <c r="G285" s="2" t="s">
        <v>1779</v>
      </c>
      <c r="H285" s="2" t="s">
        <v>46</v>
      </c>
      <c r="I285" s="2" t="s">
        <v>47</v>
      </c>
      <c r="J285" s="2" t="s">
        <v>48</v>
      </c>
      <c r="K285">
        <v>1</v>
      </c>
      <c r="L285" s="2" t="s">
        <v>67</v>
      </c>
      <c r="M285">
        <v>13</v>
      </c>
      <c r="N285">
        <v>1168.9000000000001</v>
      </c>
      <c r="O285">
        <v>140.27000000000001</v>
      </c>
      <c r="P285">
        <v>194.82</v>
      </c>
      <c r="Q285" s="2" t="s">
        <v>123</v>
      </c>
      <c r="R285" s="2" t="s">
        <v>75</v>
      </c>
      <c r="T285">
        <v>0</v>
      </c>
      <c r="V285">
        <f t="shared" si="8"/>
        <v>194.82</v>
      </c>
      <c r="W285" t="str">
        <f t="shared" si="9"/>
        <v>OK</v>
      </c>
    </row>
    <row r="286" spans="1:23" x14ac:dyDescent="0.2">
      <c r="A286" s="2" t="s">
        <v>497</v>
      </c>
      <c r="B286" s="2" t="s">
        <v>1789</v>
      </c>
      <c r="C286" s="2" t="s">
        <v>37</v>
      </c>
      <c r="D286">
        <v>9608</v>
      </c>
      <c r="E286">
        <v>50570</v>
      </c>
      <c r="F286">
        <v>4</v>
      </c>
      <c r="G286" s="2" t="s">
        <v>343</v>
      </c>
      <c r="H286" s="2" t="s">
        <v>46</v>
      </c>
      <c r="I286" s="2" t="s">
        <v>47</v>
      </c>
      <c r="J286" s="2" t="s">
        <v>48</v>
      </c>
      <c r="K286">
        <v>1</v>
      </c>
      <c r="L286" s="2" t="s">
        <v>455</v>
      </c>
      <c r="M286">
        <v>13</v>
      </c>
      <c r="N286">
        <v>1089</v>
      </c>
      <c r="O286">
        <v>130.68</v>
      </c>
      <c r="P286">
        <v>181.5</v>
      </c>
      <c r="Q286" s="2" t="s">
        <v>89</v>
      </c>
      <c r="R286" s="2" t="s">
        <v>75</v>
      </c>
      <c r="T286">
        <v>0</v>
      </c>
      <c r="V286">
        <f t="shared" si="8"/>
        <v>181.5</v>
      </c>
      <c r="W286" t="str">
        <f t="shared" si="9"/>
        <v>OK</v>
      </c>
    </row>
    <row r="287" spans="1:23" x14ac:dyDescent="0.2">
      <c r="A287" s="2" t="s">
        <v>438</v>
      </c>
      <c r="B287" s="2" t="s">
        <v>1790</v>
      </c>
      <c r="C287" s="2" t="s">
        <v>37</v>
      </c>
      <c r="D287">
        <v>9608</v>
      </c>
      <c r="E287">
        <v>50570</v>
      </c>
      <c r="F287">
        <v>4</v>
      </c>
      <c r="G287" s="2" t="s">
        <v>343</v>
      </c>
      <c r="H287" s="2" t="s">
        <v>46</v>
      </c>
      <c r="I287" s="2" t="s">
        <v>72</v>
      </c>
      <c r="J287" s="2" t="s">
        <v>110</v>
      </c>
      <c r="K287">
        <v>1</v>
      </c>
      <c r="L287" s="2" t="s">
        <v>50</v>
      </c>
      <c r="M287">
        <v>13</v>
      </c>
      <c r="N287">
        <v>919</v>
      </c>
      <c r="O287">
        <v>110.28</v>
      </c>
      <c r="P287">
        <v>153.16999999999999</v>
      </c>
      <c r="Q287" s="2" t="s">
        <v>123</v>
      </c>
      <c r="R287" s="2" t="s">
        <v>75</v>
      </c>
      <c r="T287">
        <v>0</v>
      </c>
      <c r="V287">
        <f t="shared" si="8"/>
        <v>153.16999999999999</v>
      </c>
      <c r="W287" t="str">
        <f t="shared" si="9"/>
        <v>OK</v>
      </c>
    </row>
    <row r="288" spans="1:23" x14ac:dyDescent="0.2">
      <c r="A288" s="2" t="s">
        <v>217</v>
      </c>
      <c r="B288" s="2" t="s">
        <v>1792</v>
      </c>
      <c r="C288" s="2" t="s">
        <v>37</v>
      </c>
      <c r="D288">
        <v>9608</v>
      </c>
      <c r="E288">
        <v>50570</v>
      </c>
      <c r="F288">
        <v>4</v>
      </c>
      <c r="G288" s="2" t="s">
        <v>343</v>
      </c>
      <c r="H288" s="2" t="s">
        <v>46</v>
      </c>
      <c r="I288" s="2" t="s">
        <v>47</v>
      </c>
      <c r="J288" s="2" t="s">
        <v>48</v>
      </c>
      <c r="K288">
        <v>1</v>
      </c>
      <c r="L288" s="2" t="s">
        <v>50</v>
      </c>
      <c r="M288">
        <v>13</v>
      </c>
      <c r="N288">
        <v>968.95</v>
      </c>
      <c r="O288">
        <v>116.27</v>
      </c>
      <c r="P288">
        <v>161.5</v>
      </c>
      <c r="Q288" s="2" t="s">
        <v>123</v>
      </c>
      <c r="R288" s="2" t="s">
        <v>75</v>
      </c>
      <c r="T288">
        <v>0</v>
      </c>
      <c r="V288">
        <f t="shared" si="8"/>
        <v>161.5</v>
      </c>
      <c r="W288" t="str">
        <f t="shared" si="9"/>
        <v>OK</v>
      </c>
    </row>
    <row r="289" spans="1:23" x14ac:dyDescent="0.2">
      <c r="A289" s="2" t="s">
        <v>497</v>
      </c>
      <c r="B289" s="2" t="s">
        <v>1798</v>
      </c>
      <c r="C289" s="2" t="s">
        <v>37</v>
      </c>
      <c r="D289">
        <v>9608</v>
      </c>
      <c r="E289">
        <v>55332</v>
      </c>
      <c r="F289">
        <v>4</v>
      </c>
      <c r="G289" s="2" t="s">
        <v>1799</v>
      </c>
      <c r="H289" s="2" t="s">
        <v>46</v>
      </c>
      <c r="I289" s="2" t="s">
        <v>47</v>
      </c>
      <c r="J289" s="2" t="s">
        <v>48</v>
      </c>
      <c r="K289">
        <v>1</v>
      </c>
      <c r="L289" s="2" t="s">
        <v>67</v>
      </c>
      <c r="M289">
        <v>13</v>
      </c>
      <c r="N289">
        <v>979</v>
      </c>
      <c r="O289">
        <v>117.48</v>
      </c>
      <c r="P289">
        <v>163.16999999999999</v>
      </c>
      <c r="Q289" s="2" t="s">
        <v>123</v>
      </c>
      <c r="R289" s="2" t="s">
        <v>75</v>
      </c>
      <c r="T289">
        <v>0</v>
      </c>
      <c r="V289">
        <f t="shared" si="8"/>
        <v>163.16999999999999</v>
      </c>
      <c r="W289" t="str">
        <f t="shared" si="9"/>
        <v>OK</v>
      </c>
    </row>
    <row r="290" spans="1:23" x14ac:dyDescent="0.2">
      <c r="A290" s="2" t="s">
        <v>67</v>
      </c>
      <c r="B290" s="2" t="s">
        <v>1804</v>
      </c>
      <c r="C290" s="2" t="s">
        <v>37</v>
      </c>
      <c r="D290">
        <v>9608</v>
      </c>
      <c r="E290">
        <v>55332</v>
      </c>
      <c r="F290">
        <v>4</v>
      </c>
      <c r="G290" s="2" t="s">
        <v>1799</v>
      </c>
      <c r="H290" s="2" t="s">
        <v>307</v>
      </c>
      <c r="I290" s="2" t="s">
        <v>1805</v>
      </c>
      <c r="J290" s="2" t="s">
        <v>48</v>
      </c>
      <c r="K290">
        <v>1</v>
      </c>
      <c r="L290" s="2" t="s">
        <v>67</v>
      </c>
      <c r="M290">
        <v>13</v>
      </c>
      <c r="N290">
        <v>919</v>
      </c>
      <c r="O290">
        <v>110.28</v>
      </c>
      <c r="P290">
        <v>153.16999999999999</v>
      </c>
      <c r="Q290" s="2" t="s">
        <v>123</v>
      </c>
      <c r="R290" s="2" t="s">
        <v>309</v>
      </c>
      <c r="T290">
        <v>0</v>
      </c>
      <c r="V290">
        <f t="shared" si="8"/>
        <v>153.16999999999999</v>
      </c>
      <c r="W290" t="str">
        <f t="shared" si="9"/>
        <v>OK</v>
      </c>
    </row>
    <row r="291" spans="1:23" x14ac:dyDescent="0.2">
      <c r="A291" s="2" t="s">
        <v>67</v>
      </c>
      <c r="B291" s="2" t="s">
        <v>1806</v>
      </c>
      <c r="C291" s="2" t="s">
        <v>37</v>
      </c>
      <c r="D291">
        <v>9608</v>
      </c>
      <c r="E291">
        <v>55332</v>
      </c>
      <c r="F291">
        <v>4</v>
      </c>
      <c r="G291" s="2" t="s">
        <v>1799</v>
      </c>
      <c r="H291" s="2" t="s">
        <v>307</v>
      </c>
      <c r="I291" s="2" t="s">
        <v>1805</v>
      </c>
      <c r="J291" s="2" t="s">
        <v>48</v>
      </c>
      <c r="K291">
        <v>1</v>
      </c>
      <c r="L291" s="2" t="s">
        <v>67</v>
      </c>
      <c r="M291">
        <v>13</v>
      </c>
      <c r="N291">
        <v>919</v>
      </c>
      <c r="O291">
        <v>110.28</v>
      </c>
      <c r="P291">
        <v>153.16999999999999</v>
      </c>
      <c r="Q291" s="2" t="s">
        <v>123</v>
      </c>
      <c r="R291" s="2" t="s">
        <v>309</v>
      </c>
      <c r="T291">
        <v>0</v>
      </c>
      <c r="V291">
        <f t="shared" si="8"/>
        <v>153.16999999999999</v>
      </c>
      <c r="W291" t="str">
        <f t="shared" si="9"/>
        <v>OK</v>
      </c>
    </row>
    <row r="292" spans="1:23" x14ac:dyDescent="0.2">
      <c r="A292" s="2" t="s">
        <v>50</v>
      </c>
      <c r="B292" s="2" t="s">
        <v>1807</v>
      </c>
      <c r="C292" s="2" t="s">
        <v>37</v>
      </c>
      <c r="D292">
        <v>9608</v>
      </c>
      <c r="E292">
        <v>55332</v>
      </c>
      <c r="F292">
        <v>4</v>
      </c>
      <c r="G292" s="2" t="s">
        <v>1799</v>
      </c>
      <c r="H292" s="2" t="s">
        <v>46</v>
      </c>
      <c r="I292" s="2" t="s">
        <v>47</v>
      </c>
      <c r="J292" s="2" t="s">
        <v>48</v>
      </c>
      <c r="K292">
        <v>1</v>
      </c>
      <c r="L292" s="2" t="s">
        <v>514</v>
      </c>
      <c r="M292">
        <v>13</v>
      </c>
      <c r="N292">
        <v>1058</v>
      </c>
      <c r="O292">
        <v>126.96</v>
      </c>
      <c r="P292">
        <v>176.33</v>
      </c>
      <c r="Q292" s="2" t="s">
        <v>123</v>
      </c>
      <c r="R292" s="2" t="s">
        <v>75</v>
      </c>
      <c r="T292">
        <v>0</v>
      </c>
      <c r="V292">
        <f t="shared" si="8"/>
        <v>176.33</v>
      </c>
      <c r="W292" t="str">
        <f t="shared" si="9"/>
        <v>OK</v>
      </c>
    </row>
    <row r="293" spans="1:23" x14ac:dyDescent="0.2">
      <c r="A293" s="2" t="s">
        <v>217</v>
      </c>
      <c r="B293" s="2" t="s">
        <v>1808</v>
      </c>
      <c r="C293" s="2" t="s">
        <v>37</v>
      </c>
      <c r="D293">
        <v>9608</v>
      </c>
      <c r="E293">
        <v>55332</v>
      </c>
      <c r="F293">
        <v>4</v>
      </c>
      <c r="G293" s="2" t="s">
        <v>1799</v>
      </c>
      <c r="H293" s="2" t="s">
        <v>97</v>
      </c>
      <c r="I293" s="2" t="s">
        <v>98</v>
      </c>
      <c r="J293" s="2" t="s">
        <v>99</v>
      </c>
      <c r="K293">
        <v>1</v>
      </c>
      <c r="L293" s="2" t="s">
        <v>380</v>
      </c>
      <c r="M293">
        <v>13</v>
      </c>
      <c r="N293">
        <v>919</v>
      </c>
      <c r="O293">
        <v>110.28</v>
      </c>
      <c r="P293">
        <v>153.16999999999999</v>
      </c>
      <c r="Q293" s="2" t="s">
        <v>89</v>
      </c>
      <c r="R293" s="2" t="s">
        <v>43</v>
      </c>
      <c r="T293">
        <v>0</v>
      </c>
      <c r="U293">
        <v>11</v>
      </c>
      <c r="V293">
        <f t="shared" si="8"/>
        <v>153.16999999999999</v>
      </c>
      <c r="W293" t="str">
        <f t="shared" si="9"/>
        <v>OK</v>
      </c>
    </row>
    <row r="294" spans="1:23" x14ac:dyDescent="0.2">
      <c r="A294" s="2" t="s">
        <v>497</v>
      </c>
      <c r="B294" s="2" t="s">
        <v>1810</v>
      </c>
      <c r="C294" s="2" t="s">
        <v>37</v>
      </c>
      <c r="D294">
        <v>9608</v>
      </c>
      <c r="E294">
        <v>55332</v>
      </c>
      <c r="F294">
        <v>4</v>
      </c>
      <c r="G294" s="2" t="s">
        <v>1799</v>
      </c>
      <c r="H294" s="2" t="s">
        <v>46</v>
      </c>
      <c r="I294" s="2" t="s">
        <v>47</v>
      </c>
      <c r="J294" s="2" t="s">
        <v>48</v>
      </c>
      <c r="K294">
        <v>1</v>
      </c>
      <c r="L294" s="2" t="s">
        <v>67</v>
      </c>
      <c r="M294">
        <v>13</v>
      </c>
      <c r="N294">
        <v>919</v>
      </c>
      <c r="O294">
        <v>110.28</v>
      </c>
      <c r="P294">
        <v>153.16999999999999</v>
      </c>
      <c r="Q294" s="2" t="s">
        <v>123</v>
      </c>
      <c r="R294" s="2" t="s">
        <v>75</v>
      </c>
      <c r="T294">
        <v>0</v>
      </c>
      <c r="V294">
        <f t="shared" si="8"/>
        <v>153.16999999999999</v>
      </c>
      <c r="W294" t="str">
        <f t="shared" si="9"/>
        <v>OK</v>
      </c>
    </row>
    <row r="295" spans="1:23" x14ac:dyDescent="0.2">
      <c r="A295" s="2" t="s">
        <v>497</v>
      </c>
      <c r="B295" s="2" t="s">
        <v>1812</v>
      </c>
      <c r="C295" s="2" t="s">
        <v>37</v>
      </c>
      <c r="D295">
        <v>9608</v>
      </c>
      <c r="E295">
        <v>55332</v>
      </c>
      <c r="F295">
        <v>4</v>
      </c>
      <c r="G295" s="2" t="s">
        <v>1799</v>
      </c>
      <c r="H295" s="2" t="s">
        <v>46</v>
      </c>
      <c r="I295" s="2" t="s">
        <v>47</v>
      </c>
      <c r="J295" s="2" t="s">
        <v>48</v>
      </c>
      <c r="K295">
        <v>1</v>
      </c>
      <c r="L295" s="2" t="s">
        <v>67</v>
      </c>
      <c r="M295">
        <v>13</v>
      </c>
      <c r="N295">
        <v>919</v>
      </c>
      <c r="O295">
        <v>110.28</v>
      </c>
      <c r="P295">
        <v>153.16999999999999</v>
      </c>
      <c r="Q295" s="2" t="s">
        <v>123</v>
      </c>
      <c r="R295" s="2" t="s">
        <v>75</v>
      </c>
      <c r="T295">
        <v>0</v>
      </c>
      <c r="V295">
        <f t="shared" si="8"/>
        <v>153.16999999999999</v>
      </c>
      <c r="W295" t="str">
        <f t="shared" si="9"/>
        <v>OK</v>
      </c>
    </row>
    <row r="296" spans="1:23" x14ac:dyDescent="0.2">
      <c r="A296" s="2" t="s">
        <v>304</v>
      </c>
      <c r="B296" s="2" t="s">
        <v>1818</v>
      </c>
      <c r="C296" s="2" t="s">
        <v>37</v>
      </c>
      <c r="D296">
        <v>9511</v>
      </c>
      <c r="E296">
        <v>41673</v>
      </c>
      <c r="F296">
        <v>4</v>
      </c>
      <c r="G296" s="2" t="s">
        <v>638</v>
      </c>
      <c r="H296" s="2" t="s">
        <v>84</v>
      </c>
      <c r="I296" s="2" t="s">
        <v>79</v>
      </c>
      <c r="J296" s="2" t="s">
        <v>126</v>
      </c>
      <c r="K296">
        <v>1</v>
      </c>
      <c r="L296" s="2" t="s">
        <v>421</v>
      </c>
      <c r="M296">
        <v>13</v>
      </c>
      <c r="N296">
        <v>314.10000000000002</v>
      </c>
      <c r="O296">
        <v>37.69</v>
      </c>
      <c r="P296">
        <v>52.35</v>
      </c>
      <c r="Q296" s="2" t="s">
        <v>123</v>
      </c>
      <c r="R296" s="2" t="s">
        <v>75</v>
      </c>
      <c r="S296">
        <v>1</v>
      </c>
      <c r="T296">
        <v>1</v>
      </c>
      <c r="U296">
        <v>10</v>
      </c>
      <c r="V296">
        <f t="shared" si="8"/>
        <v>52.35</v>
      </c>
      <c r="W296" t="str">
        <f t="shared" si="9"/>
        <v>OK</v>
      </c>
    </row>
    <row r="297" spans="1:23" x14ac:dyDescent="0.2">
      <c r="A297" s="2" t="s">
        <v>438</v>
      </c>
      <c r="B297" s="2" t="s">
        <v>1819</v>
      </c>
      <c r="C297" s="2" t="s">
        <v>37</v>
      </c>
      <c r="D297">
        <v>9511</v>
      </c>
      <c r="E297">
        <v>41673</v>
      </c>
      <c r="F297">
        <v>4</v>
      </c>
      <c r="G297" s="2" t="s">
        <v>638</v>
      </c>
      <c r="H297" s="2" t="s">
        <v>46</v>
      </c>
      <c r="I297" s="2" t="s">
        <v>47</v>
      </c>
      <c r="J297" s="2" t="s">
        <v>48</v>
      </c>
      <c r="K297">
        <v>1</v>
      </c>
      <c r="L297" s="2" t="s">
        <v>380</v>
      </c>
      <c r="M297">
        <v>13</v>
      </c>
      <c r="N297">
        <v>273</v>
      </c>
      <c r="O297">
        <v>32.76</v>
      </c>
      <c r="P297">
        <v>45.5</v>
      </c>
      <c r="Q297" s="2" t="s">
        <v>123</v>
      </c>
      <c r="R297" s="2" t="s">
        <v>75</v>
      </c>
      <c r="T297">
        <v>0</v>
      </c>
      <c r="V297">
        <f t="shared" si="8"/>
        <v>45.5</v>
      </c>
      <c r="W297" t="str">
        <f t="shared" si="9"/>
        <v>OK</v>
      </c>
    </row>
    <row r="298" spans="1:23" x14ac:dyDescent="0.2">
      <c r="A298" s="2" t="s">
        <v>438</v>
      </c>
      <c r="B298" s="2" t="s">
        <v>1820</v>
      </c>
      <c r="C298" s="2" t="s">
        <v>37</v>
      </c>
      <c r="D298">
        <v>9578</v>
      </c>
      <c r="E298">
        <v>47917</v>
      </c>
      <c r="F298">
        <v>4</v>
      </c>
      <c r="G298" s="2" t="s">
        <v>1821</v>
      </c>
      <c r="H298" s="2" t="s">
        <v>46</v>
      </c>
      <c r="I298" s="2" t="s">
        <v>47</v>
      </c>
      <c r="J298" s="2" t="s">
        <v>48</v>
      </c>
      <c r="K298">
        <v>1</v>
      </c>
      <c r="L298" s="2" t="s">
        <v>50</v>
      </c>
      <c r="M298">
        <v>13</v>
      </c>
      <c r="N298">
        <v>3285</v>
      </c>
      <c r="O298">
        <v>394.2</v>
      </c>
      <c r="P298">
        <v>547.5</v>
      </c>
      <c r="Q298" s="2" t="s">
        <v>123</v>
      </c>
      <c r="R298" s="2" t="s">
        <v>75</v>
      </c>
      <c r="T298">
        <v>0</v>
      </c>
      <c r="V298">
        <f t="shared" si="8"/>
        <v>547.5</v>
      </c>
      <c r="W298" t="str">
        <f t="shared" si="9"/>
        <v>OK</v>
      </c>
    </row>
    <row r="299" spans="1:23" x14ac:dyDescent="0.2">
      <c r="A299" s="2" t="s">
        <v>217</v>
      </c>
      <c r="B299" s="2" t="s">
        <v>1831</v>
      </c>
      <c r="C299" s="2" t="s">
        <v>37</v>
      </c>
      <c r="D299">
        <v>9608</v>
      </c>
      <c r="E299">
        <v>67617</v>
      </c>
      <c r="F299">
        <v>4</v>
      </c>
      <c r="G299" s="2" t="s">
        <v>1828</v>
      </c>
      <c r="H299" s="2" t="s">
        <v>46</v>
      </c>
      <c r="I299" s="2" t="s">
        <v>47</v>
      </c>
      <c r="J299" s="2" t="s">
        <v>48</v>
      </c>
      <c r="K299">
        <v>1</v>
      </c>
      <c r="L299" s="2" t="s">
        <v>380</v>
      </c>
      <c r="M299">
        <v>13</v>
      </c>
      <c r="N299">
        <v>979.05</v>
      </c>
      <c r="O299">
        <v>117.49</v>
      </c>
      <c r="P299">
        <v>163.18</v>
      </c>
      <c r="Q299" s="2" t="s">
        <v>123</v>
      </c>
      <c r="R299" s="2" t="s">
        <v>75</v>
      </c>
      <c r="T299">
        <v>0</v>
      </c>
      <c r="V299">
        <f t="shared" si="8"/>
        <v>163.18</v>
      </c>
      <c r="W299" t="str">
        <f t="shared" si="9"/>
        <v>OK</v>
      </c>
    </row>
    <row r="300" spans="1:23" x14ac:dyDescent="0.2">
      <c r="A300" s="2" t="s">
        <v>438</v>
      </c>
      <c r="B300" s="2" t="s">
        <v>1840</v>
      </c>
      <c r="C300" s="2" t="s">
        <v>37</v>
      </c>
      <c r="D300">
        <v>9691</v>
      </c>
      <c r="E300">
        <v>50307</v>
      </c>
      <c r="F300">
        <v>1</v>
      </c>
      <c r="G300" s="2" t="s">
        <v>1841</v>
      </c>
      <c r="H300" s="2" t="s">
        <v>84</v>
      </c>
      <c r="I300" s="2" t="s">
        <v>79</v>
      </c>
      <c r="J300" s="2" t="s">
        <v>126</v>
      </c>
      <c r="K300">
        <v>1</v>
      </c>
      <c r="L300" s="2" t="s">
        <v>803</v>
      </c>
      <c r="M300">
        <v>13</v>
      </c>
      <c r="N300">
        <v>690</v>
      </c>
      <c r="O300">
        <v>82.8</v>
      </c>
      <c r="P300">
        <v>115</v>
      </c>
      <c r="Q300" s="2" t="s">
        <v>123</v>
      </c>
      <c r="R300" s="2" t="s">
        <v>75</v>
      </c>
      <c r="S300">
        <v>1</v>
      </c>
      <c r="T300">
        <v>1</v>
      </c>
      <c r="U300">
        <v>10</v>
      </c>
      <c r="V300">
        <f t="shared" si="8"/>
        <v>115</v>
      </c>
      <c r="W300" t="str">
        <f t="shared" si="9"/>
        <v>OK</v>
      </c>
    </row>
    <row r="301" spans="1:23" x14ac:dyDescent="0.2">
      <c r="A301" s="2" t="s">
        <v>304</v>
      </c>
      <c r="B301" s="2" t="s">
        <v>1848</v>
      </c>
      <c r="C301" s="2" t="s">
        <v>37</v>
      </c>
      <c r="D301">
        <v>9803</v>
      </c>
      <c r="E301">
        <v>56103</v>
      </c>
      <c r="F301">
        <v>4</v>
      </c>
      <c r="G301" s="2" t="s">
        <v>120</v>
      </c>
      <c r="H301" s="2" t="s">
        <v>46</v>
      </c>
      <c r="I301" s="2" t="s">
        <v>47</v>
      </c>
      <c r="J301" s="2" t="s">
        <v>48</v>
      </c>
      <c r="K301">
        <v>1</v>
      </c>
      <c r="L301" s="2" t="s">
        <v>438</v>
      </c>
      <c r="M301">
        <v>15</v>
      </c>
      <c r="N301">
        <v>10170</v>
      </c>
      <c r="O301">
        <v>1695</v>
      </c>
      <c r="P301">
        <v>1695</v>
      </c>
      <c r="Q301" s="2" t="s">
        <v>123</v>
      </c>
      <c r="R301" s="2" t="s">
        <v>51</v>
      </c>
      <c r="T301">
        <v>0</v>
      </c>
      <c r="V301">
        <f t="shared" si="8"/>
        <v>1695</v>
      </c>
      <c r="W301" t="str">
        <f t="shared" si="9"/>
        <v>OK</v>
      </c>
    </row>
    <row r="302" spans="1:23" x14ac:dyDescent="0.2">
      <c r="A302" s="2" t="s">
        <v>141</v>
      </c>
      <c r="B302" s="2" t="s">
        <v>1864</v>
      </c>
      <c r="C302" s="2" t="s">
        <v>37</v>
      </c>
      <c r="D302">
        <v>9869</v>
      </c>
      <c r="E302">
        <v>37413</v>
      </c>
      <c r="F302">
        <v>4</v>
      </c>
      <c r="G302" s="2" t="s">
        <v>1865</v>
      </c>
      <c r="H302" s="2" t="s">
        <v>46</v>
      </c>
      <c r="I302" s="2" t="s">
        <v>72</v>
      </c>
      <c r="J302" s="2" t="s">
        <v>110</v>
      </c>
      <c r="K302">
        <v>1</v>
      </c>
      <c r="L302" s="2" t="s">
        <v>999</v>
      </c>
      <c r="M302">
        <v>13</v>
      </c>
      <c r="N302">
        <v>4633.8999999999996</v>
      </c>
      <c r="O302">
        <v>556.07000000000005</v>
      </c>
      <c r="P302">
        <v>772.32</v>
      </c>
      <c r="Q302" s="2" t="s">
        <v>89</v>
      </c>
      <c r="R302" s="2" t="s">
        <v>75</v>
      </c>
      <c r="T302">
        <v>0</v>
      </c>
      <c r="V302">
        <f t="shared" si="8"/>
        <v>772.32</v>
      </c>
      <c r="W302" t="str">
        <f t="shared" si="9"/>
        <v>OK</v>
      </c>
    </row>
    <row r="303" spans="1:23" x14ac:dyDescent="0.2">
      <c r="A303" s="2" t="s">
        <v>141</v>
      </c>
      <c r="B303" s="2" t="s">
        <v>1877</v>
      </c>
      <c r="C303" s="2" t="s">
        <v>37</v>
      </c>
      <c r="D303">
        <v>9902</v>
      </c>
      <c r="E303">
        <v>47342</v>
      </c>
      <c r="F303">
        <v>1</v>
      </c>
      <c r="G303" s="2" t="s">
        <v>1878</v>
      </c>
      <c r="H303" s="2" t="s">
        <v>84</v>
      </c>
      <c r="I303" s="2" t="s">
        <v>79</v>
      </c>
      <c r="J303" s="2" t="s">
        <v>126</v>
      </c>
      <c r="K303">
        <v>1</v>
      </c>
      <c r="L303" s="2" t="s">
        <v>50</v>
      </c>
      <c r="M303">
        <v>140</v>
      </c>
      <c r="N303">
        <v>179.9</v>
      </c>
      <c r="O303">
        <v>21.59</v>
      </c>
      <c r="P303">
        <v>29.98</v>
      </c>
      <c r="Q303" s="2" t="s">
        <v>89</v>
      </c>
      <c r="R303" s="2" t="s">
        <v>75</v>
      </c>
      <c r="S303">
        <v>1</v>
      </c>
      <c r="T303">
        <v>1</v>
      </c>
      <c r="U303">
        <v>10</v>
      </c>
      <c r="V303">
        <f t="shared" si="8"/>
        <v>29.98</v>
      </c>
      <c r="W303" t="str">
        <f t="shared" si="9"/>
        <v>OK</v>
      </c>
    </row>
    <row r="304" spans="1:23" x14ac:dyDescent="0.2">
      <c r="A304" s="2" t="s">
        <v>160</v>
      </c>
      <c r="B304" s="2" t="s">
        <v>1879</v>
      </c>
      <c r="C304" s="2" t="s">
        <v>37</v>
      </c>
      <c r="D304">
        <v>9902</v>
      </c>
      <c r="E304">
        <v>47342</v>
      </c>
      <c r="F304">
        <v>1</v>
      </c>
      <c r="G304" s="2" t="s">
        <v>1878</v>
      </c>
      <c r="H304" s="2" t="s">
        <v>84</v>
      </c>
      <c r="I304" s="2" t="s">
        <v>79</v>
      </c>
      <c r="J304" s="2" t="s">
        <v>126</v>
      </c>
      <c r="K304">
        <v>1</v>
      </c>
      <c r="L304" s="2" t="s">
        <v>67</v>
      </c>
      <c r="M304">
        <v>140</v>
      </c>
      <c r="N304">
        <v>179.67</v>
      </c>
      <c r="O304">
        <v>5.39</v>
      </c>
      <c r="P304">
        <v>9.3699999999999992</v>
      </c>
      <c r="Q304" s="2" t="s">
        <v>123</v>
      </c>
      <c r="R304" s="2" t="s">
        <v>51</v>
      </c>
      <c r="S304">
        <v>1</v>
      </c>
      <c r="T304">
        <v>1</v>
      </c>
      <c r="U304">
        <v>10</v>
      </c>
      <c r="V304">
        <f t="shared" si="8"/>
        <v>9.3699999999999992</v>
      </c>
      <c r="W304" t="str">
        <f t="shared" si="9"/>
        <v>OK</v>
      </c>
    </row>
    <row r="305" spans="1:23" x14ac:dyDescent="0.2">
      <c r="A305" s="2" t="s">
        <v>50</v>
      </c>
      <c r="B305" s="2" t="s">
        <v>1885</v>
      </c>
      <c r="C305" s="2" t="s">
        <v>37</v>
      </c>
      <c r="D305">
        <v>9944</v>
      </c>
      <c r="E305">
        <v>55090</v>
      </c>
      <c r="F305">
        <v>4</v>
      </c>
      <c r="G305" s="2" t="s">
        <v>677</v>
      </c>
      <c r="H305" s="2" t="s">
        <v>46</v>
      </c>
      <c r="I305" s="2" t="s">
        <v>47</v>
      </c>
      <c r="J305" s="2" t="s">
        <v>48</v>
      </c>
      <c r="K305">
        <v>1</v>
      </c>
      <c r="L305" s="2" t="s">
        <v>803</v>
      </c>
      <c r="M305">
        <v>13</v>
      </c>
      <c r="N305">
        <v>3030</v>
      </c>
      <c r="O305">
        <v>363.6</v>
      </c>
      <c r="P305">
        <v>505</v>
      </c>
      <c r="Q305" s="2" t="s">
        <v>123</v>
      </c>
      <c r="R305" s="2" t="s">
        <v>75</v>
      </c>
      <c r="T305">
        <v>0</v>
      </c>
      <c r="V305">
        <f t="shared" si="8"/>
        <v>505</v>
      </c>
      <c r="W305" t="str">
        <f t="shared" si="9"/>
        <v>OK</v>
      </c>
    </row>
    <row r="306" spans="1:23" x14ac:dyDescent="0.2">
      <c r="A306" s="2" t="s">
        <v>252</v>
      </c>
      <c r="B306" s="2" t="s">
        <v>1889</v>
      </c>
      <c r="C306" s="2" t="s">
        <v>37</v>
      </c>
      <c r="D306">
        <v>9955</v>
      </c>
      <c r="E306">
        <v>47827</v>
      </c>
      <c r="F306">
        <v>0</v>
      </c>
      <c r="G306" s="2" t="s">
        <v>1890</v>
      </c>
      <c r="H306" s="2" t="s">
        <v>84</v>
      </c>
      <c r="I306" s="2" t="s">
        <v>79</v>
      </c>
      <c r="J306" s="2" t="s">
        <v>126</v>
      </c>
      <c r="K306">
        <v>1</v>
      </c>
      <c r="L306" s="2" t="s">
        <v>438</v>
      </c>
      <c r="M306">
        <v>136</v>
      </c>
      <c r="N306">
        <v>4000</v>
      </c>
      <c r="O306">
        <v>400</v>
      </c>
      <c r="P306">
        <v>666.66</v>
      </c>
      <c r="Q306" s="2" t="s">
        <v>89</v>
      </c>
      <c r="R306" s="2" t="s">
        <v>75</v>
      </c>
      <c r="S306">
        <v>1</v>
      </c>
      <c r="T306">
        <v>1</v>
      </c>
      <c r="U306">
        <v>10</v>
      </c>
      <c r="V306">
        <f t="shared" si="8"/>
        <v>666.66</v>
      </c>
      <c r="W306" t="str">
        <f t="shared" si="9"/>
        <v>OK</v>
      </c>
    </row>
    <row r="307" spans="1:23" x14ac:dyDescent="0.2">
      <c r="A307" s="2" t="s">
        <v>92</v>
      </c>
      <c r="B307" s="2" t="s">
        <v>1898</v>
      </c>
      <c r="C307" s="2" t="s">
        <v>37</v>
      </c>
      <c r="D307">
        <v>9992</v>
      </c>
      <c r="E307">
        <v>55577</v>
      </c>
      <c r="F307">
        <v>4</v>
      </c>
      <c r="G307" s="2" t="s">
        <v>278</v>
      </c>
      <c r="H307" s="2" t="s">
        <v>46</v>
      </c>
      <c r="I307" s="2" t="s">
        <v>79</v>
      </c>
      <c r="J307" s="2" t="s">
        <v>48</v>
      </c>
      <c r="K307">
        <v>1</v>
      </c>
      <c r="L307" s="2" t="s">
        <v>1899</v>
      </c>
      <c r="M307">
        <v>13</v>
      </c>
      <c r="N307">
        <v>209.4</v>
      </c>
      <c r="O307">
        <v>25.13</v>
      </c>
      <c r="P307">
        <v>34.9</v>
      </c>
      <c r="Q307" s="2" t="s">
        <v>123</v>
      </c>
      <c r="R307" s="2" t="s">
        <v>75</v>
      </c>
      <c r="T307">
        <v>0</v>
      </c>
      <c r="V307">
        <f t="shared" si="8"/>
        <v>34.9</v>
      </c>
      <c r="W307" t="str">
        <f t="shared" si="9"/>
        <v>OK</v>
      </c>
    </row>
    <row r="308" spans="1:23" x14ac:dyDescent="0.2">
      <c r="A308" s="2" t="s">
        <v>64</v>
      </c>
      <c r="B308" s="2" t="s">
        <v>1900</v>
      </c>
      <c r="C308" s="2" t="s">
        <v>37</v>
      </c>
      <c r="D308">
        <v>9992</v>
      </c>
      <c r="E308">
        <v>55577</v>
      </c>
      <c r="F308">
        <v>1</v>
      </c>
      <c r="G308" s="2" t="s">
        <v>278</v>
      </c>
      <c r="H308" s="2" t="s">
        <v>84</v>
      </c>
      <c r="I308" s="2" t="s">
        <v>79</v>
      </c>
      <c r="J308" s="2" t="s">
        <v>126</v>
      </c>
      <c r="K308">
        <v>1</v>
      </c>
      <c r="L308" s="2" t="s">
        <v>102</v>
      </c>
      <c r="M308">
        <v>13</v>
      </c>
      <c r="N308">
        <v>459</v>
      </c>
      <c r="O308">
        <v>55.08</v>
      </c>
      <c r="P308">
        <v>76.5</v>
      </c>
      <c r="Q308" s="2" t="s">
        <v>123</v>
      </c>
      <c r="R308" s="2" t="s">
        <v>75</v>
      </c>
      <c r="S308">
        <v>1</v>
      </c>
      <c r="T308">
        <v>1</v>
      </c>
      <c r="U308">
        <v>10</v>
      </c>
      <c r="V308">
        <f t="shared" si="8"/>
        <v>76.5</v>
      </c>
      <c r="W308" t="str">
        <f t="shared" si="9"/>
        <v>OK</v>
      </c>
    </row>
    <row r="309" spans="1:23" x14ac:dyDescent="0.2">
      <c r="A309" s="2" t="s">
        <v>160</v>
      </c>
      <c r="B309" s="2" t="s">
        <v>1907</v>
      </c>
      <c r="C309" s="2" t="s">
        <v>37</v>
      </c>
      <c r="D309">
        <v>14196</v>
      </c>
      <c r="E309">
        <v>14196</v>
      </c>
      <c r="F309">
        <v>1</v>
      </c>
      <c r="G309" s="2" t="s">
        <v>840</v>
      </c>
      <c r="H309" s="2" t="s">
        <v>84</v>
      </c>
      <c r="I309" s="2" t="s">
        <v>79</v>
      </c>
      <c r="J309" s="2" t="s">
        <v>126</v>
      </c>
      <c r="K309">
        <v>1</v>
      </c>
      <c r="L309" s="2" t="s">
        <v>438</v>
      </c>
      <c r="M309">
        <v>13</v>
      </c>
      <c r="N309">
        <v>11180</v>
      </c>
      <c r="O309">
        <v>1341.6</v>
      </c>
      <c r="P309">
        <v>1863.33</v>
      </c>
      <c r="Q309" s="2" t="s">
        <v>89</v>
      </c>
      <c r="R309" s="2" t="s">
        <v>51</v>
      </c>
      <c r="S309">
        <v>1</v>
      </c>
      <c r="T309">
        <v>1</v>
      </c>
      <c r="U309">
        <v>10</v>
      </c>
      <c r="V309">
        <f t="shared" si="8"/>
        <v>1863.33</v>
      </c>
      <c r="W309" t="str">
        <f t="shared" si="9"/>
        <v>OK</v>
      </c>
    </row>
    <row r="310" spans="1:23" x14ac:dyDescent="0.2">
      <c r="A310" s="2" t="s">
        <v>64</v>
      </c>
      <c r="B310" s="2" t="s">
        <v>1911</v>
      </c>
      <c r="C310" s="2" t="s">
        <v>37</v>
      </c>
      <c r="D310">
        <v>14212</v>
      </c>
      <c r="E310">
        <v>14212</v>
      </c>
      <c r="F310">
        <v>4</v>
      </c>
      <c r="G310" s="2" t="s">
        <v>186</v>
      </c>
      <c r="H310" s="2" t="s">
        <v>46</v>
      </c>
      <c r="I310" s="2" t="s">
        <v>72</v>
      </c>
      <c r="J310" s="2" t="s">
        <v>110</v>
      </c>
      <c r="K310">
        <v>1</v>
      </c>
      <c r="L310" s="2" t="s">
        <v>438</v>
      </c>
      <c r="M310">
        <v>13</v>
      </c>
      <c r="N310">
        <v>2670</v>
      </c>
      <c r="O310">
        <v>320.39999999999998</v>
      </c>
      <c r="P310">
        <v>445</v>
      </c>
      <c r="Q310" s="2" t="s">
        <v>123</v>
      </c>
      <c r="R310" s="2" t="s">
        <v>75</v>
      </c>
      <c r="T310">
        <v>0</v>
      </c>
      <c r="V310">
        <f t="shared" si="8"/>
        <v>445</v>
      </c>
      <c r="W310" t="str">
        <f t="shared" si="9"/>
        <v>OK</v>
      </c>
    </row>
    <row r="311" spans="1:23" x14ac:dyDescent="0.2">
      <c r="A311" s="2" t="s">
        <v>304</v>
      </c>
      <c r="B311" s="2" t="s">
        <v>1913</v>
      </c>
      <c r="C311" s="2" t="s">
        <v>37</v>
      </c>
      <c r="D311">
        <v>14212</v>
      </c>
      <c r="E311">
        <v>14212</v>
      </c>
      <c r="F311">
        <v>1</v>
      </c>
      <c r="G311" s="2" t="s">
        <v>186</v>
      </c>
      <c r="H311" s="2" t="s">
        <v>84</v>
      </c>
      <c r="I311" s="2" t="s">
        <v>79</v>
      </c>
      <c r="J311" s="2" t="s">
        <v>126</v>
      </c>
      <c r="K311">
        <v>1</v>
      </c>
      <c r="L311" s="2" t="s">
        <v>208</v>
      </c>
      <c r="M311">
        <v>13</v>
      </c>
      <c r="N311">
        <v>23790</v>
      </c>
      <c r="O311">
        <v>2854.8</v>
      </c>
      <c r="P311">
        <v>3965</v>
      </c>
      <c r="Q311" s="2" t="s">
        <v>123</v>
      </c>
      <c r="R311" s="2" t="s">
        <v>51</v>
      </c>
      <c r="S311">
        <v>1</v>
      </c>
      <c r="T311">
        <v>1</v>
      </c>
      <c r="U311">
        <v>10</v>
      </c>
      <c r="V311">
        <f t="shared" si="8"/>
        <v>3965</v>
      </c>
      <c r="W311" t="str">
        <f t="shared" si="9"/>
        <v>OK</v>
      </c>
    </row>
    <row r="312" spans="1:23" x14ac:dyDescent="0.2">
      <c r="A312" s="2" t="s">
        <v>67</v>
      </c>
      <c r="B312" s="2" t="s">
        <v>1916</v>
      </c>
      <c r="C312" s="2" t="s">
        <v>37</v>
      </c>
      <c r="D312">
        <v>15620</v>
      </c>
      <c r="E312">
        <v>15620</v>
      </c>
      <c r="F312">
        <v>1</v>
      </c>
      <c r="G312" s="2" t="s">
        <v>1917</v>
      </c>
      <c r="H312" s="2" t="s">
        <v>84</v>
      </c>
      <c r="I312" s="2" t="s">
        <v>79</v>
      </c>
      <c r="J312" s="2" t="s">
        <v>126</v>
      </c>
      <c r="K312">
        <v>1</v>
      </c>
      <c r="L312" s="2" t="s">
        <v>141</v>
      </c>
      <c r="M312">
        <v>25</v>
      </c>
      <c r="N312">
        <v>3500</v>
      </c>
      <c r="O312">
        <v>420</v>
      </c>
      <c r="P312">
        <v>583.33000000000004</v>
      </c>
      <c r="Q312" s="2" t="s">
        <v>157</v>
      </c>
      <c r="R312" s="2" t="s">
        <v>75</v>
      </c>
      <c r="S312">
        <v>1</v>
      </c>
      <c r="T312">
        <v>1</v>
      </c>
      <c r="U312">
        <v>10</v>
      </c>
      <c r="V312">
        <f t="shared" si="8"/>
        <v>583.33000000000004</v>
      </c>
      <c r="W312" t="str">
        <f t="shared" si="9"/>
        <v>OK</v>
      </c>
    </row>
    <row r="313" spans="1:23" x14ac:dyDescent="0.2">
      <c r="A313" s="2" t="s">
        <v>217</v>
      </c>
      <c r="B313" s="2" t="s">
        <v>1918</v>
      </c>
      <c r="C313" s="2" t="s">
        <v>37</v>
      </c>
      <c r="D313">
        <v>15735</v>
      </c>
      <c r="E313">
        <v>15735</v>
      </c>
      <c r="F313">
        <v>1</v>
      </c>
      <c r="G313" s="2" t="s">
        <v>378</v>
      </c>
      <c r="H313" s="2" t="s">
        <v>84</v>
      </c>
      <c r="I313" s="2" t="s">
        <v>79</v>
      </c>
      <c r="J313" s="2" t="s">
        <v>126</v>
      </c>
      <c r="K313">
        <v>1</v>
      </c>
      <c r="L313" s="2" t="s">
        <v>50</v>
      </c>
      <c r="M313">
        <v>25</v>
      </c>
      <c r="N313">
        <v>19500</v>
      </c>
      <c r="O313">
        <v>2340</v>
      </c>
      <c r="P313">
        <v>3250</v>
      </c>
      <c r="Q313" s="2" t="s">
        <v>168</v>
      </c>
      <c r="R313" s="2" t="s">
        <v>51</v>
      </c>
      <c r="S313">
        <v>1</v>
      </c>
      <c r="T313">
        <v>1</v>
      </c>
      <c r="U313">
        <v>10</v>
      </c>
      <c r="V313">
        <f t="shared" si="8"/>
        <v>3250</v>
      </c>
      <c r="W313" t="str">
        <f t="shared" si="9"/>
        <v>OK</v>
      </c>
    </row>
    <row r="314" spans="1:23" x14ac:dyDescent="0.2">
      <c r="A314" s="2" t="s">
        <v>208</v>
      </c>
      <c r="B314" s="2" t="s">
        <v>1920</v>
      </c>
      <c r="C314" s="2" t="s">
        <v>37</v>
      </c>
      <c r="D314">
        <v>15735</v>
      </c>
      <c r="E314">
        <v>15735</v>
      </c>
      <c r="F314">
        <v>1</v>
      </c>
      <c r="G314" s="2" t="s">
        <v>378</v>
      </c>
      <c r="H314" s="2" t="s">
        <v>84</v>
      </c>
      <c r="I314" s="2" t="s">
        <v>79</v>
      </c>
      <c r="J314" s="2" t="s">
        <v>126</v>
      </c>
      <c r="K314">
        <v>1</v>
      </c>
      <c r="L314" s="2" t="s">
        <v>50</v>
      </c>
      <c r="M314">
        <v>25</v>
      </c>
      <c r="N314">
        <v>29650</v>
      </c>
      <c r="O314">
        <v>3558</v>
      </c>
      <c r="P314">
        <v>4941.67</v>
      </c>
      <c r="Q314" s="2" t="s">
        <v>168</v>
      </c>
      <c r="R314" s="2" t="s">
        <v>51</v>
      </c>
      <c r="S314">
        <v>1</v>
      </c>
      <c r="T314">
        <v>1</v>
      </c>
      <c r="U314">
        <v>10</v>
      </c>
      <c r="V314">
        <f t="shared" si="8"/>
        <v>4941.67</v>
      </c>
      <c r="W314" t="str">
        <f t="shared" si="9"/>
        <v>OK</v>
      </c>
    </row>
    <row r="315" spans="1:23" x14ac:dyDescent="0.2">
      <c r="A315" s="2" t="s">
        <v>50</v>
      </c>
      <c r="B315" s="2" t="s">
        <v>1922</v>
      </c>
      <c r="C315" s="2" t="s">
        <v>37</v>
      </c>
      <c r="D315">
        <v>15735</v>
      </c>
      <c r="E315">
        <v>15735</v>
      </c>
      <c r="F315">
        <v>4</v>
      </c>
      <c r="G315" s="2" t="s">
        <v>378</v>
      </c>
      <c r="H315" s="2" t="s">
        <v>84</v>
      </c>
      <c r="I315" s="2" t="s">
        <v>79</v>
      </c>
      <c r="J315" s="2" t="s">
        <v>126</v>
      </c>
      <c r="K315">
        <v>1</v>
      </c>
      <c r="L315" s="2" t="s">
        <v>575</v>
      </c>
      <c r="M315">
        <v>24</v>
      </c>
      <c r="N315">
        <v>4390</v>
      </c>
      <c r="O315">
        <v>474.12</v>
      </c>
      <c r="P315">
        <v>731.67</v>
      </c>
      <c r="Q315" s="2" t="s">
        <v>89</v>
      </c>
      <c r="R315" s="2" t="s">
        <v>75</v>
      </c>
      <c r="S315">
        <v>1</v>
      </c>
      <c r="T315">
        <v>1</v>
      </c>
      <c r="U315">
        <v>10</v>
      </c>
      <c r="V315">
        <f t="shared" si="8"/>
        <v>731.67</v>
      </c>
      <c r="W315" t="str">
        <f t="shared" si="9"/>
        <v>OK</v>
      </c>
    </row>
    <row r="316" spans="1:23" x14ac:dyDescent="0.2">
      <c r="A316" s="2" t="s">
        <v>50</v>
      </c>
      <c r="B316" s="2" t="s">
        <v>1923</v>
      </c>
      <c r="C316" s="2" t="s">
        <v>37</v>
      </c>
      <c r="D316">
        <v>15735</v>
      </c>
      <c r="E316">
        <v>15735</v>
      </c>
      <c r="F316">
        <v>1</v>
      </c>
      <c r="G316" s="2" t="s">
        <v>378</v>
      </c>
      <c r="H316" s="2" t="s">
        <v>84</v>
      </c>
      <c r="I316" s="2" t="s">
        <v>79</v>
      </c>
      <c r="J316" s="2" t="s">
        <v>126</v>
      </c>
      <c r="K316">
        <v>1</v>
      </c>
      <c r="L316" s="2" t="s">
        <v>514</v>
      </c>
      <c r="M316">
        <v>25</v>
      </c>
      <c r="N316">
        <v>7660</v>
      </c>
      <c r="O316">
        <v>919.2</v>
      </c>
      <c r="P316">
        <v>1276.6600000000001</v>
      </c>
      <c r="Q316" s="2" t="s">
        <v>89</v>
      </c>
      <c r="R316" s="2" t="s">
        <v>51</v>
      </c>
      <c r="S316">
        <v>1</v>
      </c>
      <c r="T316">
        <v>1</v>
      </c>
      <c r="U316">
        <v>10</v>
      </c>
      <c r="V316">
        <f t="shared" si="8"/>
        <v>1276.6600000000001</v>
      </c>
      <c r="W316" t="str">
        <f t="shared" si="9"/>
        <v>OK</v>
      </c>
    </row>
    <row r="317" spans="1:23" x14ac:dyDescent="0.2">
      <c r="A317" s="2" t="s">
        <v>141</v>
      </c>
      <c r="B317" s="2" t="s">
        <v>1928</v>
      </c>
      <c r="C317" s="2" t="s">
        <v>37</v>
      </c>
      <c r="D317">
        <v>15735</v>
      </c>
      <c r="E317">
        <v>15735</v>
      </c>
      <c r="F317">
        <v>4</v>
      </c>
      <c r="G317" s="2" t="s">
        <v>378</v>
      </c>
      <c r="H317" s="2" t="s">
        <v>121</v>
      </c>
      <c r="I317" s="2" t="s">
        <v>1557</v>
      </c>
      <c r="J317" s="2" t="s">
        <v>1558</v>
      </c>
      <c r="K317">
        <v>1</v>
      </c>
      <c r="L317" s="2" t="s">
        <v>803</v>
      </c>
      <c r="M317">
        <v>24</v>
      </c>
      <c r="N317">
        <v>3500</v>
      </c>
      <c r="O317">
        <v>378</v>
      </c>
      <c r="P317">
        <v>583.33000000000004</v>
      </c>
      <c r="Q317" s="2" t="s">
        <v>123</v>
      </c>
      <c r="R317" s="2" t="s">
        <v>1929</v>
      </c>
      <c r="S317">
        <v>1</v>
      </c>
      <c r="T317">
        <v>1</v>
      </c>
      <c r="U317">
        <v>10</v>
      </c>
      <c r="V317">
        <f t="shared" si="8"/>
        <v>583.33000000000004</v>
      </c>
      <c r="W317" t="str">
        <f t="shared" si="9"/>
        <v>OK</v>
      </c>
    </row>
    <row r="318" spans="1:23" x14ac:dyDescent="0.2">
      <c r="A318" s="2" t="s">
        <v>438</v>
      </c>
      <c r="B318" s="2" t="s">
        <v>1930</v>
      </c>
      <c r="C318" s="2" t="s">
        <v>37</v>
      </c>
      <c r="D318">
        <v>15735</v>
      </c>
      <c r="E318">
        <v>15735</v>
      </c>
      <c r="F318">
        <v>1</v>
      </c>
      <c r="G318" s="2" t="s">
        <v>378</v>
      </c>
      <c r="H318" s="2" t="s">
        <v>84</v>
      </c>
      <c r="I318" s="2" t="s">
        <v>79</v>
      </c>
      <c r="J318" s="2" t="s">
        <v>126</v>
      </c>
      <c r="K318">
        <v>1</v>
      </c>
      <c r="L318" s="2" t="s">
        <v>50</v>
      </c>
      <c r="M318">
        <v>25</v>
      </c>
      <c r="N318">
        <v>20610</v>
      </c>
      <c r="O318">
        <v>2473.1999999999998</v>
      </c>
      <c r="P318">
        <v>3434.99</v>
      </c>
      <c r="Q318" s="2" t="s">
        <v>157</v>
      </c>
      <c r="R318" s="2" t="s">
        <v>51</v>
      </c>
      <c r="S318">
        <v>1</v>
      </c>
      <c r="T318">
        <v>1</v>
      </c>
      <c r="U318">
        <v>10</v>
      </c>
      <c r="V318">
        <f t="shared" si="8"/>
        <v>3434.99</v>
      </c>
      <c r="W318" t="str">
        <f t="shared" si="9"/>
        <v>OK</v>
      </c>
    </row>
    <row r="319" spans="1:23" x14ac:dyDescent="0.2">
      <c r="A319" s="2" t="s">
        <v>64</v>
      </c>
      <c r="B319" s="2" t="s">
        <v>1932</v>
      </c>
      <c r="C319" s="2" t="s">
        <v>37</v>
      </c>
      <c r="D319">
        <v>15735</v>
      </c>
      <c r="E319">
        <v>15735</v>
      </c>
      <c r="F319">
        <v>4</v>
      </c>
      <c r="G319" s="2" t="s">
        <v>378</v>
      </c>
      <c r="H319" s="2" t="s">
        <v>46</v>
      </c>
      <c r="I319" s="2" t="s">
        <v>47</v>
      </c>
      <c r="J319" s="2" t="s">
        <v>48</v>
      </c>
      <c r="K319">
        <v>1</v>
      </c>
      <c r="L319" s="2" t="s">
        <v>398</v>
      </c>
      <c r="M319">
        <v>24</v>
      </c>
      <c r="N319">
        <v>1475</v>
      </c>
      <c r="O319">
        <v>159.30000000000001</v>
      </c>
      <c r="P319">
        <v>245.84</v>
      </c>
      <c r="Q319" s="2" t="s">
        <v>168</v>
      </c>
      <c r="R319" s="2" t="s">
        <v>75</v>
      </c>
      <c r="T319">
        <v>0</v>
      </c>
      <c r="V319">
        <f t="shared" si="8"/>
        <v>245.84</v>
      </c>
      <c r="W319" t="str">
        <f t="shared" si="9"/>
        <v>OK</v>
      </c>
    </row>
    <row r="320" spans="1:23" x14ac:dyDescent="0.2">
      <c r="A320" s="2" t="s">
        <v>57</v>
      </c>
      <c r="B320" s="2" t="s">
        <v>1933</v>
      </c>
      <c r="C320" s="2" t="s">
        <v>37</v>
      </c>
      <c r="D320">
        <v>15735</v>
      </c>
      <c r="E320">
        <v>15735</v>
      </c>
      <c r="F320">
        <v>1</v>
      </c>
      <c r="G320" s="2" t="s">
        <v>378</v>
      </c>
      <c r="H320" s="2" t="s">
        <v>84</v>
      </c>
      <c r="I320" s="2" t="s">
        <v>79</v>
      </c>
      <c r="J320" s="2" t="s">
        <v>126</v>
      </c>
      <c r="K320">
        <v>1</v>
      </c>
      <c r="L320" s="2" t="s">
        <v>398</v>
      </c>
      <c r="M320">
        <v>25</v>
      </c>
      <c r="N320">
        <v>4210</v>
      </c>
      <c r="O320">
        <v>505.2</v>
      </c>
      <c r="P320">
        <v>701.66</v>
      </c>
      <c r="Q320" s="2" t="s">
        <v>123</v>
      </c>
      <c r="R320" s="2" t="s">
        <v>75</v>
      </c>
      <c r="S320">
        <v>1</v>
      </c>
      <c r="T320">
        <v>1</v>
      </c>
      <c r="U320">
        <v>10</v>
      </c>
      <c r="V320">
        <f t="shared" si="8"/>
        <v>701.66</v>
      </c>
      <c r="W320" t="str">
        <f t="shared" si="9"/>
        <v>OK</v>
      </c>
    </row>
    <row r="321" spans="1:23" x14ac:dyDescent="0.2">
      <c r="A321" s="2" t="s">
        <v>57</v>
      </c>
      <c r="B321" s="2" t="s">
        <v>1934</v>
      </c>
      <c r="C321" s="2" t="s">
        <v>37</v>
      </c>
      <c r="D321">
        <v>15735</v>
      </c>
      <c r="E321">
        <v>15735</v>
      </c>
      <c r="F321">
        <v>1</v>
      </c>
      <c r="G321" s="2" t="s">
        <v>378</v>
      </c>
      <c r="H321" s="2" t="s">
        <v>84</v>
      </c>
      <c r="I321" s="2" t="s">
        <v>79</v>
      </c>
      <c r="J321" s="2" t="s">
        <v>126</v>
      </c>
      <c r="K321">
        <v>1</v>
      </c>
      <c r="L321" s="2" t="s">
        <v>398</v>
      </c>
      <c r="M321">
        <v>25</v>
      </c>
      <c r="N321">
        <v>3275</v>
      </c>
      <c r="O321">
        <v>393</v>
      </c>
      <c r="P321">
        <v>545.83000000000004</v>
      </c>
      <c r="Q321" s="2" t="s">
        <v>123</v>
      </c>
      <c r="R321" s="2" t="s">
        <v>75</v>
      </c>
      <c r="S321">
        <v>1</v>
      </c>
      <c r="T321">
        <v>1</v>
      </c>
      <c r="U321">
        <v>10</v>
      </c>
      <c r="V321">
        <f t="shared" si="8"/>
        <v>545.83000000000004</v>
      </c>
      <c r="W321" t="str">
        <f t="shared" si="9"/>
        <v>OK</v>
      </c>
    </row>
    <row r="322" spans="1:23" x14ac:dyDescent="0.2">
      <c r="A322" s="2" t="s">
        <v>141</v>
      </c>
      <c r="B322" s="2" t="s">
        <v>1938</v>
      </c>
      <c r="C322" s="2" t="s">
        <v>37</v>
      </c>
      <c r="D322">
        <v>15737</v>
      </c>
      <c r="E322">
        <v>15737</v>
      </c>
      <c r="F322">
        <v>4</v>
      </c>
      <c r="G322" s="2" t="s">
        <v>541</v>
      </c>
      <c r="H322" s="2" t="s">
        <v>84</v>
      </c>
      <c r="I322" s="2" t="s">
        <v>79</v>
      </c>
      <c r="J322" s="2" t="s">
        <v>126</v>
      </c>
      <c r="K322">
        <v>1</v>
      </c>
      <c r="L322" s="2" t="s">
        <v>514</v>
      </c>
      <c r="M322">
        <v>24</v>
      </c>
      <c r="N322">
        <v>2130</v>
      </c>
      <c r="O322">
        <v>230.04</v>
      </c>
      <c r="P322">
        <v>355</v>
      </c>
      <c r="Q322" s="2" t="s">
        <v>123</v>
      </c>
      <c r="R322" s="2" t="s">
        <v>75</v>
      </c>
      <c r="T322">
        <v>2</v>
      </c>
      <c r="U322">
        <v>10</v>
      </c>
      <c r="V322">
        <f t="shared" si="8"/>
        <v>355</v>
      </c>
      <c r="W322" t="str">
        <f t="shared" si="9"/>
        <v>OK</v>
      </c>
    </row>
    <row r="323" spans="1:23" x14ac:dyDescent="0.2">
      <c r="A323" s="2" t="s">
        <v>217</v>
      </c>
      <c r="B323" s="2" t="s">
        <v>1955</v>
      </c>
      <c r="C323" s="2" t="s">
        <v>37</v>
      </c>
      <c r="D323">
        <v>18399</v>
      </c>
      <c r="E323">
        <v>18399</v>
      </c>
      <c r="F323">
        <v>4</v>
      </c>
      <c r="G323" s="2" t="s">
        <v>134</v>
      </c>
      <c r="H323" s="2" t="s">
        <v>46</v>
      </c>
      <c r="I323" s="2" t="s">
        <v>72</v>
      </c>
      <c r="J323" s="2" t="s">
        <v>110</v>
      </c>
      <c r="K323">
        <v>1</v>
      </c>
      <c r="L323" s="2" t="s">
        <v>141</v>
      </c>
      <c r="M323">
        <v>24</v>
      </c>
      <c r="N323">
        <v>3450</v>
      </c>
      <c r="O323">
        <v>372.6</v>
      </c>
      <c r="P323">
        <v>575</v>
      </c>
      <c r="Q323" s="2" t="s">
        <v>168</v>
      </c>
      <c r="R323" s="2" t="s">
        <v>75</v>
      </c>
      <c r="T323">
        <v>0</v>
      </c>
      <c r="V323">
        <f t="shared" ref="V323:V386" si="10">IF(P323=0,ROUND((N323/120)*20,2),P323)</f>
        <v>575</v>
      </c>
      <c r="W323" t="str">
        <f t="shared" ref="W323:W386" si="11">IF(V323&lt;O323,"CHECK!","OK")</f>
        <v>OK</v>
      </c>
    </row>
    <row r="324" spans="1:23" x14ac:dyDescent="0.2">
      <c r="A324" s="2" t="s">
        <v>217</v>
      </c>
      <c r="B324" s="2" t="s">
        <v>1966</v>
      </c>
      <c r="C324" s="2" t="s">
        <v>37</v>
      </c>
      <c r="D324">
        <v>19568</v>
      </c>
      <c r="E324">
        <v>19568</v>
      </c>
      <c r="F324">
        <v>4</v>
      </c>
      <c r="G324" s="2" t="s">
        <v>172</v>
      </c>
      <c r="H324" s="2" t="s">
        <v>46</v>
      </c>
      <c r="I324" s="2" t="s">
        <v>47</v>
      </c>
      <c r="J324" s="2" t="s">
        <v>48</v>
      </c>
      <c r="K324">
        <v>1</v>
      </c>
      <c r="L324" s="2" t="s">
        <v>575</v>
      </c>
      <c r="M324">
        <v>24</v>
      </c>
      <c r="N324">
        <v>8970</v>
      </c>
      <c r="O324">
        <v>968.76</v>
      </c>
      <c r="P324">
        <v>1495.01</v>
      </c>
      <c r="Q324" s="2" t="s">
        <v>123</v>
      </c>
      <c r="R324" s="2" t="s">
        <v>51</v>
      </c>
      <c r="T324">
        <v>0</v>
      </c>
      <c r="V324">
        <f t="shared" si="10"/>
        <v>1495.01</v>
      </c>
      <c r="W324" t="str">
        <f t="shared" si="11"/>
        <v>OK</v>
      </c>
    </row>
    <row r="325" spans="1:23" x14ac:dyDescent="0.2">
      <c r="A325" s="2" t="s">
        <v>217</v>
      </c>
      <c r="B325" s="2" t="s">
        <v>1968</v>
      </c>
      <c r="C325" s="2" t="s">
        <v>37</v>
      </c>
      <c r="D325">
        <v>19568</v>
      </c>
      <c r="E325">
        <v>19568</v>
      </c>
      <c r="F325">
        <v>4</v>
      </c>
      <c r="G325" s="2" t="s">
        <v>172</v>
      </c>
      <c r="H325" s="2" t="s">
        <v>46</v>
      </c>
      <c r="I325" s="2" t="s">
        <v>47</v>
      </c>
      <c r="J325" s="2" t="s">
        <v>48</v>
      </c>
      <c r="K325">
        <v>1</v>
      </c>
      <c r="L325" s="2" t="s">
        <v>575</v>
      </c>
      <c r="M325">
        <v>24</v>
      </c>
      <c r="N325">
        <v>5070</v>
      </c>
      <c r="O325">
        <v>547.55999999999995</v>
      </c>
      <c r="P325">
        <v>845</v>
      </c>
      <c r="Q325" s="2" t="s">
        <v>123</v>
      </c>
      <c r="R325" s="2" t="s">
        <v>51</v>
      </c>
      <c r="T325">
        <v>0</v>
      </c>
      <c r="V325">
        <f t="shared" si="10"/>
        <v>845</v>
      </c>
      <c r="W325" t="str">
        <f t="shared" si="11"/>
        <v>OK</v>
      </c>
    </row>
    <row r="326" spans="1:23" x14ac:dyDescent="0.2">
      <c r="A326" s="2" t="s">
        <v>92</v>
      </c>
      <c r="B326" s="2" t="s">
        <v>1970</v>
      </c>
      <c r="C326" s="2" t="s">
        <v>37</v>
      </c>
      <c r="D326">
        <v>19568</v>
      </c>
      <c r="E326">
        <v>19568</v>
      </c>
      <c r="F326">
        <v>4</v>
      </c>
      <c r="G326" s="2" t="s">
        <v>172</v>
      </c>
      <c r="H326" s="2" t="s">
        <v>46</v>
      </c>
      <c r="I326" s="2" t="s">
        <v>47</v>
      </c>
      <c r="J326" s="2" t="s">
        <v>48</v>
      </c>
      <c r="K326">
        <v>1</v>
      </c>
      <c r="L326" s="2" t="s">
        <v>57</v>
      </c>
      <c r="M326">
        <v>24</v>
      </c>
      <c r="N326">
        <v>5700</v>
      </c>
      <c r="O326">
        <v>615.6</v>
      </c>
      <c r="P326">
        <v>950</v>
      </c>
      <c r="Q326" s="2" t="s">
        <v>50</v>
      </c>
      <c r="R326" s="2" t="s">
        <v>51</v>
      </c>
      <c r="T326">
        <v>0</v>
      </c>
      <c r="V326">
        <f t="shared" si="10"/>
        <v>950</v>
      </c>
      <c r="W326" t="str">
        <f t="shared" si="11"/>
        <v>OK</v>
      </c>
    </row>
    <row r="327" spans="1:23" x14ac:dyDescent="0.2">
      <c r="A327" s="2" t="s">
        <v>102</v>
      </c>
      <c r="B327" s="2" t="s">
        <v>1971</v>
      </c>
      <c r="C327" s="2" t="s">
        <v>37</v>
      </c>
      <c r="D327">
        <v>19568</v>
      </c>
      <c r="E327">
        <v>19568</v>
      </c>
      <c r="F327">
        <v>4</v>
      </c>
      <c r="G327" s="2" t="s">
        <v>172</v>
      </c>
      <c r="H327" s="2" t="s">
        <v>84</v>
      </c>
      <c r="I327" s="2" t="s">
        <v>79</v>
      </c>
      <c r="J327" s="2" t="s">
        <v>126</v>
      </c>
      <c r="K327">
        <v>1</v>
      </c>
      <c r="L327" s="2" t="s">
        <v>236</v>
      </c>
      <c r="M327">
        <v>24</v>
      </c>
      <c r="N327">
        <v>3480</v>
      </c>
      <c r="O327">
        <v>375.84</v>
      </c>
      <c r="P327">
        <v>580</v>
      </c>
      <c r="Q327" s="2" t="s">
        <v>168</v>
      </c>
      <c r="R327" s="2" t="s">
        <v>75</v>
      </c>
      <c r="T327">
        <v>1</v>
      </c>
      <c r="U327">
        <v>10</v>
      </c>
      <c r="V327">
        <f t="shared" si="10"/>
        <v>580</v>
      </c>
      <c r="W327" t="str">
        <f t="shared" si="11"/>
        <v>OK</v>
      </c>
    </row>
    <row r="328" spans="1:23" x14ac:dyDescent="0.2">
      <c r="A328" s="2" t="s">
        <v>102</v>
      </c>
      <c r="B328" s="2" t="s">
        <v>1973</v>
      </c>
      <c r="C328" s="2" t="s">
        <v>37</v>
      </c>
      <c r="D328">
        <v>19568</v>
      </c>
      <c r="E328">
        <v>19568</v>
      </c>
      <c r="F328">
        <v>4</v>
      </c>
      <c r="G328" s="2" t="s">
        <v>172</v>
      </c>
      <c r="H328" s="2" t="s">
        <v>84</v>
      </c>
      <c r="I328" s="2" t="s">
        <v>79</v>
      </c>
      <c r="J328" s="2" t="s">
        <v>126</v>
      </c>
      <c r="K328">
        <v>1</v>
      </c>
      <c r="L328" s="2" t="s">
        <v>67</v>
      </c>
      <c r="M328">
        <v>24</v>
      </c>
      <c r="N328">
        <v>9030</v>
      </c>
      <c r="O328">
        <v>975.24</v>
      </c>
      <c r="P328">
        <v>1505.01</v>
      </c>
      <c r="Q328" s="2" t="s">
        <v>89</v>
      </c>
      <c r="R328" s="2" t="s">
        <v>51</v>
      </c>
      <c r="S328">
        <v>1</v>
      </c>
      <c r="T328">
        <v>1</v>
      </c>
      <c r="U328">
        <v>10</v>
      </c>
      <c r="V328">
        <f t="shared" si="10"/>
        <v>1505.01</v>
      </c>
      <c r="W328" t="str">
        <f t="shared" si="11"/>
        <v>OK</v>
      </c>
    </row>
    <row r="329" spans="1:23" x14ac:dyDescent="0.2">
      <c r="A329" s="2" t="s">
        <v>102</v>
      </c>
      <c r="B329" s="2" t="s">
        <v>1975</v>
      </c>
      <c r="C329" s="2" t="s">
        <v>37</v>
      </c>
      <c r="D329">
        <v>19568</v>
      </c>
      <c r="E329">
        <v>19568</v>
      </c>
      <c r="F329">
        <v>4</v>
      </c>
      <c r="G329" s="2" t="s">
        <v>172</v>
      </c>
      <c r="H329" s="2" t="s">
        <v>46</v>
      </c>
      <c r="I329" s="2" t="s">
        <v>47</v>
      </c>
      <c r="J329" s="2" t="s">
        <v>48</v>
      </c>
      <c r="K329">
        <v>1</v>
      </c>
      <c r="L329" s="2" t="s">
        <v>102</v>
      </c>
      <c r="M329">
        <v>24</v>
      </c>
      <c r="N329">
        <v>830</v>
      </c>
      <c r="O329">
        <v>89.64</v>
      </c>
      <c r="P329">
        <v>138.33000000000001</v>
      </c>
      <c r="Q329" s="2" t="s">
        <v>168</v>
      </c>
      <c r="R329" s="2" t="s">
        <v>75</v>
      </c>
      <c r="T329">
        <v>0</v>
      </c>
      <c r="V329">
        <f t="shared" si="10"/>
        <v>138.33000000000001</v>
      </c>
      <c r="W329" t="str">
        <f t="shared" si="11"/>
        <v>OK</v>
      </c>
    </row>
    <row r="330" spans="1:23" x14ac:dyDescent="0.2">
      <c r="A330" s="2" t="s">
        <v>252</v>
      </c>
      <c r="B330" s="2" t="s">
        <v>1978</v>
      </c>
      <c r="C330" s="2" t="s">
        <v>37</v>
      </c>
      <c r="D330">
        <v>19568</v>
      </c>
      <c r="E330">
        <v>19568</v>
      </c>
      <c r="F330">
        <v>1</v>
      </c>
      <c r="G330" s="2" t="s">
        <v>172</v>
      </c>
      <c r="H330" s="2" t="s">
        <v>84</v>
      </c>
      <c r="I330" s="2" t="s">
        <v>79</v>
      </c>
      <c r="J330" s="2" t="s">
        <v>126</v>
      </c>
      <c r="K330">
        <v>1</v>
      </c>
      <c r="L330" s="2" t="s">
        <v>304</v>
      </c>
      <c r="M330">
        <v>25</v>
      </c>
      <c r="N330">
        <v>1810</v>
      </c>
      <c r="O330">
        <v>217.2</v>
      </c>
      <c r="P330">
        <v>301.67</v>
      </c>
      <c r="Q330" s="2" t="s">
        <v>123</v>
      </c>
      <c r="R330" s="2" t="s">
        <v>75</v>
      </c>
      <c r="S330">
        <v>1</v>
      </c>
      <c r="T330">
        <v>1</v>
      </c>
      <c r="U330">
        <v>10</v>
      </c>
      <c r="V330">
        <f t="shared" si="10"/>
        <v>301.67</v>
      </c>
      <c r="W330" t="str">
        <f t="shared" si="11"/>
        <v>OK</v>
      </c>
    </row>
    <row r="331" spans="1:23" x14ac:dyDescent="0.2">
      <c r="A331" s="2" t="s">
        <v>236</v>
      </c>
      <c r="B331" s="2" t="s">
        <v>1980</v>
      </c>
      <c r="C331" s="2" t="s">
        <v>37</v>
      </c>
      <c r="D331">
        <v>19568</v>
      </c>
      <c r="E331">
        <v>19568</v>
      </c>
      <c r="F331">
        <v>1</v>
      </c>
      <c r="G331" s="2" t="s">
        <v>172</v>
      </c>
      <c r="H331" s="2" t="s">
        <v>84</v>
      </c>
      <c r="I331" s="2" t="s">
        <v>79</v>
      </c>
      <c r="J331" s="2" t="s">
        <v>126</v>
      </c>
      <c r="K331">
        <v>1</v>
      </c>
      <c r="L331" s="2" t="s">
        <v>252</v>
      </c>
      <c r="M331">
        <v>25</v>
      </c>
      <c r="N331">
        <v>1980</v>
      </c>
      <c r="O331">
        <v>237.6</v>
      </c>
      <c r="P331">
        <v>330</v>
      </c>
      <c r="Q331" s="2" t="s">
        <v>123</v>
      </c>
      <c r="R331" s="2" t="s">
        <v>75</v>
      </c>
      <c r="S331">
        <v>1</v>
      </c>
      <c r="T331">
        <v>1</v>
      </c>
      <c r="U331">
        <v>10</v>
      </c>
      <c r="V331">
        <f t="shared" si="10"/>
        <v>330</v>
      </c>
      <c r="W331" t="str">
        <f t="shared" si="11"/>
        <v>OK</v>
      </c>
    </row>
    <row r="332" spans="1:23" x14ac:dyDescent="0.2">
      <c r="A332" s="2" t="s">
        <v>421</v>
      </c>
      <c r="B332" s="2" t="s">
        <v>1981</v>
      </c>
      <c r="C332" s="2" t="s">
        <v>37</v>
      </c>
      <c r="D332">
        <v>19568</v>
      </c>
      <c r="E332">
        <v>19568</v>
      </c>
      <c r="F332">
        <v>4</v>
      </c>
      <c r="G332" s="2" t="s">
        <v>172</v>
      </c>
      <c r="H332" s="2" t="s">
        <v>46</v>
      </c>
      <c r="I332" s="2" t="s">
        <v>72</v>
      </c>
      <c r="J332" s="2" t="s">
        <v>110</v>
      </c>
      <c r="K332">
        <v>1</v>
      </c>
      <c r="L332" s="2" t="s">
        <v>160</v>
      </c>
      <c r="M332">
        <v>24</v>
      </c>
      <c r="N332">
        <v>5500</v>
      </c>
      <c r="O332">
        <v>594</v>
      </c>
      <c r="P332">
        <v>916.67</v>
      </c>
      <c r="Q332" s="2" t="s">
        <v>168</v>
      </c>
      <c r="R332" s="2" t="s">
        <v>51</v>
      </c>
      <c r="T332">
        <v>0</v>
      </c>
      <c r="V332">
        <f t="shared" si="10"/>
        <v>916.67</v>
      </c>
      <c r="W332" t="str">
        <f t="shared" si="11"/>
        <v>OK</v>
      </c>
    </row>
    <row r="333" spans="1:23" x14ac:dyDescent="0.2">
      <c r="A333" s="2" t="s">
        <v>421</v>
      </c>
      <c r="B333" s="2" t="s">
        <v>1983</v>
      </c>
      <c r="C333" s="2" t="s">
        <v>37</v>
      </c>
      <c r="D333">
        <v>19568</v>
      </c>
      <c r="E333">
        <v>19568</v>
      </c>
      <c r="F333">
        <v>4</v>
      </c>
      <c r="G333" s="2" t="s">
        <v>172</v>
      </c>
      <c r="H333" s="2" t="s">
        <v>46</v>
      </c>
      <c r="I333" s="2" t="s">
        <v>47</v>
      </c>
      <c r="J333" s="2" t="s">
        <v>48</v>
      </c>
      <c r="K333">
        <v>1</v>
      </c>
      <c r="L333" s="2" t="s">
        <v>208</v>
      </c>
      <c r="M333">
        <v>24</v>
      </c>
      <c r="N333">
        <v>10875</v>
      </c>
      <c r="O333">
        <v>1174.5</v>
      </c>
      <c r="P333">
        <v>1812.5</v>
      </c>
      <c r="Q333" s="2" t="s">
        <v>168</v>
      </c>
      <c r="R333" s="2" t="s">
        <v>51</v>
      </c>
      <c r="T333">
        <v>0</v>
      </c>
      <c r="V333">
        <f t="shared" si="10"/>
        <v>1812.5</v>
      </c>
      <c r="W333" t="str">
        <f t="shared" si="11"/>
        <v>OK</v>
      </c>
    </row>
    <row r="334" spans="1:23" x14ac:dyDescent="0.2">
      <c r="A334" s="2" t="s">
        <v>304</v>
      </c>
      <c r="B334" s="2" t="s">
        <v>1986</v>
      </c>
      <c r="C334" s="2" t="s">
        <v>37</v>
      </c>
      <c r="D334">
        <v>19568</v>
      </c>
      <c r="E334">
        <v>19568</v>
      </c>
      <c r="F334">
        <v>4</v>
      </c>
      <c r="G334" s="2" t="s">
        <v>172</v>
      </c>
      <c r="H334" s="2" t="s">
        <v>46</v>
      </c>
      <c r="I334" s="2" t="s">
        <v>47</v>
      </c>
      <c r="J334" s="2" t="s">
        <v>48</v>
      </c>
      <c r="K334">
        <v>1</v>
      </c>
      <c r="L334" s="2" t="s">
        <v>497</v>
      </c>
      <c r="M334">
        <v>24</v>
      </c>
      <c r="N334">
        <v>2345</v>
      </c>
      <c r="O334">
        <v>253.26</v>
      </c>
      <c r="P334">
        <v>390.83</v>
      </c>
      <c r="Q334" s="2" t="s">
        <v>168</v>
      </c>
      <c r="R334" s="2" t="s">
        <v>75</v>
      </c>
      <c r="T334">
        <v>0</v>
      </c>
      <c r="V334">
        <f t="shared" si="10"/>
        <v>390.83</v>
      </c>
      <c r="W334" t="str">
        <f t="shared" si="11"/>
        <v>OK</v>
      </c>
    </row>
    <row r="335" spans="1:23" x14ac:dyDescent="0.2">
      <c r="A335" s="2" t="s">
        <v>141</v>
      </c>
      <c r="B335" s="2" t="s">
        <v>1991</v>
      </c>
      <c r="C335" s="2" t="s">
        <v>37</v>
      </c>
      <c r="D335">
        <v>19568</v>
      </c>
      <c r="E335">
        <v>19568</v>
      </c>
      <c r="F335">
        <v>4</v>
      </c>
      <c r="G335" s="2" t="s">
        <v>172</v>
      </c>
      <c r="H335" s="2" t="s">
        <v>46</v>
      </c>
      <c r="I335" s="2" t="s">
        <v>47</v>
      </c>
      <c r="J335" s="2" t="s">
        <v>48</v>
      </c>
      <c r="K335">
        <v>1</v>
      </c>
      <c r="L335" s="2" t="s">
        <v>455</v>
      </c>
      <c r="M335">
        <v>24</v>
      </c>
      <c r="N335">
        <v>2230</v>
      </c>
      <c r="O335">
        <v>240.84</v>
      </c>
      <c r="P335">
        <v>371.66</v>
      </c>
      <c r="Q335" s="2" t="s">
        <v>157</v>
      </c>
      <c r="R335" s="2" t="s">
        <v>75</v>
      </c>
      <c r="T335">
        <v>0</v>
      </c>
      <c r="V335">
        <f t="shared" si="10"/>
        <v>371.66</v>
      </c>
      <c r="W335" t="str">
        <f t="shared" si="11"/>
        <v>OK</v>
      </c>
    </row>
    <row r="336" spans="1:23" x14ac:dyDescent="0.2">
      <c r="A336" s="2" t="s">
        <v>217</v>
      </c>
      <c r="B336" s="2" t="s">
        <v>1992</v>
      </c>
      <c r="C336" s="2" t="s">
        <v>37</v>
      </c>
      <c r="D336">
        <v>19568</v>
      </c>
      <c r="E336">
        <v>19568</v>
      </c>
      <c r="F336">
        <v>1</v>
      </c>
      <c r="G336" s="2" t="s">
        <v>172</v>
      </c>
      <c r="H336" s="2" t="s">
        <v>84</v>
      </c>
      <c r="I336" s="2" t="s">
        <v>79</v>
      </c>
      <c r="J336" s="2" t="s">
        <v>126</v>
      </c>
      <c r="K336">
        <v>1</v>
      </c>
      <c r="L336" s="2" t="s">
        <v>141</v>
      </c>
      <c r="M336">
        <v>25</v>
      </c>
      <c r="N336">
        <v>1765</v>
      </c>
      <c r="O336">
        <v>211.8</v>
      </c>
      <c r="P336">
        <v>294.16000000000003</v>
      </c>
      <c r="Q336" s="2" t="s">
        <v>157</v>
      </c>
      <c r="R336" s="2" t="s">
        <v>75</v>
      </c>
      <c r="S336">
        <v>1</v>
      </c>
      <c r="T336">
        <v>1</v>
      </c>
      <c r="U336">
        <v>10</v>
      </c>
      <c r="V336">
        <f t="shared" si="10"/>
        <v>294.16000000000003</v>
      </c>
      <c r="W336" t="str">
        <f t="shared" si="11"/>
        <v>OK</v>
      </c>
    </row>
    <row r="337" spans="1:23" x14ac:dyDescent="0.2">
      <c r="A337" s="2" t="s">
        <v>438</v>
      </c>
      <c r="B337" s="2" t="s">
        <v>1993</v>
      </c>
      <c r="C337" s="2" t="s">
        <v>37</v>
      </c>
      <c r="D337">
        <v>19568</v>
      </c>
      <c r="E337">
        <v>19568</v>
      </c>
      <c r="F337">
        <v>4</v>
      </c>
      <c r="G337" s="2" t="s">
        <v>172</v>
      </c>
      <c r="H337" s="2" t="s">
        <v>84</v>
      </c>
      <c r="I337" s="2" t="s">
        <v>79</v>
      </c>
      <c r="J337" s="2" t="s">
        <v>126</v>
      </c>
      <c r="K337">
        <v>1</v>
      </c>
      <c r="L337" s="2" t="s">
        <v>438</v>
      </c>
      <c r="M337">
        <v>24</v>
      </c>
      <c r="N337">
        <v>3050</v>
      </c>
      <c r="O337">
        <v>329.4</v>
      </c>
      <c r="P337">
        <v>508.33</v>
      </c>
      <c r="Q337" s="2" t="s">
        <v>123</v>
      </c>
      <c r="R337" s="2" t="s">
        <v>75</v>
      </c>
      <c r="S337">
        <v>1</v>
      </c>
      <c r="T337">
        <v>1</v>
      </c>
      <c r="U337">
        <v>10</v>
      </c>
      <c r="V337">
        <f t="shared" si="10"/>
        <v>508.33</v>
      </c>
      <c r="W337" t="str">
        <f t="shared" si="11"/>
        <v>OK</v>
      </c>
    </row>
    <row r="338" spans="1:23" x14ac:dyDescent="0.2">
      <c r="A338" s="2" t="s">
        <v>141</v>
      </c>
      <c r="B338" s="2" t="s">
        <v>1994</v>
      </c>
      <c r="C338" s="2" t="s">
        <v>37</v>
      </c>
      <c r="D338">
        <v>19568</v>
      </c>
      <c r="E338">
        <v>19568</v>
      </c>
      <c r="F338">
        <v>4</v>
      </c>
      <c r="G338" s="2" t="s">
        <v>172</v>
      </c>
      <c r="H338" s="2" t="s">
        <v>46</v>
      </c>
      <c r="I338" s="2" t="s">
        <v>47</v>
      </c>
      <c r="J338" s="2" t="s">
        <v>48</v>
      </c>
      <c r="K338">
        <v>1</v>
      </c>
      <c r="L338" s="2" t="s">
        <v>570</v>
      </c>
      <c r="M338">
        <v>24</v>
      </c>
      <c r="N338">
        <v>2820</v>
      </c>
      <c r="O338">
        <v>304.56</v>
      </c>
      <c r="P338">
        <v>469.99</v>
      </c>
      <c r="Q338" s="2" t="s">
        <v>123</v>
      </c>
      <c r="R338" s="2" t="s">
        <v>75</v>
      </c>
      <c r="T338">
        <v>0</v>
      </c>
      <c r="V338">
        <f t="shared" si="10"/>
        <v>469.99</v>
      </c>
      <c r="W338" t="str">
        <f t="shared" si="11"/>
        <v>OK</v>
      </c>
    </row>
    <row r="339" spans="1:23" x14ac:dyDescent="0.2">
      <c r="A339" s="2" t="s">
        <v>438</v>
      </c>
      <c r="B339" s="2" t="s">
        <v>2001</v>
      </c>
      <c r="C339" s="2" t="s">
        <v>37</v>
      </c>
      <c r="D339">
        <v>23311</v>
      </c>
      <c r="E339">
        <v>23311</v>
      </c>
      <c r="F339">
        <v>1</v>
      </c>
      <c r="G339" s="2" t="s">
        <v>96</v>
      </c>
      <c r="H339" s="2" t="s">
        <v>84</v>
      </c>
      <c r="I339" s="2" t="s">
        <v>79</v>
      </c>
      <c r="J339" s="2" t="s">
        <v>126</v>
      </c>
      <c r="K339">
        <v>1</v>
      </c>
      <c r="L339" s="2" t="s">
        <v>465</v>
      </c>
      <c r="M339">
        <v>13</v>
      </c>
      <c r="N339">
        <v>10165</v>
      </c>
      <c r="O339">
        <v>1219.8</v>
      </c>
      <c r="P339">
        <v>1694.17</v>
      </c>
      <c r="Q339" s="2" t="s">
        <v>89</v>
      </c>
      <c r="R339" s="2" t="s">
        <v>51</v>
      </c>
      <c r="S339">
        <v>1</v>
      </c>
      <c r="T339">
        <v>1</v>
      </c>
      <c r="U339">
        <v>10</v>
      </c>
      <c r="V339">
        <f t="shared" si="10"/>
        <v>1694.17</v>
      </c>
      <c r="W339" t="str">
        <f t="shared" si="11"/>
        <v>OK</v>
      </c>
    </row>
    <row r="340" spans="1:23" x14ac:dyDescent="0.2">
      <c r="A340" s="2" t="s">
        <v>497</v>
      </c>
      <c r="B340" s="2" t="s">
        <v>2010</v>
      </c>
      <c r="C340" s="2" t="s">
        <v>37</v>
      </c>
      <c r="D340">
        <v>27213</v>
      </c>
      <c r="E340">
        <v>27213</v>
      </c>
      <c r="F340">
        <v>4</v>
      </c>
      <c r="G340" s="2" t="s">
        <v>138</v>
      </c>
      <c r="H340" s="2" t="s">
        <v>46</v>
      </c>
      <c r="I340" s="2" t="s">
        <v>47</v>
      </c>
      <c r="J340" s="2" t="s">
        <v>48</v>
      </c>
      <c r="K340">
        <v>1</v>
      </c>
      <c r="L340" s="2" t="s">
        <v>803</v>
      </c>
      <c r="M340">
        <v>13</v>
      </c>
      <c r="N340">
        <v>3380</v>
      </c>
      <c r="O340">
        <v>405.6</v>
      </c>
      <c r="P340">
        <v>563.33000000000004</v>
      </c>
      <c r="Q340" s="2" t="s">
        <v>123</v>
      </c>
      <c r="R340" s="2" t="s">
        <v>75</v>
      </c>
      <c r="T340">
        <v>0</v>
      </c>
      <c r="V340">
        <f t="shared" si="10"/>
        <v>563.33000000000004</v>
      </c>
      <c r="W340" t="str">
        <f t="shared" si="11"/>
        <v>OK</v>
      </c>
    </row>
    <row r="341" spans="1:23" x14ac:dyDescent="0.2">
      <c r="A341" s="2" t="s">
        <v>208</v>
      </c>
      <c r="B341" s="2" t="s">
        <v>2011</v>
      </c>
      <c r="C341" s="2" t="s">
        <v>37</v>
      </c>
      <c r="D341">
        <v>27213</v>
      </c>
      <c r="E341">
        <v>27213</v>
      </c>
      <c r="F341">
        <v>1</v>
      </c>
      <c r="G341" s="2" t="s">
        <v>138</v>
      </c>
      <c r="H341" s="2" t="s">
        <v>84</v>
      </c>
      <c r="I341" s="2" t="s">
        <v>79</v>
      </c>
      <c r="J341" s="2" t="s">
        <v>126</v>
      </c>
      <c r="K341">
        <v>1</v>
      </c>
      <c r="L341" s="2" t="s">
        <v>438</v>
      </c>
      <c r="M341">
        <v>13</v>
      </c>
      <c r="N341">
        <v>3950</v>
      </c>
      <c r="O341">
        <v>474</v>
      </c>
      <c r="P341">
        <v>658.33</v>
      </c>
      <c r="Q341" s="2" t="s">
        <v>123</v>
      </c>
      <c r="R341" s="2" t="s">
        <v>75</v>
      </c>
      <c r="S341">
        <v>1</v>
      </c>
      <c r="T341">
        <v>1</v>
      </c>
      <c r="U341">
        <v>10</v>
      </c>
      <c r="V341">
        <f t="shared" si="10"/>
        <v>658.33</v>
      </c>
      <c r="W341" t="str">
        <f t="shared" si="11"/>
        <v>OK</v>
      </c>
    </row>
    <row r="342" spans="1:23" x14ac:dyDescent="0.2">
      <c r="A342" s="2" t="s">
        <v>50</v>
      </c>
      <c r="B342" s="2" t="s">
        <v>2012</v>
      </c>
      <c r="C342" s="2" t="s">
        <v>37</v>
      </c>
      <c r="D342">
        <v>27213</v>
      </c>
      <c r="E342">
        <v>27213</v>
      </c>
      <c r="F342">
        <v>1</v>
      </c>
      <c r="G342" s="2" t="s">
        <v>138</v>
      </c>
      <c r="H342" s="2" t="s">
        <v>84</v>
      </c>
      <c r="I342" s="2" t="s">
        <v>79</v>
      </c>
      <c r="J342" s="2" t="s">
        <v>126</v>
      </c>
      <c r="K342">
        <v>1</v>
      </c>
      <c r="L342" s="2" t="s">
        <v>286</v>
      </c>
      <c r="M342">
        <v>13</v>
      </c>
      <c r="N342">
        <v>10090</v>
      </c>
      <c r="O342">
        <v>1210.8</v>
      </c>
      <c r="P342">
        <v>1681.66</v>
      </c>
      <c r="Q342" s="2" t="s">
        <v>157</v>
      </c>
      <c r="R342" s="2" t="s">
        <v>51</v>
      </c>
      <c r="S342">
        <v>1</v>
      </c>
      <c r="T342">
        <v>1</v>
      </c>
      <c r="U342">
        <v>10</v>
      </c>
      <c r="V342">
        <f t="shared" si="10"/>
        <v>1681.66</v>
      </c>
      <c r="W342" t="str">
        <f t="shared" si="11"/>
        <v>OK</v>
      </c>
    </row>
    <row r="343" spans="1:23" x14ac:dyDescent="0.2">
      <c r="A343" s="2" t="s">
        <v>141</v>
      </c>
      <c r="B343" s="2" t="s">
        <v>2013</v>
      </c>
      <c r="C343" s="2" t="s">
        <v>37</v>
      </c>
      <c r="D343">
        <v>27213</v>
      </c>
      <c r="E343">
        <v>27213</v>
      </c>
      <c r="F343">
        <v>1</v>
      </c>
      <c r="G343" s="2" t="s">
        <v>138</v>
      </c>
      <c r="H343" s="2" t="s">
        <v>84</v>
      </c>
      <c r="I343" s="2" t="s">
        <v>79</v>
      </c>
      <c r="J343" s="2" t="s">
        <v>126</v>
      </c>
      <c r="K343">
        <v>1</v>
      </c>
      <c r="L343" s="2" t="s">
        <v>292</v>
      </c>
      <c r="M343">
        <v>13</v>
      </c>
      <c r="N343">
        <v>38280</v>
      </c>
      <c r="O343">
        <v>4593.6000000000004</v>
      </c>
      <c r="P343">
        <v>6380.01</v>
      </c>
      <c r="Q343" s="2" t="s">
        <v>157</v>
      </c>
      <c r="R343" s="2" t="s">
        <v>51</v>
      </c>
      <c r="S343">
        <v>1</v>
      </c>
      <c r="T343">
        <v>1</v>
      </c>
      <c r="U343">
        <v>10</v>
      </c>
      <c r="V343">
        <f t="shared" si="10"/>
        <v>6380.01</v>
      </c>
      <c r="W343" t="str">
        <f t="shared" si="11"/>
        <v>OK</v>
      </c>
    </row>
    <row r="344" spans="1:23" x14ac:dyDescent="0.2">
      <c r="A344" s="2" t="s">
        <v>236</v>
      </c>
      <c r="B344" s="2" t="s">
        <v>2014</v>
      </c>
      <c r="C344" s="2" t="s">
        <v>37</v>
      </c>
      <c r="D344">
        <v>27213</v>
      </c>
      <c r="E344">
        <v>27213</v>
      </c>
      <c r="F344">
        <v>1</v>
      </c>
      <c r="G344" s="2" t="s">
        <v>138</v>
      </c>
      <c r="H344" s="2" t="s">
        <v>84</v>
      </c>
      <c r="I344" s="2" t="s">
        <v>79</v>
      </c>
      <c r="J344" s="2" t="s">
        <v>126</v>
      </c>
      <c r="K344">
        <v>1</v>
      </c>
      <c r="L344" s="2" t="s">
        <v>421</v>
      </c>
      <c r="M344">
        <v>13</v>
      </c>
      <c r="N344">
        <v>1300</v>
      </c>
      <c r="O344">
        <v>156</v>
      </c>
      <c r="P344">
        <v>216.67</v>
      </c>
      <c r="Q344" s="2" t="s">
        <v>123</v>
      </c>
      <c r="R344" s="2" t="s">
        <v>75</v>
      </c>
      <c r="S344">
        <v>1</v>
      </c>
      <c r="T344">
        <v>1</v>
      </c>
      <c r="U344">
        <v>10</v>
      </c>
      <c r="V344">
        <f t="shared" si="10"/>
        <v>216.67</v>
      </c>
      <c r="W344" t="str">
        <f t="shared" si="11"/>
        <v>OK</v>
      </c>
    </row>
    <row r="345" spans="1:23" x14ac:dyDescent="0.2">
      <c r="A345" s="2" t="s">
        <v>304</v>
      </c>
      <c r="B345" s="2" t="s">
        <v>2015</v>
      </c>
      <c r="C345" s="2" t="s">
        <v>37</v>
      </c>
      <c r="D345">
        <v>27213</v>
      </c>
      <c r="E345">
        <v>27213</v>
      </c>
      <c r="F345">
        <v>1</v>
      </c>
      <c r="G345" s="2" t="s">
        <v>138</v>
      </c>
      <c r="H345" s="2" t="s">
        <v>84</v>
      </c>
      <c r="I345" s="2" t="s">
        <v>79</v>
      </c>
      <c r="J345" s="2" t="s">
        <v>126</v>
      </c>
      <c r="K345">
        <v>1</v>
      </c>
      <c r="L345" s="2" t="s">
        <v>421</v>
      </c>
      <c r="M345">
        <v>13</v>
      </c>
      <c r="N345">
        <v>2235</v>
      </c>
      <c r="O345">
        <v>268.2</v>
      </c>
      <c r="P345">
        <v>372.5</v>
      </c>
      <c r="Q345" s="2" t="s">
        <v>123</v>
      </c>
      <c r="R345" s="2" t="s">
        <v>75</v>
      </c>
      <c r="S345">
        <v>1</v>
      </c>
      <c r="T345">
        <v>1</v>
      </c>
      <c r="U345">
        <v>10</v>
      </c>
      <c r="V345">
        <f t="shared" si="10"/>
        <v>372.5</v>
      </c>
      <c r="W345" t="str">
        <f t="shared" si="11"/>
        <v>OK</v>
      </c>
    </row>
    <row r="346" spans="1:23" x14ac:dyDescent="0.2">
      <c r="A346" s="2" t="s">
        <v>438</v>
      </c>
      <c r="B346" s="2" t="s">
        <v>2017</v>
      </c>
      <c r="C346" s="2" t="s">
        <v>37</v>
      </c>
      <c r="D346">
        <v>27468</v>
      </c>
      <c r="E346">
        <v>27468</v>
      </c>
      <c r="F346">
        <v>1</v>
      </c>
      <c r="G346" s="2" t="s">
        <v>156</v>
      </c>
      <c r="H346" s="2" t="s">
        <v>84</v>
      </c>
      <c r="I346" s="2" t="s">
        <v>79</v>
      </c>
      <c r="J346" s="2" t="s">
        <v>126</v>
      </c>
      <c r="K346">
        <v>1</v>
      </c>
      <c r="L346" s="2" t="s">
        <v>50</v>
      </c>
      <c r="N346">
        <v>7840</v>
      </c>
      <c r="O346">
        <v>940.8</v>
      </c>
      <c r="P346">
        <v>0</v>
      </c>
      <c r="Q346" s="2" t="s">
        <v>157</v>
      </c>
      <c r="R346" s="2" t="s">
        <v>51</v>
      </c>
      <c r="S346">
        <v>1</v>
      </c>
      <c r="T346">
        <v>1</v>
      </c>
      <c r="U346">
        <v>10</v>
      </c>
      <c r="V346">
        <f t="shared" si="10"/>
        <v>1306.67</v>
      </c>
      <c r="W346" t="str">
        <f t="shared" si="11"/>
        <v>OK</v>
      </c>
    </row>
    <row r="347" spans="1:23" x14ac:dyDescent="0.2">
      <c r="A347" s="2" t="s">
        <v>217</v>
      </c>
      <c r="B347" s="2" t="s">
        <v>2019</v>
      </c>
      <c r="C347" s="2" t="s">
        <v>37</v>
      </c>
      <c r="D347">
        <v>27468</v>
      </c>
      <c r="E347">
        <v>27468</v>
      </c>
      <c r="F347">
        <v>4</v>
      </c>
      <c r="G347" s="2" t="s">
        <v>156</v>
      </c>
      <c r="H347" s="2" t="s">
        <v>46</v>
      </c>
      <c r="I347" s="2" t="s">
        <v>79</v>
      </c>
      <c r="J347" s="2" t="s">
        <v>48</v>
      </c>
      <c r="K347">
        <v>1</v>
      </c>
      <c r="L347" s="2" t="s">
        <v>141</v>
      </c>
      <c r="N347">
        <v>5340.78</v>
      </c>
      <c r="O347">
        <v>576.79999999999995</v>
      </c>
      <c r="P347">
        <v>0</v>
      </c>
      <c r="Q347" s="2" t="s">
        <v>168</v>
      </c>
      <c r="R347" s="2" t="s">
        <v>51</v>
      </c>
      <c r="T347">
        <v>0</v>
      </c>
      <c r="V347">
        <f t="shared" si="10"/>
        <v>890.13</v>
      </c>
      <c r="W347" t="str">
        <f t="shared" si="11"/>
        <v>OK</v>
      </c>
    </row>
    <row r="348" spans="1:23" x14ac:dyDescent="0.2">
      <c r="A348" s="2" t="s">
        <v>217</v>
      </c>
      <c r="B348" s="2" t="s">
        <v>2021</v>
      </c>
      <c r="C348" s="2" t="s">
        <v>37</v>
      </c>
      <c r="D348">
        <v>27468</v>
      </c>
      <c r="E348">
        <v>27468</v>
      </c>
      <c r="F348">
        <v>1</v>
      </c>
      <c r="G348" s="2" t="s">
        <v>156</v>
      </c>
      <c r="H348" s="2" t="s">
        <v>84</v>
      </c>
      <c r="I348" s="2" t="s">
        <v>79</v>
      </c>
      <c r="J348" s="2" t="s">
        <v>126</v>
      </c>
      <c r="K348">
        <v>1</v>
      </c>
      <c r="L348" s="2" t="s">
        <v>141</v>
      </c>
      <c r="N348">
        <v>577.20000000000005</v>
      </c>
      <c r="O348">
        <v>69.260000000000005</v>
      </c>
      <c r="P348">
        <v>0</v>
      </c>
      <c r="Q348" s="2" t="s">
        <v>123</v>
      </c>
      <c r="R348" s="2" t="s">
        <v>75</v>
      </c>
      <c r="S348">
        <v>1</v>
      </c>
      <c r="T348">
        <v>1</v>
      </c>
      <c r="U348">
        <v>10</v>
      </c>
      <c r="V348">
        <f t="shared" si="10"/>
        <v>96.2</v>
      </c>
      <c r="W348" t="str">
        <f t="shared" si="11"/>
        <v>OK</v>
      </c>
    </row>
    <row r="349" spans="1:23" x14ac:dyDescent="0.2">
      <c r="A349" s="2" t="s">
        <v>217</v>
      </c>
      <c r="B349" s="2" t="s">
        <v>2022</v>
      </c>
      <c r="C349" s="2" t="s">
        <v>37</v>
      </c>
      <c r="D349">
        <v>27468</v>
      </c>
      <c r="E349">
        <v>27468</v>
      </c>
      <c r="F349">
        <v>4</v>
      </c>
      <c r="G349" s="2" t="s">
        <v>156</v>
      </c>
      <c r="H349" s="2" t="s">
        <v>46</v>
      </c>
      <c r="I349" s="2" t="s">
        <v>47</v>
      </c>
      <c r="J349" s="2" t="s">
        <v>48</v>
      </c>
      <c r="K349">
        <v>1</v>
      </c>
      <c r="L349" s="2" t="s">
        <v>141</v>
      </c>
      <c r="N349">
        <v>8916.85</v>
      </c>
      <c r="O349">
        <v>963.02</v>
      </c>
      <c r="P349">
        <v>0</v>
      </c>
      <c r="Q349" s="2" t="s">
        <v>168</v>
      </c>
      <c r="R349" s="2" t="s">
        <v>51</v>
      </c>
      <c r="T349">
        <v>0</v>
      </c>
      <c r="V349">
        <f t="shared" si="10"/>
        <v>1486.14</v>
      </c>
      <c r="W349" t="str">
        <f t="shared" si="11"/>
        <v>OK</v>
      </c>
    </row>
    <row r="350" spans="1:23" x14ac:dyDescent="0.2">
      <c r="A350" s="2" t="s">
        <v>438</v>
      </c>
      <c r="B350" s="2" t="s">
        <v>2023</v>
      </c>
      <c r="C350" s="2" t="s">
        <v>37</v>
      </c>
      <c r="D350">
        <v>27468</v>
      </c>
      <c r="E350">
        <v>27468</v>
      </c>
      <c r="F350">
        <v>4</v>
      </c>
      <c r="G350" s="2" t="s">
        <v>156</v>
      </c>
      <c r="H350" s="2" t="s">
        <v>46</v>
      </c>
      <c r="I350" s="2" t="s">
        <v>47</v>
      </c>
      <c r="J350" s="2" t="s">
        <v>48</v>
      </c>
      <c r="K350">
        <v>1</v>
      </c>
      <c r="L350" s="2" t="s">
        <v>141</v>
      </c>
      <c r="N350">
        <v>6983.65</v>
      </c>
      <c r="O350">
        <v>754.23</v>
      </c>
      <c r="P350">
        <v>0</v>
      </c>
      <c r="Q350" s="2" t="s">
        <v>168</v>
      </c>
      <c r="R350" s="2" t="s">
        <v>51</v>
      </c>
      <c r="T350">
        <v>0</v>
      </c>
      <c r="V350">
        <f t="shared" si="10"/>
        <v>1163.94</v>
      </c>
      <c r="W350" t="str">
        <f t="shared" si="11"/>
        <v>OK</v>
      </c>
    </row>
    <row r="351" spans="1:23" x14ac:dyDescent="0.2">
      <c r="A351" s="2" t="s">
        <v>217</v>
      </c>
      <c r="B351" s="2" t="s">
        <v>2024</v>
      </c>
      <c r="C351" s="2" t="s">
        <v>37</v>
      </c>
      <c r="D351">
        <v>27468</v>
      </c>
      <c r="E351">
        <v>27468</v>
      </c>
      <c r="F351">
        <v>1</v>
      </c>
      <c r="G351" s="2" t="s">
        <v>156</v>
      </c>
      <c r="H351" s="2" t="s">
        <v>84</v>
      </c>
      <c r="I351" s="2" t="s">
        <v>79</v>
      </c>
      <c r="J351" s="2" t="s">
        <v>126</v>
      </c>
      <c r="K351">
        <v>1</v>
      </c>
      <c r="L351" s="2" t="s">
        <v>141</v>
      </c>
      <c r="N351">
        <v>4150.3599999999997</v>
      </c>
      <c r="O351">
        <v>496.74</v>
      </c>
      <c r="P351">
        <v>0</v>
      </c>
      <c r="Q351" s="2" t="s">
        <v>123</v>
      </c>
      <c r="R351" s="2" t="s">
        <v>75</v>
      </c>
      <c r="S351">
        <v>1</v>
      </c>
      <c r="T351">
        <v>1</v>
      </c>
      <c r="U351">
        <v>10</v>
      </c>
      <c r="V351">
        <f t="shared" si="10"/>
        <v>691.73</v>
      </c>
      <c r="W351" t="str">
        <f t="shared" si="11"/>
        <v>OK</v>
      </c>
    </row>
    <row r="352" spans="1:23" x14ac:dyDescent="0.2">
      <c r="A352" s="2" t="s">
        <v>50</v>
      </c>
      <c r="B352" s="2" t="s">
        <v>2026</v>
      </c>
      <c r="C352" s="2" t="s">
        <v>37</v>
      </c>
      <c r="D352">
        <v>27468</v>
      </c>
      <c r="E352">
        <v>27468</v>
      </c>
      <c r="F352">
        <v>1</v>
      </c>
      <c r="G352" s="2" t="s">
        <v>156</v>
      </c>
      <c r="H352" s="2" t="s">
        <v>84</v>
      </c>
      <c r="I352" s="2" t="s">
        <v>79</v>
      </c>
      <c r="J352" s="2" t="s">
        <v>126</v>
      </c>
      <c r="K352">
        <v>1</v>
      </c>
      <c r="L352" s="2" t="s">
        <v>514</v>
      </c>
      <c r="N352">
        <v>3335</v>
      </c>
      <c r="O352">
        <v>400.2</v>
      </c>
      <c r="P352">
        <v>0</v>
      </c>
      <c r="Q352" s="2" t="s">
        <v>123</v>
      </c>
      <c r="R352" s="2" t="s">
        <v>75</v>
      </c>
      <c r="S352">
        <v>1</v>
      </c>
      <c r="T352">
        <v>1</v>
      </c>
      <c r="U352">
        <v>10</v>
      </c>
      <c r="V352">
        <f t="shared" si="10"/>
        <v>555.83000000000004</v>
      </c>
      <c r="W352" t="str">
        <f t="shared" si="11"/>
        <v>OK</v>
      </c>
    </row>
    <row r="353" spans="1:23" x14ac:dyDescent="0.2">
      <c r="A353" s="2" t="s">
        <v>50</v>
      </c>
      <c r="B353" s="2" t="s">
        <v>2027</v>
      </c>
      <c r="C353" s="2" t="s">
        <v>37</v>
      </c>
      <c r="D353">
        <v>27468</v>
      </c>
      <c r="E353">
        <v>27468</v>
      </c>
      <c r="F353">
        <v>2</v>
      </c>
      <c r="G353" s="2" t="s">
        <v>156</v>
      </c>
      <c r="H353" s="2" t="s">
        <v>84</v>
      </c>
      <c r="I353" s="2" t="s">
        <v>79</v>
      </c>
      <c r="J353" s="2" t="s">
        <v>126</v>
      </c>
      <c r="K353">
        <v>1</v>
      </c>
      <c r="L353" s="2" t="s">
        <v>514</v>
      </c>
      <c r="N353">
        <v>3870</v>
      </c>
      <c r="O353">
        <v>417.96</v>
      </c>
      <c r="P353">
        <v>0</v>
      </c>
      <c r="Q353" s="2" t="s">
        <v>123</v>
      </c>
      <c r="R353" s="2" t="s">
        <v>75</v>
      </c>
      <c r="S353">
        <v>1</v>
      </c>
      <c r="T353">
        <v>1</v>
      </c>
      <c r="U353">
        <v>10</v>
      </c>
      <c r="V353">
        <f t="shared" si="10"/>
        <v>645</v>
      </c>
      <c r="W353" t="str">
        <f t="shared" si="11"/>
        <v>OK</v>
      </c>
    </row>
    <row r="354" spans="1:23" x14ac:dyDescent="0.2">
      <c r="A354" s="2" t="s">
        <v>50</v>
      </c>
      <c r="B354" s="2" t="s">
        <v>2029</v>
      </c>
      <c r="C354" s="2" t="s">
        <v>37</v>
      </c>
      <c r="D354">
        <v>27468</v>
      </c>
      <c r="E354">
        <v>27468</v>
      </c>
      <c r="F354">
        <v>1</v>
      </c>
      <c r="G354" s="2" t="s">
        <v>156</v>
      </c>
      <c r="H354" s="2" t="s">
        <v>84</v>
      </c>
      <c r="I354" s="2" t="s">
        <v>79</v>
      </c>
      <c r="J354" s="2" t="s">
        <v>126</v>
      </c>
      <c r="K354">
        <v>1</v>
      </c>
      <c r="L354" s="2" t="s">
        <v>514</v>
      </c>
      <c r="N354">
        <v>9036.4</v>
      </c>
      <c r="O354">
        <v>1084.3699999999999</v>
      </c>
      <c r="P354">
        <v>0</v>
      </c>
      <c r="Q354" s="2" t="s">
        <v>123</v>
      </c>
      <c r="R354" s="2" t="s">
        <v>51</v>
      </c>
      <c r="S354">
        <v>1</v>
      </c>
      <c r="T354">
        <v>1</v>
      </c>
      <c r="U354">
        <v>10</v>
      </c>
      <c r="V354">
        <f t="shared" si="10"/>
        <v>1506.07</v>
      </c>
      <c r="W354" t="str">
        <f t="shared" si="11"/>
        <v>OK</v>
      </c>
    </row>
    <row r="355" spans="1:23" x14ac:dyDescent="0.2">
      <c r="A355" s="2" t="s">
        <v>50</v>
      </c>
      <c r="B355" s="2" t="s">
        <v>2030</v>
      </c>
      <c r="C355" s="2" t="s">
        <v>37</v>
      </c>
      <c r="D355">
        <v>27468</v>
      </c>
      <c r="E355">
        <v>27468</v>
      </c>
      <c r="F355">
        <v>1</v>
      </c>
      <c r="G355" s="2" t="s">
        <v>156</v>
      </c>
      <c r="H355" s="2" t="s">
        <v>84</v>
      </c>
      <c r="I355" s="2" t="s">
        <v>79</v>
      </c>
      <c r="J355" s="2" t="s">
        <v>126</v>
      </c>
      <c r="K355">
        <v>1</v>
      </c>
      <c r="L355" s="2" t="s">
        <v>514</v>
      </c>
      <c r="N355">
        <v>5964.65</v>
      </c>
      <c r="O355">
        <v>715.76</v>
      </c>
      <c r="P355">
        <v>0</v>
      </c>
      <c r="Q355" s="2" t="s">
        <v>123</v>
      </c>
      <c r="R355" s="2" t="s">
        <v>51</v>
      </c>
      <c r="S355">
        <v>1</v>
      </c>
      <c r="T355">
        <v>1</v>
      </c>
      <c r="U355">
        <v>10</v>
      </c>
      <c r="V355">
        <f t="shared" si="10"/>
        <v>994.11</v>
      </c>
      <c r="W355" t="str">
        <f t="shared" si="11"/>
        <v>OK</v>
      </c>
    </row>
    <row r="356" spans="1:23" x14ac:dyDescent="0.2">
      <c r="A356" s="2" t="s">
        <v>50</v>
      </c>
      <c r="B356" s="2" t="s">
        <v>2031</v>
      </c>
      <c r="C356" s="2" t="s">
        <v>37</v>
      </c>
      <c r="D356">
        <v>27468</v>
      </c>
      <c r="E356">
        <v>27468</v>
      </c>
      <c r="F356">
        <v>2</v>
      </c>
      <c r="G356" s="2" t="s">
        <v>156</v>
      </c>
      <c r="H356" s="2" t="s">
        <v>84</v>
      </c>
      <c r="I356" s="2" t="s">
        <v>79</v>
      </c>
      <c r="J356" s="2" t="s">
        <v>126</v>
      </c>
      <c r="K356">
        <v>1</v>
      </c>
      <c r="L356" s="2" t="s">
        <v>514</v>
      </c>
      <c r="N356">
        <v>5324.9</v>
      </c>
      <c r="O356">
        <v>572</v>
      </c>
      <c r="P356">
        <v>0</v>
      </c>
      <c r="Q356" s="2" t="s">
        <v>123</v>
      </c>
      <c r="R356" s="2" t="s">
        <v>51</v>
      </c>
      <c r="S356">
        <v>1</v>
      </c>
      <c r="T356">
        <v>1</v>
      </c>
      <c r="U356">
        <v>10</v>
      </c>
      <c r="V356">
        <f t="shared" si="10"/>
        <v>887.48</v>
      </c>
      <c r="W356" t="str">
        <f t="shared" si="11"/>
        <v>OK</v>
      </c>
    </row>
    <row r="357" spans="1:23" x14ac:dyDescent="0.2">
      <c r="A357" s="2" t="s">
        <v>141</v>
      </c>
      <c r="B357" s="2" t="s">
        <v>2034</v>
      </c>
      <c r="C357" s="2" t="s">
        <v>37</v>
      </c>
      <c r="D357">
        <v>27468</v>
      </c>
      <c r="E357">
        <v>27468</v>
      </c>
      <c r="F357">
        <v>4</v>
      </c>
      <c r="G357" s="2" t="s">
        <v>156</v>
      </c>
      <c r="H357" s="2" t="s">
        <v>46</v>
      </c>
      <c r="I357" s="2" t="s">
        <v>72</v>
      </c>
      <c r="J357" s="2" t="s">
        <v>110</v>
      </c>
      <c r="K357">
        <v>1</v>
      </c>
      <c r="L357" s="2" t="s">
        <v>50</v>
      </c>
      <c r="N357">
        <v>273</v>
      </c>
      <c r="O357">
        <v>26.58</v>
      </c>
      <c r="P357">
        <v>0</v>
      </c>
      <c r="Q357" s="2" t="s">
        <v>168</v>
      </c>
      <c r="R357" s="2" t="s">
        <v>75</v>
      </c>
      <c r="T357">
        <v>0</v>
      </c>
      <c r="V357">
        <f t="shared" si="10"/>
        <v>45.5</v>
      </c>
      <c r="W357" t="str">
        <f t="shared" si="11"/>
        <v>OK</v>
      </c>
    </row>
    <row r="358" spans="1:23" x14ac:dyDescent="0.2">
      <c r="A358" s="2" t="s">
        <v>141</v>
      </c>
      <c r="B358" s="2" t="s">
        <v>2035</v>
      </c>
      <c r="C358" s="2" t="s">
        <v>37</v>
      </c>
      <c r="D358">
        <v>27468</v>
      </c>
      <c r="E358">
        <v>27468</v>
      </c>
      <c r="F358">
        <v>1</v>
      </c>
      <c r="G358" s="2" t="s">
        <v>156</v>
      </c>
      <c r="H358" s="2" t="s">
        <v>84</v>
      </c>
      <c r="I358" s="2" t="s">
        <v>79</v>
      </c>
      <c r="J358" s="2" t="s">
        <v>126</v>
      </c>
      <c r="K358">
        <v>1</v>
      </c>
      <c r="L358" s="2" t="s">
        <v>514</v>
      </c>
      <c r="N358">
        <v>5592.1</v>
      </c>
      <c r="O358">
        <v>671.05</v>
      </c>
      <c r="P358">
        <v>0</v>
      </c>
      <c r="Q358" s="2" t="s">
        <v>89</v>
      </c>
      <c r="R358" s="2" t="s">
        <v>51</v>
      </c>
      <c r="S358">
        <v>1</v>
      </c>
      <c r="T358">
        <v>1</v>
      </c>
      <c r="U358">
        <v>10</v>
      </c>
      <c r="V358">
        <f t="shared" si="10"/>
        <v>932.02</v>
      </c>
      <c r="W358" t="str">
        <f t="shared" si="11"/>
        <v>OK</v>
      </c>
    </row>
    <row r="359" spans="1:23" x14ac:dyDescent="0.2">
      <c r="A359" s="2" t="s">
        <v>141</v>
      </c>
      <c r="B359" s="2" t="s">
        <v>2036</v>
      </c>
      <c r="C359" s="2" t="s">
        <v>37</v>
      </c>
      <c r="D359">
        <v>27468</v>
      </c>
      <c r="E359">
        <v>27468</v>
      </c>
      <c r="F359">
        <v>4</v>
      </c>
      <c r="G359" s="2" t="s">
        <v>156</v>
      </c>
      <c r="H359" s="2" t="s">
        <v>46</v>
      </c>
      <c r="I359" s="2" t="s">
        <v>47</v>
      </c>
      <c r="J359" s="2" t="s">
        <v>48</v>
      </c>
      <c r="K359">
        <v>1</v>
      </c>
      <c r="L359" s="2" t="s">
        <v>380</v>
      </c>
      <c r="N359">
        <v>3245</v>
      </c>
      <c r="O359">
        <v>350.46</v>
      </c>
      <c r="P359">
        <v>0</v>
      </c>
      <c r="Q359" s="2" t="s">
        <v>123</v>
      </c>
      <c r="R359" s="2" t="s">
        <v>75</v>
      </c>
      <c r="T359">
        <v>0</v>
      </c>
      <c r="V359">
        <f t="shared" si="10"/>
        <v>540.83000000000004</v>
      </c>
      <c r="W359" t="str">
        <f t="shared" si="11"/>
        <v>OK</v>
      </c>
    </row>
    <row r="360" spans="1:23" x14ac:dyDescent="0.2">
      <c r="A360" s="2" t="s">
        <v>67</v>
      </c>
      <c r="B360" s="2" t="s">
        <v>2037</v>
      </c>
      <c r="C360" s="2" t="s">
        <v>37</v>
      </c>
      <c r="D360">
        <v>27468</v>
      </c>
      <c r="E360">
        <v>27468</v>
      </c>
      <c r="F360">
        <v>4</v>
      </c>
      <c r="G360" s="2" t="s">
        <v>156</v>
      </c>
      <c r="H360" s="2" t="s">
        <v>46</v>
      </c>
      <c r="I360" s="2" t="s">
        <v>72</v>
      </c>
      <c r="J360" s="2" t="s">
        <v>110</v>
      </c>
      <c r="K360">
        <v>1</v>
      </c>
      <c r="L360" s="2" t="s">
        <v>50</v>
      </c>
      <c r="N360">
        <v>772.5</v>
      </c>
      <c r="O360">
        <v>83.43</v>
      </c>
      <c r="P360">
        <v>0</v>
      </c>
      <c r="Q360" s="2" t="s">
        <v>168</v>
      </c>
      <c r="R360" s="2" t="s">
        <v>75</v>
      </c>
      <c r="T360">
        <v>0</v>
      </c>
      <c r="V360">
        <f t="shared" si="10"/>
        <v>128.75</v>
      </c>
      <c r="W360" t="str">
        <f t="shared" si="11"/>
        <v>OK</v>
      </c>
    </row>
    <row r="361" spans="1:23" x14ac:dyDescent="0.2">
      <c r="A361" s="2" t="s">
        <v>67</v>
      </c>
      <c r="B361" s="2" t="s">
        <v>2038</v>
      </c>
      <c r="C361" s="2" t="s">
        <v>37</v>
      </c>
      <c r="D361">
        <v>27468</v>
      </c>
      <c r="E361">
        <v>27468</v>
      </c>
      <c r="F361">
        <v>4</v>
      </c>
      <c r="G361" s="2" t="s">
        <v>156</v>
      </c>
      <c r="H361" s="2" t="s">
        <v>46</v>
      </c>
      <c r="I361" s="2" t="s">
        <v>72</v>
      </c>
      <c r="J361" s="2" t="s">
        <v>110</v>
      </c>
      <c r="K361">
        <v>1</v>
      </c>
      <c r="L361" s="2" t="s">
        <v>438</v>
      </c>
      <c r="N361">
        <v>4750</v>
      </c>
      <c r="O361">
        <v>513</v>
      </c>
      <c r="P361">
        <v>0</v>
      </c>
      <c r="Q361" s="2" t="s">
        <v>168</v>
      </c>
      <c r="R361" s="2" t="s">
        <v>75</v>
      </c>
      <c r="T361">
        <v>0</v>
      </c>
      <c r="V361">
        <f t="shared" si="10"/>
        <v>791.67</v>
      </c>
      <c r="W361" t="str">
        <f t="shared" si="11"/>
        <v>OK</v>
      </c>
    </row>
    <row r="362" spans="1:23" x14ac:dyDescent="0.2">
      <c r="A362" s="2" t="s">
        <v>208</v>
      </c>
      <c r="B362" s="2" t="s">
        <v>2039</v>
      </c>
      <c r="C362" s="2" t="s">
        <v>37</v>
      </c>
      <c r="D362">
        <v>27468</v>
      </c>
      <c r="E362">
        <v>27468</v>
      </c>
      <c r="F362">
        <v>1</v>
      </c>
      <c r="G362" s="2" t="s">
        <v>156</v>
      </c>
      <c r="H362" s="2" t="s">
        <v>84</v>
      </c>
      <c r="I362" s="2" t="s">
        <v>79</v>
      </c>
      <c r="J362" s="2" t="s">
        <v>126</v>
      </c>
      <c r="K362">
        <v>1</v>
      </c>
      <c r="L362" s="2" t="s">
        <v>438</v>
      </c>
      <c r="N362">
        <v>5771.5</v>
      </c>
      <c r="O362">
        <v>692.58</v>
      </c>
      <c r="P362">
        <v>0</v>
      </c>
      <c r="Q362" s="2" t="s">
        <v>157</v>
      </c>
      <c r="R362" s="2" t="s">
        <v>51</v>
      </c>
      <c r="S362">
        <v>1</v>
      </c>
      <c r="T362">
        <v>1</v>
      </c>
      <c r="U362">
        <v>10</v>
      </c>
      <c r="V362">
        <f t="shared" si="10"/>
        <v>961.92</v>
      </c>
      <c r="W362" t="str">
        <f t="shared" si="11"/>
        <v>OK</v>
      </c>
    </row>
    <row r="363" spans="1:23" x14ac:dyDescent="0.2">
      <c r="A363" s="2" t="s">
        <v>208</v>
      </c>
      <c r="B363" s="2" t="s">
        <v>2040</v>
      </c>
      <c r="C363" s="2" t="s">
        <v>37</v>
      </c>
      <c r="D363">
        <v>27468</v>
      </c>
      <c r="E363">
        <v>27468</v>
      </c>
      <c r="F363">
        <v>1</v>
      </c>
      <c r="G363" s="2" t="s">
        <v>156</v>
      </c>
      <c r="H363" s="2" t="s">
        <v>84</v>
      </c>
      <c r="I363" s="2" t="s">
        <v>79</v>
      </c>
      <c r="J363" s="2" t="s">
        <v>126</v>
      </c>
      <c r="K363">
        <v>1</v>
      </c>
      <c r="L363" s="2" t="s">
        <v>438</v>
      </c>
      <c r="N363">
        <v>4809</v>
      </c>
      <c r="O363">
        <v>577.08000000000004</v>
      </c>
      <c r="P363">
        <v>0</v>
      </c>
      <c r="Q363" s="2" t="s">
        <v>123</v>
      </c>
      <c r="R363" s="2" t="s">
        <v>75</v>
      </c>
      <c r="S363">
        <v>1</v>
      </c>
      <c r="T363">
        <v>1</v>
      </c>
      <c r="U363">
        <v>10</v>
      </c>
      <c r="V363">
        <f t="shared" si="10"/>
        <v>801.5</v>
      </c>
      <c r="W363" t="str">
        <f t="shared" si="11"/>
        <v>OK</v>
      </c>
    </row>
    <row r="364" spans="1:23" x14ac:dyDescent="0.2">
      <c r="A364" s="2" t="s">
        <v>208</v>
      </c>
      <c r="B364" s="2" t="s">
        <v>2041</v>
      </c>
      <c r="C364" s="2" t="s">
        <v>37</v>
      </c>
      <c r="D364">
        <v>27468</v>
      </c>
      <c r="E364">
        <v>27468</v>
      </c>
      <c r="F364">
        <v>4</v>
      </c>
      <c r="G364" s="2" t="s">
        <v>156</v>
      </c>
      <c r="H364" s="2" t="s">
        <v>46</v>
      </c>
      <c r="I364" s="2" t="s">
        <v>47</v>
      </c>
      <c r="J364" s="2" t="s">
        <v>48</v>
      </c>
      <c r="K364">
        <v>1</v>
      </c>
      <c r="L364" s="2" t="s">
        <v>438</v>
      </c>
      <c r="N364">
        <v>5512.41</v>
      </c>
      <c r="O364">
        <v>595.34</v>
      </c>
      <c r="P364">
        <v>0</v>
      </c>
      <c r="Q364" s="2" t="s">
        <v>168</v>
      </c>
      <c r="R364" s="2" t="s">
        <v>51</v>
      </c>
      <c r="T364">
        <v>0</v>
      </c>
      <c r="V364">
        <f t="shared" si="10"/>
        <v>918.74</v>
      </c>
      <c r="W364" t="str">
        <f t="shared" si="11"/>
        <v>OK</v>
      </c>
    </row>
    <row r="365" spans="1:23" x14ac:dyDescent="0.2">
      <c r="A365" s="2" t="s">
        <v>208</v>
      </c>
      <c r="B365" s="2" t="s">
        <v>2042</v>
      </c>
      <c r="C365" s="2" t="s">
        <v>37</v>
      </c>
      <c r="D365">
        <v>27468</v>
      </c>
      <c r="E365">
        <v>27468</v>
      </c>
      <c r="F365">
        <v>1</v>
      </c>
      <c r="G365" s="2" t="s">
        <v>156</v>
      </c>
      <c r="H365" s="2" t="s">
        <v>84</v>
      </c>
      <c r="I365" s="2" t="s">
        <v>79</v>
      </c>
      <c r="J365" s="2" t="s">
        <v>126</v>
      </c>
      <c r="K365">
        <v>1</v>
      </c>
      <c r="L365" s="2" t="s">
        <v>438</v>
      </c>
      <c r="N365">
        <v>6010</v>
      </c>
      <c r="O365">
        <v>721.2</v>
      </c>
      <c r="P365">
        <v>0</v>
      </c>
      <c r="Q365" s="2" t="s">
        <v>157</v>
      </c>
      <c r="R365" s="2" t="s">
        <v>51</v>
      </c>
      <c r="S365">
        <v>1</v>
      </c>
      <c r="T365">
        <v>1</v>
      </c>
      <c r="U365">
        <v>10</v>
      </c>
      <c r="V365">
        <f t="shared" si="10"/>
        <v>1001.67</v>
      </c>
      <c r="W365" t="str">
        <f t="shared" si="11"/>
        <v>OK</v>
      </c>
    </row>
    <row r="366" spans="1:23" x14ac:dyDescent="0.2">
      <c r="A366" s="2" t="s">
        <v>208</v>
      </c>
      <c r="B366" s="2" t="s">
        <v>2044</v>
      </c>
      <c r="C366" s="2" t="s">
        <v>37</v>
      </c>
      <c r="D366">
        <v>27468</v>
      </c>
      <c r="E366">
        <v>27468</v>
      </c>
      <c r="F366">
        <v>4</v>
      </c>
      <c r="G366" s="2" t="s">
        <v>156</v>
      </c>
      <c r="H366" s="2" t="s">
        <v>46</v>
      </c>
      <c r="I366" s="2" t="s">
        <v>72</v>
      </c>
      <c r="J366" s="2" t="s">
        <v>110</v>
      </c>
      <c r="K366">
        <v>1</v>
      </c>
      <c r="L366" s="2" t="s">
        <v>438</v>
      </c>
      <c r="N366">
        <v>6870</v>
      </c>
      <c r="O366">
        <v>741.96</v>
      </c>
      <c r="P366">
        <v>0</v>
      </c>
      <c r="Q366" s="2" t="s">
        <v>168</v>
      </c>
      <c r="R366" s="2" t="s">
        <v>51</v>
      </c>
      <c r="T366">
        <v>0</v>
      </c>
      <c r="V366">
        <f t="shared" si="10"/>
        <v>1145</v>
      </c>
      <c r="W366" t="str">
        <f t="shared" si="11"/>
        <v>OK</v>
      </c>
    </row>
    <row r="367" spans="1:23" x14ac:dyDescent="0.2">
      <c r="A367" s="2" t="s">
        <v>497</v>
      </c>
      <c r="B367" s="2" t="s">
        <v>2045</v>
      </c>
      <c r="C367" s="2" t="s">
        <v>37</v>
      </c>
      <c r="D367">
        <v>27468</v>
      </c>
      <c r="E367">
        <v>27468</v>
      </c>
      <c r="F367">
        <v>1</v>
      </c>
      <c r="G367" s="2" t="s">
        <v>156</v>
      </c>
      <c r="H367" s="2" t="s">
        <v>84</v>
      </c>
      <c r="I367" s="2" t="s">
        <v>79</v>
      </c>
      <c r="J367" s="2" t="s">
        <v>126</v>
      </c>
      <c r="K367">
        <v>1</v>
      </c>
      <c r="L367" s="2" t="s">
        <v>208</v>
      </c>
      <c r="N367">
        <v>525</v>
      </c>
      <c r="O367">
        <v>63</v>
      </c>
      <c r="P367">
        <v>0</v>
      </c>
      <c r="Q367" s="2" t="s">
        <v>168</v>
      </c>
      <c r="R367" s="2" t="s">
        <v>75</v>
      </c>
      <c r="S367">
        <v>1</v>
      </c>
      <c r="T367">
        <v>1</v>
      </c>
      <c r="U367">
        <v>10</v>
      </c>
      <c r="V367">
        <f t="shared" si="10"/>
        <v>87.5</v>
      </c>
      <c r="W367" t="str">
        <f t="shared" si="11"/>
        <v>OK</v>
      </c>
    </row>
    <row r="368" spans="1:23" x14ac:dyDescent="0.2">
      <c r="A368" s="2" t="s">
        <v>497</v>
      </c>
      <c r="B368" s="2" t="s">
        <v>2046</v>
      </c>
      <c r="C368" s="2" t="s">
        <v>37</v>
      </c>
      <c r="D368">
        <v>27468</v>
      </c>
      <c r="E368">
        <v>27468</v>
      </c>
      <c r="F368">
        <v>4</v>
      </c>
      <c r="G368" s="2" t="s">
        <v>156</v>
      </c>
      <c r="H368" s="2" t="s">
        <v>46</v>
      </c>
      <c r="I368" s="2" t="s">
        <v>47</v>
      </c>
      <c r="J368" s="2" t="s">
        <v>48</v>
      </c>
      <c r="K368">
        <v>1</v>
      </c>
      <c r="L368" s="2" t="s">
        <v>67</v>
      </c>
      <c r="N368">
        <v>5134.5</v>
      </c>
      <c r="O368">
        <v>554.53</v>
      </c>
      <c r="P368">
        <v>0</v>
      </c>
      <c r="Q368" s="2" t="s">
        <v>168</v>
      </c>
      <c r="R368" s="2" t="s">
        <v>51</v>
      </c>
      <c r="T368">
        <v>0</v>
      </c>
      <c r="V368">
        <f t="shared" si="10"/>
        <v>855.75</v>
      </c>
      <c r="W368" t="str">
        <f t="shared" si="11"/>
        <v>OK</v>
      </c>
    </row>
    <row r="369" spans="1:23" x14ac:dyDescent="0.2">
      <c r="A369" s="2" t="s">
        <v>497</v>
      </c>
      <c r="B369" s="2" t="s">
        <v>2047</v>
      </c>
      <c r="C369" s="2" t="s">
        <v>37</v>
      </c>
      <c r="D369">
        <v>27468</v>
      </c>
      <c r="E369">
        <v>27468</v>
      </c>
      <c r="F369">
        <v>4</v>
      </c>
      <c r="G369" s="2" t="s">
        <v>156</v>
      </c>
      <c r="H369" s="2" t="s">
        <v>46</v>
      </c>
      <c r="I369" s="2" t="s">
        <v>47</v>
      </c>
      <c r="J369" s="2" t="s">
        <v>48</v>
      </c>
      <c r="K369">
        <v>1</v>
      </c>
      <c r="L369" s="2" t="s">
        <v>208</v>
      </c>
      <c r="N369">
        <v>6475</v>
      </c>
      <c r="O369">
        <v>699.3</v>
      </c>
      <c r="P369">
        <v>0</v>
      </c>
      <c r="Q369" s="2" t="s">
        <v>168</v>
      </c>
      <c r="R369" s="2" t="s">
        <v>51</v>
      </c>
      <c r="T369">
        <v>0</v>
      </c>
      <c r="V369">
        <f t="shared" si="10"/>
        <v>1079.17</v>
      </c>
      <c r="W369" t="str">
        <f t="shared" si="11"/>
        <v>OK</v>
      </c>
    </row>
    <row r="370" spans="1:23" x14ac:dyDescent="0.2">
      <c r="A370" s="2" t="s">
        <v>497</v>
      </c>
      <c r="B370" s="2" t="s">
        <v>2048</v>
      </c>
      <c r="C370" s="2" t="s">
        <v>37</v>
      </c>
      <c r="D370">
        <v>27468</v>
      </c>
      <c r="E370">
        <v>27468</v>
      </c>
      <c r="F370">
        <v>1</v>
      </c>
      <c r="G370" s="2" t="s">
        <v>156</v>
      </c>
      <c r="H370" s="2" t="s">
        <v>84</v>
      </c>
      <c r="I370" s="2" t="s">
        <v>79</v>
      </c>
      <c r="J370" s="2" t="s">
        <v>126</v>
      </c>
      <c r="K370">
        <v>1</v>
      </c>
      <c r="L370" s="2" t="s">
        <v>67</v>
      </c>
      <c r="N370">
        <v>20903.5</v>
      </c>
      <c r="O370">
        <v>2508.42</v>
      </c>
      <c r="P370">
        <v>0</v>
      </c>
      <c r="Q370" s="2" t="s">
        <v>168</v>
      </c>
      <c r="R370" s="2" t="s">
        <v>51</v>
      </c>
      <c r="S370">
        <v>1</v>
      </c>
      <c r="T370">
        <v>1</v>
      </c>
      <c r="U370">
        <v>10</v>
      </c>
      <c r="V370">
        <f t="shared" si="10"/>
        <v>3483.92</v>
      </c>
      <c r="W370" t="str">
        <f t="shared" si="11"/>
        <v>OK</v>
      </c>
    </row>
    <row r="371" spans="1:23" x14ac:dyDescent="0.2">
      <c r="A371" s="2" t="s">
        <v>497</v>
      </c>
      <c r="B371" s="2" t="s">
        <v>2049</v>
      </c>
      <c r="C371" s="2" t="s">
        <v>37</v>
      </c>
      <c r="D371">
        <v>27468</v>
      </c>
      <c r="E371">
        <v>27468</v>
      </c>
      <c r="F371">
        <v>4</v>
      </c>
      <c r="G371" s="2" t="s">
        <v>156</v>
      </c>
      <c r="H371" s="2" t="s">
        <v>46</v>
      </c>
      <c r="I371" s="2" t="s">
        <v>47</v>
      </c>
      <c r="J371" s="2" t="s">
        <v>48</v>
      </c>
      <c r="K371">
        <v>1</v>
      </c>
      <c r="L371" s="2" t="s">
        <v>208</v>
      </c>
      <c r="N371">
        <v>5549.18</v>
      </c>
      <c r="O371">
        <v>595.09</v>
      </c>
      <c r="P371">
        <v>0</v>
      </c>
      <c r="Q371" s="2" t="s">
        <v>168</v>
      </c>
      <c r="R371" s="2" t="s">
        <v>51</v>
      </c>
      <c r="T371">
        <v>0</v>
      </c>
      <c r="V371">
        <f t="shared" si="10"/>
        <v>924.86</v>
      </c>
      <c r="W371" t="str">
        <f t="shared" si="11"/>
        <v>OK</v>
      </c>
    </row>
    <row r="372" spans="1:23" x14ac:dyDescent="0.2">
      <c r="A372" s="2" t="s">
        <v>497</v>
      </c>
      <c r="B372" s="2" t="s">
        <v>2051</v>
      </c>
      <c r="C372" s="2" t="s">
        <v>37</v>
      </c>
      <c r="D372">
        <v>27468</v>
      </c>
      <c r="E372">
        <v>27468</v>
      </c>
      <c r="F372">
        <v>2</v>
      </c>
      <c r="G372" s="2" t="s">
        <v>156</v>
      </c>
      <c r="H372" s="2" t="s">
        <v>84</v>
      </c>
      <c r="I372" s="2" t="s">
        <v>79</v>
      </c>
      <c r="J372" s="2" t="s">
        <v>126</v>
      </c>
      <c r="K372">
        <v>1</v>
      </c>
      <c r="L372" s="2" t="s">
        <v>160</v>
      </c>
      <c r="N372">
        <v>4829.8999999999996</v>
      </c>
      <c r="O372">
        <v>521.63</v>
      </c>
      <c r="P372">
        <v>0</v>
      </c>
      <c r="Q372" s="2" t="s">
        <v>123</v>
      </c>
      <c r="R372" s="2" t="s">
        <v>75</v>
      </c>
      <c r="S372">
        <v>1</v>
      </c>
      <c r="T372">
        <v>1</v>
      </c>
      <c r="U372">
        <v>10</v>
      </c>
      <c r="V372">
        <f t="shared" si="10"/>
        <v>804.98</v>
      </c>
      <c r="W372" t="str">
        <f t="shared" si="11"/>
        <v>OK</v>
      </c>
    </row>
    <row r="373" spans="1:23" x14ac:dyDescent="0.2">
      <c r="A373" s="2" t="s">
        <v>497</v>
      </c>
      <c r="B373" s="2" t="s">
        <v>2052</v>
      </c>
      <c r="C373" s="2" t="s">
        <v>37</v>
      </c>
      <c r="D373">
        <v>27468</v>
      </c>
      <c r="E373">
        <v>27468</v>
      </c>
      <c r="F373">
        <v>1</v>
      </c>
      <c r="G373" s="2" t="s">
        <v>156</v>
      </c>
      <c r="H373" s="2" t="s">
        <v>84</v>
      </c>
      <c r="I373" s="2" t="s">
        <v>79</v>
      </c>
      <c r="J373" s="2" t="s">
        <v>126</v>
      </c>
      <c r="K373">
        <v>1</v>
      </c>
      <c r="L373" s="2" t="s">
        <v>208</v>
      </c>
      <c r="N373">
        <v>3600</v>
      </c>
      <c r="O373">
        <v>432</v>
      </c>
      <c r="P373">
        <v>0</v>
      </c>
      <c r="Q373" s="2" t="s">
        <v>168</v>
      </c>
      <c r="R373" s="2" t="s">
        <v>75</v>
      </c>
      <c r="S373">
        <v>1</v>
      </c>
      <c r="T373">
        <v>1</v>
      </c>
      <c r="U373">
        <v>10</v>
      </c>
      <c r="V373">
        <f t="shared" si="10"/>
        <v>600</v>
      </c>
      <c r="W373" t="str">
        <f t="shared" si="11"/>
        <v>OK</v>
      </c>
    </row>
    <row r="374" spans="1:23" x14ac:dyDescent="0.2">
      <c r="A374" s="2" t="s">
        <v>497</v>
      </c>
      <c r="B374" s="2" t="s">
        <v>2053</v>
      </c>
      <c r="C374" s="2" t="s">
        <v>37</v>
      </c>
      <c r="D374">
        <v>27468</v>
      </c>
      <c r="E374">
        <v>27468</v>
      </c>
      <c r="F374">
        <v>1</v>
      </c>
      <c r="G374" s="2" t="s">
        <v>156</v>
      </c>
      <c r="H374" s="2" t="s">
        <v>84</v>
      </c>
      <c r="I374" s="2" t="s">
        <v>79</v>
      </c>
      <c r="J374" s="2" t="s">
        <v>126</v>
      </c>
      <c r="K374">
        <v>1</v>
      </c>
      <c r="L374" s="2" t="s">
        <v>208</v>
      </c>
      <c r="N374">
        <v>1750</v>
      </c>
      <c r="O374">
        <v>210</v>
      </c>
      <c r="P374">
        <v>0</v>
      </c>
      <c r="Q374" s="2" t="s">
        <v>168</v>
      </c>
      <c r="R374" s="2" t="s">
        <v>75</v>
      </c>
      <c r="S374">
        <v>1</v>
      </c>
      <c r="T374">
        <v>1</v>
      </c>
      <c r="U374">
        <v>10</v>
      </c>
      <c r="V374">
        <f t="shared" si="10"/>
        <v>291.67</v>
      </c>
      <c r="W374" t="str">
        <f t="shared" si="11"/>
        <v>OK</v>
      </c>
    </row>
    <row r="375" spans="1:23" x14ac:dyDescent="0.2">
      <c r="A375" s="2" t="s">
        <v>497</v>
      </c>
      <c r="B375" s="2" t="s">
        <v>2054</v>
      </c>
      <c r="C375" s="2" t="s">
        <v>37</v>
      </c>
      <c r="D375">
        <v>27468</v>
      </c>
      <c r="E375">
        <v>27468</v>
      </c>
      <c r="F375">
        <v>1</v>
      </c>
      <c r="G375" s="2" t="s">
        <v>156</v>
      </c>
      <c r="H375" s="2" t="s">
        <v>84</v>
      </c>
      <c r="I375" s="2" t="s">
        <v>79</v>
      </c>
      <c r="J375" s="2" t="s">
        <v>126</v>
      </c>
      <c r="K375">
        <v>1</v>
      </c>
      <c r="L375" s="2" t="s">
        <v>160</v>
      </c>
      <c r="N375">
        <v>10789.98</v>
      </c>
      <c r="O375">
        <v>1294.8</v>
      </c>
      <c r="P375">
        <v>0</v>
      </c>
      <c r="Q375" s="2" t="s">
        <v>168</v>
      </c>
      <c r="R375" s="2" t="s">
        <v>51</v>
      </c>
      <c r="S375">
        <v>1</v>
      </c>
      <c r="T375">
        <v>1</v>
      </c>
      <c r="U375">
        <v>10</v>
      </c>
      <c r="V375">
        <f t="shared" si="10"/>
        <v>1798.33</v>
      </c>
      <c r="W375" t="str">
        <f t="shared" si="11"/>
        <v>OK</v>
      </c>
    </row>
    <row r="376" spans="1:23" x14ac:dyDescent="0.2">
      <c r="A376" s="2" t="s">
        <v>160</v>
      </c>
      <c r="B376" s="2" t="s">
        <v>2055</v>
      </c>
      <c r="C376" s="2" t="s">
        <v>37</v>
      </c>
      <c r="D376">
        <v>27468</v>
      </c>
      <c r="E376">
        <v>27468</v>
      </c>
      <c r="F376">
        <v>4</v>
      </c>
      <c r="G376" s="2" t="s">
        <v>156</v>
      </c>
      <c r="H376" s="2" t="s">
        <v>46</v>
      </c>
      <c r="I376" s="2" t="s">
        <v>47</v>
      </c>
      <c r="J376" s="2" t="s">
        <v>48</v>
      </c>
      <c r="K376">
        <v>1</v>
      </c>
      <c r="L376" s="2" t="s">
        <v>208</v>
      </c>
      <c r="N376">
        <v>4262</v>
      </c>
      <c r="O376">
        <v>460.3</v>
      </c>
      <c r="P376">
        <v>0</v>
      </c>
      <c r="Q376" s="2" t="s">
        <v>168</v>
      </c>
      <c r="R376" s="2" t="s">
        <v>75</v>
      </c>
      <c r="T376">
        <v>0</v>
      </c>
      <c r="V376">
        <f t="shared" si="10"/>
        <v>710.33</v>
      </c>
      <c r="W376" t="str">
        <f t="shared" si="11"/>
        <v>OK</v>
      </c>
    </row>
    <row r="377" spans="1:23" x14ac:dyDescent="0.2">
      <c r="A377" s="2" t="s">
        <v>497</v>
      </c>
      <c r="B377" s="2" t="s">
        <v>2056</v>
      </c>
      <c r="C377" s="2" t="s">
        <v>37</v>
      </c>
      <c r="D377">
        <v>27468</v>
      </c>
      <c r="E377">
        <v>27468</v>
      </c>
      <c r="F377">
        <v>1</v>
      </c>
      <c r="G377" s="2" t="s">
        <v>156</v>
      </c>
      <c r="H377" s="2" t="s">
        <v>84</v>
      </c>
      <c r="I377" s="2" t="s">
        <v>79</v>
      </c>
      <c r="J377" s="2" t="s">
        <v>126</v>
      </c>
      <c r="K377">
        <v>1</v>
      </c>
      <c r="L377" s="2" t="s">
        <v>67</v>
      </c>
      <c r="N377">
        <v>5614.7</v>
      </c>
      <c r="O377">
        <v>673.76</v>
      </c>
      <c r="P377">
        <v>0</v>
      </c>
      <c r="Q377" s="2" t="s">
        <v>168</v>
      </c>
      <c r="R377" s="2" t="s">
        <v>51</v>
      </c>
      <c r="S377">
        <v>1</v>
      </c>
      <c r="T377">
        <v>1</v>
      </c>
      <c r="U377">
        <v>10</v>
      </c>
      <c r="V377">
        <f t="shared" si="10"/>
        <v>935.78</v>
      </c>
      <c r="W377" t="str">
        <f t="shared" si="11"/>
        <v>OK</v>
      </c>
    </row>
    <row r="378" spans="1:23" x14ac:dyDescent="0.2">
      <c r="A378" s="2" t="s">
        <v>497</v>
      </c>
      <c r="B378" s="2" t="s">
        <v>2057</v>
      </c>
      <c r="C378" s="2" t="s">
        <v>37</v>
      </c>
      <c r="D378">
        <v>27468</v>
      </c>
      <c r="E378">
        <v>27468</v>
      </c>
      <c r="F378">
        <v>1</v>
      </c>
      <c r="G378" s="2" t="s">
        <v>156</v>
      </c>
      <c r="H378" s="2" t="s">
        <v>84</v>
      </c>
      <c r="I378" s="2" t="s">
        <v>79</v>
      </c>
      <c r="J378" s="2" t="s">
        <v>126</v>
      </c>
      <c r="K378">
        <v>1</v>
      </c>
      <c r="L378" s="2" t="s">
        <v>208</v>
      </c>
      <c r="N378">
        <v>18170</v>
      </c>
      <c r="O378">
        <v>2180.4</v>
      </c>
      <c r="P378">
        <v>0</v>
      </c>
      <c r="Q378" s="2" t="s">
        <v>168</v>
      </c>
      <c r="R378" s="2" t="s">
        <v>51</v>
      </c>
      <c r="S378">
        <v>1</v>
      </c>
      <c r="T378">
        <v>1</v>
      </c>
      <c r="U378">
        <v>10</v>
      </c>
      <c r="V378">
        <f t="shared" si="10"/>
        <v>3028.33</v>
      </c>
      <c r="W378" t="str">
        <f t="shared" si="11"/>
        <v>OK</v>
      </c>
    </row>
    <row r="379" spans="1:23" x14ac:dyDescent="0.2">
      <c r="A379" s="2" t="s">
        <v>92</v>
      </c>
      <c r="B379" s="2" t="s">
        <v>2058</v>
      </c>
      <c r="C379" s="2" t="s">
        <v>37</v>
      </c>
      <c r="D379">
        <v>27468</v>
      </c>
      <c r="E379">
        <v>27468</v>
      </c>
      <c r="F379">
        <v>4</v>
      </c>
      <c r="G379" s="2" t="s">
        <v>156</v>
      </c>
      <c r="H379" s="2" t="s">
        <v>46</v>
      </c>
      <c r="I379" s="2" t="s">
        <v>47</v>
      </c>
      <c r="J379" s="2" t="s">
        <v>48</v>
      </c>
      <c r="K379">
        <v>1</v>
      </c>
      <c r="L379" s="2" t="s">
        <v>57</v>
      </c>
      <c r="N379">
        <v>6591.74</v>
      </c>
      <c r="O379">
        <v>708.65</v>
      </c>
      <c r="P379">
        <v>0</v>
      </c>
      <c r="Q379" s="2" t="s">
        <v>50</v>
      </c>
      <c r="R379" s="2" t="s">
        <v>51</v>
      </c>
      <c r="T379">
        <v>0</v>
      </c>
      <c r="V379">
        <f t="shared" si="10"/>
        <v>1098.6199999999999</v>
      </c>
      <c r="W379" t="str">
        <f t="shared" si="11"/>
        <v>OK</v>
      </c>
    </row>
    <row r="380" spans="1:23" x14ac:dyDescent="0.2">
      <c r="A380" s="2" t="s">
        <v>92</v>
      </c>
      <c r="B380" s="2" t="s">
        <v>2059</v>
      </c>
      <c r="C380" s="2" t="s">
        <v>37</v>
      </c>
      <c r="D380">
        <v>27468</v>
      </c>
      <c r="E380">
        <v>27468</v>
      </c>
      <c r="F380">
        <v>1</v>
      </c>
      <c r="G380" s="2" t="s">
        <v>156</v>
      </c>
      <c r="H380" s="2" t="s">
        <v>84</v>
      </c>
      <c r="I380" s="2" t="s">
        <v>79</v>
      </c>
      <c r="J380" s="2" t="s">
        <v>126</v>
      </c>
      <c r="K380">
        <v>1</v>
      </c>
      <c r="L380" s="2" t="s">
        <v>208</v>
      </c>
      <c r="N380">
        <v>10275</v>
      </c>
      <c r="O380">
        <v>1233</v>
      </c>
      <c r="P380">
        <v>0</v>
      </c>
      <c r="Q380" s="2" t="s">
        <v>168</v>
      </c>
      <c r="R380" s="2" t="s">
        <v>51</v>
      </c>
      <c r="S380">
        <v>1</v>
      </c>
      <c r="T380">
        <v>1</v>
      </c>
      <c r="U380">
        <v>10</v>
      </c>
      <c r="V380">
        <f t="shared" si="10"/>
        <v>1712.5</v>
      </c>
      <c r="W380" t="str">
        <f t="shared" si="11"/>
        <v>OK</v>
      </c>
    </row>
    <row r="381" spans="1:23" x14ac:dyDescent="0.2">
      <c r="A381" s="2" t="s">
        <v>92</v>
      </c>
      <c r="B381" s="2" t="s">
        <v>2061</v>
      </c>
      <c r="C381" s="2" t="s">
        <v>37</v>
      </c>
      <c r="D381">
        <v>27468</v>
      </c>
      <c r="E381">
        <v>27468</v>
      </c>
      <c r="F381">
        <v>4</v>
      </c>
      <c r="G381" s="2" t="s">
        <v>156</v>
      </c>
      <c r="H381" s="2" t="s">
        <v>46</v>
      </c>
      <c r="I381" s="2" t="s">
        <v>72</v>
      </c>
      <c r="J381" s="2" t="s">
        <v>110</v>
      </c>
      <c r="K381">
        <v>1</v>
      </c>
      <c r="L381" s="2" t="s">
        <v>57</v>
      </c>
      <c r="N381">
        <v>6270</v>
      </c>
      <c r="O381">
        <v>677.16</v>
      </c>
      <c r="P381">
        <v>0</v>
      </c>
      <c r="Q381" s="2" t="s">
        <v>50</v>
      </c>
      <c r="R381" s="2" t="s">
        <v>51</v>
      </c>
      <c r="T381">
        <v>0</v>
      </c>
      <c r="V381">
        <f t="shared" si="10"/>
        <v>1045</v>
      </c>
      <c r="W381" t="str">
        <f t="shared" si="11"/>
        <v>OK</v>
      </c>
    </row>
    <row r="382" spans="1:23" x14ac:dyDescent="0.2">
      <c r="A382" s="2" t="s">
        <v>57</v>
      </c>
      <c r="B382" s="2" t="s">
        <v>2063</v>
      </c>
      <c r="C382" s="2" t="s">
        <v>37</v>
      </c>
      <c r="D382">
        <v>27468</v>
      </c>
      <c r="E382">
        <v>27468</v>
      </c>
      <c r="F382">
        <v>1</v>
      </c>
      <c r="G382" s="2" t="s">
        <v>156</v>
      </c>
      <c r="H382" s="2" t="s">
        <v>84</v>
      </c>
      <c r="I382" s="2" t="s">
        <v>79</v>
      </c>
      <c r="J382" s="2" t="s">
        <v>126</v>
      </c>
      <c r="K382">
        <v>1</v>
      </c>
      <c r="L382" s="2" t="s">
        <v>252</v>
      </c>
      <c r="N382">
        <v>5560</v>
      </c>
      <c r="O382">
        <v>667.2</v>
      </c>
      <c r="P382">
        <v>0</v>
      </c>
      <c r="Q382" s="2" t="s">
        <v>123</v>
      </c>
      <c r="R382" s="2" t="s">
        <v>51</v>
      </c>
      <c r="S382">
        <v>1</v>
      </c>
      <c r="T382">
        <v>1</v>
      </c>
      <c r="U382">
        <v>10</v>
      </c>
      <c r="V382">
        <f t="shared" si="10"/>
        <v>926.67</v>
      </c>
      <c r="W382" t="str">
        <f t="shared" si="11"/>
        <v>OK</v>
      </c>
    </row>
    <row r="383" spans="1:23" x14ac:dyDescent="0.2">
      <c r="A383" s="2" t="s">
        <v>57</v>
      </c>
      <c r="B383" s="2" t="s">
        <v>2065</v>
      </c>
      <c r="C383" s="2" t="s">
        <v>37</v>
      </c>
      <c r="D383">
        <v>27468</v>
      </c>
      <c r="E383">
        <v>27468</v>
      </c>
      <c r="F383">
        <v>1</v>
      </c>
      <c r="G383" s="2" t="s">
        <v>156</v>
      </c>
      <c r="H383" s="2" t="s">
        <v>84</v>
      </c>
      <c r="I383" s="2" t="s">
        <v>79</v>
      </c>
      <c r="J383" s="2" t="s">
        <v>126</v>
      </c>
      <c r="K383">
        <v>1</v>
      </c>
      <c r="L383" s="2" t="s">
        <v>398</v>
      </c>
      <c r="N383">
        <v>7276</v>
      </c>
      <c r="O383">
        <v>873.12</v>
      </c>
      <c r="P383">
        <v>0</v>
      </c>
      <c r="Q383" s="2" t="s">
        <v>123</v>
      </c>
      <c r="R383" s="2" t="s">
        <v>51</v>
      </c>
      <c r="S383">
        <v>1</v>
      </c>
      <c r="T383">
        <v>1</v>
      </c>
      <c r="U383">
        <v>10</v>
      </c>
      <c r="V383">
        <f t="shared" si="10"/>
        <v>1212.67</v>
      </c>
      <c r="W383" t="str">
        <f t="shared" si="11"/>
        <v>OK</v>
      </c>
    </row>
    <row r="384" spans="1:23" x14ac:dyDescent="0.2">
      <c r="A384" s="2" t="s">
        <v>57</v>
      </c>
      <c r="B384" s="2" t="s">
        <v>2066</v>
      </c>
      <c r="C384" s="2" t="s">
        <v>37</v>
      </c>
      <c r="D384">
        <v>27468</v>
      </c>
      <c r="E384">
        <v>27468</v>
      </c>
      <c r="F384">
        <v>4</v>
      </c>
      <c r="G384" s="2" t="s">
        <v>156</v>
      </c>
      <c r="H384" s="2" t="s">
        <v>46</v>
      </c>
      <c r="I384" s="2" t="s">
        <v>47</v>
      </c>
      <c r="J384" s="2" t="s">
        <v>48</v>
      </c>
      <c r="K384">
        <v>1</v>
      </c>
      <c r="L384" s="2" t="s">
        <v>398</v>
      </c>
      <c r="N384">
        <v>5553</v>
      </c>
      <c r="O384">
        <v>599.72</v>
      </c>
      <c r="P384">
        <v>0</v>
      </c>
      <c r="Q384" s="2" t="s">
        <v>168</v>
      </c>
      <c r="R384" s="2" t="s">
        <v>51</v>
      </c>
      <c r="T384">
        <v>0</v>
      </c>
      <c r="V384">
        <f t="shared" si="10"/>
        <v>925.5</v>
      </c>
      <c r="W384" t="str">
        <f t="shared" si="11"/>
        <v>OK</v>
      </c>
    </row>
    <row r="385" spans="1:23" x14ac:dyDescent="0.2">
      <c r="A385" s="2" t="s">
        <v>57</v>
      </c>
      <c r="B385" s="2" t="s">
        <v>2067</v>
      </c>
      <c r="C385" s="2" t="s">
        <v>37</v>
      </c>
      <c r="D385">
        <v>27468</v>
      </c>
      <c r="E385">
        <v>27468</v>
      </c>
      <c r="F385">
        <v>1</v>
      </c>
      <c r="G385" s="2" t="s">
        <v>156</v>
      </c>
      <c r="H385" s="2" t="s">
        <v>84</v>
      </c>
      <c r="I385" s="2" t="s">
        <v>79</v>
      </c>
      <c r="J385" s="2" t="s">
        <v>126</v>
      </c>
      <c r="K385">
        <v>1</v>
      </c>
      <c r="L385" s="2" t="s">
        <v>398</v>
      </c>
      <c r="N385">
        <v>21500</v>
      </c>
      <c r="O385">
        <v>2580</v>
      </c>
      <c r="P385">
        <v>0</v>
      </c>
      <c r="Q385" s="2" t="s">
        <v>168</v>
      </c>
      <c r="R385" s="2" t="s">
        <v>51</v>
      </c>
      <c r="S385">
        <v>1</v>
      </c>
      <c r="T385">
        <v>1</v>
      </c>
      <c r="U385">
        <v>10</v>
      </c>
      <c r="V385">
        <f t="shared" si="10"/>
        <v>3583.33</v>
      </c>
      <c r="W385" t="str">
        <f t="shared" si="11"/>
        <v>OK</v>
      </c>
    </row>
    <row r="386" spans="1:23" x14ac:dyDescent="0.2">
      <c r="A386" s="2" t="s">
        <v>57</v>
      </c>
      <c r="B386" s="2" t="s">
        <v>2068</v>
      </c>
      <c r="C386" s="2" t="s">
        <v>37</v>
      </c>
      <c r="D386">
        <v>27468</v>
      </c>
      <c r="E386">
        <v>27468</v>
      </c>
      <c r="F386">
        <v>1</v>
      </c>
      <c r="G386" s="2" t="s">
        <v>156</v>
      </c>
      <c r="H386" s="2" t="s">
        <v>84</v>
      </c>
      <c r="I386" s="2" t="s">
        <v>79</v>
      </c>
      <c r="J386" s="2" t="s">
        <v>126</v>
      </c>
      <c r="K386">
        <v>1</v>
      </c>
      <c r="L386" s="2" t="s">
        <v>398</v>
      </c>
      <c r="N386">
        <v>12710</v>
      </c>
      <c r="O386">
        <v>1525.2</v>
      </c>
      <c r="P386">
        <v>0</v>
      </c>
      <c r="Q386" s="2" t="s">
        <v>168</v>
      </c>
      <c r="R386" s="2" t="s">
        <v>51</v>
      </c>
      <c r="S386">
        <v>1</v>
      </c>
      <c r="T386">
        <v>1</v>
      </c>
      <c r="U386">
        <v>10</v>
      </c>
      <c r="V386">
        <f t="shared" si="10"/>
        <v>2118.33</v>
      </c>
      <c r="W386" t="str">
        <f t="shared" si="11"/>
        <v>OK</v>
      </c>
    </row>
    <row r="387" spans="1:23" x14ac:dyDescent="0.2">
      <c r="A387" s="2" t="s">
        <v>57</v>
      </c>
      <c r="B387" s="2" t="s">
        <v>2069</v>
      </c>
      <c r="C387" s="2" t="s">
        <v>37</v>
      </c>
      <c r="D387">
        <v>27468</v>
      </c>
      <c r="E387">
        <v>27468</v>
      </c>
      <c r="F387">
        <v>1</v>
      </c>
      <c r="G387" s="2" t="s">
        <v>156</v>
      </c>
      <c r="H387" s="2" t="s">
        <v>84</v>
      </c>
      <c r="I387" s="2" t="s">
        <v>79</v>
      </c>
      <c r="J387" s="2" t="s">
        <v>126</v>
      </c>
      <c r="K387">
        <v>1</v>
      </c>
      <c r="L387" s="2" t="s">
        <v>398</v>
      </c>
      <c r="N387">
        <v>11912</v>
      </c>
      <c r="O387">
        <v>1429.44</v>
      </c>
      <c r="P387">
        <v>0</v>
      </c>
      <c r="Q387" s="2" t="s">
        <v>168</v>
      </c>
      <c r="R387" s="2" t="s">
        <v>51</v>
      </c>
      <c r="S387">
        <v>1</v>
      </c>
      <c r="T387">
        <v>1</v>
      </c>
      <c r="U387">
        <v>10</v>
      </c>
      <c r="V387">
        <f t="shared" ref="V387:V450" si="12">IF(P387=0,ROUND((N387/120)*20,2),P387)</f>
        <v>1985.33</v>
      </c>
      <c r="W387" t="str">
        <f t="shared" ref="W387:W450" si="13">IF(V387&lt;O387,"CHECK!","OK")</f>
        <v>OK</v>
      </c>
    </row>
    <row r="388" spans="1:23" x14ac:dyDescent="0.2">
      <c r="A388" s="2" t="s">
        <v>102</v>
      </c>
      <c r="B388" s="2" t="s">
        <v>2070</v>
      </c>
      <c r="C388" s="2" t="s">
        <v>37</v>
      </c>
      <c r="D388">
        <v>27468</v>
      </c>
      <c r="E388">
        <v>27468</v>
      </c>
      <c r="F388">
        <v>1</v>
      </c>
      <c r="G388" s="2" t="s">
        <v>156</v>
      </c>
      <c r="H388" s="2" t="s">
        <v>84</v>
      </c>
      <c r="I388" s="2" t="s">
        <v>79</v>
      </c>
      <c r="J388" s="2" t="s">
        <v>126</v>
      </c>
      <c r="K388">
        <v>1</v>
      </c>
      <c r="L388" s="2" t="s">
        <v>398</v>
      </c>
      <c r="N388">
        <v>20018</v>
      </c>
      <c r="O388">
        <v>2402.16</v>
      </c>
      <c r="P388">
        <v>0</v>
      </c>
      <c r="Q388" s="2" t="s">
        <v>157</v>
      </c>
      <c r="R388" s="2" t="s">
        <v>51</v>
      </c>
      <c r="S388">
        <v>1</v>
      </c>
      <c r="T388">
        <v>1</v>
      </c>
      <c r="U388">
        <v>10</v>
      </c>
      <c r="V388">
        <f t="shared" si="12"/>
        <v>3336.33</v>
      </c>
      <c r="W388" t="str">
        <f t="shared" si="13"/>
        <v>OK</v>
      </c>
    </row>
    <row r="389" spans="1:23" x14ac:dyDescent="0.2">
      <c r="A389" s="2" t="s">
        <v>102</v>
      </c>
      <c r="B389" s="2" t="s">
        <v>2074</v>
      </c>
      <c r="C389" s="2" t="s">
        <v>37</v>
      </c>
      <c r="D389">
        <v>27468</v>
      </c>
      <c r="E389">
        <v>27468</v>
      </c>
      <c r="F389">
        <v>4</v>
      </c>
      <c r="G389" s="2" t="s">
        <v>156</v>
      </c>
      <c r="H389" s="2" t="s">
        <v>46</v>
      </c>
      <c r="I389" s="2" t="s">
        <v>47</v>
      </c>
      <c r="J389" s="2" t="s">
        <v>48</v>
      </c>
      <c r="K389">
        <v>1</v>
      </c>
      <c r="L389" s="2" t="s">
        <v>236</v>
      </c>
      <c r="N389">
        <v>7290</v>
      </c>
      <c r="O389">
        <v>787.32</v>
      </c>
      <c r="P389">
        <v>0</v>
      </c>
      <c r="Q389" s="2" t="s">
        <v>168</v>
      </c>
      <c r="R389" s="2" t="s">
        <v>51</v>
      </c>
      <c r="T389">
        <v>0</v>
      </c>
      <c r="V389">
        <f t="shared" si="12"/>
        <v>1215</v>
      </c>
      <c r="W389" t="str">
        <f t="shared" si="13"/>
        <v>OK</v>
      </c>
    </row>
    <row r="390" spans="1:23" x14ac:dyDescent="0.2">
      <c r="A390" s="2" t="s">
        <v>102</v>
      </c>
      <c r="B390" s="2" t="s">
        <v>2075</v>
      </c>
      <c r="C390" s="2" t="s">
        <v>37</v>
      </c>
      <c r="D390">
        <v>27468</v>
      </c>
      <c r="E390">
        <v>27468</v>
      </c>
      <c r="F390">
        <v>4</v>
      </c>
      <c r="G390" s="2" t="s">
        <v>156</v>
      </c>
      <c r="H390" s="2" t="s">
        <v>46</v>
      </c>
      <c r="I390" s="2" t="s">
        <v>47</v>
      </c>
      <c r="J390" s="2" t="s">
        <v>48</v>
      </c>
      <c r="K390">
        <v>1</v>
      </c>
      <c r="L390" s="2" t="s">
        <v>236</v>
      </c>
      <c r="N390">
        <v>2200.59</v>
      </c>
      <c r="O390">
        <v>233.28</v>
      </c>
      <c r="P390">
        <v>0</v>
      </c>
      <c r="Q390" s="2" t="s">
        <v>168</v>
      </c>
      <c r="R390" s="2" t="s">
        <v>75</v>
      </c>
      <c r="T390">
        <v>0</v>
      </c>
      <c r="V390">
        <f t="shared" si="12"/>
        <v>366.77</v>
      </c>
      <c r="W390" t="str">
        <f t="shared" si="13"/>
        <v>OK</v>
      </c>
    </row>
    <row r="391" spans="1:23" x14ac:dyDescent="0.2">
      <c r="A391" s="2" t="s">
        <v>102</v>
      </c>
      <c r="B391" s="2" t="s">
        <v>2076</v>
      </c>
      <c r="C391" s="2" t="s">
        <v>37</v>
      </c>
      <c r="D391">
        <v>27468</v>
      </c>
      <c r="E391">
        <v>27468</v>
      </c>
      <c r="F391">
        <v>4</v>
      </c>
      <c r="G391" s="2" t="s">
        <v>156</v>
      </c>
      <c r="H391" s="2" t="s">
        <v>46</v>
      </c>
      <c r="I391" s="2" t="s">
        <v>47</v>
      </c>
      <c r="J391" s="2" t="s">
        <v>48</v>
      </c>
      <c r="K391">
        <v>1</v>
      </c>
      <c r="L391" s="2" t="s">
        <v>236</v>
      </c>
      <c r="N391">
        <v>5889.99</v>
      </c>
      <c r="O391">
        <v>636.12</v>
      </c>
      <c r="P391">
        <v>0</v>
      </c>
      <c r="Q391" s="2" t="s">
        <v>168</v>
      </c>
      <c r="R391" s="2" t="s">
        <v>51</v>
      </c>
      <c r="T391">
        <v>0</v>
      </c>
      <c r="V391">
        <f t="shared" si="12"/>
        <v>981.67</v>
      </c>
      <c r="W391" t="str">
        <f t="shared" si="13"/>
        <v>OK</v>
      </c>
    </row>
    <row r="392" spans="1:23" x14ac:dyDescent="0.2">
      <c r="A392" s="2" t="s">
        <v>304</v>
      </c>
      <c r="B392" s="2" t="s">
        <v>2077</v>
      </c>
      <c r="C392" s="2" t="s">
        <v>37</v>
      </c>
      <c r="D392">
        <v>27468</v>
      </c>
      <c r="E392">
        <v>27468</v>
      </c>
      <c r="F392">
        <v>4</v>
      </c>
      <c r="G392" s="2" t="s">
        <v>156</v>
      </c>
      <c r="H392" s="2" t="s">
        <v>307</v>
      </c>
      <c r="I392" s="2" t="s">
        <v>1805</v>
      </c>
      <c r="J392" s="2" t="s">
        <v>48</v>
      </c>
      <c r="K392">
        <v>1</v>
      </c>
      <c r="L392" s="2" t="s">
        <v>497</v>
      </c>
      <c r="N392">
        <v>6336</v>
      </c>
      <c r="O392">
        <v>684.29</v>
      </c>
      <c r="P392">
        <v>0</v>
      </c>
      <c r="Q392" s="2" t="s">
        <v>168</v>
      </c>
      <c r="R392" s="2" t="s">
        <v>2078</v>
      </c>
      <c r="T392">
        <v>0</v>
      </c>
      <c r="V392">
        <f t="shared" si="12"/>
        <v>1056</v>
      </c>
      <c r="W392" t="str">
        <f t="shared" si="13"/>
        <v>OK</v>
      </c>
    </row>
    <row r="393" spans="1:23" x14ac:dyDescent="0.2">
      <c r="A393" s="2" t="s">
        <v>304</v>
      </c>
      <c r="B393" s="2" t="s">
        <v>2079</v>
      </c>
      <c r="C393" s="2" t="s">
        <v>37</v>
      </c>
      <c r="D393">
        <v>27468</v>
      </c>
      <c r="E393">
        <v>27468</v>
      </c>
      <c r="F393">
        <v>1</v>
      </c>
      <c r="G393" s="2" t="s">
        <v>156</v>
      </c>
      <c r="H393" s="2" t="s">
        <v>84</v>
      </c>
      <c r="I393" s="2" t="s">
        <v>79</v>
      </c>
      <c r="J393" s="2" t="s">
        <v>126</v>
      </c>
      <c r="K393">
        <v>1</v>
      </c>
      <c r="L393" s="2" t="s">
        <v>497</v>
      </c>
      <c r="N393">
        <v>16330</v>
      </c>
      <c r="O393">
        <v>1959.6</v>
      </c>
      <c r="P393">
        <v>0</v>
      </c>
      <c r="Q393" s="2" t="s">
        <v>157</v>
      </c>
      <c r="R393" s="2" t="s">
        <v>51</v>
      </c>
      <c r="S393">
        <v>1</v>
      </c>
      <c r="T393">
        <v>1</v>
      </c>
      <c r="U393">
        <v>10</v>
      </c>
      <c r="V393">
        <f t="shared" si="12"/>
        <v>2721.67</v>
      </c>
      <c r="W393" t="str">
        <f t="shared" si="13"/>
        <v>OK</v>
      </c>
    </row>
    <row r="394" spans="1:23" x14ac:dyDescent="0.2">
      <c r="A394" s="2" t="s">
        <v>421</v>
      </c>
      <c r="B394" s="2" t="s">
        <v>2081</v>
      </c>
      <c r="C394" s="2" t="s">
        <v>37</v>
      </c>
      <c r="D394">
        <v>27468</v>
      </c>
      <c r="E394">
        <v>27468</v>
      </c>
      <c r="F394">
        <v>1</v>
      </c>
      <c r="G394" s="2" t="s">
        <v>156</v>
      </c>
      <c r="H394" s="2" t="s">
        <v>84</v>
      </c>
      <c r="I394" s="2" t="s">
        <v>79</v>
      </c>
      <c r="J394" s="2" t="s">
        <v>126</v>
      </c>
      <c r="K394">
        <v>1</v>
      </c>
      <c r="L394" s="2" t="s">
        <v>160</v>
      </c>
      <c r="N394">
        <v>12759</v>
      </c>
      <c r="O394">
        <v>1531.08</v>
      </c>
      <c r="P394">
        <v>0</v>
      </c>
      <c r="Q394" s="2" t="s">
        <v>157</v>
      </c>
      <c r="R394" s="2" t="s">
        <v>51</v>
      </c>
      <c r="S394">
        <v>1</v>
      </c>
      <c r="T394">
        <v>1</v>
      </c>
      <c r="U394">
        <v>10</v>
      </c>
      <c r="V394">
        <f t="shared" si="12"/>
        <v>2126.5</v>
      </c>
      <c r="W394" t="str">
        <f t="shared" si="13"/>
        <v>OK</v>
      </c>
    </row>
    <row r="395" spans="1:23" x14ac:dyDescent="0.2">
      <c r="A395" s="2" t="s">
        <v>421</v>
      </c>
      <c r="B395" s="2" t="s">
        <v>2082</v>
      </c>
      <c r="C395" s="2" t="s">
        <v>37</v>
      </c>
      <c r="D395">
        <v>27468</v>
      </c>
      <c r="E395">
        <v>27468</v>
      </c>
      <c r="F395">
        <v>1</v>
      </c>
      <c r="G395" s="2" t="s">
        <v>156</v>
      </c>
      <c r="H395" s="2" t="s">
        <v>84</v>
      </c>
      <c r="I395" s="2" t="s">
        <v>79</v>
      </c>
      <c r="J395" s="2" t="s">
        <v>126</v>
      </c>
      <c r="K395">
        <v>1</v>
      </c>
      <c r="L395" s="2" t="s">
        <v>160</v>
      </c>
      <c r="N395">
        <v>7850</v>
      </c>
      <c r="O395">
        <v>942</v>
      </c>
      <c r="P395">
        <v>0</v>
      </c>
      <c r="Q395" s="2" t="s">
        <v>157</v>
      </c>
      <c r="R395" s="2" t="s">
        <v>51</v>
      </c>
      <c r="S395">
        <v>1</v>
      </c>
      <c r="T395">
        <v>1</v>
      </c>
      <c r="U395">
        <v>10</v>
      </c>
      <c r="V395">
        <f t="shared" si="12"/>
        <v>1308.33</v>
      </c>
      <c r="W395" t="str">
        <f t="shared" si="13"/>
        <v>OK</v>
      </c>
    </row>
    <row r="396" spans="1:23" x14ac:dyDescent="0.2">
      <c r="A396" s="2" t="s">
        <v>421</v>
      </c>
      <c r="B396" s="2" t="s">
        <v>2083</v>
      </c>
      <c r="C396" s="2" t="s">
        <v>37</v>
      </c>
      <c r="D396">
        <v>27468</v>
      </c>
      <c r="E396">
        <v>27468</v>
      </c>
      <c r="F396">
        <v>1</v>
      </c>
      <c r="G396" s="2" t="s">
        <v>156</v>
      </c>
      <c r="H396" s="2" t="s">
        <v>84</v>
      </c>
      <c r="I396" s="2" t="s">
        <v>79</v>
      </c>
      <c r="J396" s="2" t="s">
        <v>126</v>
      </c>
      <c r="K396">
        <v>1</v>
      </c>
      <c r="L396" s="2" t="s">
        <v>208</v>
      </c>
      <c r="N396">
        <v>738.8</v>
      </c>
      <c r="O396">
        <v>88.66</v>
      </c>
      <c r="P396">
        <v>0</v>
      </c>
      <c r="Q396" s="2" t="s">
        <v>168</v>
      </c>
      <c r="R396" s="2" t="s">
        <v>75</v>
      </c>
      <c r="S396">
        <v>1</v>
      </c>
      <c r="T396">
        <v>1</v>
      </c>
      <c r="U396">
        <v>10</v>
      </c>
      <c r="V396">
        <f t="shared" si="12"/>
        <v>123.13</v>
      </c>
      <c r="W396" t="str">
        <f t="shared" si="13"/>
        <v>OK</v>
      </c>
    </row>
    <row r="397" spans="1:23" x14ac:dyDescent="0.2">
      <c r="A397" s="2" t="s">
        <v>421</v>
      </c>
      <c r="B397" s="2" t="s">
        <v>2084</v>
      </c>
      <c r="C397" s="2" t="s">
        <v>37</v>
      </c>
      <c r="D397">
        <v>27468</v>
      </c>
      <c r="E397">
        <v>27468</v>
      </c>
      <c r="F397">
        <v>1</v>
      </c>
      <c r="G397" s="2" t="s">
        <v>156</v>
      </c>
      <c r="H397" s="2" t="s">
        <v>84</v>
      </c>
      <c r="I397" s="2" t="s">
        <v>79</v>
      </c>
      <c r="J397" s="2" t="s">
        <v>126</v>
      </c>
      <c r="K397">
        <v>1</v>
      </c>
      <c r="L397" s="2" t="s">
        <v>208</v>
      </c>
      <c r="N397">
        <v>5921.75</v>
      </c>
      <c r="O397">
        <v>710.61</v>
      </c>
      <c r="P397">
        <v>0</v>
      </c>
      <c r="Q397" s="2" t="s">
        <v>157</v>
      </c>
      <c r="R397" s="2" t="s">
        <v>51</v>
      </c>
      <c r="S397">
        <v>1</v>
      </c>
      <c r="T397">
        <v>1</v>
      </c>
      <c r="U397">
        <v>10</v>
      </c>
      <c r="V397">
        <f t="shared" si="12"/>
        <v>986.96</v>
      </c>
      <c r="W397" t="str">
        <f t="shared" si="13"/>
        <v>OK</v>
      </c>
    </row>
    <row r="398" spans="1:23" x14ac:dyDescent="0.2">
      <c r="A398" s="2" t="s">
        <v>421</v>
      </c>
      <c r="B398" s="2" t="s">
        <v>2085</v>
      </c>
      <c r="C398" s="2" t="s">
        <v>37</v>
      </c>
      <c r="D398">
        <v>27468</v>
      </c>
      <c r="E398">
        <v>27468</v>
      </c>
      <c r="F398">
        <v>4</v>
      </c>
      <c r="G398" s="2" t="s">
        <v>156</v>
      </c>
      <c r="H398" s="2" t="s">
        <v>46</v>
      </c>
      <c r="I398" s="2" t="s">
        <v>47</v>
      </c>
      <c r="J398" s="2" t="s">
        <v>48</v>
      </c>
      <c r="K398">
        <v>1</v>
      </c>
      <c r="L398" s="2" t="s">
        <v>67</v>
      </c>
      <c r="N398">
        <v>5230</v>
      </c>
      <c r="O398">
        <v>564.84</v>
      </c>
      <c r="P398">
        <v>0</v>
      </c>
      <c r="Q398" s="2" t="s">
        <v>168</v>
      </c>
      <c r="R398" s="2" t="s">
        <v>51</v>
      </c>
      <c r="T398">
        <v>0</v>
      </c>
      <c r="V398">
        <f t="shared" si="12"/>
        <v>871.67</v>
      </c>
      <c r="W398" t="str">
        <f t="shared" si="13"/>
        <v>OK</v>
      </c>
    </row>
    <row r="399" spans="1:23" x14ac:dyDescent="0.2">
      <c r="A399" s="2" t="s">
        <v>421</v>
      </c>
      <c r="B399" s="2" t="s">
        <v>2086</v>
      </c>
      <c r="C399" s="2" t="s">
        <v>37</v>
      </c>
      <c r="D399">
        <v>27468</v>
      </c>
      <c r="E399">
        <v>27468</v>
      </c>
      <c r="F399">
        <v>1</v>
      </c>
      <c r="G399" s="2" t="s">
        <v>156</v>
      </c>
      <c r="H399" s="2" t="s">
        <v>84</v>
      </c>
      <c r="I399" s="2" t="s">
        <v>79</v>
      </c>
      <c r="J399" s="2" t="s">
        <v>126</v>
      </c>
      <c r="K399">
        <v>1</v>
      </c>
      <c r="L399" s="2" t="s">
        <v>208</v>
      </c>
      <c r="N399">
        <v>10370</v>
      </c>
      <c r="O399">
        <v>1244.4000000000001</v>
      </c>
      <c r="P399">
        <v>0</v>
      </c>
      <c r="Q399" s="2" t="s">
        <v>168</v>
      </c>
      <c r="R399" s="2" t="s">
        <v>51</v>
      </c>
      <c r="S399">
        <v>1</v>
      </c>
      <c r="T399">
        <v>1</v>
      </c>
      <c r="U399">
        <v>10</v>
      </c>
      <c r="V399">
        <f t="shared" si="12"/>
        <v>1728.33</v>
      </c>
      <c r="W399" t="str">
        <f t="shared" si="13"/>
        <v>OK</v>
      </c>
    </row>
    <row r="400" spans="1:23" x14ac:dyDescent="0.2">
      <c r="A400" s="2" t="s">
        <v>421</v>
      </c>
      <c r="B400" s="2" t="s">
        <v>2087</v>
      </c>
      <c r="C400" s="2" t="s">
        <v>37</v>
      </c>
      <c r="D400">
        <v>27468</v>
      </c>
      <c r="E400">
        <v>27468</v>
      </c>
      <c r="F400">
        <v>1</v>
      </c>
      <c r="G400" s="2" t="s">
        <v>156</v>
      </c>
      <c r="H400" s="2" t="s">
        <v>84</v>
      </c>
      <c r="I400" s="2" t="s">
        <v>79</v>
      </c>
      <c r="J400" s="2" t="s">
        <v>126</v>
      </c>
      <c r="K400">
        <v>1</v>
      </c>
      <c r="L400" s="2" t="s">
        <v>160</v>
      </c>
      <c r="N400">
        <v>5142</v>
      </c>
      <c r="O400">
        <v>617.04</v>
      </c>
      <c r="P400">
        <v>0</v>
      </c>
      <c r="Q400" s="2" t="s">
        <v>168</v>
      </c>
      <c r="R400" s="2" t="s">
        <v>51</v>
      </c>
      <c r="S400">
        <v>1</v>
      </c>
      <c r="T400">
        <v>1</v>
      </c>
      <c r="U400">
        <v>10</v>
      </c>
      <c r="V400">
        <f t="shared" si="12"/>
        <v>857</v>
      </c>
      <c r="W400" t="str">
        <f t="shared" si="13"/>
        <v>OK</v>
      </c>
    </row>
    <row r="401" spans="1:23" x14ac:dyDescent="0.2">
      <c r="A401" s="2" t="s">
        <v>236</v>
      </c>
      <c r="B401" s="2" t="s">
        <v>2090</v>
      </c>
      <c r="C401" s="2" t="s">
        <v>37</v>
      </c>
      <c r="D401">
        <v>27468</v>
      </c>
      <c r="E401">
        <v>27468</v>
      </c>
      <c r="F401">
        <v>2</v>
      </c>
      <c r="G401" s="2" t="s">
        <v>156</v>
      </c>
      <c r="H401" s="2" t="s">
        <v>84</v>
      </c>
      <c r="I401" s="2" t="s">
        <v>79</v>
      </c>
      <c r="J401" s="2" t="s">
        <v>126</v>
      </c>
      <c r="K401">
        <v>1</v>
      </c>
      <c r="L401" s="2" t="s">
        <v>160</v>
      </c>
      <c r="N401">
        <v>3300</v>
      </c>
      <c r="O401">
        <v>356.4</v>
      </c>
      <c r="P401">
        <v>0</v>
      </c>
      <c r="Q401" s="2" t="s">
        <v>123</v>
      </c>
      <c r="R401" s="2" t="s">
        <v>75</v>
      </c>
      <c r="S401">
        <v>1</v>
      </c>
      <c r="T401">
        <v>1</v>
      </c>
      <c r="U401">
        <v>10</v>
      </c>
      <c r="V401">
        <f t="shared" si="12"/>
        <v>550</v>
      </c>
      <c r="W401" t="str">
        <f t="shared" si="13"/>
        <v>OK</v>
      </c>
    </row>
    <row r="402" spans="1:23" x14ac:dyDescent="0.2">
      <c r="A402" s="2" t="s">
        <v>236</v>
      </c>
      <c r="B402" s="2" t="s">
        <v>2091</v>
      </c>
      <c r="C402" s="2" t="s">
        <v>37</v>
      </c>
      <c r="D402">
        <v>27468</v>
      </c>
      <c r="E402">
        <v>27468</v>
      </c>
      <c r="F402">
        <v>1</v>
      </c>
      <c r="G402" s="2" t="s">
        <v>156</v>
      </c>
      <c r="H402" s="2" t="s">
        <v>84</v>
      </c>
      <c r="I402" s="2" t="s">
        <v>79</v>
      </c>
      <c r="J402" s="2" t="s">
        <v>126</v>
      </c>
      <c r="K402">
        <v>1</v>
      </c>
      <c r="L402" s="2" t="s">
        <v>304</v>
      </c>
      <c r="N402">
        <v>3259.19</v>
      </c>
      <c r="O402">
        <v>391.1</v>
      </c>
      <c r="P402">
        <v>0</v>
      </c>
      <c r="Q402" s="2" t="s">
        <v>89</v>
      </c>
      <c r="R402" s="2" t="s">
        <v>75</v>
      </c>
      <c r="S402">
        <v>1</v>
      </c>
      <c r="T402">
        <v>1</v>
      </c>
      <c r="U402">
        <v>10</v>
      </c>
      <c r="V402">
        <f t="shared" si="12"/>
        <v>543.20000000000005</v>
      </c>
      <c r="W402" t="str">
        <f t="shared" si="13"/>
        <v>OK</v>
      </c>
    </row>
    <row r="403" spans="1:23" x14ac:dyDescent="0.2">
      <c r="A403" s="2" t="s">
        <v>236</v>
      </c>
      <c r="B403" s="2" t="s">
        <v>2092</v>
      </c>
      <c r="C403" s="2" t="s">
        <v>37</v>
      </c>
      <c r="D403">
        <v>27468</v>
      </c>
      <c r="E403">
        <v>27468</v>
      </c>
      <c r="F403">
        <v>1</v>
      </c>
      <c r="G403" s="2" t="s">
        <v>156</v>
      </c>
      <c r="H403" s="2" t="s">
        <v>84</v>
      </c>
      <c r="I403" s="2" t="s">
        <v>79</v>
      </c>
      <c r="J403" s="2" t="s">
        <v>126</v>
      </c>
      <c r="K403">
        <v>1</v>
      </c>
      <c r="L403" s="2" t="s">
        <v>497</v>
      </c>
      <c r="N403">
        <v>14100</v>
      </c>
      <c r="O403">
        <v>1692</v>
      </c>
      <c r="P403">
        <v>0</v>
      </c>
      <c r="Q403" s="2" t="s">
        <v>168</v>
      </c>
      <c r="R403" s="2" t="s">
        <v>51</v>
      </c>
      <c r="S403">
        <v>1</v>
      </c>
      <c r="T403">
        <v>1</v>
      </c>
      <c r="U403">
        <v>10</v>
      </c>
      <c r="V403">
        <f t="shared" si="12"/>
        <v>2350</v>
      </c>
      <c r="W403" t="str">
        <f t="shared" si="13"/>
        <v>OK</v>
      </c>
    </row>
    <row r="404" spans="1:23" x14ac:dyDescent="0.2">
      <c r="A404" s="2" t="s">
        <v>236</v>
      </c>
      <c r="B404" s="2" t="s">
        <v>2093</v>
      </c>
      <c r="C404" s="2" t="s">
        <v>37</v>
      </c>
      <c r="D404">
        <v>27468</v>
      </c>
      <c r="E404">
        <v>27468</v>
      </c>
      <c r="F404">
        <v>1</v>
      </c>
      <c r="G404" s="2" t="s">
        <v>156</v>
      </c>
      <c r="H404" s="2" t="s">
        <v>84</v>
      </c>
      <c r="I404" s="2" t="s">
        <v>79</v>
      </c>
      <c r="J404" s="2" t="s">
        <v>126</v>
      </c>
      <c r="K404">
        <v>1</v>
      </c>
      <c r="L404" s="2" t="s">
        <v>438</v>
      </c>
      <c r="N404">
        <v>5280</v>
      </c>
      <c r="O404">
        <v>633.6</v>
      </c>
      <c r="P404">
        <v>0</v>
      </c>
      <c r="Q404" s="2" t="s">
        <v>168</v>
      </c>
      <c r="R404" s="2" t="s">
        <v>51</v>
      </c>
      <c r="S404">
        <v>1</v>
      </c>
      <c r="T404">
        <v>1</v>
      </c>
      <c r="U404">
        <v>10</v>
      </c>
      <c r="V404">
        <f t="shared" si="12"/>
        <v>880</v>
      </c>
      <c r="W404" t="str">
        <f t="shared" si="13"/>
        <v>OK</v>
      </c>
    </row>
    <row r="405" spans="1:23" x14ac:dyDescent="0.2">
      <c r="A405" s="2" t="s">
        <v>236</v>
      </c>
      <c r="B405" s="2" t="s">
        <v>2094</v>
      </c>
      <c r="C405" s="2" t="s">
        <v>37</v>
      </c>
      <c r="D405">
        <v>27468</v>
      </c>
      <c r="E405">
        <v>27468</v>
      </c>
      <c r="F405">
        <v>1</v>
      </c>
      <c r="G405" s="2" t="s">
        <v>156</v>
      </c>
      <c r="H405" s="2" t="s">
        <v>84</v>
      </c>
      <c r="I405" s="2" t="s">
        <v>79</v>
      </c>
      <c r="J405" s="2" t="s">
        <v>126</v>
      </c>
      <c r="K405">
        <v>1</v>
      </c>
      <c r="L405" s="2" t="s">
        <v>497</v>
      </c>
      <c r="N405">
        <v>538</v>
      </c>
      <c r="O405">
        <v>64.56</v>
      </c>
      <c r="P405">
        <v>0</v>
      </c>
      <c r="Q405" s="2" t="s">
        <v>89</v>
      </c>
      <c r="R405" s="2" t="s">
        <v>75</v>
      </c>
      <c r="S405">
        <v>1</v>
      </c>
      <c r="T405">
        <v>1</v>
      </c>
      <c r="U405">
        <v>10</v>
      </c>
      <c r="V405">
        <f t="shared" si="12"/>
        <v>89.67</v>
      </c>
      <c r="W405" t="str">
        <f t="shared" si="13"/>
        <v>OK</v>
      </c>
    </row>
    <row r="406" spans="1:23" x14ac:dyDescent="0.2">
      <c r="A406" s="2" t="s">
        <v>252</v>
      </c>
      <c r="B406" s="2" t="s">
        <v>2095</v>
      </c>
      <c r="C406" s="2" t="s">
        <v>37</v>
      </c>
      <c r="D406">
        <v>27468</v>
      </c>
      <c r="E406">
        <v>27468</v>
      </c>
      <c r="F406">
        <v>1</v>
      </c>
      <c r="G406" s="2" t="s">
        <v>156</v>
      </c>
      <c r="H406" s="2" t="s">
        <v>84</v>
      </c>
      <c r="I406" s="2" t="s">
        <v>79</v>
      </c>
      <c r="J406" s="2" t="s">
        <v>126</v>
      </c>
      <c r="K406">
        <v>1</v>
      </c>
      <c r="L406" s="2" t="s">
        <v>421</v>
      </c>
      <c r="N406">
        <v>4870</v>
      </c>
      <c r="O406">
        <v>584.4</v>
      </c>
      <c r="P406">
        <v>0</v>
      </c>
      <c r="Q406" s="2" t="s">
        <v>123</v>
      </c>
      <c r="R406" s="2" t="s">
        <v>75</v>
      </c>
      <c r="S406">
        <v>1</v>
      </c>
      <c r="T406">
        <v>1</v>
      </c>
      <c r="U406">
        <v>10</v>
      </c>
      <c r="V406">
        <f t="shared" si="12"/>
        <v>811.67</v>
      </c>
      <c r="W406" t="str">
        <f t="shared" si="13"/>
        <v>OK</v>
      </c>
    </row>
    <row r="407" spans="1:23" x14ac:dyDescent="0.2">
      <c r="A407" s="2" t="s">
        <v>252</v>
      </c>
      <c r="B407" s="2" t="s">
        <v>2096</v>
      </c>
      <c r="C407" s="2" t="s">
        <v>37</v>
      </c>
      <c r="D407">
        <v>27468</v>
      </c>
      <c r="E407">
        <v>27468</v>
      </c>
      <c r="F407">
        <v>1</v>
      </c>
      <c r="G407" s="2" t="s">
        <v>156</v>
      </c>
      <c r="H407" s="2" t="s">
        <v>84</v>
      </c>
      <c r="I407" s="2" t="s">
        <v>79</v>
      </c>
      <c r="J407" s="2" t="s">
        <v>126</v>
      </c>
      <c r="K407">
        <v>1</v>
      </c>
      <c r="L407" s="2" t="s">
        <v>421</v>
      </c>
      <c r="N407">
        <v>6510</v>
      </c>
      <c r="O407">
        <v>781.2</v>
      </c>
      <c r="P407">
        <v>0</v>
      </c>
      <c r="Q407" s="2" t="s">
        <v>123</v>
      </c>
      <c r="R407" s="2" t="s">
        <v>51</v>
      </c>
      <c r="S407">
        <v>1</v>
      </c>
      <c r="T407">
        <v>1</v>
      </c>
      <c r="U407">
        <v>10</v>
      </c>
      <c r="V407">
        <f t="shared" si="12"/>
        <v>1085</v>
      </c>
      <c r="W407" t="str">
        <f t="shared" si="13"/>
        <v>OK</v>
      </c>
    </row>
    <row r="408" spans="1:23" x14ac:dyDescent="0.2">
      <c r="A408" s="2" t="s">
        <v>252</v>
      </c>
      <c r="B408" s="2" t="s">
        <v>2097</v>
      </c>
      <c r="C408" s="2" t="s">
        <v>37</v>
      </c>
      <c r="D408">
        <v>27468</v>
      </c>
      <c r="E408">
        <v>27468</v>
      </c>
      <c r="F408">
        <v>1</v>
      </c>
      <c r="G408" s="2" t="s">
        <v>156</v>
      </c>
      <c r="H408" s="2" t="s">
        <v>84</v>
      </c>
      <c r="I408" s="2" t="s">
        <v>79</v>
      </c>
      <c r="J408" s="2" t="s">
        <v>126</v>
      </c>
      <c r="K408">
        <v>1</v>
      </c>
      <c r="L408" s="2" t="s">
        <v>497</v>
      </c>
      <c r="N408">
        <v>8207.5</v>
      </c>
      <c r="O408">
        <v>984.9</v>
      </c>
      <c r="P408">
        <v>0</v>
      </c>
      <c r="Q408" s="2" t="s">
        <v>168</v>
      </c>
      <c r="R408" s="2" t="s">
        <v>51</v>
      </c>
      <c r="S408">
        <v>1</v>
      </c>
      <c r="T408">
        <v>1</v>
      </c>
      <c r="U408">
        <v>10</v>
      </c>
      <c r="V408">
        <f t="shared" si="12"/>
        <v>1367.92</v>
      </c>
      <c r="W408" t="str">
        <f t="shared" si="13"/>
        <v>OK</v>
      </c>
    </row>
    <row r="409" spans="1:23" x14ac:dyDescent="0.2">
      <c r="A409" s="2" t="s">
        <v>252</v>
      </c>
      <c r="B409" s="2" t="s">
        <v>2100</v>
      </c>
      <c r="C409" s="2" t="s">
        <v>37</v>
      </c>
      <c r="D409">
        <v>27468</v>
      </c>
      <c r="E409">
        <v>27468</v>
      </c>
      <c r="F409">
        <v>1</v>
      </c>
      <c r="G409" s="2" t="s">
        <v>156</v>
      </c>
      <c r="H409" s="2" t="s">
        <v>84</v>
      </c>
      <c r="I409" s="2" t="s">
        <v>79</v>
      </c>
      <c r="J409" s="2" t="s">
        <v>126</v>
      </c>
      <c r="K409">
        <v>1</v>
      </c>
      <c r="L409" s="2" t="s">
        <v>497</v>
      </c>
      <c r="N409">
        <v>14960</v>
      </c>
      <c r="O409">
        <v>1795.2</v>
      </c>
      <c r="P409">
        <v>0</v>
      </c>
      <c r="Q409" s="2" t="s">
        <v>123</v>
      </c>
      <c r="R409" s="2" t="s">
        <v>51</v>
      </c>
      <c r="S409">
        <v>1</v>
      </c>
      <c r="T409">
        <v>1</v>
      </c>
      <c r="U409">
        <v>10</v>
      </c>
      <c r="V409">
        <f t="shared" si="12"/>
        <v>2493.33</v>
      </c>
      <c r="W409" t="str">
        <f t="shared" si="13"/>
        <v>OK</v>
      </c>
    </row>
    <row r="410" spans="1:23" x14ac:dyDescent="0.2">
      <c r="A410" s="2" t="s">
        <v>252</v>
      </c>
      <c r="B410" s="2" t="s">
        <v>2101</v>
      </c>
      <c r="C410" s="2" t="s">
        <v>37</v>
      </c>
      <c r="D410">
        <v>27468</v>
      </c>
      <c r="E410">
        <v>27468</v>
      </c>
      <c r="F410">
        <v>1</v>
      </c>
      <c r="G410" s="2" t="s">
        <v>156</v>
      </c>
      <c r="H410" s="2" t="s">
        <v>84</v>
      </c>
      <c r="I410" s="2" t="s">
        <v>79</v>
      </c>
      <c r="J410" s="2" t="s">
        <v>126</v>
      </c>
      <c r="K410">
        <v>1</v>
      </c>
      <c r="L410" s="2" t="s">
        <v>421</v>
      </c>
      <c r="N410">
        <v>5161</v>
      </c>
      <c r="O410">
        <v>619.32000000000005</v>
      </c>
      <c r="P410">
        <v>0</v>
      </c>
      <c r="Q410" s="2" t="s">
        <v>168</v>
      </c>
      <c r="R410" s="2" t="s">
        <v>51</v>
      </c>
      <c r="S410">
        <v>1</v>
      </c>
      <c r="T410">
        <v>1</v>
      </c>
      <c r="U410">
        <v>10</v>
      </c>
      <c r="V410">
        <f t="shared" si="12"/>
        <v>860.17</v>
      </c>
      <c r="W410" t="str">
        <f t="shared" si="13"/>
        <v>OK</v>
      </c>
    </row>
    <row r="411" spans="1:23" x14ac:dyDescent="0.2">
      <c r="A411" s="2" t="s">
        <v>380</v>
      </c>
      <c r="B411" s="2" t="s">
        <v>2103</v>
      </c>
      <c r="C411" s="2" t="s">
        <v>37</v>
      </c>
      <c r="D411">
        <v>27468</v>
      </c>
      <c r="E411">
        <v>27468</v>
      </c>
      <c r="F411">
        <v>1</v>
      </c>
      <c r="G411" s="2" t="s">
        <v>156</v>
      </c>
      <c r="H411" s="2" t="s">
        <v>84</v>
      </c>
      <c r="I411" s="2" t="s">
        <v>79</v>
      </c>
      <c r="J411" s="2" t="s">
        <v>126</v>
      </c>
      <c r="K411">
        <v>1</v>
      </c>
      <c r="L411" s="2" t="s">
        <v>575</v>
      </c>
      <c r="N411">
        <v>16144</v>
      </c>
      <c r="O411">
        <v>1937.28</v>
      </c>
      <c r="P411">
        <v>0</v>
      </c>
      <c r="Q411" s="2" t="s">
        <v>89</v>
      </c>
      <c r="R411" s="2" t="s">
        <v>51</v>
      </c>
      <c r="S411">
        <v>1</v>
      </c>
      <c r="T411">
        <v>1</v>
      </c>
      <c r="U411">
        <v>10</v>
      </c>
      <c r="V411">
        <f t="shared" si="12"/>
        <v>2690.67</v>
      </c>
      <c r="W411" t="str">
        <f t="shared" si="13"/>
        <v>OK</v>
      </c>
    </row>
    <row r="412" spans="1:23" x14ac:dyDescent="0.2">
      <c r="A412" s="2" t="s">
        <v>102</v>
      </c>
      <c r="B412" s="2" t="s">
        <v>2104</v>
      </c>
      <c r="C412" s="2" t="s">
        <v>37</v>
      </c>
      <c r="D412">
        <v>27483</v>
      </c>
      <c r="E412">
        <v>27483</v>
      </c>
      <c r="F412">
        <v>1</v>
      </c>
      <c r="G412" s="2" t="s">
        <v>109</v>
      </c>
      <c r="H412" s="2" t="s">
        <v>84</v>
      </c>
      <c r="I412" s="2" t="s">
        <v>79</v>
      </c>
      <c r="J412" s="2" t="s">
        <v>126</v>
      </c>
      <c r="K412">
        <v>1</v>
      </c>
      <c r="L412" s="2" t="s">
        <v>438</v>
      </c>
      <c r="N412">
        <v>410</v>
      </c>
      <c r="O412">
        <v>49.2</v>
      </c>
      <c r="P412">
        <v>0</v>
      </c>
      <c r="Q412" s="2" t="s">
        <v>123</v>
      </c>
      <c r="R412" s="2" t="s">
        <v>75</v>
      </c>
      <c r="S412">
        <v>1</v>
      </c>
      <c r="T412">
        <v>1</v>
      </c>
      <c r="U412">
        <v>10</v>
      </c>
      <c r="V412">
        <f t="shared" si="12"/>
        <v>68.33</v>
      </c>
      <c r="W412" t="str">
        <f t="shared" si="13"/>
        <v>OK</v>
      </c>
    </row>
    <row r="413" spans="1:23" x14ac:dyDescent="0.2">
      <c r="A413" s="2" t="s">
        <v>398</v>
      </c>
      <c r="B413" s="2" t="s">
        <v>2105</v>
      </c>
      <c r="C413" s="2" t="s">
        <v>37</v>
      </c>
      <c r="D413">
        <v>27483</v>
      </c>
      <c r="E413">
        <v>27483</v>
      </c>
      <c r="F413">
        <v>4</v>
      </c>
      <c r="G413" s="2" t="s">
        <v>109</v>
      </c>
      <c r="H413" s="2" t="s">
        <v>46</v>
      </c>
      <c r="I413" s="2" t="s">
        <v>79</v>
      </c>
      <c r="J413" s="2" t="s">
        <v>48</v>
      </c>
      <c r="K413">
        <v>1</v>
      </c>
      <c r="L413" s="2" t="s">
        <v>252</v>
      </c>
      <c r="N413">
        <v>1550</v>
      </c>
      <c r="O413">
        <v>167.4</v>
      </c>
      <c r="P413">
        <v>0</v>
      </c>
      <c r="Q413" s="2" t="s">
        <v>168</v>
      </c>
      <c r="R413" s="2" t="s">
        <v>75</v>
      </c>
      <c r="T413">
        <v>0</v>
      </c>
      <c r="V413">
        <f t="shared" si="12"/>
        <v>258.33</v>
      </c>
      <c r="W413" t="str">
        <f t="shared" si="13"/>
        <v>OK</v>
      </c>
    </row>
    <row r="414" spans="1:23" x14ac:dyDescent="0.2">
      <c r="A414" s="2" t="s">
        <v>50</v>
      </c>
      <c r="B414" s="2" t="s">
        <v>2108</v>
      </c>
      <c r="C414" s="2" t="s">
        <v>37</v>
      </c>
      <c r="D414">
        <v>27483</v>
      </c>
      <c r="E414">
        <v>27483</v>
      </c>
      <c r="F414">
        <v>2</v>
      </c>
      <c r="G414" s="2" t="s">
        <v>109</v>
      </c>
      <c r="H414" s="2" t="s">
        <v>84</v>
      </c>
      <c r="I414" s="2" t="s">
        <v>79</v>
      </c>
      <c r="J414" s="2" t="s">
        <v>126</v>
      </c>
      <c r="K414">
        <v>1</v>
      </c>
      <c r="L414" s="2" t="s">
        <v>514</v>
      </c>
      <c r="N414">
        <v>3360</v>
      </c>
      <c r="O414">
        <v>362.88</v>
      </c>
      <c r="P414">
        <v>0</v>
      </c>
      <c r="Q414" s="2" t="s">
        <v>123</v>
      </c>
      <c r="R414" s="2" t="s">
        <v>75</v>
      </c>
      <c r="S414">
        <v>1</v>
      </c>
      <c r="T414">
        <v>1</v>
      </c>
      <c r="U414">
        <v>10</v>
      </c>
      <c r="V414">
        <f t="shared" si="12"/>
        <v>560</v>
      </c>
      <c r="W414" t="str">
        <f t="shared" si="13"/>
        <v>OK</v>
      </c>
    </row>
    <row r="415" spans="1:23" x14ac:dyDescent="0.2">
      <c r="A415" s="2" t="s">
        <v>252</v>
      </c>
      <c r="B415" s="2" t="s">
        <v>2111</v>
      </c>
      <c r="C415" s="2" t="s">
        <v>37</v>
      </c>
      <c r="D415">
        <v>27563</v>
      </c>
      <c r="E415">
        <v>27563</v>
      </c>
      <c r="F415">
        <v>1</v>
      </c>
      <c r="G415" s="2" t="s">
        <v>362</v>
      </c>
      <c r="H415" s="2" t="s">
        <v>84</v>
      </c>
      <c r="I415" s="2" t="s">
        <v>79</v>
      </c>
      <c r="J415" s="2" t="s">
        <v>126</v>
      </c>
      <c r="K415">
        <v>1</v>
      </c>
      <c r="L415" s="2" t="s">
        <v>438</v>
      </c>
      <c r="N415">
        <v>426.8</v>
      </c>
      <c r="O415">
        <v>48.99</v>
      </c>
      <c r="P415">
        <v>0</v>
      </c>
      <c r="Q415" s="2" t="s">
        <v>123</v>
      </c>
      <c r="R415" s="2" t="s">
        <v>75</v>
      </c>
      <c r="S415">
        <v>1</v>
      </c>
      <c r="T415">
        <v>1</v>
      </c>
      <c r="U415">
        <v>10</v>
      </c>
      <c r="V415">
        <f t="shared" si="12"/>
        <v>71.13</v>
      </c>
      <c r="W415" t="str">
        <f t="shared" si="13"/>
        <v>OK</v>
      </c>
    </row>
    <row r="416" spans="1:23" x14ac:dyDescent="0.2">
      <c r="A416" s="2" t="s">
        <v>102</v>
      </c>
      <c r="B416" s="2" t="s">
        <v>2113</v>
      </c>
      <c r="C416" s="2" t="s">
        <v>37</v>
      </c>
      <c r="D416">
        <v>27590</v>
      </c>
      <c r="E416">
        <v>27590</v>
      </c>
      <c r="F416">
        <v>4</v>
      </c>
      <c r="G416" s="2" t="s">
        <v>288</v>
      </c>
      <c r="H416" s="2" t="s">
        <v>46</v>
      </c>
      <c r="I416" s="2" t="s">
        <v>72</v>
      </c>
      <c r="J416" s="2" t="s">
        <v>110</v>
      </c>
      <c r="K416">
        <v>1</v>
      </c>
      <c r="L416" s="2" t="s">
        <v>421</v>
      </c>
      <c r="N416">
        <v>437.57</v>
      </c>
      <c r="O416">
        <v>47.26</v>
      </c>
      <c r="P416">
        <v>0</v>
      </c>
      <c r="Q416" s="2" t="s">
        <v>123</v>
      </c>
      <c r="R416" s="2" t="s">
        <v>75</v>
      </c>
      <c r="T416">
        <v>0</v>
      </c>
      <c r="V416">
        <f t="shared" si="12"/>
        <v>72.930000000000007</v>
      </c>
      <c r="W416" t="str">
        <f t="shared" si="13"/>
        <v>OK</v>
      </c>
    </row>
    <row r="417" spans="1:23" x14ac:dyDescent="0.2">
      <c r="A417" s="2" t="s">
        <v>380</v>
      </c>
      <c r="B417" s="2" t="s">
        <v>2128</v>
      </c>
      <c r="C417" s="2" t="s">
        <v>37</v>
      </c>
      <c r="D417">
        <v>31405</v>
      </c>
      <c r="E417">
        <v>31405</v>
      </c>
      <c r="F417">
        <v>4</v>
      </c>
      <c r="G417" s="2" t="s">
        <v>2129</v>
      </c>
      <c r="H417" s="2" t="s">
        <v>78</v>
      </c>
      <c r="I417" s="2" t="s">
        <v>79</v>
      </c>
      <c r="J417" s="2" t="s">
        <v>48</v>
      </c>
      <c r="K417">
        <v>1</v>
      </c>
      <c r="L417" s="2" t="s">
        <v>455</v>
      </c>
      <c r="M417">
        <v>73</v>
      </c>
      <c r="N417">
        <v>15879.6</v>
      </c>
      <c r="O417">
        <v>2646.6</v>
      </c>
      <c r="P417">
        <v>2646.6</v>
      </c>
      <c r="Q417" s="2" t="s">
        <v>89</v>
      </c>
      <c r="R417" s="2" t="s">
        <v>51</v>
      </c>
      <c r="T417">
        <v>0</v>
      </c>
      <c r="U417">
        <v>13</v>
      </c>
      <c r="V417">
        <f t="shared" si="12"/>
        <v>2646.6</v>
      </c>
      <c r="W417" t="str">
        <f t="shared" si="13"/>
        <v>OK</v>
      </c>
    </row>
    <row r="418" spans="1:23" x14ac:dyDescent="0.2">
      <c r="A418" s="2" t="s">
        <v>57</v>
      </c>
      <c r="B418" s="2" t="s">
        <v>2132</v>
      </c>
      <c r="C418" s="2" t="s">
        <v>37</v>
      </c>
      <c r="D418">
        <v>33619</v>
      </c>
      <c r="E418">
        <v>33619</v>
      </c>
      <c r="F418">
        <v>4</v>
      </c>
      <c r="G418" s="2" t="s">
        <v>897</v>
      </c>
      <c r="H418" s="2" t="s">
        <v>46</v>
      </c>
      <c r="I418" s="2" t="s">
        <v>47</v>
      </c>
      <c r="J418" s="2" t="s">
        <v>48</v>
      </c>
      <c r="K418">
        <v>1</v>
      </c>
      <c r="L418" s="2" t="s">
        <v>465</v>
      </c>
      <c r="M418">
        <v>24</v>
      </c>
      <c r="N418">
        <v>1053.9000000000001</v>
      </c>
      <c r="O418">
        <v>113.82</v>
      </c>
      <c r="P418">
        <v>175.65</v>
      </c>
      <c r="Q418" s="2" t="s">
        <v>123</v>
      </c>
      <c r="R418" s="2" t="s">
        <v>75</v>
      </c>
      <c r="T418">
        <v>0</v>
      </c>
      <c r="V418">
        <f t="shared" si="12"/>
        <v>175.65</v>
      </c>
      <c r="W418" t="str">
        <f t="shared" si="13"/>
        <v>OK</v>
      </c>
    </row>
    <row r="419" spans="1:23" x14ac:dyDescent="0.2">
      <c r="A419" s="2" t="s">
        <v>304</v>
      </c>
      <c r="B419" s="2" t="s">
        <v>2136</v>
      </c>
      <c r="C419" s="2" t="s">
        <v>37</v>
      </c>
      <c r="D419">
        <v>33722</v>
      </c>
      <c r="E419">
        <v>33722</v>
      </c>
      <c r="F419">
        <v>1</v>
      </c>
      <c r="G419" s="2" t="s">
        <v>2137</v>
      </c>
      <c r="H419" s="2" t="s">
        <v>84</v>
      </c>
      <c r="I419" s="2" t="s">
        <v>79</v>
      </c>
      <c r="J419" s="2" t="s">
        <v>126</v>
      </c>
      <c r="K419">
        <v>1</v>
      </c>
      <c r="L419" s="2" t="s">
        <v>208</v>
      </c>
      <c r="M419">
        <v>13</v>
      </c>
      <c r="N419">
        <v>11470</v>
      </c>
      <c r="O419">
        <v>1376.4</v>
      </c>
      <c r="P419">
        <v>1911.66</v>
      </c>
      <c r="Q419" s="2" t="s">
        <v>89</v>
      </c>
      <c r="R419" s="2" t="s">
        <v>51</v>
      </c>
      <c r="S419">
        <v>1</v>
      </c>
      <c r="T419">
        <v>1</v>
      </c>
      <c r="U419">
        <v>10</v>
      </c>
      <c r="V419">
        <f t="shared" si="12"/>
        <v>1911.66</v>
      </c>
      <c r="W419" t="str">
        <f t="shared" si="13"/>
        <v>OK</v>
      </c>
    </row>
    <row r="420" spans="1:23" x14ac:dyDescent="0.2">
      <c r="A420" s="2" t="s">
        <v>304</v>
      </c>
      <c r="B420" s="2" t="s">
        <v>2138</v>
      </c>
      <c r="C420" s="2" t="s">
        <v>37</v>
      </c>
      <c r="D420">
        <v>33799</v>
      </c>
      <c r="E420">
        <v>33799</v>
      </c>
      <c r="F420">
        <v>4</v>
      </c>
      <c r="G420" s="2" t="s">
        <v>2139</v>
      </c>
      <c r="H420" s="2" t="s">
        <v>84</v>
      </c>
      <c r="I420" s="2" t="s">
        <v>79</v>
      </c>
      <c r="J420" s="2" t="s">
        <v>126</v>
      </c>
      <c r="K420">
        <v>1</v>
      </c>
      <c r="L420" s="2" t="s">
        <v>438</v>
      </c>
      <c r="M420">
        <v>13</v>
      </c>
      <c r="N420">
        <v>10800</v>
      </c>
      <c r="O420">
        <v>1296</v>
      </c>
      <c r="P420">
        <v>1800</v>
      </c>
      <c r="Q420" s="2" t="s">
        <v>157</v>
      </c>
      <c r="R420" s="2" t="s">
        <v>51</v>
      </c>
      <c r="S420">
        <v>1</v>
      </c>
      <c r="T420">
        <v>1</v>
      </c>
      <c r="U420">
        <v>10</v>
      </c>
      <c r="V420">
        <f t="shared" si="12"/>
        <v>1800</v>
      </c>
      <c r="W420" t="str">
        <f t="shared" si="13"/>
        <v>OK</v>
      </c>
    </row>
    <row r="421" spans="1:23" x14ac:dyDescent="0.2">
      <c r="A421" s="2" t="s">
        <v>50</v>
      </c>
      <c r="B421" s="2" t="s">
        <v>2140</v>
      </c>
      <c r="C421" s="2" t="s">
        <v>37</v>
      </c>
      <c r="D421">
        <v>33801</v>
      </c>
      <c r="E421">
        <v>33801</v>
      </c>
      <c r="F421">
        <v>4</v>
      </c>
      <c r="G421" s="2" t="s">
        <v>479</v>
      </c>
      <c r="H421" s="2" t="s">
        <v>84</v>
      </c>
      <c r="I421" s="2" t="s">
        <v>79</v>
      </c>
      <c r="J421" s="2" t="s">
        <v>126</v>
      </c>
      <c r="K421">
        <v>1</v>
      </c>
      <c r="L421" s="2" t="s">
        <v>286</v>
      </c>
      <c r="M421">
        <v>13</v>
      </c>
      <c r="N421">
        <v>14100</v>
      </c>
      <c r="O421">
        <v>1692</v>
      </c>
      <c r="P421">
        <v>2350</v>
      </c>
      <c r="Q421" s="2" t="s">
        <v>123</v>
      </c>
      <c r="R421" s="2" t="s">
        <v>51</v>
      </c>
      <c r="S421">
        <v>1</v>
      </c>
      <c r="T421">
        <v>1</v>
      </c>
      <c r="U421">
        <v>10</v>
      </c>
      <c r="V421">
        <f t="shared" si="12"/>
        <v>2350</v>
      </c>
      <c r="W421" t="str">
        <f t="shared" si="13"/>
        <v>OK</v>
      </c>
    </row>
    <row r="422" spans="1:23" x14ac:dyDescent="0.2">
      <c r="A422" s="2" t="s">
        <v>497</v>
      </c>
      <c r="B422" s="2" t="s">
        <v>2143</v>
      </c>
      <c r="C422" s="2" t="s">
        <v>37</v>
      </c>
      <c r="D422">
        <v>33801</v>
      </c>
      <c r="E422">
        <v>33801</v>
      </c>
      <c r="F422">
        <v>4</v>
      </c>
      <c r="G422" s="2" t="s">
        <v>479</v>
      </c>
      <c r="H422" s="2" t="s">
        <v>46</v>
      </c>
      <c r="I422" s="2" t="s">
        <v>47</v>
      </c>
      <c r="J422" s="2" t="s">
        <v>48</v>
      </c>
      <c r="K422">
        <v>1</v>
      </c>
      <c r="L422" s="2" t="s">
        <v>514</v>
      </c>
      <c r="M422">
        <v>13</v>
      </c>
      <c r="N422">
        <v>2340</v>
      </c>
      <c r="O422">
        <v>280.8</v>
      </c>
      <c r="P422">
        <v>390</v>
      </c>
      <c r="Q422" s="2" t="s">
        <v>123</v>
      </c>
      <c r="R422" s="2" t="s">
        <v>75</v>
      </c>
      <c r="T422">
        <v>0</v>
      </c>
      <c r="V422">
        <f t="shared" si="12"/>
        <v>390</v>
      </c>
      <c r="W422" t="str">
        <f t="shared" si="13"/>
        <v>OK</v>
      </c>
    </row>
    <row r="423" spans="1:23" x14ac:dyDescent="0.2">
      <c r="A423" s="2" t="s">
        <v>217</v>
      </c>
      <c r="B423" s="2" t="s">
        <v>2145</v>
      </c>
      <c r="C423" s="2" t="s">
        <v>37</v>
      </c>
      <c r="D423">
        <v>33804</v>
      </c>
      <c r="E423">
        <v>33804</v>
      </c>
      <c r="F423">
        <v>4</v>
      </c>
      <c r="G423" s="2" t="s">
        <v>69</v>
      </c>
      <c r="H423" s="2" t="s">
        <v>84</v>
      </c>
      <c r="I423" s="2" t="s">
        <v>79</v>
      </c>
      <c r="J423" s="2" t="s">
        <v>126</v>
      </c>
      <c r="K423">
        <v>1</v>
      </c>
      <c r="L423" s="2" t="s">
        <v>141</v>
      </c>
      <c r="M423">
        <v>13</v>
      </c>
      <c r="N423">
        <v>5550</v>
      </c>
      <c r="O423">
        <v>666</v>
      </c>
      <c r="P423">
        <v>925</v>
      </c>
      <c r="Q423" s="2" t="s">
        <v>123</v>
      </c>
      <c r="R423" s="2" t="s">
        <v>51</v>
      </c>
      <c r="S423">
        <v>1</v>
      </c>
      <c r="T423">
        <v>1</v>
      </c>
      <c r="U423">
        <v>10</v>
      </c>
      <c r="V423">
        <f t="shared" si="12"/>
        <v>925</v>
      </c>
      <c r="W423" t="str">
        <f t="shared" si="13"/>
        <v>OK</v>
      </c>
    </row>
    <row r="424" spans="1:23" x14ac:dyDescent="0.2">
      <c r="A424" s="2" t="s">
        <v>217</v>
      </c>
      <c r="B424" s="2" t="s">
        <v>2146</v>
      </c>
      <c r="C424" s="2" t="s">
        <v>37</v>
      </c>
      <c r="D424">
        <v>33804</v>
      </c>
      <c r="E424">
        <v>33804</v>
      </c>
      <c r="F424">
        <v>4</v>
      </c>
      <c r="G424" s="2" t="s">
        <v>69</v>
      </c>
      <c r="H424" s="2" t="s">
        <v>84</v>
      </c>
      <c r="I424" s="2" t="s">
        <v>79</v>
      </c>
      <c r="J424" s="2" t="s">
        <v>126</v>
      </c>
      <c r="K424">
        <v>1</v>
      </c>
      <c r="L424" s="2" t="s">
        <v>380</v>
      </c>
      <c r="M424">
        <v>15</v>
      </c>
      <c r="N424">
        <v>30750</v>
      </c>
      <c r="O424">
        <v>5125</v>
      </c>
      <c r="P424">
        <v>5125</v>
      </c>
      <c r="Q424" s="2" t="s">
        <v>89</v>
      </c>
      <c r="R424" s="2" t="s">
        <v>51</v>
      </c>
      <c r="S424">
        <v>1</v>
      </c>
      <c r="T424">
        <v>1</v>
      </c>
      <c r="U424">
        <v>10</v>
      </c>
      <c r="V424">
        <f t="shared" si="12"/>
        <v>5125</v>
      </c>
      <c r="W424" t="str">
        <f t="shared" si="13"/>
        <v>OK</v>
      </c>
    </row>
    <row r="425" spans="1:23" x14ac:dyDescent="0.2">
      <c r="A425" s="2" t="s">
        <v>67</v>
      </c>
      <c r="B425" s="2" t="s">
        <v>2154</v>
      </c>
      <c r="C425" s="2" t="s">
        <v>37</v>
      </c>
      <c r="D425">
        <v>33810</v>
      </c>
      <c r="E425">
        <v>33810</v>
      </c>
      <c r="F425">
        <v>4</v>
      </c>
      <c r="G425" s="2" t="s">
        <v>932</v>
      </c>
      <c r="H425" s="2" t="s">
        <v>84</v>
      </c>
      <c r="I425" s="2" t="s">
        <v>79</v>
      </c>
      <c r="J425" s="2" t="s">
        <v>126</v>
      </c>
      <c r="K425">
        <v>1</v>
      </c>
      <c r="L425" s="2" t="s">
        <v>141</v>
      </c>
      <c r="M425">
        <v>13</v>
      </c>
      <c r="N425">
        <v>7100</v>
      </c>
      <c r="O425">
        <v>852</v>
      </c>
      <c r="P425">
        <v>1183.33</v>
      </c>
      <c r="Q425" s="2" t="s">
        <v>157</v>
      </c>
      <c r="R425" s="2" t="s">
        <v>51</v>
      </c>
      <c r="S425">
        <v>1</v>
      </c>
      <c r="T425">
        <v>1</v>
      </c>
      <c r="U425">
        <v>10</v>
      </c>
      <c r="V425">
        <f t="shared" si="12"/>
        <v>1183.33</v>
      </c>
      <c r="W425" t="str">
        <f t="shared" si="13"/>
        <v>OK</v>
      </c>
    </row>
    <row r="426" spans="1:23" x14ac:dyDescent="0.2">
      <c r="A426" s="2" t="s">
        <v>57</v>
      </c>
      <c r="B426" s="2" t="s">
        <v>2155</v>
      </c>
      <c r="C426" s="2" t="s">
        <v>37</v>
      </c>
      <c r="D426">
        <v>33811</v>
      </c>
      <c r="E426">
        <v>33811</v>
      </c>
      <c r="F426">
        <v>4</v>
      </c>
      <c r="G426" s="2" t="s">
        <v>2156</v>
      </c>
      <c r="H426" s="2" t="s">
        <v>84</v>
      </c>
      <c r="I426" s="2" t="s">
        <v>79</v>
      </c>
      <c r="J426" s="2" t="s">
        <v>126</v>
      </c>
      <c r="K426">
        <v>1</v>
      </c>
      <c r="L426" s="2" t="s">
        <v>252</v>
      </c>
      <c r="M426">
        <v>15</v>
      </c>
      <c r="N426">
        <v>17010</v>
      </c>
      <c r="O426">
        <v>2835</v>
      </c>
      <c r="P426">
        <v>2835</v>
      </c>
      <c r="Q426" s="2" t="s">
        <v>157</v>
      </c>
      <c r="R426" s="2" t="s">
        <v>51</v>
      </c>
      <c r="S426">
        <v>1</v>
      </c>
      <c r="T426">
        <v>1</v>
      </c>
      <c r="U426">
        <v>10</v>
      </c>
      <c r="V426">
        <f t="shared" si="12"/>
        <v>2835</v>
      </c>
      <c r="W426" t="str">
        <f t="shared" si="13"/>
        <v>OK</v>
      </c>
    </row>
    <row r="427" spans="1:23" x14ac:dyDescent="0.2">
      <c r="A427" s="2" t="s">
        <v>497</v>
      </c>
      <c r="B427" s="2" t="s">
        <v>2162</v>
      </c>
      <c r="C427" s="2" t="s">
        <v>37</v>
      </c>
      <c r="D427">
        <v>34915</v>
      </c>
      <c r="E427">
        <v>22881</v>
      </c>
      <c r="F427">
        <v>4</v>
      </c>
      <c r="G427" s="2" t="s">
        <v>2163</v>
      </c>
      <c r="H427" s="2" t="s">
        <v>84</v>
      </c>
      <c r="I427" s="2" t="s">
        <v>79</v>
      </c>
      <c r="J427" s="2" t="s">
        <v>126</v>
      </c>
      <c r="K427">
        <v>1</v>
      </c>
      <c r="L427" s="2" t="s">
        <v>497</v>
      </c>
      <c r="M427">
        <v>13</v>
      </c>
      <c r="N427">
        <v>919</v>
      </c>
      <c r="O427">
        <v>110.28</v>
      </c>
      <c r="P427">
        <v>153.16999999999999</v>
      </c>
      <c r="Q427" s="2" t="s">
        <v>89</v>
      </c>
      <c r="R427" s="2" t="s">
        <v>75</v>
      </c>
      <c r="S427">
        <v>1</v>
      </c>
      <c r="T427">
        <v>1</v>
      </c>
      <c r="U427">
        <v>10</v>
      </c>
      <c r="V427">
        <f t="shared" si="12"/>
        <v>153.16999999999999</v>
      </c>
      <c r="W427" t="str">
        <f t="shared" si="13"/>
        <v>OK</v>
      </c>
    </row>
    <row r="428" spans="1:23" x14ac:dyDescent="0.2">
      <c r="A428" s="2" t="s">
        <v>57</v>
      </c>
      <c r="B428" s="2" t="s">
        <v>2168</v>
      </c>
      <c r="C428" s="2" t="s">
        <v>37</v>
      </c>
      <c r="D428">
        <v>34915</v>
      </c>
      <c r="E428">
        <v>22943</v>
      </c>
      <c r="F428">
        <v>4</v>
      </c>
      <c r="G428" s="2" t="s">
        <v>2169</v>
      </c>
      <c r="H428" s="2" t="s">
        <v>46</v>
      </c>
      <c r="I428" s="2" t="s">
        <v>47</v>
      </c>
      <c r="J428" s="2" t="s">
        <v>48</v>
      </c>
      <c r="K428">
        <v>1</v>
      </c>
      <c r="L428" s="2" t="s">
        <v>127</v>
      </c>
      <c r="M428">
        <v>13</v>
      </c>
      <c r="N428">
        <v>326.29000000000002</v>
      </c>
      <c r="O428">
        <v>39.15</v>
      </c>
      <c r="P428">
        <v>54.38</v>
      </c>
      <c r="Q428" s="2" t="s">
        <v>89</v>
      </c>
      <c r="R428" s="2" t="s">
        <v>75</v>
      </c>
      <c r="T428">
        <v>0</v>
      </c>
      <c r="V428">
        <f t="shared" si="12"/>
        <v>54.38</v>
      </c>
      <c r="W428" t="str">
        <f t="shared" si="13"/>
        <v>OK</v>
      </c>
    </row>
    <row r="429" spans="1:23" x14ac:dyDescent="0.2">
      <c r="A429" s="2" t="s">
        <v>217</v>
      </c>
      <c r="B429" s="2" t="s">
        <v>2170</v>
      </c>
      <c r="C429" s="2" t="s">
        <v>37</v>
      </c>
      <c r="D429">
        <v>36566</v>
      </c>
      <c r="E429">
        <v>36566</v>
      </c>
      <c r="F429">
        <v>4</v>
      </c>
      <c r="G429" s="2" t="s">
        <v>318</v>
      </c>
      <c r="H429" s="2" t="s">
        <v>84</v>
      </c>
      <c r="I429" s="2" t="s">
        <v>79</v>
      </c>
      <c r="J429" s="2" t="s">
        <v>126</v>
      </c>
      <c r="K429">
        <v>1</v>
      </c>
      <c r="L429" s="2" t="s">
        <v>141</v>
      </c>
      <c r="M429">
        <v>13</v>
      </c>
      <c r="N429">
        <v>9750</v>
      </c>
      <c r="O429">
        <v>1170</v>
      </c>
      <c r="P429">
        <v>1625</v>
      </c>
      <c r="Q429" s="2" t="s">
        <v>157</v>
      </c>
      <c r="R429" s="2" t="s">
        <v>51</v>
      </c>
      <c r="S429">
        <v>1</v>
      </c>
      <c r="T429">
        <v>1</v>
      </c>
      <c r="U429">
        <v>10</v>
      </c>
      <c r="V429">
        <f t="shared" si="12"/>
        <v>1625</v>
      </c>
      <c r="W429" t="str">
        <f t="shared" si="13"/>
        <v>OK</v>
      </c>
    </row>
    <row r="430" spans="1:23" x14ac:dyDescent="0.2">
      <c r="A430" s="2" t="s">
        <v>64</v>
      </c>
      <c r="B430" s="2" t="s">
        <v>2174</v>
      </c>
      <c r="C430" s="2" t="s">
        <v>37</v>
      </c>
      <c r="D430">
        <v>36566</v>
      </c>
      <c r="E430">
        <v>36566</v>
      </c>
      <c r="F430">
        <v>4</v>
      </c>
      <c r="G430" s="2" t="s">
        <v>318</v>
      </c>
      <c r="H430" s="2" t="s">
        <v>46</v>
      </c>
      <c r="I430" s="2" t="s">
        <v>47</v>
      </c>
      <c r="J430" s="2" t="s">
        <v>48</v>
      </c>
      <c r="K430">
        <v>1</v>
      </c>
      <c r="L430" s="2" t="s">
        <v>398</v>
      </c>
      <c r="M430">
        <v>13</v>
      </c>
      <c r="N430">
        <v>6050</v>
      </c>
      <c r="O430">
        <v>726</v>
      </c>
      <c r="P430">
        <v>1008.33</v>
      </c>
      <c r="Q430" s="2" t="s">
        <v>168</v>
      </c>
      <c r="R430" s="2" t="s">
        <v>51</v>
      </c>
      <c r="T430">
        <v>0</v>
      </c>
      <c r="V430">
        <f t="shared" si="12"/>
        <v>1008.33</v>
      </c>
      <c r="W430" t="str">
        <f t="shared" si="13"/>
        <v>OK</v>
      </c>
    </row>
    <row r="431" spans="1:23" x14ac:dyDescent="0.2">
      <c r="A431" s="2" t="s">
        <v>236</v>
      </c>
      <c r="B431" s="2" t="s">
        <v>2175</v>
      </c>
      <c r="C431" s="2" t="s">
        <v>37</v>
      </c>
      <c r="D431">
        <v>36566</v>
      </c>
      <c r="E431">
        <v>36566</v>
      </c>
      <c r="F431">
        <v>4</v>
      </c>
      <c r="G431" s="2" t="s">
        <v>318</v>
      </c>
      <c r="H431" s="2" t="s">
        <v>84</v>
      </c>
      <c r="I431" s="2" t="s">
        <v>79</v>
      </c>
      <c r="J431" s="2" t="s">
        <v>126</v>
      </c>
      <c r="K431">
        <v>1</v>
      </c>
      <c r="L431" s="2" t="s">
        <v>380</v>
      </c>
      <c r="M431">
        <v>13</v>
      </c>
      <c r="N431">
        <v>5800</v>
      </c>
      <c r="O431">
        <v>696</v>
      </c>
      <c r="P431">
        <v>966.67</v>
      </c>
      <c r="Q431" s="2" t="s">
        <v>123</v>
      </c>
      <c r="R431" s="2" t="s">
        <v>51</v>
      </c>
      <c r="S431">
        <v>1</v>
      </c>
      <c r="T431">
        <v>1</v>
      </c>
      <c r="U431">
        <v>10</v>
      </c>
      <c r="V431">
        <f t="shared" si="12"/>
        <v>966.67</v>
      </c>
      <c r="W431" t="str">
        <f t="shared" si="13"/>
        <v>OK</v>
      </c>
    </row>
    <row r="432" spans="1:23" x14ac:dyDescent="0.2">
      <c r="A432" s="2" t="s">
        <v>304</v>
      </c>
      <c r="B432" s="2" t="s">
        <v>2176</v>
      </c>
      <c r="C432" s="2" t="s">
        <v>37</v>
      </c>
      <c r="D432">
        <v>36566</v>
      </c>
      <c r="E432">
        <v>36566</v>
      </c>
      <c r="F432">
        <v>4</v>
      </c>
      <c r="G432" s="2" t="s">
        <v>318</v>
      </c>
      <c r="H432" s="2" t="s">
        <v>46</v>
      </c>
      <c r="I432" s="2" t="s">
        <v>47</v>
      </c>
      <c r="J432" s="2" t="s">
        <v>48</v>
      </c>
      <c r="K432">
        <v>1</v>
      </c>
      <c r="L432" s="2" t="s">
        <v>1899</v>
      </c>
      <c r="M432">
        <v>13</v>
      </c>
      <c r="N432">
        <v>2040</v>
      </c>
      <c r="O432">
        <v>244.8</v>
      </c>
      <c r="P432">
        <v>340</v>
      </c>
      <c r="Q432" s="2" t="s">
        <v>89</v>
      </c>
      <c r="R432" s="2" t="s">
        <v>75</v>
      </c>
      <c r="T432">
        <v>0</v>
      </c>
      <c r="V432">
        <f t="shared" si="12"/>
        <v>340</v>
      </c>
      <c r="W432" t="str">
        <f t="shared" si="13"/>
        <v>OK</v>
      </c>
    </row>
    <row r="433" spans="1:23" x14ac:dyDescent="0.2">
      <c r="A433" s="2" t="s">
        <v>421</v>
      </c>
      <c r="B433" s="2" t="s">
        <v>2177</v>
      </c>
      <c r="C433" s="2" t="s">
        <v>37</v>
      </c>
      <c r="D433">
        <v>36566</v>
      </c>
      <c r="E433">
        <v>36566</v>
      </c>
      <c r="F433">
        <v>4</v>
      </c>
      <c r="G433" s="2" t="s">
        <v>318</v>
      </c>
      <c r="H433" s="2" t="s">
        <v>84</v>
      </c>
      <c r="I433" s="2" t="s">
        <v>79</v>
      </c>
      <c r="J433" s="2" t="s">
        <v>126</v>
      </c>
      <c r="K433">
        <v>1</v>
      </c>
      <c r="L433" s="2" t="s">
        <v>67</v>
      </c>
      <c r="M433">
        <v>15</v>
      </c>
      <c r="N433">
        <v>28300</v>
      </c>
      <c r="O433">
        <v>4716.67</v>
      </c>
      <c r="P433">
        <v>4716.67</v>
      </c>
      <c r="Q433" s="2" t="s">
        <v>157</v>
      </c>
      <c r="R433" s="2" t="s">
        <v>51</v>
      </c>
      <c r="S433">
        <v>1</v>
      </c>
      <c r="T433">
        <v>1</v>
      </c>
      <c r="U433">
        <v>10</v>
      </c>
      <c r="V433">
        <f t="shared" si="12"/>
        <v>4716.67</v>
      </c>
      <c r="W433" t="str">
        <f t="shared" si="13"/>
        <v>OK</v>
      </c>
    </row>
    <row r="434" spans="1:23" x14ac:dyDescent="0.2">
      <c r="A434" s="2" t="s">
        <v>497</v>
      </c>
      <c r="B434" s="2" t="s">
        <v>2178</v>
      </c>
      <c r="C434" s="2" t="s">
        <v>37</v>
      </c>
      <c r="D434">
        <v>36615</v>
      </c>
      <c r="E434">
        <v>36615</v>
      </c>
      <c r="F434">
        <v>4</v>
      </c>
      <c r="G434" s="2" t="s">
        <v>2179</v>
      </c>
      <c r="H434" s="2" t="s">
        <v>84</v>
      </c>
      <c r="I434" s="2" t="s">
        <v>79</v>
      </c>
      <c r="J434" s="2" t="s">
        <v>126</v>
      </c>
      <c r="K434">
        <v>1</v>
      </c>
      <c r="L434" s="2" t="s">
        <v>514</v>
      </c>
      <c r="M434">
        <v>13</v>
      </c>
      <c r="N434">
        <v>10250</v>
      </c>
      <c r="O434">
        <v>1230</v>
      </c>
      <c r="P434">
        <v>1708.33</v>
      </c>
      <c r="Q434" s="2" t="s">
        <v>89</v>
      </c>
      <c r="R434" s="2" t="s">
        <v>51</v>
      </c>
      <c r="S434">
        <v>1</v>
      </c>
      <c r="T434">
        <v>1</v>
      </c>
      <c r="U434">
        <v>10</v>
      </c>
      <c r="V434">
        <f t="shared" si="12"/>
        <v>1708.33</v>
      </c>
      <c r="W434" t="str">
        <f t="shared" si="13"/>
        <v>OK</v>
      </c>
    </row>
    <row r="435" spans="1:23" x14ac:dyDescent="0.2">
      <c r="A435" s="2" t="s">
        <v>160</v>
      </c>
      <c r="B435" s="2" t="s">
        <v>2180</v>
      </c>
      <c r="C435" s="2" t="s">
        <v>37</v>
      </c>
      <c r="D435">
        <v>36615</v>
      </c>
      <c r="E435">
        <v>36615</v>
      </c>
      <c r="F435">
        <v>4</v>
      </c>
      <c r="G435" s="2" t="s">
        <v>2179</v>
      </c>
      <c r="H435" s="2" t="s">
        <v>84</v>
      </c>
      <c r="I435" s="2" t="s">
        <v>79</v>
      </c>
      <c r="J435" s="2" t="s">
        <v>126</v>
      </c>
      <c r="K435">
        <v>1</v>
      </c>
      <c r="L435" s="2" t="s">
        <v>438</v>
      </c>
      <c r="M435">
        <v>13</v>
      </c>
      <c r="N435">
        <v>4450</v>
      </c>
      <c r="O435">
        <v>534</v>
      </c>
      <c r="P435">
        <v>741.67</v>
      </c>
      <c r="Q435" s="2" t="s">
        <v>123</v>
      </c>
      <c r="R435" s="2" t="s">
        <v>75</v>
      </c>
      <c r="S435">
        <v>1</v>
      </c>
      <c r="T435">
        <v>1</v>
      </c>
      <c r="U435">
        <v>10</v>
      </c>
      <c r="V435">
        <f t="shared" si="12"/>
        <v>741.67</v>
      </c>
      <c r="W435" t="str">
        <f t="shared" si="13"/>
        <v>OK</v>
      </c>
    </row>
    <row r="436" spans="1:23" x14ac:dyDescent="0.2">
      <c r="A436" s="2" t="s">
        <v>497</v>
      </c>
      <c r="B436" s="2" t="s">
        <v>2182</v>
      </c>
      <c r="C436" s="2" t="s">
        <v>37</v>
      </c>
      <c r="D436">
        <v>37256</v>
      </c>
      <c r="E436">
        <v>37256</v>
      </c>
      <c r="F436">
        <v>4</v>
      </c>
      <c r="G436" s="2" t="s">
        <v>665</v>
      </c>
      <c r="H436" s="2" t="s">
        <v>84</v>
      </c>
      <c r="I436" s="2" t="s">
        <v>79</v>
      </c>
      <c r="J436" s="2" t="s">
        <v>126</v>
      </c>
      <c r="K436">
        <v>1</v>
      </c>
      <c r="L436" s="2" t="s">
        <v>160</v>
      </c>
      <c r="M436">
        <v>15</v>
      </c>
      <c r="N436">
        <v>8700</v>
      </c>
      <c r="O436">
        <v>1450</v>
      </c>
      <c r="P436">
        <v>1450</v>
      </c>
      <c r="Q436" s="2" t="s">
        <v>168</v>
      </c>
      <c r="R436" s="2" t="s">
        <v>51</v>
      </c>
      <c r="S436">
        <v>1</v>
      </c>
      <c r="T436">
        <v>1</v>
      </c>
      <c r="U436">
        <v>10</v>
      </c>
      <c r="V436">
        <f t="shared" si="12"/>
        <v>1450</v>
      </c>
      <c r="W436" t="str">
        <f t="shared" si="13"/>
        <v>OK</v>
      </c>
    </row>
    <row r="437" spans="1:23" x14ac:dyDescent="0.2">
      <c r="A437" s="2" t="s">
        <v>304</v>
      </c>
      <c r="B437" s="2" t="s">
        <v>2188</v>
      </c>
      <c r="C437" s="2" t="s">
        <v>37</v>
      </c>
      <c r="D437">
        <v>37729</v>
      </c>
      <c r="E437">
        <v>37729</v>
      </c>
      <c r="F437">
        <v>4</v>
      </c>
      <c r="G437" s="2" t="s">
        <v>276</v>
      </c>
      <c r="H437" s="2" t="s">
        <v>46</v>
      </c>
      <c r="I437" s="2" t="s">
        <v>72</v>
      </c>
      <c r="J437" s="2" t="s">
        <v>110</v>
      </c>
      <c r="K437">
        <v>1</v>
      </c>
      <c r="L437" s="2" t="s">
        <v>421</v>
      </c>
      <c r="M437">
        <v>13</v>
      </c>
      <c r="N437">
        <v>4010</v>
      </c>
      <c r="O437">
        <v>481.2</v>
      </c>
      <c r="P437">
        <v>668.33</v>
      </c>
      <c r="Q437" s="2" t="s">
        <v>50</v>
      </c>
      <c r="R437" s="2" t="s">
        <v>75</v>
      </c>
      <c r="T437">
        <v>0</v>
      </c>
      <c r="V437">
        <f t="shared" si="12"/>
        <v>668.33</v>
      </c>
      <c r="W437" t="str">
        <f t="shared" si="13"/>
        <v>OK</v>
      </c>
    </row>
    <row r="438" spans="1:23" x14ac:dyDescent="0.2">
      <c r="A438" s="2" t="s">
        <v>64</v>
      </c>
      <c r="B438" s="2" t="s">
        <v>2197</v>
      </c>
      <c r="C438" s="2" t="s">
        <v>37</v>
      </c>
      <c r="D438">
        <v>39821</v>
      </c>
      <c r="E438">
        <v>39821</v>
      </c>
      <c r="F438">
        <v>4</v>
      </c>
      <c r="G438" s="2" t="s">
        <v>2198</v>
      </c>
      <c r="H438" s="2" t="s">
        <v>46</v>
      </c>
      <c r="I438" s="2" t="s">
        <v>47</v>
      </c>
      <c r="J438" s="2" t="s">
        <v>48</v>
      </c>
      <c r="K438">
        <v>1</v>
      </c>
      <c r="L438" s="2" t="s">
        <v>236</v>
      </c>
      <c r="M438">
        <v>13</v>
      </c>
      <c r="N438">
        <v>590</v>
      </c>
      <c r="O438">
        <v>70.8</v>
      </c>
      <c r="P438">
        <v>98.33</v>
      </c>
      <c r="Q438" s="2" t="s">
        <v>123</v>
      </c>
      <c r="R438" s="2" t="s">
        <v>75</v>
      </c>
      <c r="T438">
        <v>0</v>
      </c>
      <c r="V438">
        <f t="shared" si="12"/>
        <v>98.33</v>
      </c>
      <c r="W438" t="str">
        <f t="shared" si="13"/>
        <v>OK</v>
      </c>
    </row>
    <row r="439" spans="1:23" x14ac:dyDescent="0.2">
      <c r="A439" s="2" t="s">
        <v>57</v>
      </c>
      <c r="B439" s="2" t="s">
        <v>2203</v>
      </c>
      <c r="C439" s="2" t="s">
        <v>37</v>
      </c>
      <c r="D439">
        <v>41110</v>
      </c>
      <c r="E439">
        <v>41110</v>
      </c>
      <c r="F439">
        <v>4</v>
      </c>
      <c r="G439" s="2" t="s">
        <v>2204</v>
      </c>
      <c r="H439" s="2" t="s">
        <v>46</v>
      </c>
      <c r="I439" s="2" t="s">
        <v>47</v>
      </c>
      <c r="J439" s="2" t="s">
        <v>48</v>
      </c>
      <c r="K439">
        <v>1</v>
      </c>
      <c r="L439" s="2" t="s">
        <v>398</v>
      </c>
      <c r="M439">
        <v>13</v>
      </c>
      <c r="N439">
        <v>10280</v>
      </c>
      <c r="O439">
        <v>1233.5999999999999</v>
      </c>
      <c r="P439">
        <v>1713.33</v>
      </c>
      <c r="Q439" s="2" t="s">
        <v>123</v>
      </c>
      <c r="R439" s="2" t="s">
        <v>51</v>
      </c>
      <c r="T439">
        <v>0</v>
      </c>
      <c r="V439">
        <f t="shared" si="12"/>
        <v>1713.33</v>
      </c>
      <c r="W439" t="str">
        <f t="shared" si="13"/>
        <v>OK</v>
      </c>
    </row>
    <row r="440" spans="1:23" x14ac:dyDescent="0.2">
      <c r="A440" s="2" t="s">
        <v>304</v>
      </c>
      <c r="B440" s="2" t="s">
        <v>2205</v>
      </c>
      <c r="C440" s="2" t="s">
        <v>37</v>
      </c>
      <c r="D440">
        <v>41110</v>
      </c>
      <c r="E440">
        <v>41110</v>
      </c>
      <c r="F440">
        <v>1</v>
      </c>
      <c r="G440" s="2" t="s">
        <v>2204</v>
      </c>
      <c r="H440" s="2" t="s">
        <v>84</v>
      </c>
      <c r="I440" s="2" t="s">
        <v>79</v>
      </c>
      <c r="J440" s="2" t="s">
        <v>126</v>
      </c>
      <c r="K440">
        <v>1</v>
      </c>
      <c r="L440" s="2" t="s">
        <v>497</v>
      </c>
      <c r="M440">
        <v>13</v>
      </c>
      <c r="N440">
        <v>6590</v>
      </c>
      <c r="O440">
        <v>790.8</v>
      </c>
      <c r="P440">
        <v>1098.33</v>
      </c>
      <c r="Q440" s="2" t="s">
        <v>123</v>
      </c>
      <c r="R440" s="2" t="s">
        <v>51</v>
      </c>
      <c r="S440">
        <v>1</v>
      </c>
      <c r="T440">
        <v>1</v>
      </c>
      <c r="U440">
        <v>10</v>
      </c>
      <c r="V440">
        <f t="shared" si="12"/>
        <v>1098.33</v>
      </c>
      <c r="W440" t="str">
        <f t="shared" si="13"/>
        <v>OK</v>
      </c>
    </row>
    <row r="441" spans="1:23" x14ac:dyDescent="0.2">
      <c r="A441" s="2" t="s">
        <v>57</v>
      </c>
      <c r="B441" s="2" t="s">
        <v>2206</v>
      </c>
      <c r="C441" s="2" t="s">
        <v>37</v>
      </c>
      <c r="D441">
        <v>41110</v>
      </c>
      <c r="E441">
        <v>41110</v>
      </c>
      <c r="F441">
        <v>4</v>
      </c>
      <c r="G441" s="2" t="s">
        <v>2204</v>
      </c>
      <c r="H441" s="2" t="s">
        <v>46</v>
      </c>
      <c r="I441" s="2" t="s">
        <v>47</v>
      </c>
      <c r="J441" s="2" t="s">
        <v>48</v>
      </c>
      <c r="K441">
        <v>1</v>
      </c>
      <c r="L441" s="2" t="s">
        <v>398</v>
      </c>
      <c r="M441">
        <v>13</v>
      </c>
      <c r="N441">
        <v>14200</v>
      </c>
      <c r="O441">
        <v>1704</v>
      </c>
      <c r="P441">
        <v>2366.67</v>
      </c>
      <c r="Q441" s="2" t="s">
        <v>123</v>
      </c>
      <c r="R441" s="2" t="s">
        <v>51</v>
      </c>
      <c r="T441">
        <v>0</v>
      </c>
      <c r="V441">
        <f t="shared" si="12"/>
        <v>2366.67</v>
      </c>
      <c r="W441" t="str">
        <f t="shared" si="13"/>
        <v>OK</v>
      </c>
    </row>
    <row r="442" spans="1:23" x14ac:dyDescent="0.2">
      <c r="A442" s="2" t="s">
        <v>102</v>
      </c>
      <c r="B442" s="2" t="s">
        <v>2212</v>
      </c>
      <c r="C442" s="2" t="s">
        <v>37</v>
      </c>
      <c r="D442">
        <v>42888</v>
      </c>
      <c r="E442">
        <v>42888</v>
      </c>
      <c r="F442">
        <v>4</v>
      </c>
      <c r="G442" s="2" t="s">
        <v>2213</v>
      </c>
      <c r="H442" s="2" t="s">
        <v>84</v>
      </c>
      <c r="I442" s="2" t="s">
        <v>79</v>
      </c>
      <c r="J442" s="2" t="s">
        <v>126</v>
      </c>
      <c r="K442">
        <v>1</v>
      </c>
      <c r="L442" s="2" t="s">
        <v>380</v>
      </c>
      <c r="M442">
        <v>13</v>
      </c>
      <c r="N442">
        <v>3700</v>
      </c>
      <c r="O442">
        <v>444</v>
      </c>
      <c r="P442">
        <v>616.66999999999996</v>
      </c>
      <c r="Q442" s="2" t="s">
        <v>123</v>
      </c>
      <c r="R442" s="2" t="s">
        <v>75</v>
      </c>
      <c r="S442">
        <v>1</v>
      </c>
      <c r="T442">
        <v>1</v>
      </c>
      <c r="U442">
        <v>10</v>
      </c>
      <c r="V442">
        <f t="shared" si="12"/>
        <v>616.66999999999996</v>
      </c>
      <c r="W442" t="str">
        <f t="shared" si="13"/>
        <v>OK</v>
      </c>
    </row>
    <row r="443" spans="1:23" x14ac:dyDescent="0.2">
      <c r="A443" s="2" t="s">
        <v>438</v>
      </c>
      <c r="B443" s="2" t="s">
        <v>2214</v>
      </c>
      <c r="C443" s="2" t="s">
        <v>37</v>
      </c>
      <c r="D443">
        <v>42888</v>
      </c>
      <c r="E443">
        <v>42888</v>
      </c>
      <c r="F443">
        <v>4</v>
      </c>
      <c r="G443" s="2" t="s">
        <v>2213</v>
      </c>
      <c r="H443" s="2" t="s">
        <v>84</v>
      </c>
      <c r="I443" s="2" t="s">
        <v>79</v>
      </c>
      <c r="J443" s="2" t="s">
        <v>126</v>
      </c>
      <c r="K443">
        <v>1</v>
      </c>
      <c r="L443" s="2" t="s">
        <v>50</v>
      </c>
      <c r="M443">
        <v>13</v>
      </c>
      <c r="N443">
        <v>25800</v>
      </c>
      <c r="O443">
        <v>3096</v>
      </c>
      <c r="P443">
        <v>4300</v>
      </c>
      <c r="Q443" s="2" t="s">
        <v>123</v>
      </c>
      <c r="R443" s="2" t="s">
        <v>51</v>
      </c>
      <c r="S443">
        <v>1</v>
      </c>
      <c r="T443">
        <v>1</v>
      </c>
      <c r="U443">
        <v>10</v>
      </c>
      <c r="V443">
        <f t="shared" si="12"/>
        <v>4300</v>
      </c>
      <c r="W443" t="str">
        <f t="shared" si="13"/>
        <v>OK</v>
      </c>
    </row>
    <row r="444" spans="1:23" x14ac:dyDescent="0.2">
      <c r="A444" s="2" t="s">
        <v>67</v>
      </c>
      <c r="B444" s="2" t="s">
        <v>2217</v>
      </c>
      <c r="C444" s="2" t="s">
        <v>37</v>
      </c>
      <c r="D444">
        <v>43761</v>
      </c>
      <c r="E444">
        <v>43761</v>
      </c>
      <c r="F444">
        <v>4</v>
      </c>
      <c r="G444" s="2" t="s">
        <v>2218</v>
      </c>
      <c r="H444" s="2" t="s">
        <v>46</v>
      </c>
      <c r="I444" s="2" t="s">
        <v>47</v>
      </c>
      <c r="J444" s="2" t="s">
        <v>48</v>
      </c>
      <c r="K444">
        <v>1</v>
      </c>
      <c r="L444" s="2" t="s">
        <v>50</v>
      </c>
      <c r="M444">
        <v>18</v>
      </c>
      <c r="N444">
        <v>175.01</v>
      </c>
      <c r="O444">
        <v>22.75</v>
      </c>
      <c r="P444">
        <v>29.16</v>
      </c>
      <c r="Q444" s="2" t="s">
        <v>123</v>
      </c>
      <c r="R444" s="2" t="s">
        <v>75</v>
      </c>
      <c r="T444">
        <v>0</v>
      </c>
      <c r="V444">
        <f t="shared" si="12"/>
        <v>29.16</v>
      </c>
      <c r="W444" t="str">
        <f t="shared" si="13"/>
        <v>OK</v>
      </c>
    </row>
    <row r="445" spans="1:23" x14ac:dyDescent="0.2">
      <c r="A445" s="2" t="s">
        <v>304</v>
      </c>
      <c r="B445" s="2" t="s">
        <v>2225</v>
      </c>
      <c r="C445" s="2" t="s">
        <v>37</v>
      </c>
      <c r="D445">
        <v>44699</v>
      </c>
      <c r="E445">
        <v>44699</v>
      </c>
      <c r="F445">
        <v>1</v>
      </c>
      <c r="G445" s="2" t="s">
        <v>2226</v>
      </c>
      <c r="H445" s="2" t="s">
        <v>84</v>
      </c>
      <c r="I445" s="2" t="s">
        <v>79</v>
      </c>
      <c r="J445" s="2" t="s">
        <v>126</v>
      </c>
      <c r="K445">
        <v>1</v>
      </c>
      <c r="L445" s="2" t="s">
        <v>304</v>
      </c>
      <c r="M445">
        <v>102</v>
      </c>
      <c r="N445">
        <v>8350</v>
      </c>
      <c r="O445">
        <v>835</v>
      </c>
      <c r="P445">
        <v>1391.66</v>
      </c>
      <c r="Q445" s="2" t="s">
        <v>89</v>
      </c>
      <c r="R445" s="2" t="s">
        <v>51</v>
      </c>
      <c r="S445">
        <v>1</v>
      </c>
      <c r="T445">
        <v>1</v>
      </c>
      <c r="U445">
        <v>10</v>
      </c>
      <c r="V445">
        <f t="shared" si="12"/>
        <v>1391.66</v>
      </c>
      <c r="W445" t="str">
        <f t="shared" si="13"/>
        <v>OK</v>
      </c>
    </row>
    <row r="446" spans="1:23" x14ac:dyDescent="0.2">
      <c r="A446" s="2" t="s">
        <v>380</v>
      </c>
      <c r="B446" s="2" t="s">
        <v>2230</v>
      </c>
      <c r="C446" s="2" t="s">
        <v>37</v>
      </c>
      <c r="D446">
        <v>45753</v>
      </c>
      <c r="E446">
        <v>45753</v>
      </c>
      <c r="F446">
        <v>4</v>
      </c>
      <c r="G446" s="2" t="s">
        <v>2231</v>
      </c>
      <c r="H446" s="2" t="s">
        <v>46</v>
      </c>
      <c r="I446" s="2" t="s">
        <v>47</v>
      </c>
      <c r="J446" s="2" t="s">
        <v>48</v>
      </c>
      <c r="K446">
        <v>1</v>
      </c>
      <c r="L446" s="2" t="s">
        <v>500</v>
      </c>
      <c r="M446">
        <v>13</v>
      </c>
      <c r="N446">
        <v>6000</v>
      </c>
      <c r="O446">
        <v>720</v>
      </c>
      <c r="P446">
        <v>1000</v>
      </c>
      <c r="Q446" s="2" t="s">
        <v>123</v>
      </c>
      <c r="R446" s="2" t="s">
        <v>51</v>
      </c>
      <c r="T446">
        <v>0</v>
      </c>
      <c r="V446">
        <f t="shared" si="12"/>
        <v>1000</v>
      </c>
      <c r="W446" t="str">
        <f t="shared" si="13"/>
        <v>OK</v>
      </c>
    </row>
    <row r="447" spans="1:23" x14ac:dyDescent="0.2">
      <c r="A447" s="2" t="s">
        <v>380</v>
      </c>
      <c r="B447" s="2" t="s">
        <v>2241</v>
      </c>
      <c r="C447" s="2" t="s">
        <v>37</v>
      </c>
      <c r="D447">
        <v>50709</v>
      </c>
      <c r="E447">
        <v>50709</v>
      </c>
      <c r="F447">
        <v>4</v>
      </c>
      <c r="G447" s="2" t="s">
        <v>2242</v>
      </c>
      <c r="H447" s="2" t="s">
        <v>78</v>
      </c>
      <c r="I447" s="2" t="s">
        <v>79</v>
      </c>
      <c r="J447" s="2" t="s">
        <v>48</v>
      </c>
      <c r="K447">
        <v>1</v>
      </c>
      <c r="L447" s="2" t="s">
        <v>803</v>
      </c>
      <c r="M447">
        <v>73</v>
      </c>
      <c r="N447">
        <v>7300</v>
      </c>
      <c r="O447">
        <v>1216.67</v>
      </c>
      <c r="P447">
        <v>1216.67</v>
      </c>
      <c r="Q447" s="2" t="s">
        <v>123</v>
      </c>
      <c r="R447" s="2" t="s">
        <v>51</v>
      </c>
      <c r="T447">
        <v>0</v>
      </c>
      <c r="U447">
        <v>13</v>
      </c>
      <c r="V447">
        <f t="shared" si="12"/>
        <v>1216.67</v>
      </c>
      <c r="W447" t="str">
        <f t="shared" si="13"/>
        <v>OK</v>
      </c>
    </row>
    <row r="448" spans="1:23" x14ac:dyDescent="0.2">
      <c r="A448" s="2" t="s">
        <v>102</v>
      </c>
      <c r="B448" s="2" t="s">
        <v>2259</v>
      </c>
      <c r="C448" s="2" t="s">
        <v>37</v>
      </c>
      <c r="D448">
        <v>56192</v>
      </c>
      <c r="E448">
        <v>40937</v>
      </c>
      <c r="F448">
        <v>4</v>
      </c>
      <c r="G448" s="2" t="s">
        <v>140</v>
      </c>
      <c r="H448" s="2" t="s">
        <v>84</v>
      </c>
      <c r="I448" s="2" t="s">
        <v>79</v>
      </c>
      <c r="J448" s="2" t="s">
        <v>126</v>
      </c>
      <c r="K448">
        <v>1</v>
      </c>
      <c r="L448" s="2" t="s">
        <v>252</v>
      </c>
      <c r="M448">
        <v>13</v>
      </c>
      <c r="N448">
        <v>200</v>
      </c>
      <c r="O448">
        <v>24</v>
      </c>
      <c r="P448">
        <v>33.33</v>
      </c>
      <c r="Q448" s="2" t="s">
        <v>123</v>
      </c>
      <c r="R448" s="2" t="s">
        <v>75</v>
      </c>
      <c r="S448">
        <v>1</v>
      </c>
      <c r="T448">
        <v>1</v>
      </c>
      <c r="U448">
        <v>10</v>
      </c>
      <c r="V448">
        <f t="shared" si="12"/>
        <v>33.33</v>
      </c>
      <c r="W448" t="str">
        <f t="shared" si="13"/>
        <v>OK</v>
      </c>
    </row>
    <row r="449" spans="1:23" x14ac:dyDescent="0.2">
      <c r="A449" s="2" t="s">
        <v>57</v>
      </c>
      <c r="B449" s="2" t="s">
        <v>2266</v>
      </c>
      <c r="C449" s="2" t="s">
        <v>37</v>
      </c>
      <c r="D449">
        <v>56515</v>
      </c>
      <c r="E449">
        <v>57696</v>
      </c>
      <c r="F449">
        <v>4</v>
      </c>
      <c r="G449" s="2" t="s">
        <v>473</v>
      </c>
      <c r="H449" s="2" t="s">
        <v>46</v>
      </c>
      <c r="I449" s="2" t="s">
        <v>47</v>
      </c>
      <c r="J449" s="2" t="s">
        <v>48</v>
      </c>
      <c r="K449">
        <v>1</v>
      </c>
      <c r="L449" s="2" t="s">
        <v>438</v>
      </c>
      <c r="M449">
        <v>13</v>
      </c>
      <c r="N449">
        <v>390</v>
      </c>
      <c r="O449">
        <v>46.8</v>
      </c>
      <c r="P449">
        <v>65</v>
      </c>
      <c r="Q449" s="2" t="s">
        <v>123</v>
      </c>
      <c r="R449" s="2" t="s">
        <v>75</v>
      </c>
      <c r="T449">
        <v>0</v>
      </c>
      <c r="V449">
        <f t="shared" si="12"/>
        <v>65</v>
      </c>
      <c r="W449" t="str">
        <f t="shared" si="13"/>
        <v>OK</v>
      </c>
    </row>
    <row r="450" spans="1:23" x14ac:dyDescent="0.2">
      <c r="A450" s="2" t="s">
        <v>304</v>
      </c>
      <c r="B450" s="2" t="s">
        <v>2270</v>
      </c>
      <c r="C450" s="2" t="s">
        <v>37</v>
      </c>
      <c r="D450">
        <v>56564</v>
      </c>
      <c r="E450">
        <v>56564</v>
      </c>
      <c r="F450">
        <v>1</v>
      </c>
      <c r="G450" s="2" t="s">
        <v>2271</v>
      </c>
      <c r="H450" s="2" t="s">
        <v>84</v>
      </c>
      <c r="I450" s="2" t="s">
        <v>79</v>
      </c>
      <c r="J450" s="2" t="s">
        <v>126</v>
      </c>
      <c r="K450">
        <v>1</v>
      </c>
      <c r="L450" s="2" t="s">
        <v>497</v>
      </c>
      <c r="M450">
        <v>13</v>
      </c>
      <c r="N450">
        <v>207</v>
      </c>
      <c r="O450">
        <v>24.84</v>
      </c>
      <c r="P450">
        <v>34.5</v>
      </c>
      <c r="Q450" s="2" t="s">
        <v>89</v>
      </c>
      <c r="R450" s="2" t="s">
        <v>75</v>
      </c>
      <c r="S450">
        <v>1</v>
      </c>
      <c r="T450">
        <v>1</v>
      </c>
      <c r="U450">
        <v>10</v>
      </c>
      <c r="V450">
        <f t="shared" si="12"/>
        <v>34.5</v>
      </c>
      <c r="W450" t="str">
        <f t="shared" si="13"/>
        <v>OK</v>
      </c>
    </row>
    <row r="451" spans="1:23" x14ac:dyDescent="0.2">
      <c r="A451" s="2" t="s">
        <v>64</v>
      </c>
      <c r="B451" s="2" t="s">
        <v>2274</v>
      </c>
      <c r="C451" s="2" t="s">
        <v>37</v>
      </c>
      <c r="D451">
        <v>56718</v>
      </c>
      <c r="E451">
        <v>59923</v>
      </c>
      <c r="F451">
        <v>4</v>
      </c>
      <c r="G451" s="2" t="s">
        <v>2275</v>
      </c>
      <c r="H451" s="2" t="s">
        <v>46</v>
      </c>
      <c r="I451" s="2" t="s">
        <v>72</v>
      </c>
      <c r="J451" s="2" t="s">
        <v>110</v>
      </c>
      <c r="K451">
        <v>1</v>
      </c>
      <c r="L451" s="2" t="s">
        <v>208</v>
      </c>
      <c r="M451">
        <v>24</v>
      </c>
      <c r="N451">
        <v>218</v>
      </c>
      <c r="O451">
        <v>23.54</v>
      </c>
      <c r="P451">
        <v>36.33</v>
      </c>
      <c r="Q451" s="2" t="s">
        <v>123</v>
      </c>
      <c r="R451" s="2" t="s">
        <v>75</v>
      </c>
      <c r="T451">
        <v>0</v>
      </c>
      <c r="V451">
        <f t="shared" ref="V451:V514" si="14">IF(P451=0,ROUND((N451/120)*20,2),P451)</f>
        <v>36.33</v>
      </c>
      <c r="W451" t="str">
        <f t="shared" ref="W451:W514" si="15">IF(V451&lt;O451,"CHECK!","OK")</f>
        <v>OK</v>
      </c>
    </row>
    <row r="452" spans="1:23" x14ac:dyDescent="0.2">
      <c r="A452" s="2" t="s">
        <v>304</v>
      </c>
      <c r="B452" s="2" t="s">
        <v>2276</v>
      </c>
      <c r="C452" s="2" t="s">
        <v>37</v>
      </c>
      <c r="D452">
        <v>56849</v>
      </c>
      <c r="E452">
        <v>56849</v>
      </c>
      <c r="F452">
        <v>4</v>
      </c>
      <c r="G452" s="2" t="s">
        <v>2277</v>
      </c>
      <c r="H452" s="2" t="s">
        <v>78</v>
      </c>
      <c r="I452" s="2" t="s">
        <v>79</v>
      </c>
      <c r="J452" s="2" t="s">
        <v>48</v>
      </c>
      <c r="K452">
        <v>1</v>
      </c>
      <c r="L452" s="2" t="s">
        <v>421</v>
      </c>
      <c r="M452">
        <v>73</v>
      </c>
      <c r="N452">
        <v>42320</v>
      </c>
      <c r="O452">
        <v>7053.33</v>
      </c>
      <c r="P452">
        <v>7053.33</v>
      </c>
      <c r="Q452" s="2" t="s">
        <v>168</v>
      </c>
      <c r="R452" s="2" t="s">
        <v>51</v>
      </c>
      <c r="T452">
        <v>0</v>
      </c>
      <c r="U452">
        <v>13</v>
      </c>
      <c r="V452">
        <f t="shared" si="14"/>
        <v>7053.33</v>
      </c>
      <c r="W452" t="str">
        <f t="shared" si="15"/>
        <v>OK</v>
      </c>
    </row>
    <row r="453" spans="1:23" x14ac:dyDescent="0.2">
      <c r="A453" s="2" t="s">
        <v>50</v>
      </c>
      <c r="B453" s="2" t="s">
        <v>2278</v>
      </c>
      <c r="C453" s="2" t="s">
        <v>37</v>
      </c>
      <c r="D453">
        <v>56881</v>
      </c>
      <c r="E453">
        <v>56882</v>
      </c>
      <c r="F453">
        <v>4</v>
      </c>
      <c r="G453" s="2" t="s">
        <v>230</v>
      </c>
      <c r="H453" s="2" t="s">
        <v>97</v>
      </c>
      <c r="I453" s="2" t="s">
        <v>98</v>
      </c>
      <c r="J453" s="2" t="s">
        <v>99</v>
      </c>
      <c r="K453">
        <v>1</v>
      </c>
      <c r="L453" s="2" t="s">
        <v>514</v>
      </c>
      <c r="M453">
        <v>13</v>
      </c>
      <c r="N453">
        <v>5272.5</v>
      </c>
      <c r="O453">
        <v>632.70000000000005</v>
      </c>
      <c r="P453">
        <v>878.75</v>
      </c>
      <c r="Q453" s="2" t="s">
        <v>89</v>
      </c>
      <c r="R453" s="2" t="s">
        <v>124</v>
      </c>
      <c r="T453">
        <v>0</v>
      </c>
      <c r="U453">
        <v>11</v>
      </c>
      <c r="V453">
        <f t="shared" si="14"/>
        <v>878.75</v>
      </c>
      <c r="W453" t="str">
        <f t="shared" si="15"/>
        <v>OK</v>
      </c>
    </row>
    <row r="454" spans="1:23" x14ac:dyDescent="0.2">
      <c r="A454" s="2" t="s">
        <v>304</v>
      </c>
      <c r="B454" s="2" t="s">
        <v>2280</v>
      </c>
      <c r="C454" s="2" t="s">
        <v>37</v>
      </c>
      <c r="D454">
        <v>56881</v>
      </c>
      <c r="E454">
        <v>56882</v>
      </c>
      <c r="F454">
        <v>4</v>
      </c>
      <c r="G454" s="2" t="s">
        <v>230</v>
      </c>
      <c r="H454" s="2" t="s">
        <v>97</v>
      </c>
      <c r="I454" s="2" t="s">
        <v>98</v>
      </c>
      <c r="J454" s="2" t="s">
        <v>99</v>
      </c>
      <c r="K454">
        <v>1</v>
      </c>
      <c r="L454" s="2" t="s">
        <v>160</v>
      </c>
      <c r="M454">
        <v>13</v>
      </c>
      <c r="N454">
        <v>4900</v>
      </c>
      <c r="O454">
        <v>588</v>
      </c>
      <c r="P454">
        <v>816.67</v>
      </c>
      <c r="Q454" s="2" t="s">
        <v>123</v>
      </c>
      <c r="R454" s="2" t="s">
        <v>43</v>
      </c>
      <c r="T454">
        <v>0</v>
      </c>
      <c r="U454">
        <v>11</v>
      </c>
      <c r="V454">
        <f t="shared" si="14"/>
        <v>816.67</v>
      </c>
      <c r="W454" t="str">
        <f t="shared" si="15"/>
        <v>OK</v>
      </c>
    </row>
    <row r="455" spans="1:23" x14ac:dyDescent="0.2">
      <c r="A455" s="2" t="s">
        <v>67</v>
      </c>
      <c r="B455" s="2" t="s">
        <v>2282</v>
      </c>
      <c r="C455" s="2" t="s">
        <v>37</v>
      </c>
      <c r="D455">
        <v>56988</v>
      </c>
      <c r="E455">
        <v>56989</v>
      </c>
      <c r="F455">
        <v>4</v>
      </c>
      <c r="G455" s="2" t="s">
        <v>996</v>
      </c>
      <c r="H455" s="2" t="s">
        <v>46</v>
      </c>
      <c r="I455" s="2" t="s">
        <v>72</v>
      </c>
      <c r="J455" s="2" t="s">
        <v>110</v>
      </c>
      <c r="K455">
        <v>1</v>
      </c>
      <c r="L455" s="2" t="s">
        <v>514</v>
      </c>
      <c r="M455">
        <v>13</v>
      </c>
      <c r="N455">
        <v>189</v>
      </c>
      <c r="O455">
        <v>22.68</v>
      </c>
      <c r="P455">
        <v>31.5</v>
      </c>
      <c r="Q455" s="2" t="s">
        <v>123</v>
      </c>
      <c r="R455" s="2" t="s">
        <v>75</v>
      </c>
      <c r="T455">
        <v>0</v>
      </c>
      <c r="V455">
        <f t="shared" si="14"/>
        <v>31.5</v>
      </c>
      <c r="W455" t="str">
        <f t="shared" si="15"/>
        <v>OK</v>
      </c>
    </row>
    <row r="456" spans="1:23" x14ac:dyDescent="0.2">
      <c r="A456" s="2" t="s">
        <v>67</v>
      </c>
      <c r="B456" s="2" t="s">
        <v>2285</v>
      </c>
      <c r="C456" s="2" t="s">
        <v>37</v>
      </c>
      <c r="D456">
        <v>57083</v>
      </c>
      <c r="E456">
        <v>57083</v>
      </c>
      <c r="F456">
        <v>4</v>
      </c>
      <c r="G456" s="2" t="s">
        <v>77</v>
      </c>
      <c r="H456" s="2" t="s">
        <v>78</v>
      </c>
      <c r="I456" s="2" t="s">
        <v>79</v>
      </c>
      <c r="J456" s="2" t="s">
        <v>48</v>
      </c>
      <c r="K456">
        <v>1</v>
      </c>
      <c r="L456" s="2" t="s">
        <v>380</v>
      </c>
      <c r="M456">
        <v>73</v>
      </c>
      <c r="N456">
        <v>13150</v>
      </c>
      <c r="O456">
        <v>2191.67</v>
      </c>
      <c r="P456">
        <v>2191.67</v>
      </c>
      <c r="Q456" s="2" t="s">
        <v>123</v>
      </c>
      <c r="R456" s="2" t="s">
        <v>51</v>
      </c>
      <c r="T456">
        <v>0</v>
      </c>
      <c r="U456">
        <v>13</v>
      </c>
      <c r="V456">
        <f t="shared" si="14"/>
        <v>2191.67</v>
      </c>
      <c r="W456" t="str">
        <f t="shared" si="15"/>
        <v>OK</v>
      </c>
    </row>
    <row r="457" spans="1:23" x14ac:dyDescent="0.2">
      <c r="A457" s="2" t="s">
        <v>497</v>
      </c>
      <c r="B457" s="2" t="s">
        <v>2286</v>
      </c>
      <c r="C457" s="2" t="s">
        <v>37</v>
      </c>
      <c r="D457">
        <v>57083</v>
      </c>
      <c r="E457">
        <v>57083</v>
      </c>
      <c r="F457">
        <v>4</v>
      </c>
      <c r="G457" s="2" t="s">
        <v>77</v>
      </c>
      <c r="H457" s="2" t="s">
        <v>78</v>
      </c>
      <c r="I457" s="2" t="s">
        <v>79</v>
      </c>
      <c r="J457" s="2" t="s">
        <v>48</v>
      </c>
      <c r="K457">
        <v>1</v>
      </c>
      <c r="L457" s="2" t="s">
        <v>160</v>
      </c>
      <c r="M457">
        <v>73</v>
      </c>
      <c r="N457">
        <v>18630</v>
      </c>
      <c r="O457">
        <v>3105</v>
      </c>
      <c r="P457">
        <v>3105</v>
      </c>
      <c r="Q457" s="2" t="s">
        <v>123</v>
      </c>
      <c r="R457" s="2" t="s">
        <v>51</v>
      </c>
      <c r="T457">
        <v>0</v>
      </c>
      <c r="U457">
        <v>13</v>
      </c>
      <c r="V457">
        <f t="shared" si="14"/>
        <v>3105</v>
      </c>
      <c r="W457" t="str">
        <f t="shared" si="15"/>
        <v>OK</v>
      </c>
    </row>
    <row r="458" spans="1:23" x14ac:dyDescent="0.2">
      <c r="A458" s="2" t="s">
        <v>497</v>
      </c>
      <c r="B458" s="2" t="s">
        <v>2287</v>
      </c>
      <c r="C458" s="2" t="s">
        <v>37</v>
      </c>
      <c r="D458">
        <v>57083</v>
      </c>
      <c r="E458">
        <v>57083</v>
      </c>
      <c r="F458">
        <v>4</v>
      </c>
      <c r="G458" s="2" t="s">
        <v>77</v>
      </c>
      <c r="H458" s="2" t="s">
        <v>78</v>
      </c>
      <c r="I458" s="2" t="s">
        <v>79</v>
      </c>
      <c r="J458" s="2" t="s">
        <v>48</v>
      </c>
      <c r="K458">
        <v>1</v>
      </c>
      <c r="L458" s="2" t="s">
        <v>160</v>
      </c>
      <c r="M458">
        <v>73</v>
      </c>
      <c r="N458">
        <v>31680</v>
      </c>
      <c r="O458">
        <v>5280</v>
      </c>
      <c r="P458">
        <v>5280</v>
      </c>
      <c r="Q458" s="2" t="s">
        <v>123</v>
      </c>
      <c r="R458" s="2" t="s">
        <v>51</v>
      </c>
      <c r="T458">
        <v>0</v>
      </c>
      <c r="U458">
        <v>13</v>
      </c>
      <c r="V458">
        <f t="shared" si="14"/>
        <v>5280</v>
      </c>
      <c r="W458" t="str">
        <f t="shared" si="15"/>
        <v>OK</v>
      </c>
    </row>
    <row r="459" spans="1:23" x14ac:dyDescent="0.2">
      <c r="A459" s="2" t="s">
        <v>50</v>
      </c>
      <c r="B459" s="2" t="s">
        <v>2288</v>
      </c>
      <c r="C459" s="2" t="s">
        <v>37</v>
      </c>
      <c r="D459">
        <v>57083</v>
      </c>
      <c r="E459">
        <v>57083</v>
      </c>
      <c r="F459">
        <v>4</v>
      </c>
      <c r="G459" s="2" t="s">
        <v>77</v>
      </c>
      <c r="H459" s="2" t="s">
        <v>78</v>
      </c>
      <c r="I459" s="2" t="s">
        <v>79</v>
      </c>
      <c r="J459" s="2" t="s">
        <v>48</v>
      </c>
      <c r="K459">
        <v>1</v>
      </c>
      <c r="L459" s="2" t="s">
        <v>514</v>
      </c>
      <c r="M459">
        <v>73</v>
      </c>
      <c r="N459">
        <v>27965</v>
      </c>
      <c r="O459">
        <v>4660.84</v>
      </c>
      <c r="P459">
        <v>4660.84</v>
      </c>
      <c r="Q459" s="2" t="s">
        <v>123</v>
      </c>
      <c r="R459" s="2" t="s">
        <v>80</v>
      </c>
      <c r="T459">
        <v>0</v>
      </c>
      <c r="U459">
        <v>13</v>
      </c>
      <c r="V459">
        <f t="shared" si="14"/>
        <v>4660.84</v>
      </c>
      <c r="W459" t="str">
        <f t="shared" si="15"/>
        <v>OK</v>
      </c>
    </row>
    <row r="460" spans="1:23" x14ac:dyDescent="0.2">
      <c r="A460" s="2" t="s">
        <v>438</v>
      </c>
      <c r="B460" s="2" t="s">
        <v>2289</v>
      </c>
      <c r="C460" s="2" t="s">
        <v>37</v>
      </c>
      <c r="D460">
        <v>57083</v>
      </c>
      <c r="E460">
        <v>57083</v>
      </c>
      <c r="F460">
        <v>4</v>
      </c>
      <c r="G460" s="2" t="s">
        <v>77</v>
      </c>
      <c r="H460" s="2" t="s">
        <v>78</v>
      </c>
      <c r="I460" s="2" t="s">
        <v>79</v>
      </c>
      <c r="J460" s="2" t="s">
        <v>48</v>
      </c>
      <c r="K460">
        <v>1</v>
      </c>
      <c r="L460" s="2" t="s">
        <v>380</v>
      </c>
      <c r="M460">
        <v>73</v>
      </c>
      <c r="N460">
        <v>18200</v>
      </c>
      <c r="O460">
        <v>3033.34</v>
      </c>
      <c r="P460">
        <v>3033.34</v>
      </c>
      <c r="Q460" s="2" t="s">
        <v>123</v>
      </c>
      <c r="R460" s="2" t="s">
        <v>51</v>
      </c>
      <c r="T460">
        <v>0</v>
      </c>
      <c r="U460">
        <v>13</v>
      </c>
      <c r="V460">
        <f t="shared" si="14"/>
        <v>3033.34</v>
      </c>
      <c r="W460" t="str">
        <f t="shared" si="15"/>
        <v>OK</v>
      </c>
    </row>
    <row r="461" spans="1:23" x14ac:dyDescent="0.2">
      <c r="A461" s="2" t="s">
        <v>438</v>
      </c>
      <c r="B461" s="2" t="s">
        <v>2290</v>
      </c>
      <c r="C461" s="2" t="s">
        <v>37</v>
      </c>
      <c r="D461">
        <v>57083</v>
      </c>
      <c r="E461">
        <v>57083</v>
      </c>
      <c r="F461">
        <v>4</v>
      </c>
      <c r="G461" s="2" t="s">
        <v>77</v>
      </c>
      <c r="H461" s="2" t="s">
        <v>78</v>
      </c>
      <c r="I461" s="2" t="s">
        <v>79</v>
      </c>
      <c r="J461" s="2" t="s">
        <v>48</v>
      </c>
      <c r="K461">
        <v>1</v>
      </c>
      <c r="L461" s="2" t="s">
        <v>380</v>
      </c>
      <c r="M461">
        <v>73</v>
      </c>
      <c r="N461">
        <v>69683.899999999994</v>
      </c>
      <c r="O461">
        <v>11614</v>
      </c>
      <c r="P461">
        <v>11614</v>
      </c>
      <c r="Q461" s="2" t="s">
        <v>123</v>
      </c>
      <c r="R461" s="2" t="s">
        <v>80</v>
      </c>
      <c r="T461">
        <v>0</v>
      </c>
      <c r="U461">
        <v>13</v>
      </c>
      <c r="V461">
        <f t="shared" si="14"/>
        <v>11614</v>
      </c>
      <c r="W461" t="str">
        <f t="shared" si="15"/>
        <v>OK</v>
      </c>
    </row>
    <row r="462" spans="1:23" x14ac:dyDescent="0.2">
      <c r="A462" s="2" t="s">
        <v>236</v>
      </c>
      <c r="B462" s="2" t="s">
        <v>2291</v>
      </c>
      <c r="C462" s="2" t="s">
        <v>37</v>
      </c>
      <c r="D462">
        <v>57083</v>
      </c>
      <c r="E462">
        <v>57083</v>
      </c>
      <c r="F462">
        <v>4</v>
      </c>
      <c r="G462" s="2" t="s">
        <v>77</v>
      </c>
      <c r="H462" s="2" t="s">
        <v>78</v>
      </c>
      <c r="I462" s="2" t="s">
        <v>79</v>
      </c>
      <c r="J462" s="2" t="s">
        <v>48</v>
      </c>
      <c r="K462">
        <v>1</v>
      </c>
      <c r="L462" s="2" t="s">
        <v>304</v>
      </c>
      <c r="M462">
        <v>73</v>
      </c>
      <c r="N462">
        <v>14878.5</v>
      </c>
      <c r="O462">
        <v>2479.75</v>
      </c>
      <c r="P462">
        <v>2479.75</v>
      </c>
      <c r="Q462" s="2" t="s">
        <v>89</v>
      </c>
      <c r="R462" s="2" t="s">
        <v>51</v>
      </c>
      <c r="T462">
        <v>0</v>
      </c>
      <c r="U462">
        <v>13</v>
      </c>
      <c r="V462">
        <f t="shared" si="14"/>
        <v>2479.75</v>
      </c>
      <c r="W462" t="str">
        <f t="shared" si="15"/>
        <v>OK</v>
      </c>
    </row>
    <row r="463" spans="1:23" x14ac:dyDescent="0.2">
      <c r="A463" s="2" t="s">
        <v>64</v>
      </c>
      <c r="B463" s="2" t="s">
        <v>2292</v>
      </c>
      <c r="C463" s="2" t="s">
        <v>37</v>
      </c>
      <c r="D463">
        <v>57083</v>
      </c>
      <c r="E463">
        <v>57083</v>
      </c>
      <c r="F463">
        <v>4</v>
      </c>
      <c r="G463" s="2" t="s">
        <v>77</v>
      </c>
      <c r="H463" s="2" t="s">
        <v>78</v>
      </c>
      <c r="I463" s="2" t="s">
        <v>79</v>
      </c>
      <c r="J463" s="2" t="s">
        <v>48</v>
      </c>
      <c r="K463">
        <v>1</v>
      </c>
      <c r="L463" s="2" t="s">
        <v>398</v>
      </c>
      <c r="M463">
        <v>73</v>
      </c>
      <c r="N463">
        <v>19395</v>
      </c>
      <c r="O463">
        <v>3232.5</v>
      </c>
      <c r="P463">
        <v>3232.5</v>
      </c>
      <c r="Q463" s="2" t="s">
        <v>123</v>
      </c>
      <c r="R463" s="2" t="s">
        <v>51</v>
      </c>
      <c r="T463">
        <v>0</v>
      </c>
      <c r="U463">
        <v>13</v>
      </c>
      <c r="V463">
        <f t="shared" si="14"/>
        <v>3232.5</v>
      </c>
      <c r="W463" t="str">
        <f t="shared" si="15"/>
        <v>OK</v>
      </c>
    </row>
    <row r="464" spans="1:23" x14ac:dyDescent="0.2">
      <c r="A464" s="2" t="s">
        <v>92</v>
      </c>
      <c r="B464" s="2" t="s">
        <v>2293</v>
      </c>
      <c r="C464" s="2" t="s">
        <v>37</v>
      </c>
      <c r="D464">
        <v>57083</v>
      </c>
      <c r="E464">
        <v>57083</v>
      </c>
      <c r="F464">
        <v>4</v>
      </c>
      <c r="G464" s="2" t="s">
        <v>77</v>
      </c>
      <c r="H464" s="2" t="s">
        <v>78</v>
      </c>
      <c r="I464" s="2" t="s">
        <v>79</v>
      </c>
      <c r="J464" s="2" t="s">
        <v>48</v>
      </c>
      <c r="K464">
        <v>1</v>
      </c>
      <c r="L464" s="2" t="s">
        <v>398</v>
      </c>
      <c r="M464">
        <v>73</v>
      </c>
      <c r="N464">
        <v>113436</v>
      </c>
      <c r="O464">
        <v>18906</v>
      </c>
      <c r="P464">
        <v>18906</v>
      </c>
      <c r="Q464" s="2" t="s">
        <v>89</v>
      </c>
      <c r="R464" s="2" t="s">
        <v>51</v>
      </c>
      <c r="T464">
        <v>0</v>
      </c>
      <c r="U464">
        <v>13</v>
      </c>
      <c r="V464">
        <f t="shared" si="14"/>
        <v>18906</v>
      </c>
      <c r="W464" t="str">
        <f t="shared" si="15"/>
        <v>OK</v>
      </c>
    </row>
    <row r="465" spans="1:23" x14ac:dyDescent="0.2">
      <c r="A465" s="2" t="s">
        <v>304</v>
      </c>
      <c r="B465" s="2" t="s">
        <v>2294</v>
      </c>
      <c r="C465" s="2" t="s">
        <v>37</v>
      </c>
      <c r="D465">
        <v>57083</v>
      </c>
      <c r="E465">
        <v>57083</v>
      </c>
      <c r="F465">
        <v>4</v>
      </c>
      <c r="G465" s="2" t="s">
        <v>77</v>
      </c>
      <c r="H465" s="2" t="s">
        <v>78</v>
      </c>
      <c r="I465" s="2" t="s">
        <v>79</v>
      </c>
      <c r="J465" s="2" t="s">
        <v>48</v>
      </c>
      <c r="K465">
        <v>1</v>
      </c>
      <c r="L465" s="2" t="s">
        <v>497</v>
      </c>
      <c r="M465">
        <v>73</v>
      </c>
      <c r="N465">
        <v>13950</v>
      </c>
      <c r="O465">
        <v>2325</v>
      </c>
      <c r="P465">
        <v>2325</v>
      </c>
      <c r="Q465" s="2" t="s">
        <v>89</v>
      </c>
      <c r="R465" s="2" t="s">
        <v>51</v>
      </c>
      <c r="T465">
        <v>0</v>
      </c>
      <c r="U465">
        <v>13</v>
      </c>
      <c r="V465">
        <f t="shared" si="14"/>
        <v>2325</v>
      </c>
      <c r="W465" t="str">
        <f t="shared" si="15"/>
        <v>OK</v>
      </c>
    </row>
    <row r="466" spans="1:23" x14ac:dyDescent="0.2">
      <c r="A466" s="2" t="s">
        <v>236</v>
      </c>
      <c r="B466" s="2" t="s">
        <v>2295</v>
      </c>
      <c r="C466" s="2" t="s">
        <v>37</v>
      </c>
      <c r="D466">
        <v>57083</v>
      </c>
      <c r="E466">
        <v>57083</v>
      </c>
      <c r="F466">
        <v>4</v>
      </c>
      <c r="G466" s="2" t="s">
        <v>77</v>
      </c>
      <c r="H466" s="2" t="s">
        <v>78</v>
      </c>
      <c r="I466" s="2" t="s">
        <v>79</v>
      </c>
      <c r="J466" s="2" t="s">
        <v>48</v>
      </c>
      <c r="K466">
        <v>1</v>
      </c>
      <c r="L466" s="2" t="s">
        <v>160</v>
      </c>
      <c r="M466">
        <v>73</v>
      </c>
      <c r="N466">
        <v>11650</v>
      </c>
      <c r="O466">
        <v>1941.67</v>
      </c>
      <c r="P466">
        <v>1941.67</v>
      </c>
      <c r="Q466" s="2" t="s">
        <v>123</v>
      </c>
      <c r="R466" s="2" t="s">
        <v>51</v>
      </c>
      <c r="T466">
        <v>0</v>
      </c>
      <c r="U466">
        <v>13</v>
      </c>
      <c r="V466">
        <f t="shared" si="14"/>
        <v>1941.67</v>
      </c>
      <c r="W466" t="str">
        <f t="shared" si="15"/>
        <v>OK</v>
      </c>
    </row>
    <row r="467" spans="1:23" x14ac:dyDescent="0.2">
      <c r="A467" s="2" t="s">
        <v>236</v>
      </c>
      <c r="B467" s="2" t="s">
        <v>2297</v>
      </c>
      <c r="C467" s="2" t="s">
        <v>37</v>
      </c>
      <c r="D467">
        <v>57083</v>
      </c>
      <c r="E467">
        <v>57083</v>
      </c>
      <c r="F467">
        <v>4</v>
      </c>
      <c r="G467" s="2" t="s">
        <v>77</v>
      </c>
      <c r="H467" s="2" t="s">
        <v>78</v>
      </c>
      <c r="I467" s="2" t="s">
        <v>79</v>
      </c>
      <c r="J467" s="2" t="s">
        <v>48</v>
      </c>
      <c r="K467">
        <v>1</v>
      </c>
      <c r="L467" s="2" t="s">
        <v>497</v>
      </c>
      <c r="M467">
        <v>73</v>
      </c>
      <c r="N467">
        <v>17655</v>
      </c>
      <c r="O467">
        <v>2942.5</v>
      </c>
      <c r="P467">
        <v>2942.5</v>
      </c>
      <c r="Q467" s="2" t="s">
        <v>123</v>
      </c>
      <c r="R467" s="2" t="s">
        <v>51</v>
      </c>
      <c r="T467">
        <v>0</v>
      </c>
      <c r="U467">
        <v>13</v>
      </c>
      <c r="V467">
        <f t="shared" si="14"/>
        <v>2942.5</v>
      </c>
      <c r="W467" t="str">
        <f t="shared" si="15"/>
        <v>OK</v>
      </c>
    </row>
    <row r="468" spans="1:23" x14ac:dyDescent="0.2">
      <c r="A468" s="2" t="s">
        <v>236</v>
      </c>
      <c r="B468" s="2" t="s">
        <v>2298</v>
      </c>
      <c r="C468" s="2" t="s">
        <v>37</v>
      </c>
      <c r="D468">
        <v>57083</v>
      </c>
      <c r="E468">
        <v>57083</v>
      </c>
      <c r="F468">
        <v>4</v>
      </c>
      <c r="G468" s="2" t="s">
        <v>77</v>
      </c>
      <c r="H468" s="2" t="s">
        <v>78</v>
      </c>
      <c r="I468" s="2" t="s">
        <v>79</v>
      </c>
      <c r="J468" s="2" t="s">
        <v>48</v>
      </c>
      <c r="K468">
        <v>1</v>
      </c>
      <c r="L468" s="2" t="s">
        <v>421</v>
      </c>
      <c r="M468">
        <v>73</v>
      </c>
      <c r="N468">
        <v>14820</v>
      </c>
      <c r="O468">
        <v>2470</v>
      </c>
      <c r="P468">
        <v>2470</v>
      </c>
      <c r="Q468" s="2" t="s">
        <v>123</v>
      </c>
      <c r="R468" s="2" t="s">
        <v>51</v>
      </c>
      <c r="T468">
        <v>0</v>
      </c>
      <c r="U468">
        <v>13</v>
      </c>
      <c r="V468">
        <f t="shared" si="14"/>
        <v>2470</v>
      </c>
      <c r="W468" t="str">
        <f t="shared" si="15"/>
        <v>OK</v>
      </c>
    </row>
    <row r="469" spans="1:23" x14ac:dyDescent="0.2">
      <c r="A469" s="2" t="s">
        <v>236</v>
      </c>
      <c r="B469" s="2" t="s">
        <v>2299</v>
      </c>
      <c r="C469" s="2" t="s">
        <v>37</v>
      </c>
      <c r="D469">
        <v>57083</v>
      </c>
      <c r="E469">
        <v>57083</v>
      </c>
      <c r="F469">
        <v>4</v>
      </c>
      <c r="G469" s="2" t="s">
        <v>77</v>
      </c>
      <c r="H469" s="2" t="s">
        <v>78</v>
      </c>
      <c r="I469" s="2" t="s">
        <v>79</v>
      </c>
      <c r="J469" s="2" t="s">
        <v>48</v>
      </c>
      <c r="K469">
        <v>1</v>
      </c>
      <c r="L469" s="2" t="s">
        <v>160</v>
      </c>
      <c r="M469">
        <v>73</v>
      </c>
      <c r="N469">
        <v>46000.02</v>
      </c>
      <c r="O469">
        <v>7666.67</v>
      </c>
      <c r="P469">
        <v>7666.67</v>
      </c>
      <c r="Q469" s="2" t="s">
        <v>123</v>
      </c>
      <c r="R469" s="2" t="s">
        <v>51</v>
      </c>
      <c r="T469">
        <v>0</v>
      </c>
      <c r="U469">
        <v>13</v>
      </c>
      <c r="V469">
        <f t="shared" si="14"/>
        <v>7666.67</v>
      </c>
      <c r="W469" t="str">
        <f t="shared" si="15"/>
        <v>OK</v>
      </c>
    </row>
    <row r="470" spans="1:23" x14ac:dyDescent="0.2">
      <c r="A470" s="2" t="s">
        <v>421</v>
      </c>
      <c r="B470" s="2" t="s">
        <v>2300</v>
      </c>
      <c r="C470" s="2" t="s">
        <v>37</v>
      </c>
      <c r="D470">
        <v>57083</v>
      </c>
      <c r="E470">
        <v>57083</v>
      </c>
      <c r="F470">
        <v>4</v>
      </c>
      <c r="G470" s="2" t="s">
        <v>77</v>
      </c>
      <c r="H470" s="2" t="s">
        <v>78</v>
      </c>
      <c r="I470" s="2" t="s">
        <v>79</v>
      </c>
      <c r="J470" s="2" t="s">
        <v>48</v>
      </c>
      <c r="K470">
        <v>1</v>
      </c>
      <c r="L470" s="2" t="s">
        <v>160</v>
      </c>
      <c r="M470">
        <v>73</v>
      </c>
      <c r="N470">
        <v>19620</v>
      </c>
      <c r="O470">
        <v>3270</v>
      </c>
      <c r="P470">
        <v>3270</v>
      </c>
      <c r="Q470" s="2" t="s">
        <v>123</v>
      </c>
      <c r="R470" s="2" t="s">
        <v>51</v>
      </c>
      <c r="T470">
        <v>0</v>
      </c>
      <c r="U470">
        <v>13</v>
      </c>
      <c r="V470">
        <f t="shared" si="14"/>
        <v>3270</v>
      </c>
      <c r="W470" t="str">
        <f t="shared" si="15"/>
        <v>OK</v>
      </c>
    </row>
    <row r="471" spans="1:23" x14ac:dyDescent="0.2">
      <c r="A471" s="2" t="s">
        <v>304</v>
      </c>
      <c r="B471" s="2" t="s">
        <v>2301</v>
      </c>
      <c r="C471" s="2" t="s">
        <v>37</v>
      </c>
      <c r="D471">
        <v>57145</v>
      </c>
      <c r="E471">
        <v>57145</v>
      </c>
      <c r="F471">
        <v>4</v>
      </c>
      <c r="G471" s="2" t="s">
        <v>2302</v>
      </c>
      <c r="H471" s="2" t="s">
        <v>669</v>
      </c>
      <c r="I471" s="2" t="s">
        <v>98</v>
      </c>
      <c r="J471" s="2" t="s">
        <v>99</v>
      </c>
      <c r="K471">
        <v>1</v>
      </c>
      <c r="L471" s="2" t="s">
        <v>438</v>
      </c>
      <c r="M471">
        <v>13</v>
      </c>
      <c r="N471">
        <v>3890</v>
      </c>
      <c r="O471">
        <v>466.8</v>
      </c>
      <c r="P471">
        <v>648.34</v>
      </c>
      <c r="Q471" s="2" t="s">
        <v>123</v>
      </c>
      <c r="R471" s="2" t="s">
        <v>385</v>
      </c>
      <c r="T471">
        <v>0</v>
      </c>
      <c r="U471">
        <v>11</v>
      </c>
      <c r="V471">
        <f t="shared" si="14"/>
        <v>648.34</v>
      </c>
      <c r="W471" t="str">
        <f t="shared" si="15"/>
        <v>OK</v>
      </c>
    </row>
    <row r="472" spans="1:23" x14ac:dyDescent="0.2">
      <c r="A472" s="2" t="s">
        <v>438</v>
      </c>
      <c r="B472" s="2" t="s">
        <v>2304</v>
      </c>
      <c r="C472" s="2" t="s">
        <v>37</v>
      </c>
      <c r="D472">
        <v>57312</v>
      </c>
      <c r="E472">
        <v>44950</v>
      </c>
      <c r="F472">
        <v>1</v>
      </c>
      <c r="G472" s="2" t="s">
        <v>549</v>
      </c>
      <c r="H472" s="2" t="s">
        <v>84</v>
      </c>
      <c r="I472" s="2" t="s">
        <v>79</v>
      </c>
      <c r="J472" s="2" t="s">
        <v>126</v>
      </c>
      <c r="K472">
        <v>1</v>
      </c>
      <c r="L472" s="2" t="s">
        <v>50</v>
      </c>
      <c r="M472">
        <v>140</v>
      </c>
      <c r="N472">
        <v>406.44</v>
      </c>
      <c r="O472">
        <v>48.77</v>
      </c>
      <c r="P472">
        <v>67.739999999999995</v>
      </c>
      <c r="Q472" s="2" t="s">
        <v>123</v>
      </c>
      <c r="R472" s="2" t="s">
        <v>75</v>
      </c>
      <c r="S472">
        <v>1</v>
      </c>
      <c r="T472">
        <v>1</v>
      </c>
      <c r="U472">
        <v>10</v>
      </c>
      <c r="V472">
        <f t="shared" si="14"/>
        <v>67.739999999999995</v>
      </c>
      <c r="W472" t="str">
        <f t="shared" si="15"/>
        <v>OK</v>
      </c>
    </row>
    <row r="473" spans="1:23" x14ac:dyDescent="0.2">
      <c r="A473" s="2" t="s">
        <v>236</v>
      </c>
      <c r="B473" s="2" t="s">
        <v>2311</v>
      </c>
      <c r="C473" s="2" t="s">
        <v>37</v>
      </c>
      <c r="D473">
        <v>57899</v>
      </c>
      <c r="E473">
        <v>57899</v>
      </c>
      <c r="F473">
        <v>4</v>
      </c>
      <c r="G473" s="2" t="s">
        <v>2310</v>
      </c>
      <c r="H473" s="2" t="s">
        <v>84</v>
      </c>
      <c r="I473" s="2" t="s">
        <v>79</v>
      </c>
      <c r="J473" s="2" t="s">
        <v>126</v>
      </c>
      <c r="K473">
        <v>1</v>
      </c>
      <c r="L473" s="2" t="s">
        <v>160</v>
      </c>
      <c r="M473">
        <v>13</v>
      </c>
      <c r="N473">
        <v>4950</v>
      </c>
      <c r="O473">
        <v>594</v>
      </c>
      <c r="P473">
        <v>825</v>
      </c>
      <c r="Q473" s="2" t="s">
        <v>123</v>
      </c>
      <c r="R473" s="2" t="s">
        <v>75</v>
      </c>
      <c r="S473">
        <v>1</v>
      </c>
      <c r="T473">
        <v>1</v>
      </c>
      <c r="U473">
        <v>10</v>
      </c>
      <c r="V473">
        <f t="shared" si="14"/>
        <v>825</v>
      </c>
      <c r="W473" t="str">
        <f t="shared" si="15"/>
        <v>OK</v>
      </c>
    </row>
    <row r="474" spans="1:23" x14ac:dyDescent="0.2">
      <c r="A474" s="2" t="s">
        <v>50</v>
      </c>
      <c r="B474" s="2" t="s">
        <v>2322</v>
      </c>
      <c r="C474" s="2" t="s">
        <v>37</v>
      </c>
      <c r="D474">
        <v>58625</v>
      </c>
      <c r="E474">
        <v>58625</v>
      </c>
      <c r="F474">
        <v>4</v>
      </c>
      <c r="G474" s="2" t="s">
        <v>268</v>
      </c>
      <c r="H474" s="2" t="s">
        <v>46</v>
      </c>
      <c r="I474" s="2" t="s">
        <v>72</v>
      </c>
      <c r="J474" s="2" t="s">
        <v>110</v>
      </c>
      <c r="K474">
        <v>1</v>
      </c>
      <c r="L474" s="2" t="s">
        <v>803</v>
      </c>
      <c r="M474">
        <v>13</v>
      </c>
      <c r="N474">
        <v>14705</v>
      </c>
      <c r="O474">
        <v>1764.6</v>
      </c>
      <c r="P474">
        <v>2450.83</v>
      </c>
      <c r="Q474" s="2" t="s">
        <v>168</v>
      </c>
      <c r="R474" s="2" t="s">
        <v>51</v>
      </c>
      <c r="T474">
        <v>0</v>
      </c>
      <c r="V474">
        <f t="shared" si="14"/>
        <v>2450.83</v>
      </c>
      <c r="W474" t="str">
        <f t="shared" si="15"/>
        <v>OK</v>
      </c>
    </row>
    <row r="475" spans="1:23" x14ac:dyDescent="0.2">
      <c r="A475" s="2" t="s">
        <v>380</v>
      </c>
      <c r="B475" s="2" t="s">
        <v>2323</v>
      </c>
      <c r="C475" s="2" t="s">
        <v>37</v>
      </c>
      <c r="D475">
        <v>58625</v>
      </c>
      <c r="E475">
        <v>58625</v>
      </c>
      <c r="F475">
        <v>4</v>
      </c>
      <c r="G475" s="2" t="s">
        <v>268</v>
      </c>
      <c r="H475" s="2" t="s">
        <v>84</v>
      </c>
      <c r="I475" s="2" t="s">
        <v>79</v>
      </c>
      <c r="J475" s="2" t="s">
        <v>126</v>
      </c>
      <c r="K475">
        <v>1</v>
      </c>
      <c r="L475" s="2" t="s">
        <v>575</v>
      </c>
      <c r="M475">
        <v>13</v>
      </c>
      <c r="N475">
        <v>3620</v>
      </c>
      <c r="O475">
        <v>434.4</v>
      </c>
      <c r="P475">
        <v>603.33000000000004</v>
      </c>
      <c r="Q475" s="2" t="s">
        <v>89</v>
      </c>
      <c r="R475" s="2" t="s">
        <v>75</v>
      </c>
      <c r="S475">
        <v>1</v>
      </c>
      <c r="T475">
        <v>1</v>
      </c>
      <c r="U475">
        <v>10</v>
      </c>
      <c r="V475">
        <f t="shared" si="14"/>
        <v>603.33000000000004</v>
      </c>
      <c r="W475" t="str">
        <f t="shared" si="15"/>
        <v>OK</v>
      </c>
    </row>
    <row r="476" spans="1:23" x14ac:dyDescent="0.2">
      <c r="A476" s="2" t="s">
        <v>380</v>
      </c>
      <c r="B476" s="2" t="s">
        <v>2324</v>
      </c>
      <c r="C476" s="2" t="s">
        <v>37</v>
      </c>
      <c r="D476">
        <v>58625</v>
      </c>
      <c r="E476">
        <v>58625</v>
      </c>
      <c r="F476">
        <v>1</v>
      </c>
      <c r="G476" s="2" t="s">
        <v>268</v>
      </c>
      <c r="H476" s="2" t="s">
        <v>84</v>
      </c>
      <c r="I476" s="2" t="s">
        <v>79</v>
      </c>
      <c r="J476" s="2" t="s">
        <v>126</v>
      </c>
      <c r="K476">
        <v>1</v>
      </c>
      <c r="L476" s="2" t="s">
        <v>803</v>
      </c>
      <c r="M476">
        <v>13</v>
      </c>
      <c r="N476">
        <v>7180</v>
      </c>
      <c r="O476">
        <v>861.6</v>
      </c>
      <c r="P476">
        <v>1196.67</v>
      </c>
      <c r="Q476" s="2" t="s">
        <v>123</v>
      </c>
      <c r="R476" s="2" t="s">
        <v>51</v>
      </c>
      <c r="S476">
        <v>1</v>
      </c>
      <c r="T476">
        <v>1</v>
      </c>
      <c r="U476">
        <v>10</v>
      </c>
      <c r="V476">
        <f t="shared" si="14"/>
        <v>1196.67</v>
      </c>
      <c r="W476" t="str">
        <f t="shared" si="15"/>
        <v>OK</v>
      </c>
    </row>
    <row r="477" spans="1:23" x14ac:dyDescent="0.2">
      <c r="A477" s="2" t="s">
        <v>50</v>
      </c>
      <c r="B477" s="2" t="s">
        <v>2327</v>
      </c>
      <c r="C477" s="2" t="s">
        <v>37</v>
      </c>
      <c r="D477">
        <v>58719</v>
      </c>
      <c r="E477">
        <v>58719</v>
      </c>
      <c r="F477">
        <v>4</v>
      </c>
      <c r="G477" s="2" t="s">
        <v>2326</v>
      </c>
      <c r="H477" s="2" t="s">
        <v>97</v>
      </c>
      <c r="I477" s="2" t="s">
        <v>98</v>
      </c>
      <c r="J477" s="2" t="s">
        <v>99</v>
      </c>
      <c r="K477">
        <v>1</v>
      </c>
      <c r="L477" s="2" t="s">
        <v>514</v>
      </c>
      <c r="M477">
        <v>13</v>
      </c>
      <c r="N477">
        <v>6840</v>
      </c>
      <c r="O477">
        <v>820.8</v>
      </c>
      <c r="P477">
        <v>1140</v>
      </c>
      <c r="Q477" s="2" t="s">
        <v>89</v>
      </c>
      <c r="R477" s="2" t="s">
        <v>124</v>
      </c>
      <c r="T477">
        <v>0</v>
      </c>
      <c r="U477">
        <v>11</v>
      </c>
      <c r="V477">
        <f t="shared" si="14"/>
        <v>1140</v>
      </c>
      <c r="W477" t="str">
        <f t="shared" si="15"/>
        <v>OK</v>
      </c>
    </row>
    <row r="478" spans="1:23" x14ac:dyDescent="0.2">
      <c r="A478" s="2" t="s">
        <v>497</v>
      </c>
      <c r="B478" s="2" t="s">
        <v>2328</v>
      </c>
      <c r="C478" s="2" t="s">
        <v>37</v>
      </c>
      <c r="D478">
        <v>58719</v>
      </c>
      <c r="E478">
        <v>58719</v>
      </c>
      <c r="F478">
        <v>4</v>
      </c>
      <c r="G478" s="2" t="s">
        <v>2326</v>
      </c>
      <c r="H478" s="2" t="s">
        <v>97</v>
      </c>
      <c r="I478" s="2" t="s">
        <v>98</v>
      </c>
      <c r="J478" s="2" t="s">
        <v>99</v>
      </c>
      <c r="K478">
        <v>1</v>
      </c>
      <c r="L478" s="2" t="s">
        <v>160</v>
      </c>
      <c r="M478">
        <v>13</v>
      </c>
      <c r="N478">
        <v>3977</v>
      </c>
      <c r="O478">
        <v>477.24</v>
      </c>
      <c r="P478">
        <v>662.83</v>
      </c>
      <c r="Q478" s="2" t="s">
        <v>123</v>
      </c>
      <c r="R478" s="2" t="s">
        <v>43</v>
      </c>
      <c r="T478">
        <v>0</v>
      </c>
      <c r="U478">
        <v>11</v>
      </c>
      <c r="V478">
        <f t="shared" si="14"/>
        <v>662.83</v>
      </c>
      <c r="W478" t="str">
        <f t="shared" si="15"/>
        <v>OK</v>
      </c>
    </row>
    <row r="479" spans="1:23" x14ac:dyDescent="0.2">
      <c r="A479" s="2" t="s">
        <v>304</v>
      </c>
      <c r="B479" s="2" t="s">
        <v>2329</v>
      </c>
      <c r="C479" s="2" t="s">
        <v>37</v>
      </c>
      <c r="D479">
        <v>58719</v>
      </c>
      <c r="E479">
        <v>58719</v>
      </c>
      <c r="F479">
        <v>4</v>
      </c>
      <c r="G479" s="2" t="s">
        <v>2326</v>
      </c>
      <c r="H479" s="2" t="s">
        <v>84</v>
      </c>
      <c r="I479" s="2" t="s">
        <v>79</v>
      </c>
      <c r="J479" s="2" t="s">
        <v>126</v>
      </c>
      <c r="K479">
        <v>1</v>
      </c>
      <c r="L479" s="2" t="s">
        <v>421</v>
      </c>
      <c r="M479">
        <v>13</v>
      </c>
      <c r="N479">
        <v>5626</v>
      </c>
      <c r="O479">
        <v>675.12</v>
      </c>
      <c r="P479">
        <v>937.67</v>
      </c>
      <c r="Q479" s="2" t="s">
        <v>123</v>
      </c>
      <c r="R479" s="2" t="s">
        <v>51</v>
      </c>
      <c r="S479">
        <v>1</v>
      </c>
      <c r="T479">
        <v>1</v>
      </c>
      <c r="U479">
        <v>10</v>
      </c>
      <c r="V479">
        <f t="shared" si="14"/>
        <v>937.67</v>
      </c>
      <c r="W479" t="str">
        <f t="shared" si="15"/>
        <v>OK</v>
      </c>
    </row>
    <row r="480" spans="1:23" x14ac:dyDescent="0.2">
      <c r="A480" s="2" t="s">
        <v>67</v>
      </c>
      <c r="B480" s="2" t="s">
        <v>2330</v>
      </c>
      <c r="C480" s="2" t="s">
        <v>37</v>
      </c>
      <c r="D480">
        <v>58749</v>
      </c>
      <c r="E480">
        <v>58749</v>
      </c>
      <c r="F480">
        <v>4</v>
      </c>
      <c r="G480" s="2" t="s">
        <v>963</v>
      </c>
      <c r="H480" s="2" t="s">
        <v>46</v>
      </c>
      <c r="I480" s="2" t="s">
        <v>47</v>
      </c>
      <c r="J480" s="2" t="s">
        <v>48</v>
      </c>
      <c r="K480">
        <v>1</v>
      </c>
      <c r="L480" s="2" t="s">
        <v>803</v>
      </c>
      <c r="M480">
        <v>13</v>
      </c>
      <c r="N480">
        <v>790</v>
      </c>
      <c r="O480">
        <v>94.8</v>
      </c>
      <c r="P480">
        <v>131.66999999999999</v>
      </c>
      <c r="Q480" s="2" t="s">
        <v>123</v>
      </c>
      <c r="R480" s="2" t="s">
        <v>75</v>
      </c>
      <c r="T480">
        <v>0</v>
      </c>
      <c r="V480">
        <f t="shared" si="14"/>
        <v>131.66999999999999</v>
      </c>
      <c r="W480" t="str">
        <f t="shared" si="15"/>
        <v>OK</v>
      </c>
    </row>
    <row r="481" spans="1:23" x14ac:dyDescent="0.2">
      <c r="A481" s="2" t="s">
        <v>102</v>
      </c>
      <c r="B481" s="2" t="s">
        <v>2334</v>
      </c>
      <c r="C481" s="2" t="s">
        <v>37</v>
      </c>
      <c r="D481">
        <v>58750</v>
      </c>
      <c r="E481">
        <v>58750</v>
      </c>
      <c r="F481">
        <v>1</v>
      </c>
      <c r="G481" s="2" t="s">
        <v>285</v>
      </c>
      <c r="H481" s="2" t="s">
        <v>84</v>
      </c>
      <c r="I481" s="2" t="s">
        <v>79</v>
      </c>
      <c r="J481" s="2" t="s">
        <v>126</v>
      </c>
      <c r="K481">
        <v>1</v>
      </c>
      <c r="L481" s="2" t="s">
        <v>252</v>
      </c>
      <c r="M481">
        <v>13</v>
      </c>
      <c r="N481">
        <v>1750</v>
      </c>
      <c r="O481">
        <v>210</v>
      </c>
      <c r="P481">
        <v>291.67</v>
      </c>
      <c r="Q481" s="2" t="s">
        <v>157</v>
      </c>
      <c r="R481" s="2" t="s">
        <v>75</v>
      </c>
      <c r="S481">
        <v>1</v>
      </c>
      <c r="T481">
        <v>1</v>
      </c>
      <c r="U481">
        <v>10</v>
      </c>
      <c r="V481">
        <f t="shared" si="14"/>
        <v>291.67</v>
      </c>
      <c r="W481" t="str">
        <f t="shared" si="15"/>
        <v>OK</v>
      </c>
    </row>
    <row r="482" spans="1:23" x14ac:dyDescent="0.2">
      <c r="A482" s="2" t="s">
        <v>380</v>
      </c>
      <c r="B482" s="2" t="s">
        <v>2340</v>
      </c>
      <c r="C482" s="2" t="s">
        <v>37</v>
      </c>
      <c r="D482">
        <v>58820</v>
      </c>
      <c r="E482">
        <v>58820</v>
      </c>
      <c r="F482">
        <v>4</v>
      </c>
      <c r="G482" s="2" t="s">
        <v>389</v>
      </c>
      <c r="H482" s="2" t="s">
        <v>46</v>
      </c>
      <c r="I482" s="2" t="s">
        <v>47</v>
      </c>
      <c r="J482" s="2" t="s">
        <v>48</v>
      </c>
      <c r="K482">
        <v>1</v>
      </c>
      <c r="L482" s="2" t="s">
        <v>286</v>
      </c>
      <c r="M482">
        <v>108</v>
      </c>
      <c r="N482">
        <v>5180</v>
      </c>
      <c r="O482">
        <v>559.44000000000005</v>
      </c>
      <c r="P482">
        <v>863.33</v>
      </c>
      <c r="Q482" s="2" t="s">
        <v>123</v>
      </c>
      <c r="R482" s="2" t="s">
        <v>51</v>
      </c>
      <c r="T482">
        <v>0</v>
      </c>
      <c r="V482">
        <f t="shared" si="14"/>
        <v>863.33</v>
      </c>
      <c r="W482" t="str">
        <f t="shared" si="15"/>
        <v>OK</v>
      </c>
    </row>
    <row r="483" spans="1:23" x14ac:dyDescent="0.2">
      <c r="A483" s="2" t="s">
        <v>160</v>
      </c>
      <c r="B483" s="2" t="s">
        <v>2341</v>
      </c>
      <c r="C483" s="2" t="s">
        <v>37</v>
      </c>
      <c r="D483">
        <v>58820</v>
      </c>
      <c r="E483">
        <v>58820</v>
      </c>
      <c r="F483">
        <v>1</v>
      </c>
      <c r="G483" s="2" t="s">
        <v>389</v>
      </c>
      <c r="H483" s="2" t="s">
        <v>84</v>
      </c>
      <c r="I483" s="2" t="s">
        <v>79</v>
      </c>
      <c r="J483" s="2" t="s">
        <v>126</v>
      </c>
      <c r="K483">
        <v>1</v>
      </c>
      <c r="L483" s="2" t="s">
        <v>438</v>
      </c>
      <c r="M483">
        <v>140</v>
      </c>
      <c r="N483">
        <v>4500</v>
      </c>
      <c r="O483">
        <v>540</v>
      </c>
      <c r="P483">
        <v>750</v>
      </c>
      <c r="Q483" s="2" t="s">
        <v>123</v>
      </c>
      <c r="R483" s="2" t="s">
        <v>75</v>
      </c>
      <c r="S483">
        <v>1</v>
      </c>
      <c r="T483">
        <v>1</v>
      </c>
      <c r="U483">
        <v>10</v>
      </c>
      <c r="V483">
        <f t="shared" si="14"/>
        <v>750</v>
      </c>
      <c r="W483" t="str">
        <f t="shared" si="15"/>
        <v>OK</v>
      </c>
    </row>
    <row r="484" spans="1:23" x14ac:dyDescent="0.2">
      <c r="A484" s="2" t="s">
        <v>380</v>
      </c>
      <c r="B484" s="2" t="s">
        <v>2344</v>
      </c>
      <c r="C484" s="2" t="s">
        <v>37</v>
      </c>
      <c r="D484">
        <v>59282</v>
      </c>
      <c r="E484">
        <v>59283</v>
      </c>
      <c r="F484">
        <v>4</v>
      </c>
      <c r="G484" s="2" t="s">
        <v>2345</v>
      </c>
      <c r="H484" s="2" t="s">
        <v>84</v>
      </c>
      <c r="I484" s="2" t="s">
        <v>79</v>
      </c>
      <c r="J484" s="2" t="s">
        <v>126</v>
      </c>
      <c r="K484">
        <v>1</v>
      </c>
      <c r="L484" s="2" t="s">
        <v>803</v>
      </c>
      <c r="M484">
        <v>13</v>
      </c>
      <c r="N484">
        <v>7490</v>
      </c>
      <c r="O484">
        <v>898.8</v>
      </c>
      <c r="P484">
        <v>1248.33</v>
      </c>
      <c r="Q484" s="2" t="s">
        <v>123</v>
      </c>
      <c r="R484" s="2" t="s">
        <v>51</v>
      </c>
      <c r="S484">
        <v>1</v>
      </c>
      <c r="T484">
        <v>1</v>
      </c>
      <c r="U484">
        <v>10</v>
      </c>
      <c r="V484">
        <f t="shared" si="14"/>
        <v>1248.33</v>
      </c>
      <c r="W484" t="str">
        <f t="shared" si="15"/>
        <v>OK</v>
      </c>
    </row>
    <row r="485" spans="1:23" x14ac:dyDescent="0.2">
      <c r="A485" s="2" t="s">
        <v>380</v>
      </c>
      <c r="B485" s="2" t="s">
        <v>2351</v>
      </c>
      <c r="C485" s="2" t="s">
        <v>37</v>
      </c>
      <c r="D485">
        <v>59604</v>
      </c>
      <c r="E485">
        <v>59605</v>
      </c>
      <c r="F485">
        <v>4</v>
      </c>
      <c r="G485" s="2" t="s">
        <v>2352</v>
      </c>
      <c r="H485" s="2" t="s">
        <v>46</v>
      </c>
      <c r="I485" s="2" t="s">
        <v>47</v>
      </c>
      <c r="J485" s="2" t="s">
        <v>48</v>
      </c>
      <c r="K485">
        <v>1</v>
      </c>
      <c r="L485" s="2" t="s">
        <v>803</v>
      </c>
      <c r="M485">
        <v>13</v>
      </c>
      <c r="N485">
        <v>220</v>
      </c>
      <c r="O485">
        <v>26.4</v>
      </c>
      <c r="P485">
        <v>36.67</v>
      </c>
      <c r="Q485" s="2" t="s">
        <v>123</v>
      </c>
      <c r="R485" s="2" t="s">
        <v>75</v>
      </c>
      <c r="T485">
        <v>0</v>
      </c>
      <c r="V485">
        <f t="shared" si="14"/>
        <v>36.67</v>
      </c>
      <c r="W485" t="str">
        <f t="shared" si="15"/>
        <v>OK</v>
      </c>
    </row>
    <row r="486" spans="1:23" x14ac:dyDescent="0.2">
      <c r="A486" s="2" t="s">
        <v>57</v>
      </c>
      <c r="B486" s="2" t="s">
        <v>2355</v>
      </c>
      <c r="C486" s="2" t="s">
        <v>37</v>
      </c>
      <c r="D486">
        <v>59743</v>
      </c>
      <c r="E486">
        <v>59744</v>
      </c>
      <c r="F486">
        <v>1</v>
      </c>
      <c r="G486" s="2" t="s">
        <v>2356</v>
      </c>
      <c r="H486" s="2" t="s">
        <v>84</v>
      </c>
      <c r="I486" s="2" t="s">
        <v>79</v>
      </c>
      <c r="J486" s="2" t="s">
        <v>126</v>
      </c>
      <c r="K486">
        <v>1</v>
      </c>
      <c r="L486" s="2" t="s">
        <v>286</v>
      </c>
      <c r="M486">
        <v>102</v>
      </c>
      <c r="N486">
        <v>15190</v>
      </c>
      <c r="O486">
        <v>1519</v>
      </c>
      <c r="P486">
        <v>2531.66</v>
      </c>
      <c r="Q486" s="2" t="s">
        <v>89</v>
      </c>
      <c r="R486" s="2" t="s">
        <v>51</v>
      </c>
      <c r="S486">
        <v>1</v>
      </c>
      <c r="T486">
        <v>1</v>
      </c>
      <c r="U486">
        <v>10</v>
      </c>
      <c r="V486">
        <f t="shared" si="14"/>
        <v>2531.66</v>
      </c>
      <c r="W486" t="str">
        <f t="shared" si="15"/>
        <v>OK</v>
      </c>
    </row>
    <row r="487" spans="1:23" x14ac:dyDescent="0.2">
      <c r="A487" s="2" t="s">
        <v>304</v>
      </c>
      <c r="B487" s="2" t="s">
        <v>2365</v>
      </c>
      <c r="C487" s="2" t="s">
        <v>37</v>
      </c>
      <c r="D487">
        <v>60579</v>
      </c>
      <c r="E487">
        <v>60580</v>
      </c>
      <c r="F487">
        <v>4</v>
      </c>
      <c r="G487" s="2" t="s">
        <v>2366</v>
      </c>
      <c r="H487" s="2" t="s">
        <v>84</v>
      </c>
      <c r="I487" s="2" t="s">
        <v>79</v>
      </c>
      <c r="J487" s="2" t="s">
        <v>126</v>
      </c>
      <c r="K487">
        <v>1</v>
      </c>
      <c r="L487" s="2" t="s">
        <v>160</v>
      </c>
      <c r="M487">
        <v>13</v>
      </c>
      <c r="N487">
        <v>3190</v>
      </c>
      <c r="O487">
        <v>382.8</v>
      </c>
      <c r="P487">
        <v>531.66999999999996</v>
      </c>
      <c r="Q487" s="2" t="s">
        <v>123</v>
      </c>
      <c r="R487" s="2" t="s">
        <v>75</v>
      </c>
      <c r="T487">
        <v>1</v>
      </c>
      <c r="U487">
        <v>10</v>
      </c>
      <c r="V487">
        <f t="shared" si="14"/>
        <v>531.66999999999996</v>
      </c>
      <c r="W487" t="str">
        <f t="shared" si="15"/>
        <v>OK</v>
      </c>
    </row>
    <row r="488" spans="1:23" x14ac:dyDescent="0.2">
      <c r="A488" s="2" t="s">
        <v>380</v>
      </c>
      <c r="B488" s="2" t="s">
        <v>2371</v>
      </c>
      <c r="C488" s="2" t="s">
        <v>37</v>
      </c>
      <c r="D488">
        <v>60692</v>
      </c>
      <c r="E488">
        <v>60705</v>
      </c>
      <c r="F488">
        <v>4</v>
      </c>
      <c r="G488" s="2" t="s">
        <v>2372</v>
      </c>
      <c r="H488" s="2" t="s">
        <v>84</v>
      </c>
      <c r="I488" s="2" t="s">
        <v>79</v>
      </c>
      <c r="J488" s="2" t="s">
        <v>126</v>
      </c>
      <c r="K488">
        <v>1</v>
      </c>
      <c r="L488" s="2" t="s">
        <v>803</v>
      </c>
      <c r="M488">
        <v>13</v>
      </c>
      <c r="N488">
        <v>385.63</v>
      </c>
      <c r="O488">
        <v>46.28</v>
      </c>
      <c r="P488">
        <v>64.260000000000005</v>
      </c>
      <c r="Q488" s="2" t="s">
        <v>123</v>
      </c>
      <c r="R488" s="2" t="s">
        <v>75</v>
      </c>
      <c r="S488">
        <v>1</v>
      </c>
      <c r="T488">
        <v>1</v>
      </c>
      <c r="U488">
        <v>10</v>
      </c>
      <c r="V488">
        <f t="shared" si="14"/>
        <v>64.260000000000005</v>
      </c>
      <c r="W488" t="str">
        <f t="shared" si="15"/>
        <v>OK</v>
      </c>
    </row>
    <row r="489" spans="1:23" x14ac:dyDescent="0.2">
      <c r="A489" s="2" t="s">
        <v>160</v>
      </c>
      <c r="B489" s="2" t="s">
        <v>2373</v>
      </c>
      <c r="C489" s="2" t="s">
        <v>37</v>
      </c>
      <c r="D489">
        <v>61055</v>
      </c>
      <c r="E489">
        <v>61056</v>
      </c>
      <c r="F489">
        <v>1</v>
      </c>
      <c r="G489" s="2" t="s">
        <v>2374</v>
      </c>
      <c r="H489" s="2" t="s">
        <v>84</v>
      </c>
      <c r="I489" s="2" t="s">
        <v>79</v>
      </c>
      <c r="J489" s="2" t="s">
        <v>126</v>
      </c>
      <c r="K489">
        <v>1</v>
      </c>
      <c r="L489" s="2" t="s">
        <v>67</v>
      </c>
      <c r="M489">
        <v>13</v>
      </c>
      <c r="N489">
        <v>185.94</v>
      </c>
      <c r="O489">
        <v>5.58</v>
      </c>
      <c r="P489">
        <v>9.6999999999999993</v>
      </c>
      <c r="Q489" s="2" t="s">
        <v>123</v>
      </c>
      <c r="R489" s="2" t="s">
        <v>75</v>
      </c>
      <c r="S489">
        <v>1</v>
      </c>
      <c r="T489">
        <v>1</v>
      </c>
      <c r="U489">
        <v>10</v>
      </c>
      <c r="V489">
        <f t="shared" si="14"/>
        <v>9.6999999999999993</v>
      </c>
      <c r="W489" t="str">
        <f t="shared" si="15"/>
        <v>OK</v>
      </c>
    </row>
    <row r="490" spans="1:23" x14ac:dyDescent="0.2">
      <c r="A490" s="2" t="s">
        <v>304</v>
      </c>
      <c r="B490" s="2" t="s">
        <v>2375</v>
      </c>
      <c r="C490" s="2" t="s">
        <v>37</v>
      </c>
      <c r="D490">
        <v>61104</v>
      </c>
      <c r="E490">
        <v>61109</v>
      </c>
      <c r="F490">
        <v>4</v>
      </c>
      <c r="G490" s="2" t="s">
        <v>405</v>
      </c>
      <c r="H490" s="2" t="s">
        <v>46</v>
      </c>
      <c r="I490" s="2" t="s">
        <v>47</v>
      </c>
      <c r="J490" s="2" t="s">
        <v>48</v>
      </c>
      <c r="K490">
        <v>1</v>
      </c>
      <c r="L490" s="2" t="s">
        <v>160</v>
      </c>
      <c r="M490">
        <v>13</v>
      </c>
      <c r="N490">
        <v>298.5</v>
      </c>
      <c r="O490">
        <v>35.82</v>
      </c>
      <c r="P490">
        <v>49.75</v>
      </c>
      <c r="Q490" s="2" t="s">
        <v>123</v>
      </c>
      <c r="R490" s="2" t="s">
        <v>75</v>
      </c>
      <c r="T490">
        <v>0</v>
      </c>
      <c r="V490">
        <f t="shared" si="14"/>
        <v>49.75</v>
      </c>
      <c r="W490" t="str">
        <f t="shared" si="15"/>
        <v>OK</v>
      </c>
    </row>
    <row r="491" spans="1:23" x14ac:dyDescent="0.2">
      <c r="A491" s="2" t="s">
        <v>380</v>
      </c>
      <c r="B491" s="2" t="s">
        <v>2428</v>
      </c>
      <c r="C491" s="2" t="s">
        <v>37</v>
      </c>
      <c r="D491">
        <v>61129</v>
      </c>
      <c r="E491">
        <v>61129</v>
      </c>
      <c r="F491">
        <v>4</v>
      </c>
      <c r="G491" s="2" t="s">
        <v>112</v>
      </c>
      <c r="H491" s="2" t="s">
        <v>84</v>
      </c>
      <c r="I491" s="2" t="s">
        <v>79</v>
      </c>
      <c r="J491" s="2" t="s">
        <v>126</v>
      </c>
      <c r="K491">
        <v>1</v>
      </c>
      <c r="L491" s="2" t="s">
        <v>803</v>
      </c>
      <c r="M491">
        <v>13</v>
      </c>
      <c r="N491">
        <v>5150</v>
      </c>
      <c r="O491">
        <v>618</v>
      </c>
      <c r="P491">
        <v>858.34</v>
      </c>
      <c r="Q491" s="2" t="s">
        <v>123</v>
      </c>
      <c r="R491" s="2" t="s">
        <v>51</v>
      </c>
      <c r="S491">
        <v>1</v>
      </c>
      <c r="T491">
        <v>1</v>
      </c>
      <c r="U491">
        <v>10</v>
      </c>
      <c r="V491">
        <f t="shared" si="14"/>
        <v>858.34</v>
      </c>
      <c r="W491" t="str">
        <f t="shared" si="15"/>
        <v>OK</v>
      </c>
    </row>
    <row r="492" spans="1:23" x14ac:dyDescent="0.2">
      <c r="A492" s="2" t="s">
        <v>304</v>
      </c>
      <c r="B492" s="2" t="s">
        <v>2429</v>
      </c>
      <c r="C492" s="2" t="s">
        <v>37</v>
      </c>
      <c r="D492">
        <v>61129</v>
      </c>
      <c r="E492">
        <v>61129</v>
      </c>
      <c r="F492">
        <v>4</v>
      </c>
      <c r="G492" s="2" t="s">
        <v>112</v>
      </c>
      <c r="H492" s="2" t="s">
        <v>46</v>
      </c>
      <c r="I492" s="2" t="s">
        <v>47</v>
      </c>
      <c r="J492" s="2" t="s">
        <v>48</v>
      </c>
      <c r="K492">
        <v>1</v>
      </c>
      <c r="L492" s="2" t="s">
        <v>421</v>
      </c>
      <c r="M492">
        <v>13</v>
      </c>
      <c r="N492">
        <v>3100</v>
      </c>
      <c r="O492">
        <v>372</v>
      </c>
      <c r="P492">
        <v>516.66999999999996</v>
      </c>
      <c r="Q492" s="2" t="s">
        <v>168</v>
      </c>
      <c r="R492" s="2" t="s">
        <v>75</v>
      </c>
      <c r="T492">
        <v>0</v>
      </c>
      <c r="V492">
        <f t="shared" si="14"/>
        <v>516.66999999999996</v>
      </c>
      <c r="W492" t="str">
        <f t="shared" si="15"/>
        <v>OK</v>
      </c>
    </row>
    <row r="493" spans="1:23" x14ac:dyDescent="0.2">
      <c r="A493" s="2" t="s">
        <v>141</v>
      </c>
      <c r="B493" s="2" t="s">
        <v>2434</v>
      </c>
      <c r="C493" s="2" t="s">
        <v>37</v>
      </c>
      <c r="D493">
        <v>61129</v>
      </c>
      <c r="E493">
        <v>61129</v>
      </c>
      <c r="F493">
        <v>4</v>
      </c>
      <c r="G493" s="2" t="s">
        <v>112</v>
      </c>
      <c r="H493" s="2" t="s">
        <v>46</v>
      </c>
      <c r="I493" s="2" t="s">
        <v>72</v>
      </c>
      <c r="J493" s="2" t="s">
        <v>110</v>
      </c>
      <c r="K493">
        <v>1</v>
      </c>
      <c r="L493" s="2" t="s">
        <v>500</v>
      </c>
      <c r="M493">
        <v>13</v>
      </c>
      <c r="N493">
        <v>752</v>
      </c>
      <c r="O493">
        <v>90.24</v>
      </c>
      <c r="P493">
        <v>125.33</v>
      </c>
      <c r="Q493" s="2" t="s">
        <v>123</v>
      </c>
      <c r="R493" s="2" t="s">
        <v>75</v>
      </c>
      <c r="T493">
        <v>0</v>
      </c>
      <c r="V493">
        <f t="shared" si="14"/>
        <v>125.33</v>
      </c>
      <c r="W493" t="str">
        <f t="shared" si="15"/>
        <v>OK</v>
      </c>
    </row>
    <row r="494" spans="1:23" x14ac:dyDescent="0.2">
      <c r="A494" s="2" t="s">
        <v>304</v>
      </c>
      <c r="B494" s="2" t="s">
        <v>2448</v>
      </c>
      <c r="C494" s="2" t="s">
        <v>37</v>
      </c>
      <c r="D494">
        <v>61552</v>
      </c>
      <c r="E494">
        <v>61553</v>
      </c>
      <c r="F494">
        <v>1</v>
      </c>
      <c r="G494" s="2" t="s">
        <v>2449</v>
      </c>
      <c r="H494" s="2" t="s">
        <v>84</v>
      </c>
      <c r="I494" s="2" t="s">
        <v>79</v>
      </c>
      <c r="J494" s="2" t="s">
        <v>126</v>
      </c>
      <c r="K494">
        <v>1</v>
      </c>
      <c r="L494" s="2" t="s">
        <v>208</v>
      </c>
      <c r="M494">
        <v>13</v>
      </c>
      <c r="N494">
        <v>750</v>
      </c>
      <c r="O494">
        <v>90</v>
      </c>
      <c r="P494">
        <v>125</v>
      </c>
      <c r="Q494" s="2" t="s">
        <v>123</v>
      </c>
      <c r="R494" s="2" t="s">
        <v>75</v>
      </c>
      <c r="S494">
        <v>1</v>
      </c>
      <c r="T494">
        <v>1</v>
      </c>
      <c r="U494">
        <v>10</v>
      </c>
      <c r="V494">
        <f t="shared" si="14"/>
        <v>125</v>
      </c>
      <c r="W494" t="str">
        <f t="shared" si="15"/>
        <v>OK</v>
      </c>
    </row>
    <row r="495" spans="1:23" x14ac:dyDescent="0.2">
      <c r="A495" s="2" t="s">
        <v>160</v>
      </c>
      <c r="B495" s="2" t="s">
        <v>2450</v>
      </c>
      <c r="C495" s="2" t="s">
        <v>37</v>
      </c>
      <c r="D495">
        <v>61565</v>
      </c>
      <c r="E495">
        <v>60873</v>
      </c>
      <c r="F495">
        <v>4</v>
      </c>
      <c r="G495" s="2" t="s">
        <v>258</v>
      </c>
      <c r="H495" s="2" t="s">
        <v>97</v>
      </c>
      <c r="I495" s="2" t="s">
        <v>98</v>
      </c>
      <c r="J495" s="2" t="s">
        <v>99</v>
      </c>
      <c r="K495">
        <v>1</v>
      </c>
      <c r="L495" s="2" t="s">
        <v>67</v>
      </c>
      <c r="M495">
        <v>13</v>
      </c>
      <c r="N495">
        <v>7100</v>
      </c>
      <c r="O495">
        <v>852</v>
      </c>
      <c r="P495">
        <v>1183.33</v>
      </c>
      <c r="Q495" s="2" t="s">
        <v>89</v>
      </c>
      <c r="R495" s="2" t="s">
        <v>124</v>
      </c>
      <c r="T495">
        <v>0</v>
      </c>
      <c r="U495">
        <v>11</v>
      </c>
      <c r="V495">
        <f t="shared" si="14"/>
        <v>1183.33</v>
      </c>
      <c r="W495" t="str">
        <f t="shared" si="15"/>
        <v>OK</v>
      </c>
    </row>
    <row r="496" spans="1:23" x14ac:dyDescent="0.2">
      <c r="A496" s="2" t="s">
        <v>102</v>
      </c>
      <c r="B496" s="2" t="s">
        <v>2451</v>
      </c>
      <c r="C496" s="2" t="s">
        <v>37</v>
      </c>
      <c r="D496">
        <v>61565</v>
      </c>
      <c r="E496">
        <v>60873</v>
      </c>
      <c r="F496">
        <v>4</v>
      </c>
      <c r="G496" s="2" t="s">
        <v>258</v>
      </c>
      <c r="H496" s="2" t="s">
        <v>84</v>
      </c>
      <c r="I496" s="2" t="s">
        <v>79</v>
      </c>
      <c r="J496" s="2" t="s">
        <v>126</v>
      </c>
      <c r="K496">
        <v>1</v>
      </c>
      <c r="L496" s="2" t="s">
        <v>160</v>
      </c>
      <c r="M496">
        <v>13</v>
      </c>
      <c r="N496">
        <v>6850</v>
      </c>
      <c r="O496">
        <v>822</v>
      </c>
      <c r="P496">
        <v>1141.67</v>
      </c>
      <c r="Q496" s="2" t="s">
        <v>123</v>
      </c>
      <c r="R496" s="2" t="s">
        <v>51</v>
      </c>
      <c r="S496">
        <v>1</v>
      </c>
      <c r="T496">
        <v>1</v>
      </c>
      <c r="U496">
        <v>10</v>
      </c>
      <c r="V496">
        <f t="shared" si="14"/>
        <v>1141.67</v>
      </c>
      <c r="W496" t="str">
        <f t="shared" si="15"/>
        <v>OK</v>
      </c>
    </row>
    <row r="497" spans="1:23" x14ac:dyDescent="0.2">
      <c r="A497" s="2" t="s">
        <v>102</v>
      </c>
      <c r="B497" s="2" t="s">
        <v>2454</v>
      </c>
      <c r="C497" s="2" t="s">
        <v>37</v>
      </c>
      <c r="D497">
        <v>62058</v>
      </c>
      <c r="E497">
        <v>62058</v>
      </c>
      <c r="F497">
        <v>4</v>
      </c>
      <c r="G497" s="2" t="s">
        <v>2455</v>
      </c>
      <c r="H497" s="2" t="s">
        <v>84</v>
      </c>
      <c r="I497" s="2" t="s">
        <v>79</v>
      </c>
      <c r="J497" s="2" t="s">
        <v>126</v>
      </c>
      <c r="K497">
        <v>1</v>
      </c>
      <c r="L497" s="2" t="s">
        <v>497</v>
      </c>
      <c r="M497">
        <v>15</v>
      </c>
      <c r="N497">
        <v>23160</v>
      </c>
      <c r="O497">
        <v>3860</v>
      </c>
      <c r="P497">
        <v>3860</v>
      </c>
      <c r="Q497" s="2" t="s">
        <v>123</v>
      </c>
      <c r="R497" s="2" t="s">
        <v>51</v>
      </c>
      <c r="S497">
        <v>1</v>
      </c>
      <c r="T497">
        <v>1</v>
      </c>
      <c r="U497">
        <v>10</v>
      </c>
      <c r="V497">
        <f t="shared" si="14"/>
        <v>3860</v>
      </c>
      <c r="W497" t="str">
        <f t="shared" si="15"/>
        <v>OK</v>
      </c>
    </row>
    <row r="498" spans="1:23" x14ac:dyDescent="0.2">
      <c r="A498" s="2" t="s">
        <v>304</v>
      </c>
      <c r="B498" s="2" t="s">
        <v>2457</v>
      </c>
      <c r="C498" s="2" t="s">
        <v>37</v>
      </c>
      <c r="D498">
        <v>62365</v>
      </c>
      <c r="E498">
        <v>62366</v>
      </c>
      <c r="F498">
        <v>1</v>
      </c>
      <c r="G498" s="2" t="s">
        <v>589</v>
      </c>
      <c r="H498" s="2" t="s">
        <v>84</v>
      </c>
      <c r="I498" s="2" t="s">
        <v>79</v>
      </c>
      <c r="J498" s="2" t="s">
        <v>126</v>
      </c>
      <c r="K498">
        <v>1</v>
      </c>
      <c r="L498" s="2" t="s">
        <v>421</v>
      </c>
      <c r="M498">
        <v>140</v>
      </c>
      <c r="N498">
        <v>4600</v>
      </c>
      <c r="O498">
        <v>552</v>
      </c>
      <c r="P498">
        <v>766.67</v>
      </c>
      <c r="Q498" s="2" t="s">
        <v>123</v>
      </c>
      <c r="R498" s="2" t="s">
        <v>75</v>
      </c>
      <c r="S498">
        <v>1</v>
      </c>
      <c r="T498">
        <v>1</v>
      </c>
      <c r="U498">
        <v>10</v>
      </c>
      <c r="V498">
        <f t="shared" si="14"/>
        <v>766.67</v>
      </c>
      <c r="W498" t="str">
        <f t="shared" si="15"/>
        <v>OK</v>
      </c>
    </row>
    <row r="499" spans="1:23" x14ac:dyDescent="0.2">
      <c r="A499" s="2" t="s">
        <v>50</v>
      </c>
      <c r="B499" s="2" t="s">
        <v>2458</v>
      </c>
      <c r="C499" s="2" t="s">
        <v>37</v>
      </c>
      <c r="D499">
        <v>62365</v>
      </c>
      <c r="E499">
        <v>62366</v>
      </c>
      <c r="F499">
        <v>4</v>
      </c>
      <c r="G499" s="2" t="s">
        <v>589</v>
      </c>
      <c r="H499" s="2" t="s">
        <v>46</v>
      </c>
      <c r="I499" s="2" t="s">
        <v>47</v>
      </c>
      <c r="J499" s="2" t="s">
        <v>48</v>
      </c>
      <c r="K499">
        <v>1</v>
      </c>
      <c r="L499" s="2" t="s">
        <v>514</v>
      </c>
      <c r="M499">
        <v>108</v>
      </c>
      <c r="N499">
        <v>5200</v>
      </c>
      <c r="O499">
        <v>561.6</v>
      </c>
      <c r="P499">
        <v>866.67</v>
      </c>
      <c r="Q499" s="2" t="s">
        <v>123</v>
      </c>
      <c r="R499" s="2" t="s">
        <v>51</v>
      </c>
      <c r="T499">
        <v>0</v>
      </c>
      <c r="V499">
        <f t="shared" si="14"/>
        <v>866.67</v>
      </c>
      <c r="W499" t="str">
        <f t="shared" si="15"/>
        <v>OK</v>
      </c>
    </row>
    <row r="500" spans="1:23" x14ac:dyDescent="0.2">
      <c r="A500" s="2" t="s">
        <v>141</v>
      </c>
      <c r="B500" s="2" t="s">
        <v>2459</v>
      </c>
      <c r="C500" s="2" t="s">
        <v>37</v>
      </c>
      <c r="D500">
        <v>62365</v>
      </c>
      <c r="E500">
        <v>62366</v>
      </c>
      <c r="F500">
        <v>1</v>
      </c>
      <c r="G500" s="2" t="s">
        <v>589</v>
      </c>
      <c r="H500" s="2" t="s">
        <v>2460</v>
      </c>
      <c r="I500" s="2" t="s">
        <v>98</v>
      </c>
      <c r="J500" s="2" t="s">
        <v>2461</v>
      </c>
      <c r="K500">
        <v>1</v>
      </c>
      <c r="L500" s="2" t="s">
        <v>292</v>
      </c>
      <c r="M500">
        <v>154</v>
      </c>
      <c r="N500">
        <v>10500</v>
      </c>
      <c r="O500">
        <v>1260</v>
      </c>
      <c r="P500">
        <v>1750</v>
      </c>
      <c r="Q500" s="2" t="s">
        <v>89</v>
      </c>
      <c r="R500" s="2" t="s">
        <v>124</v>
      </c>
      <c r="S500">
        <v>1</v>
      </c>
      <c r="T500">
        <v>2</v>
      </c>
      <c r="U500">
        <v>14</v>
      </c>
      <c r="V500">
        <f t="shared" si="14"/>
        <v>1750</v>
      </c>
      <c r="W500" t="str">
        <f t="shared" si="15"/>
        <v>OK</v>
      </c>
    </row>
    <row r="501" spans="1:23" x14ac:dyDescent="0.2">
      <c r="A501" s="2" t="s">
        <v>217</v>
      </c>
      <c r="B501" s="2" t="s">
        <v>2463</v>
      </c>
      <c r="C501" s="2" t="s">
        <v>37</v>
      </c>
      <c r="D501">
        <v>62519</v>
      </c>
      <c r="E501">
        <v>62522</v>
      </c>
      <c r="F501">
        <v>4</v>
      </c>
      <c r="G501" s="2" t="s">
        <v>762</v>
      </c>
      <c r="H501" s="2" t="s">
        <v>46</v>
      </c>
      <c r="I501" s="2" t="s">
        <v>72</v>
      </c>
      <c r="J501" s="2" t="s">
        <v>110</v>
      </c>
      <c r="K501">
        <v>1</v>
      </c>
      <c r="L501" s="2" t="s">
        <v>380</v>
      </c>
      <c r="N501">
        <v>184</v>
      </c>
      <c r="O501">
        <v>19.87</v>
      </c>
      <c r="P501">
        <v>0</v>
      </c>
      <c r="Q501" s="2" t="s">
        <v>168</v>
      </c>
      <c r="R501" s="2" t="s">
        <v>75</v>
      </c>
      <c r="T501">
        <v>0</v>
      </c>
      <c r="V501">
        <f t="shared" si="14"/>
        <v>30.67</v>
      </c>
      <c r="W501" t="str">
        <f t="shared" si="15"/>
        <v>OK</v>
      </c>
    </row>
    <row r="502" spans="1:23" x14ac:dyDescent="0.2">
      <c r="A502" s="2" t="s">
        <v>57</v>
      </c>
      <c r="B502" s="2" t="s">
        <v>2479</v>
      </c>
      <c r="C502" s="2" t="s">
        <v>37</v>
      </c>
      <c r="D502">
        <v>63451</v>
      </c>
      <c r="E502">
        <v>63451</v>
      </c>
      <c r="F502">
        <v>1</v>
      </c>
      <c r="G502" s="2" t="s">
        <v>2480</v>
      </c>
      <c r="H502" s="2" t="s">
        <v>84</v>
      </c>
      <c r="I502" s="2" t="s">
        <v>79</v>
      </c>
      <c r="J502" s="2" t="s">
        <v>126</v>
      </c>
      <c r="K502">
        <v>1</v>
      </c>
      <c r="L502" s="2" t="s">
        <v>398</v>
      </c>
      <c r="M502">
        <v>140</v>
      </c>
      <c r="N502">
        <v>5440</v>
      </c>
      <c r="O502">
        <v>652.79999999999995</v>
      </c>
      <c r="P502">
        <v>906.67</v>
      </c>
      <c r="Q502" s="2" t="s">
        <v>123</v>
      </c>
      <c r="R502" s="2" t="s">
        <v>51</v>
      </c>
      <c r="S502">
        <v>1</v>
      </c>
      <c r="T502">
        <v>1</v>
      </c>
      <c r="U502">
        <v>10</v>
      </c>
      <c r="V502">
        <f t="shared" si="14"/>
        <v>906.67</v>
      </c>
      <c r="W502" t="str">
        <f t="shared" si="15"/>
        <v>OK</v>
      </c>
    </row>
    <row r="503" spans="1:23" x14ac:dyDescent="0.2">
      <c r="A503" s="2" t="s">
        <v>380</v>
      </c>
      <c r="B503" s="2" t="s">
        <v>2481</v>
      </c>
      <c r="C503" s="2" t="s">
        <v>37</v>
      </c>
      <c r="D503">
        <v>63451</v>
      </c>
      <c r="E503">
        <v>63451</v>
      </c>
      <c r="F503">
        <v>1</v>
      </c>
      <c r="G503" s="2" t="s">
        <v>2480</v>
      </c>
      <c r="H503" s="2" t="s">
        <v>84</v>
      </c>
      <c r="I503" s="2" t="s">
        <v>79</v>
      </c>
      <c r="J503" s="2" t="s">
        <v>126</v>
      </c>
      <c r="K503">
        <v>1</v>
      </c>
      <c r="L503" s="2" t="s">
        <v>575</v>
      </c>
      <c r="M503">
        <v>140</v>
      </c>
      <c r="N503">
        <v>3045</v>
      </c>
      <c r="O503">
        <v>365.4</v>
      </c>
      <c r="P503">
        <v>507.5</v>
      </c>
      <c r="Q503" s="2" t="s">
        <v>89</v>
      </c>
      <c r="R503" s="2" t="s">
        <v>75</v>
      </c>
      <c r="S503">
        <v>1</v>
      </c>
      <c r="T503">
        <v>1</v>
      </c>
      <c r="U503">
        <v>10</v>
      </c>
      <c r="V503">
        <f t="shared" si="14"/>
        <v>507.5</v>
      </c>
      <c r="W503" t="str">
        <f t="shared" si="15"/>
        <v>OK</v>
      </c>
    </row>
    <row r="504" spans="1:23" x14ac:dyDescent="0.2">
      <c r="A504" s="2" t="s">
        <v>380</v>
      </c>
      <c r="B504" s="2" t="s">
        <v>2484</v>
      </c>
      <c r="C504" s="2" t="s">
        <v>37</v>
      </c>
      <c r="D504">
        <v>63451</v>
      </c>
      <c r="E504">
        <v>63451</v>
      </c>
      <c r="F504">
        <v>1</v>
      </c>
      <c r="G504" s="2" t="s">
        <v>2480</v>
      </c>
      <c r="H504" s="2" t="s">
        <v>84</v>
      </c>
      <c r="I504" s="2" t="s">
        <v>79</v>
      </c>
      <c r="J504" s="2" t="s">
        <v>126</v>
      </c>
      <c r="K504">
        <v>1</v>
      </c>
      <c r="L504" s="2" t="s">
        <v>465</v>
      </c>
      <c r="M504">
        <v>140</v>
      </c>
      <c r="N504">
        <v>7415</v>
      </c>
      <c r="O504">
        <v>889.8</v>
      </c>
      <c r="P504">
        <v>1235.83</v>
      </c>
      <c r="Q504" s="2" t="s">
        <v>89</v>
      </c>
      <c r="R504" s="2" t="s">
        <v>51</v>
      </c>
      <c r="S504">
        <v>1</v>
      </c>
      <c r="T504">
        <v>1</v>
      </c>
      <c r="U504">
        <v>10</v>
      </c>
      <c r="V504">
        <f t="shared" si="14"/>
        <v>1235.83</v>
      </c>
      <c r="W504" t="str">
        <f t="shared" si="15"/>
        <v>OK</v>
      </c>
    </row>
    <row r="505" spans="1:23" x14ac:dyDescent="0.2">
      <c r="A505" s="2" t="s">
        <v>64</v>
      </c>
      <c r="B505" s="2" t="s">
        <v>2485</v>
      </c>
      <c r="C505" s="2" t="s">
        <v>37</v>
      </c>
      <c r="D505">
        <v>63668</v>
      </c>
      <c r="E505">
        <v>52390</v>
      </c>
      <c r="F505">
        <v>4</v>
      </c>
      <c r="G505" s="2" t="s">
        <v>2486</v>
      </c>
      <c r="H505" s="2" t="s">
        <v>84</v>
      </c>
      <c r="I505" s="2" t="s">
        <v>79</v>
      </c>
      <c r="J505" s="2" t="s">
        <v>126</v>
      </c>
      <c r="K505">
        <v>1</v>
      </c>
      <c r="L505" s="2" t="s">
        <v>57</v>
      </c>
      <c r="M505">
        <v>13</v>
      </c>
      <c r="N505">
        <v>295</v>
      </c>
      <c r="O505">
        <v>35.4</v>
      </c>
      <c r="P505">
        <v>49.17</v>
      </c>
      <c r="Q505" s="2" t="s">
        <v>89</v>
      </c>
      <c r="R505" s="2" t="s">
        <v>75</v>
      </c>
      <c r="S505">
        <v>1</v>
      </c>
      <c r="T505">
        <v>1</v>
      </c>
      <c r="U505">
        <v>10</v>
      </c>
      <c r="V505">
        <f t="shared" si="14"/>
        <v>49.17</v>
      </c>
      <c r="W505" t="str">
        <f t="shared" si="15"/>
        <v>OK</v>
      </c>
    </row>
    <row r="506" spans="1:23" x14ac:dyDescent="0.2">
      <c r="A506" s="2" t="s">
        <v>67</v>
      </c>
      <c r="B506" s="2" t="s">
        <v>2492</v>
      </c>
      <c r="C506" s="2" t="s">
        <v>37</v>
      </c>
      <c r="D506">
        <v>64258</v>
      </c>
      <c r="E506">
        <v>68647</v>
      </c>
      <c r="F506">
        <v>1</v>
      </c>
      <c r="G506" s="2" t="s">
        <v>136</v>
      </c>
      <c r="H506" s="2" t="s">
        <v>84</v>
      </c>
      <c r="I506" s="2" t="s">
        <v>79</v>
      </c>
      <c r="J506" s="2" t="s">
        <v>126</v>
      </c>
      <c r="K506">
        <v>1</v>
      </c>
      <c r="L506" s="2" t="s">
        <v>514</v>
      </c>
      <c r="M506">
        <v>13</v>
      </c>
      <c r="N506">
        <v>352.5</v>
      </c>
      <c r="O506">
        <v>42.3</v>
      </c>
      <c r="P506">
        <v>58.75</v>
      </c>
      <c r="Q506" s="2" t="s">
        <v>89</v>
      </c>
      <c r="R506" s="2" t="s">
        <v>75</v>
      </c>
      <c r="S506">
        <v>1</v>
      </c>
      <c r="T506">
        <v>1</v>
      </c>
      <c r="U506">
        <v>10</v>
      </c>
      <c r="V506">
        <f t="shared" si="14"/>
        <v>58.75</v>
      </c>
      <c r="W506" t="str">
        <f t="shared" si="15"/>
        <v>OK</v>
      </c>
    </row>
    <row r="507" spans="1:23" x14ac:dyDescent="0.2">
      <c r="A507" s="2" t="s">
        <v>438</v>
      </c>
      <c r="B507" s="2" t="s">
        <v>2502</v>
      </c>
      <c r="C507" s="2" t="s">
        <v>37</v>
      </c>
      <c r="D507">
        <v>64991</v>
      </c>
      <c r="E507">
        <v>64992</v>
      </c>
      <c r="F507">
        <v>4</v>
      </c>
      <c r="G507" s="2" t="s">
        <v>2503</v>
      </c>
      <c r="H507" s="2" t="s">
        <v>46</v>
      </c>
      <c r="I507" s="2" t="s">
        <v>47</v>
      </c>
      <c r="J507" s="2" t="s">
        <v>48</v>
      </c>
      <c r="K507">
        <v>1</v>
      </c>
      <c r="L507" s="2" t="s">
        <v>380</v>
      </c>
      <c r="M507">
        <v>108</v>
      </c>
      <c r="N507">
        <v>614</v>
      </c>
      <c r="O507">
        <v>66.31</v>
      </c>
      <c r="P507">
        <v>102.33</v>
      </c>
      <c r="Q507" s="2" t="s">
        <v>123</v>
      </c>
      <c r="R507" s="2" t="s">
        <v>75</v>
      </c>
      <c r="T507">
        <v>0</v>
      </c>
      <c r="V507">
        <f t="shared" si="14"/>
        <v>102.33</v>
      </c>
      <c r="W507" t="str">
        <f t="shared" si="15"/>
        <v>OK</v>
      </c>
    </row>
    <row r="508" spans="1:23" x14ac:dyDescent="0.2">
      <c r="A508" s="2" t="s">
        <v>67</v>
      </c>
      <c r="B508" s="2" t="s">
        <v>2504</v>
      </c>
      <c r="C508" s="2" t="s">
        <v>37</v>
      </c>
      <c r="D508">
        <v>65074</v>
      </c>
      <c r="E508">
        <v>65074</v>
      </c>
      <c r="F508">
        <v>1</v>
      </c>
      <c r="G508" s="2" t="s">
        <v>1008</v>
      </c>
      <c r="H508" s="2" t="s">
        <v>84</v>
      </c>
      <c r="I508" s="2" t="s">
        <v>79</v>
      </c>
      <c r="J508" s="2" t="s">
        <v>126</v>
      </c>
      <c r="K508">
        <v>1</v>
      </c>
      <c r="L508" s="2" t="s">
        <v>438</v>
      </c>
      <c r="M508">
        <v>140</v>
      </c>
      <c r="N508">
        <v>264.89</v>
      </c>
      <c r="O508">
        <v>31.79</v>
      </c>
      <c r="P508">
        <v>44.15</v>
      </c>
      <c r="Q508" s="2" t="s">
        <v>89</v>
      </c>
      <c r="R508" s="2" t="s">
        <v>75</v>
      </c>
      <c r="S508">
        <v>1</v>
      </c>
      <c r="T508">
        <v>1</v>
      </c>
      <c r="U508">
        <v>10</v>
      </c>
      <c r="V508">
        <f t="shared" si="14"/>
        <v>44.15</v>
      </c>
      <c r="W508" t="str">
        <f t="shared" si="15"/>
        <v>OK</v>
      </c>
    </row>
    <row r="509" spans="1:23" x14ac:dyDescent="0.2">
      <c r="A509" s="2" t="s">
        <v>304</v>
      </c>
      <c r="B509" s="2" t="s">
        <v>2511</v>
      </c>
      <c r="C509" s="2" t="s">
        <v>37</v>
      </c>
      <c r="D509">
        <v>65155</v>
      </c>
      <c r="E509">
        <v>65156</v>
      </c>
      <c r="F509">
        <v>4</v>
      </c>
      <c r="G509" s="2" t="s">
        <v>2507</v>
      </c>
      <c r="H509" s="2" t="s">
        <v>46</v>
      </c>
      <c r="I509" s="2" t="s">
        <v>72</v>
      </c>
      <c r="J509" s="2" t="s">
        <v>110</v>
      </c>
      <c r="K509">
        <v>1</v>
      </c>
      <c r="L509" s="2" t="s">
        <v>292</v>
      </c>
      <c r="M509">
        <v>108</v>
      </c>
      <c r="N509">
        <v>334.99</v>
      </c>
      <c r="O509">
        <v>36.18</v>
      </c>
      <c r="P509">
        <v>55.84</v>
      </c>
      <c r="Q509" s="2" t="s">
        <v>123</v>
      </c>
      <c r="R509" s="2" t="s">
        <v>75</v>
      </c>
      <c r="T509">
        <v>0</v>
      </c>
      <c r="V509">
        <f t="shared" si="14"/>
        <v>55.84</v>
      </c>
      <c r="W509" t="str">
        <f t="shared" si="15"/>
        <v>OK</v>
      </c>
    </row>
    <row r="510" spans="1:23" x14ac:dyDescent="0.2">
      <c r="A510" s="2" t="s">
        <v>160</v>
      </c>
      <c r="B510" s="2" t="s">
        <v>2512</v>
      </c>
      <c r="C510" s="2" t="s">
        <v>37</v>
      </c>
      <c r="D510">
        <v>65334</v>
      </c>
      <c r="E510">
        <v>65335</v>
      </c>
      <c r="F510">
        <v>1</v>
      </c>
      <c r="G510" s="2" t="s">
        <v>2513</v>
      </c>
      <c r="H510" s="2" t="s">
        <v>84</v>
      </c>
      <c r="I510" s="2" t="s">
        <v>79</v>
      </c>
      <c r="J510" s="2" t="s">
        <v>126</v>
      </c>
      <c r="K510">
        <v>1</v>
      </c>
      <c r="L510" s="2" t="s">
        <v>67</v>
      </c>
      <c r="M510">
        <v>13</v>
      </c>
      <c r="N510">
        <v>258</v>
      </c>
      <c r="O510">
        <v>30.96</v>
      </c>
      <c r="P510">
        <v>43</v>
      </c>
      <c r="Q510" s="2" t="s">
        <v>89</v>
      </c>
      <c r="R510" s="2" t="s">
        <v>75</v>
      </c>
      <c r="S510">
        <v>1</v>
      </c>
      <c r="T510">
        <v>1</v>
      </c>
      <c r="U510">
        <v>10</v>
      </c>
      <c r="V510">
        <f t="shared" si="14"/>
        <v>43</v>
      </c>
      <c r="W510" t="str">
        <f t="shared" si="15"/>
        <v>OK</v>
      </c>
    </row>
    <row r="511" spans="1:23" x14ac:dyDescent="0.2">
      <c r="A511" s="2" t="s">
        <v>160</v>
      </c>
      <c r="B511" s="2" t="s">
        <v>2514</v>
      </c>
      <c r="C511" s="2" t="s">
        <v>37</v>
      </c>
      <c r="D511">
        <v>65334</v>
      </c>
      <c r="E511">
        <v>65335</v>
      </c>
      <c r="F511">
        <v>1</v>
      </c>
      <c r="G511" s="2" t="s">
        <v>2513</v>
      </c>
      <c r="H511" s="2" t="s">
        <v>84</v>
      </c>
      <c r="I511" s="2" t="s">
        <v>79</v>
      </c>
      <c r="J511" s="2" t="s">
        <v>126</v>
      </c>
      <c r="K511">
        <v>1</v>
      </c>
      <c r="L511" s="2" t="s">
        <v>67</v>
      </c>
      <c r="M511">
        <v>13</v>
      </c>
      <c r="N511">
        <v>335</v>
      </c>
      <c r="O511">
        <v>40.200000000000003</v>
      </c>
      <c r="P511">
        <v>55.83</v>
      </c>
      <c r="Q511" s="2" t="s">
        <v>89</v>
      </c>
      <c r="R511" s="2" t="s">
        <v>75</v>
      </c>
      <c r="S511">
        <v>1</v>
      </c>
      <c r="T511">
        <v>1</v>
      </c>
      <c r="U511">
        <v>10</v>
      </c>
      <c r="V511">
        <f t="shared" si="14"/>
        <v>55.83</v>
      </c>
      <c r="W511" t="str">
        <f t="shared" si="15"/>
        <v>OK</v>
      </c>
    </row>
    <row r="512" spans="1:23" x14ac:dyDescent="0.2">
      <c r="A512" s="2" t="s">
        <v>102</v>
      </c>
      <c r="B512" s="2" t="s">
        <v>2517</v>
      </c>
      <c r="C512" s="2" t="s">
        <v>37</v>
      </c>
      <c r="D512">
        <v>65689</v>
      </c>
      <c r="E512">
        <v>65689</v>
      </c>
      <c r="F512">
        <v>1</v>
      </c>
      <c r="G512" s="2" t="s">
        <v>2518</v>
      </c>
      <c r="H512" s="2" t="s">
        <v>84</v>
      </c>
      <c r="I512" s="2" t="s">
        <v>79</v>
      </c>
      <c r="J512" s="2" t="s">
        <v>126</v>
      </c>
      <c r="K512">
        <v>1</v>
      </c>
      <c r="L512" s="2" t="s">
        <v>252</v>
      </c>
      <c r="M512">
        <v>15</v>
      </c>
      <c r="N512">
        <v>20605</v>
      </c>
      <c r="O512">
        <v>3434.16</v>
      </c>
      <c r="P512">
        <v>3434.16</v>
      </c>
      <c r="Q512" s="2" t="s">
        <v>89</v>
      </c>
      <c r="R512" s="2" t="s">
        <v>51</v>
      </c>
      <c r="S512">
        <v>1</v>
      </c>
      <c r="T512">
        <v>1</v>
      </c>
      <c r="U512">
        <v>10</v>
      </c>
      <c r="V512">
        <f t="shared" si="14"/>
        <v>3434.16</v>
      </c>
      <c r="W512" t="str">
        <f t="shared" si="15"/>
        <v>OK</v>
      </c>
    </row>
    <row r="513" spans="1:23" x14ac:dyDescent="0.2">
      <c r="A513" s="2" t="s">
        <v>497</v>
      </c>
      <c r="B513" s="2" t="s">
        <v>2520</v>
      </c>
      <c r="C513" s="2" t="s">
        <v>37</v>
      </c>
      <c r="D513">
        <v>65803</v>
      </c>
      <c r="E513">
        <v>65805</v>
      </c>
      <c r="F513">
        <v>4</v>
      </c>
      <c r="G513" s="2" t="s">
        <v>429</v>
      </c>
      <c r="H513" s="2" t="s">
        <v>46</v>
      </c>
      <c r="I513" s="2" t="s">
        <v>47</v>
      </c>
      <c r="J513" s="2" t="s">
        <v>48</v>
      </c>
      <c r="K513">
        <v>1</v>
      </c>
      <c r="L513" s="2" t="s">
        <v>67</v>
      </c>
      <c r="M513">
        <v>108</v>
      </c>
      <c r="N513">
        <v>213</v>
      </c>
      <c r="O513">
        <v>23</v>
      </c>
      <c r="P513">
        <v>35.5</v>
      </c>
      <c r="Q513" s="2" t="s">
        <v>123</v>
      </c>
      <c r="R513" s="2" t="s">
        <v>75</v>
      </c>
      <c r="T513">
        <v>0</v>
      </c>
      <c r="V513">
        <f t="shared" si="14"/>
        <v>35.5</v>
      </c>
      <c r="W513" t="str">
        <f t="shared" si="15"/>
        <v>OK</v>
      </c>
    </row>
    <row r="514" spans="1:23" x14ac:dyDescent="0.2">
      <c r="A514" s="2" t="s">
        <v>304</v>
      </c>
      <c r="B514" s="2" t="s">
        <v>2536</v>
      </c>
      <c r="C514" s="2" t="s">
        <v>37</v>
      </c>
      <c r="D514">
        <v>67337</v>
      </c>
      <c r="E514">
        <v>67547</v>
      </c>
      <c r="F514">
        <v>1</v>
      </c>
      <c r="G514" s="2" t="s">
        <v>2537</v>
      </c>
      <c r="H514" s="2" t="s">
        <v>84</v>
      </c>
      <c r="I514" s="2" t="s">
        <v>79</v>
      </c>
      <c r="J514" s="2" t="s">
        <v>126</v>
      </c>
      <c r="K514">
        <v>1</v>
      </c>
      <c r="L514" s="2" t="s">
        <v>421</v>
      </c>
      <c r="M514">
        <v>140</v>
      </c>
      <c r="N514">
        <v>1368</v>
      </c>
      <c r="O514">
        <v>164.16</v>
      </c>
      <c r="P514">
        <v>228</v>
      </c>
      <c r="Q514" s="2" t="s">
        <v>123</v>
      </c>
      <c r="R514" s="2" t="s">
        <v>75</v>
      </c>
      <c r="S514">
        <v>1</v>
      </c>
      <c r="T514">
        <v>1</v>
      </c>
      <c r="U514">
        <v>10</v>
      </c>
      <c r="V514">
        <f t="shared" si="14"/>
        <v>228</v>
      </c>
      <c r="W514" t="str">
        <f t="shared" si="15"/>
        <v>OK</v>
      </c>
    </row>
    <row r="515" spans="1:23" x14ac:dyDescent="0.2">
      <c r="A515" s="2" t="s">
        <v>102</v>
      </c>
      <c r="B515" s="2" t="s">
        <v>2539</v>
      </c>
      <c r="C515" s="2" t="s">
        <v>37</v>
      </c>
      <c r="D515">
        <v>67384</v>
      </c>
      <c r="E515">
        <v>67384</v>
      </c>
      <c r="F515">
        <v>0</v>
      </c>
      <c r="G515" s="2" t="s">
        <v>145</v>
      </c>
      <c r="H515" s="2" t="s">
        <v>78</v>
      </c>
      <c r="I515" s="2" t="s">
        <v>79</v>
      </c>
      <c r="J515" s="2" t="s">
        <v>48</v>
      </c>
      <c r="K515">
        <v>1</v>
      </c>
      <c r="L515" s="2" t="s">
        <v>398</v>
      </c>
      <c r="N515">
        <v>6347.8</v>
      </c>
      <c r="O515">
        <v>685.56</v>
      </c>
      <c r="P515">
        <v>0</v>
      </c>
      <c r="Q515" s="2" t="s">
        <v>168</v>
      </c>
      <c r="R515" s="2" t="s">
        <v>51</v>
      </c>
      <c r="T515">
        <v>0</v>
      </c>
      <c r="U515">
        <v>12</v>
      </c>
      <c r="V515">
        <f t="shared" ref="V515:V554" si="16">IF(P515=0,ROUND((N515/120)*20,2),P515)</f>
        <v>1057.97</v>
      </c>
      <c r="W515" t="str">
        <f t="shared" ref="W515:W554" si="17">IF(V515&lt;O515,"CHECK!","OK")</f>
        <v>OK</v>
      </c>
    </row>
    <row r="516" spans="1:23" x14ac:dyDescent="0.2">
      <c r="A516" s="2" t="s">
        <v>57</v>
      </c>
      <c r="B516" s="2" t="s">
        <v>2540</v>
      </c>
      <c r="C516" s="2" t="s">
        <v>37</v>
      </c>
      <c r="D516">
        <v>67384</v>
      </c>
      <c r="E516">
        <v>67384</v>
      </c>
      <c r="F516">
        <v>0</v>
      </c>
      <c r="G516" s="2" t="s">
        <v>145</v>
      </c>
      <c r="H516" s="2" t="s">
        <v>78</v>
      </c>
      <c r="I516" s="2" t="s">
        <v>79</v>
      </c>
      <c r="J516" s="2" t="s">
        <v>48</v>
      </c>
      <c r="K516">
        <v>1</v>
      </c>
      <c r="L516" s="2" t="s">
        <v>398</v>
      </c>
      <c r="N516">
        <v>6148.4</v>
      </c>
      <c r="O516">
        <v>664.03</v>
      </c>
      <c r="P516">
        <v>0</v>
      </c>
      <c r="Q516" s="2" t="s">
        <v>168</v>
      </c>
      <c r="R516" s="2" t="s">
        <v>51</v>
      </c>
      <c r="T516">
        <v>0</v>
      </c>
      <c r="U516">
        <v>12</v>
      </c>
      <c r="V516">
        <f t="shared" si="16"/>
        <v>1024.73</v>
      </c>
      <c r="W516" t="str">
        <f t="shared" si="17"/>
        <v>OK</v>
      </c>
    </row>
    <row r="517" spans="1:23" x14ac:dyDescent="0.2">
      <c r="A517" s="2" t="s">
        <v>57</v>
      </c>
      <c r="B517" s="2" t="s">
        <v>2541</v>
      </c>
      <c r="C517" s="2" t="s">
        <v>37</v>
      </c>
      <c r="D517">
        <v>67384</v>
      </c>
      <c r="E517">
        <v>67384</v>
      </c>
      <c r="F517">
        <v>0</v>
      </c>
      <c r="G517" s="2" t="s">
        <v>145</v>
      </c>
      <c r="H517" s="2" t="s">
        <v>78</v>
      </c>
      <c r="I517" s="2" t="s">
        <v>79</v>
      </c>
      <c r="J517" s="2" t="s">
        <v>48</v>
      </c>
      <c r="K517">
        <v>1</v>
      </c>
      <c r="L517" s="2" t="s">
        <v>398</v>
      </c>
      <c r="N517">
        <v>7877.8</v>
      </c>
      <c r="O517">
        <v>850.8</v>
      </c>
      <c r="P517">
        <v>0</v>
      </c>
      <c r="Q517" s="2" t="s">
        <v>168</v>
      </c>
      <c r="R517" s="2" t="s">
        <v>51</v>
      </c>
      <c r="T517">
        <v>0</v>
      </c>
      <c r="U517">
        <v>12</v>
      </c>
      <c r="V517">
        <f t="shared" si="16"/>
        <v>1312.97</v>
      </c>
      <c r="W517" t="str">
        <f t="shared" si="17"/>
        <v>OK</v>
      </c>
    </row>
    <row r="518" spans="1:23" x14ac:dyDescent="0.2">
      <c r="A518" s="2" t="s">
        <v>398</v>
      </c>
      <c r="B518" s="2" t="s">
        <v>2543</v>
      </c>
      <c r="C518" s="2" t="s">
        <v>37</v>
      </c>
      <c r="D518">
        <v>67384</v>
      </c>
      <c r="E518">
        <v>67384</v>
      </c>
      <c r="F518">
        <v>0</v>
      </c>
      <c r="G518" s="2" t="s">
        <v>145</v>
      </c>
      <c r="H518" s="2" t="s">
        <v>78</v>
      </c>
      <c r="I518" s="2" t="s">
        <v>79</v>
      </c>
      <c r="J518" s="2" t="s">
        <v>48</v>
      </c>
      <c r="K518">
        <v>1</v>
      </c>
      <c r="L518" s="2" t="s">
        <v>160</v>
      </c>
      <c r="N518">
        <v>3130</v>
      </c>
      <c r="O518">
        <v>338.04</v>
      </c>
      <c r="P518">
        <v>0</v>
      </c>
      <c r="Q518" s="2" t="s">
        <v>168</v>
      </c>
      <c r="R518" s="2" t="s">
        <v>75</v>
      </c>
      <c r="T518">
        <v>0</v>
      </c>
      <c r="U518">
        <v>12</v>
      </c>
      <c r="V518">
        <f t="shared" si="16"/>
        <v>521.66999999999996</v>
      </c>
      <c r="W518" t="str">
        <f t="shared" si="17"/>
        <v>OK</v>
      </c>
    </row>
    <row r="519" spans="1:23" x14ac:dyDescent="0.2">
      <c r="A519" s="2" t="s">
        <v>92</v>
      </c>
      <c r="B519" s="2" t="s">
        <v>2547</v>
      </c>
      <c r="C519" s="2" t="s">
        <v>37</v>
      </c>
      <c r="D519">
        <v>67384</v>
      </c>
      <c r="E519">
        <v>67384</v>
      </c>
      <c r="F519">
        <v>0</v>
      </c>
      <c r="G519" s="2" t="s">
        <v>145</v>
      </c>
      <c r="H519" s="2" t="s">
        <v>78</v>
      </c>
      <c r="I519" s="2" t="s">
        <v>79</v>
      </c>
      <c r="J519" s="2" t="s">
        <v>48</v>
      </c>
      <c r="K519">
        <v>1</v>
      </c>
      <c r="L519" s="2" t="s">
        <v>208</v>
      </c>
      <c r="N519">
        <v>4470</v>
      </c>
      <c r="O519">
        <v>482.76</v>
      </c>
      <c r="P519">
        <v>0</v>
      </c>
      <c r="Q519" s="2" t="s">
        <v>168</v>
      </c>
      <c r="R519" s="2" t="s">
        <v>75</v>
      </c>
      <c r="T519">
        <v>0</v>
      </c>
      <c r="U519">
        <v>12</v>
      </c>
      <c r="V519">
        <f t="shared" si="16"/>
        <v>745</v>
      </c>
      <c r="W519" t="str">
        <f t="shared" si="17"/>
        <v>OK</v>
      </c>
    </row>
    <row r="520" spans="1:23" x14ac:dyDescent="0.2">
      <c r="A520" s="2" t="s">
        <v>92</v>
      </c>
      <c r="B520" s="2" t="s">
        <v>2548</v>
      </c>
      <c r="C520" s="2" t="s">
        <v>37</v>
      </c>
      <c r="D520">
        <v>67384</v>
      </c>
      <c r="E520">
        <v>67384</v>
      </c>
      <c r="F520">
        <v>0</v>
      </c>
      <c r="G520" s="2" t="s">
        <v>145</v>
      </c>
      <c r="H520" s="2" t="s">
        <v>78</v>
      </c>
      <c r="I520" s="2" t="s">
        <v>79</v>
      </c>
      <c r="J520" s="2" t="s">
        <v>48</v>
      </c>
      <c r="K520">
        <v>1</v>
      </c>
      <c r="L520" s="2" t="s">
        <v>57</v>
      </c>
      <c r="N520">
        <v>5417</v>
      </c>
      <c r="O520">
        <v>585.04</v>
      </c>
      <c r="P520">
        <v>0</v>
      </c>
      <c r="Q520" s="2" t="s">
        <v>157</v>
      </c>
      <c r="R520" s="2" t="s">
        <v>51</v>
      </c>
      <c r="T520">
        <v>0</v>
      </c>
      <c r="U520">
        <v>12</v>
      </c>
      <c r="V520">
        <f t="shared" si="16"/>
        <v>902.83</v>
      </c>
      <c r="W520" t="str">
        <f t="shared" si="17"/>
        <v>OK</v>
      </c>
    </row>
    <row r="521" spans="1:23" x14ac:dyDescent="0.2">
      <c r="A521" s="2" t="s">
        <v>380</v>
      </c>
      <c r="B521" s="2" t="s">
        <v>2552</v>
      </c>
      <c r="C521" s="2" t="s">
        <v>37</v>
      </c>
      <c r="D521">
        <v>67384</v>
      </c>
      <c r="E521">
        <v>67384</v>
      </c>
      <c r="F521">
        <v>0</v>
      </c>
      <c r="G521" s="2" t="s">
        <v>145</v>
      </c>
      <c r="H521" s="2" t="s">
        <v>78</v>
      </c>
      <c r="I521" s="2" t="s">
        <v>79</v>
      </c>
      <c r="J521" s="2" t="s">
        <v>48</v>
      </c>
      <c r="K521">
        <v>1</v>
      </c>
      <c r="L521" s="2" t="s">
        <v>465</v>
      </c>
      <c r="N521">
        <v>7705</v>
      </c>
      <c r="O521">
        <v>832.14</v>
      </c>
      <c r="P521">
        <v>0</v>
      </c>
      <c r="Q521" s="2" t="s">
        <v>89</v>
      </c>
      <c r="R521" s="2" t="s">
        <v>51</v>
      </c>
      <c r="T521">
        <v>0</v>
      </c>
      <c r="U521">
        <v>12</v>
      </c>
      <c r="V521">
        <f t="shared" si="16"/>
        <v>1284.17</v>
      </c>
      <c r="W521" t="str">
        <f t="shared" si="17"/>
        <v>OK</v>
      </c>
    </row>
    <row r="522" spans="1:23" x14ac:dyDescent="0.2">
      <c r="A522" s="2" t="s">
        <v>217</v>
      </c>
      <c r="B522" s="2" t="s">
        <v>2554</v>
      </c>
      <c r="C522" s="2" t="s">
        <v>37</v>
      </c>
      <c r="D522">
        <v>67384</v>
      </c>
      <c r="E522">
        <v>67384</v>
      </c>
      <c r="F522">
        <v>0</v>
      </c>
      <c r="G522" s="2" t="s">
        <v>145</v>
      </c>
      <c r="H522" s="2" t="s">
        <v>78</v>
      </c>
      <c r="I522" s="2" t="s">
        <v>79</v>
      </c>
      <c r="J522" s="2" t="s">
        <v>48</v>
      </c>
      <c r="K522">
        <v>1</v>
      </c>
      <c r="L522" s="2" t="s">
        <v>141</v>
      </c>
      <c r="N522">
        <v>3350</v>
      </c>
      <c r="O522">
        <v>361.8</v>
      </c>
      <c r="P522">
        <v>0</v>
      </c>
      <c r="Q522" s="2" t="s">
        <v>123</v>
      </c>
      <c r="R522" s="2" t="s">
        <v>75</v>
      </c>
      <c r="T522">
        <v>0</v>
      </c>
      <c r="U522">
        <v>12</v>
      </c>
      <c r="V522">
        <f t="shared" si="16"/>
        <v>558.33000000000004</v>
      </c>
      <c r="W522" t="str">
        <f t="shared" si="17"/>
        <v>OK</v>
      </c>
    </row>
    <row r="523" spans="1:23" x14ac:dyDescent="0.2">
      <c r="A523" s="2" t="s">
        <v>438</v>
      </c>
      <c r="B523" s="2" t="s">
        <v>2555</v>
      </c>
      <c r="C523" s="2" t="s">
        <v>37</v>
      </c>
      <c r="D523">
        <v>67384</v>
      </c>
      <c r="E523">
        <v>67384</v>
      </c>
      <c r="F523">
        <v>0</v>
      </c>
      <c r="G523" s="2" t="s">
        <v>145</v>
      </c>
      <c r="H523" s="2" t="s">
        <v>78</v>
      </c>
      <c r="I523" s="2" t="s">
        <v>79</v>
      </c>
      <c r="J523" s="2" t="s">
        <v>48</v>
      </c>
      <c r="K523">
        <v>1</v>
      </c>
      <c r="L523" s="2" t="s">
        <v>50</v>
      </c>
      <c r="N523">
        <v>4850</v>
      </c>
      <c r="O523">
        <v>523.79999999999995</v>
      </c>
      <c r="P523">
        <v>0</v>
      </c>
      <c r="Q523" s="2" t="s">
        <v>123</v>
      </c>
      <c r="R523" s="2" t="s">
        <v>75</v>
      </c>
      <c r="T523">
        <v>0</v>
      </c>
      <c r="U523">
        <v>12</v>
      </c>
      <c r="V523">
        <f t="shared" si="16"/>
        <v>808.33</v>
      </c>
      <c r="W523" t="str">
        <f t="shared" si="17"/>
        <v>OK</v>
      </c>
    </row>
    <row r="524" spans="1:23" x14ac:dyDescent="0.2">
      <c r="A524" s="2" t="s">
        <v>438</v>
      </c>
      <c r="B524" s="2" t="s">
        <v>2556</v>
      </c>
      <c r="C524" s="2" t="s">
        <v>37</v>
      </c>
      <c r="D524">
        <v>67384</v>
      </c>
      <c r="E524">
        <v>67384</v>
      </c>
      <c r="F524">
        <v>0</v>
      </c>
      <c r="G524" s="2" t="s">
        <v>145</v>
      </c>
      <c r="H524" s="2" t="s">
        <v>78</v>
      </c>
      <c r="I524" s="2" t="s">
        <v>79</v>
      </c>
      <c r="J524" s="2" t="s">
        <v>48</v>
      </c>
      <c r="K524">
        <v>1</v>
      </c>
      <c r="L524" s="2" t="s">
        <v>514</v>
      </c>
      <c r="N524">
        <v>296</v>
      </c>
      <c r="O524">
        <v>31.97</v>
      </c>
      <c r="P524">
        <v>0</v>
      </c>
      <c r="Q524" s="2" t="s">
        <v>157</v>
      </c>
      <c r="R524" s="2" t="s">
        <v>75</v>
      </c>
      <c r="T524">
        <v>0</v>
      </c>
      <c r="U524">
        <v>12</v>
      </c>
      <c r="V524">
        <f t="shared" si="16"/>
        <v>49.33</v>
      </c>
      <c r="W524" t="str">
        <f t="shared" si="17"/>
        <v>OK</v>
      </c>
    </row>
    <row r="525" spans="1:23" x14ac:dyDescent="0.2">
      <c r="A525" s="2" t="s">
        <v>141</v>
      </c>
      <c r="B525" s="2" t="s">
        <v>2557</v>
      </c>
      <c r="C525" s="2" t="s">
        <v>37</v>
      </c>
      <c r="D525">
        <v>67384</v>
      </c>
      <c r="E525">
        <v>67384</v>
      </c>
      <c r="F525">
        <v>0</v>
      </c>
      <c r="G525" s="2" t="s">
        <v>145</v>
      </c>
      <c r="H525" s="2" t="s">
        <v>78</v>
      </c>
      <c r="I525" s="2" t="s">
        <v>79</v>
      </c>
      <c r="J525" s="2" t="s">
        <v>48</v>
      </c>
      <c r="K525">
        <v>1</v>
      </c>
      <c r="L525" s="2" t="s">
        <v>380</v>
      </c>
      <c r="N525">
        <v>6960.9</v>
      </c>
      <c r="O525">
        <v>751.78</v>
      </c>
      <c r="P525">
        <v>0</v>
      </c>
      <c r="Q525" s="2" t="s">
        <v>89</v>
      </c>
      <c r="R525" s="2" t="s">
        <v>51</v>
      </c>
      <c r="T525">
        <v>0</v>
      </c>
      <c r="U525">
        <v>12</v>
      </c>
      <c r="V525">
        <f t="shared" si="16"/>
        <v>1160.1500000000001</v>
      </c>
      <c r="W525" t="str">
        <f t="shared" si="17"/>
        <v>OK</v>
      </c>
    </row>
    <row r="526" spans="1:23" x14ac:dyDescent="0.2">
      <c r="A526" s="2" t="s">
        <v>497</v>
      </c>
      <c r="B526" s="2" t="s">
        <v>2559</v>
      </c>
      <c r="C526" s="2" t="s">
        <v>37</v>
      </c>
      <c r="D526">
        <v>67384</v>
      </c>
      <c r="E526">
        <v>67384</v>
      </c>
      <c r="F526">
        <v>0</v>
      </c>
      <c r="G526" s="2" t="s">
        <v>145</v>
      </c>
      <c r="H526" s="2" t="s">
        <v>78</v>
      </c>
      <c r="I526" s="2" t="s">
        <v>79</v>
      </c>
      <c r="J526" s="2" t="s">
        <v>48</v>
      </c>
      <c r="K526">
        <v>1</v>
      </c>
      <c r="L526" s="2" t="s">
        <v>160</v>
      </c>
      <c r="N526">
        <v>3730</v>
      </c>
      <c r="O526">
        <v>402.84</v>
      </c>
      <c r="P526">
        <v>0</v>
      </c>
      <c r="Q526" s="2" t="s">
        <v>123</v>
      </c>
      <c r="R526" s="2" t="s">
        <v>75</v>
      </c>
      <c r="T526">
        <v>0</v>
      </c>
      <c r="U526">
        <v>12</v>
      </c>
      <c r="V526">
        <f t="shared" si="16"/>
        <v>621.66999999999996</v>
      </c>
      <c r="W526" t="str">
        <f t="shared" si="17"/>
        <v>OK</v>
      </c>
    </row>
    <row r="527" spans="1:23" x14ac:dyDescent="0.2">
      <c r="A527" s="2" t="s">
        <v>497</v>
      </c>
      <c r="B527" s="2" t="s">
        <v>2560</v>
      </c>
      <c r="C527" s="2" t="s">
        <v>37</v>
      </c>
      <c r="D527">
        <v>67384</v>
      </c>
      <c r="E527">
        <v>67384</v>
      </c>
      <c r="F527">
        <v>0</v>
      </c>
      <c r="G527" s="2" t="s">
        <v>145</v>
      </c>
      <c r="H527" s="2" t="s">
        <v>78</v>
      </c>
      <c r="I527" s="2" t="s">
        <v>79</v>
      </c>
      <c r="J527" s="2" t="s">
        <v>48</v>
      </c>
      <c r="K527">
        <v>1</v>
      </c>
      <c r="L527" s="2" t="s">
        <v>160</v>
      </c>
      <c r="N527">
        <v>7700</v>
      </c>
      <c r="O527">
        <v>831.6</v>
      </c>
      <c r="P527">
        <v>0</v>
      </c>
      <c r="Q527" s="2" t="s">
        <v>168</v>
      </c>
      <c r="R527" s="2" t="s">
        <v>51</v>
      </c>
      <c r="T527">
        <v>0</v>
      </c>
      <c r="U527">
        <v>12</v>
      </c>
      <c r="V527">
        <f t="shared" si="16"/>
        <v>1283.33</v>
      </c>
      <c r="W527" t="str">
        <f t="shared" si="17"/>
        <v>OK</v>
      </c>
    </row>
    <row r="528" spans="1:23" x14ac:dyDescent="0.2">
      <c r="A528" s="2" t="s">
        <v>160</v>
      </c>
      <c r="B528" s="2" t="s">
        <v>2561</v>
      </c>
      <c r="C528" s="2" t="s">
        <v>37</v>
      </c>
      <c r="D528">
        <v>67384</v>
      </c>
      <c r="E528">
        <v>67384</v>
      </c>
      <c r="F528">
        <v>0</v>
      </c>
      <c r="G528" s="2" t="s">
        <v>145</v>
      </c>
      <c r="H528" s="2" t="s">
        <v>78</v>
      </c>
      <c r="I528" s="2" t="s">
        <v>79</v>
      </c>
      <c r="J528" s="2" t="s">
        <v>48</v>
      </c>
      <c r="K528">
        <v>1</v>
      </c>
      <c r="L528" s="2" t="s">
        <v>67</v>
      </c>
      <c r="N528">
        <v>3735.9</v>
      </c>
      <c r="O528">
        <v>403.48</v>
      </c>
      <c r="P528">
        <v>0</v>
      </c>
      <c r="Q528" s="2" t="s">
        <v>123</v>
      </c>
      <c r="R528" s="2" t="s">
        <v>75</v>
      </c>
      <c r="T528">
        <v>0</v>
      </c>
      <c r="U528">
        <v>12</v>
      </c>
      <c r="V528">
        <f t="shared" si="16"/>
        <v>622.65</v>
      </c>
      <c r="W528" t="str">
        <f t="shared" si="17"/>
        <v>OK</v>
      </c>
    </row>
    <row r="529" spans="1:23" x14ac:dyDescent="0.2">
      <c r="A529" s="2" t="s">
        <v>497</v>
      </c>
      <c r="B529" s="2" t="s">
        <v>2562</v>
      </c>
      <c r="C529" s="2" t="s">
        <v>37</v>
      </c>
      <c r="D529">
        <v>67384</v>
      </c>
      <c r="E529">
        <v>67384</v>
      </c>
      <c r="F529">
        <v>0</v>
      </c>
      <c r="G529" s="2" t="s">
        <v>145</v>
      </c>
      <c r="H529" s="2" t="s">
        <v>78</v>
      </c>
      <c r="I529" s="2" t="s">
        <v>79</v>
      </c>
      <c r="J529" s="2" t="s">
        <v>48</v>
      </c>
      <c r="K529">
        <v>1</v>
      </c>
      <c r="L529" s="2" t="s">
        <v>208</v>
      </c>
      <c r="N529">
        <v>7075</v>
      </c>
      <c r="O529">
        <v>764.1</v>
      </c>
      <c r="P529">
        <v>0</v>
      </c>
      <c r="Q529" s="2" t="s">
        <v>168</v>
      </c>
      <c r="R529" s="2" t="s">
        <v>51</v>
      </c>
      <c r="T529">
        <v>0</v>
      </c>
      <c r="U529">
        <v>12</v>
      </c>
      <c r="V529">
        <f t="shared" si="16"/>
        <v>1179.17</v>
      </c>
      <c r="W529" t="str">
        <f t="shared" si="17"/>
        <v>OK</v>
      </c>
    </row>
    <row r="530" spans="1:23" x14ac:dyDescent="0.2">
      <c r="A530" s="2" t="s">
        <v>208</v>
      </c>
      <c r="B530" s="2" t="s">
        <v>2563</v>
      </c>
      <c r="C530" s="2" t="s">
        <v>37</v>
      </c>
      <c r="D530">
        <v>67384</v>
      </c>
      <c r="E530">
        <v>67384</v>
      </c>
      <c r="F530">
        <v>0</v>
      </c>
      <c r="G530" s="2" t="s">
        <v>145</v>
      </c>
      <c r="H530" s="2" t="s">
        <v>78</v>
      </c>
      <c r="I530" s="2" t="s">
        <v>79</v>
      </c>
      <c r="J530" s="2" t="s">
        <v>48</v>
      </c>
      <c r="K530">
        <v>1</v>
      </c>
      <c r="L530" s="2" t="s">
        <v>438</v>
      </c>
      <c r="N530">
        <v>9223.2000000000007</v>
      </c>
      <c r="O530">
        <v>996.11</v>
      </c>
      <c r="P530">
        <v>0</v>
      </c>
      <c r="Q530" s="2" t="s">
        <v>123</v>
      </c>
      <c r="R530" s="2" t="s">
        <v>51</v>
      </c>
      <c r="T530">
        <v>0</v>
      </c>
      <c r="U530">
        <v>12</v>
      </c>
      <c r="V530">
        <f t="shared" si="16"/>
        <v>1537.2</v>
      </c>
      <c r="W530" t="str">
        <f t="shared" si="17"/>
        <v>OK</v>
      </c>
    </row>
    <row r="531" spans="1:23" x14ac:dyDescent="0.2">
      <c r="A531" s="2" t="s">
        <v>208</v>
      </c>
      <c r="B531" s="2" t="s">
        <v>2564</v>
      </c>
      <c r="C531" s="2" t="s">
        <v>37</v>
      </c>
      <c r="D531">
        <v>67384</v>
      </c>
      <c r="E531">
        <v>67384</v>
      </c>
      <c r="F531">
        <v>0</v>
      </c>
      <c r="G531" s="2" t="s">
        <v>145</v>
      </c>
      <c r="H531" s="2" t="s">
        <v>78</v>
      </c>
      <c r="I531" s="2" t="s">
        <v>79</v>
      </c>
      <c r="J531" s="2" t="s">
        <v>48</v>
      </c>
      <c r="K531">
        <v>1</v>
      </c>
      <c r="L531" s="2" t="s">
        <v>438</v>
      </c>
      <c r="N531">
        <v>6030.15</v>
      </c>
      <c r="O531">
        <v>651.26</v>
      </c>
      <c r="P531">
        <v>0</v>
      </c>
      <c r="Q531" s="2" t="s">
        <v>123</v>
      </c>
      <c r="R531" s="2" t="s">
        <v>51</v>
      </c>
      <c r="T531">
        <v>0</v>
      </c>
      <c r="U531">
        <v>12</v>
      </c>
      <c r="V531">
        <f t="shared" si="16"/>
        <v>1005.03</v>
      </c>
      <c r="W531" t="str">
        <f t="shared" si="17"/>
        <v>OK</v>
      </c>
    </row>
    <row r="532" spans="1:23" x14ac:dyDescent="0.2">
      <c r="A532" s="2" t="s">
        <v>208</v>
      </c>
      <c r="B532" s="2" t="s">
        <v>2565</v>
      </c>
      <c r="C532" s="2" t="s">
        <v>37</v>
      </c>
      <c r="D532">
        <v>67384</v>
      </c>
      <c r="E532">
        <v>67384</v>
      </c>
      <c r="F532">
        <v>0</v>
      </c>
      <c r="G532" s="2" t="s">
        <v>145</v>
      </c>
      <c r="H532" s="2" t="s">
        <v>78</v>
      </c>
      <c r="I532" s="2" t="s">
        <v>79</v>
      </c>
      <c r="J532" s="2" t="s">
        <v>48</v>
      </c>
      <c r="K532">
        <v>1</v>
      </c>
      <c r="L532" s="2" t="s">
        <v>438</v>
      </c>
      <c r="N532">
        <v>7458</v>
      </c>
      <c r="O532">
        <v>805.46</v>
      </c>
      <c r="P532">
        <v>0</v>
      </c>
      <c r="Q532" s="2" t="s">
        <v>157</v>
      </c>
      <c r="R532" s="2" t="s">
        <v>51</v>
      </c>
      <c r="T532">
        <v>0</v>
      </c>
      <c r="U532">
        <v>12</v>
      </c>
      <c r="V532">
        <f t="shared" si="16"/>
        <v>1243</v>
      </c>
      <c r="W532" t="str">
        <f t="shared" si="17"/>
        <v>OK</v>
      </c>
    </row>
    <row r="533" spans="1:23" x14ac:dyDescent="0.2">
      <c r="A533" s="2" t="s">
        <v>67</v>
      </c>
      <c r="B533" s="2" t="s">
        <v>2566</v>
      </c>
      <c r="C533" s="2" t="s">
        <v>37</v>
      </c>
      <c r="D533">
        <v>67384</v>
      </c>
      <c r="E533">
        <v>67384</v>
      </c>
      <c r="F533">
        <v>0</v>
      </c>
      <c r="G533" s="2" t="s">
        <v>145</v>
      </c>
      <c r="H533" s="2" t="s">
        <v>78</v>
      </c>
      <c r="I533" s="2" t="s">
        <v>79</v>
      </c>
      <c r="J533" s="2" t="s">
        <v>48</v>
      </c>
      <c r="K533">
        <v>1</v>
      </c>
      <c r="L533" s="2" t="s">
        <v>438</v>
      </c>
      <c r="N533">
        <v>6270</v>
      </c>
      <c r="O533">
        <v>677.16</v>
      </c>
      <c r="P533">
        <v>0</v>
      </c>
      <c r="Q533" s="2" t="s">
        <v>123</v>
      </c>
      <c r="R533" s="2" t="s">
        <v>51</v>
      </c>
      <c r="T533">
        <v>0</v>
      </c>
      <c r="U533">
        <v>12</v>
      </c>
      <c r="V533">
        <f t="shared" si="16"/>
        <v>1045</v>
      </c>
      <c r="W533" t="str">
        <f t="shared" si="17"/>
        <v>OK</v>
      </c>
    </row>
    <row r="534" spans="1:23" x14ac:dyDescent="0.2">
      <c r="A534" s="2" t="s">
        <v>208</v>
      </c>
      <c r="B534" s="2" t="s">
        <v>2567</v>
      </c>
      <c r="C534" s="2" t="s">
        <v>37</v>
      </c>
      <c r="D534">
        <v>67384</v>
      </c>
      <c r="E534">
        <v>67384</v>
      </c>
      <c r="F534">
        <v>0</v>
      </c>
      <c r="G534" s="2" t="s">
        <v>145</v>
      </c>
      <c r="H534" s="2" t="s">
        <v>78</v>
      </c>
      <c r="I534" s="2" t="s">
        <v>79</v>
      </c>
      <c r="J534" s="2" t="s">
        <v>48</v>
      </c>
      <c r="K534">
        <v>1</v>
      </c>
      <c r="L534" s="2" t="s">
        <v>438</v>
      </c>
      <c r="N534">
        <v>434</v>
      </c>
      <c r="O534">
        <v>46.87</v>
      </c>
      <c r="P534">
        <v>0</v>
      </c>
      <c r="Q534" s="2" t="s">
        <v>123</v>
      </c>
      <c r="R534" s="2" t="s">
        <v>75</v>
      </c>
      <c r="T534">
        <v>0</v>
      </c>
      <c r="U534">
        <v>12</v>
      </c>
      <c r="V534">
        <f t="shared" si="16"/>
        <v>72.33</v>
      </c>
      <c r="W534" t="str">
        <f t="shared" si="17"/>
        <v>OK</v>
      </c>
    </row>
    <row r="535" spans="1:23" x14ac:dyDescent="0.2">
      <c r="A535" s="2" t="s">
        <v>67</v>
      </c>
      <c r="B535" s="2" t="s">
        <v>2568</v>
      </c>
      <c r="C535" s="2" t="s">
        <v>37</v>
      </c>
      <c r="D535">
        <v>67384</v>
      </c>
      <c r="E535">
        <v>67384</v>
      </c>
      <c r="F535">
        <v>0</v>
      </c>
      <c r="G535" s="2" t="s">
        <v>145</v>
      </c>
      <c r="H535" s="2" t="s">
        <v>78</v>
      </c>
      <c r="I535" s="2" t="s">
        <v>79</v>
      </c>
      <c r="J535" s="2" t="s">
        <v>48</v>
      </c>
      <c r="K535">
        <v>1</v>
      </c>
      <c r="L535" s="2" t="s">
        <v>438</v>
      </c>
      <c r="N535">
        <v>282.79000000000002</v>
      </c>
      <c r="O535">
        <v>30.54</v>
      </c>
      <c r="P535">
        <v>0</v>
      </c>
      <c r="Q535" s="2" t="s">
        <v>123</v>
      </c>
      <c r="R535" s="2" t="s">
        <v>75</v>
      </c>
      <c r="T535">
        <v>0</v>
      </c>
      <c r="U535">
        <v>12</v>
      </c>
      <c r="V535">
        <f t="shared" si="16"/>
        <v>47.13</v>
      </c>
      <c r="W535" t="str">
        <f t="shared" si="17"/>
        <v>OK</v>
      </c>
    </row>
    <row r="536" spans="1:23" x14ac:dyDescent="0.2">
      <c r="A536" s="2" t="s">
        <v>102</v>
      </c>
      <c r="B536" s="2" t="s">
        <v>2572</v>
      </c>
      <c r="C536" s="2" t="s">
        <v>37</v>
      </c>
      <c r="D536">
        <v>64752</v>
      </c>
      <c r="E536">
        <v>44237</v>
      </c>
      <c r="F536">
        <v>4</v>
      </c>
      <c r="G536" s="2" t="s">
        <v>2573</v>
      </c>
      <c r="H536" s="2" t="s">
        <v>46</v>
      </c>
      <c r="I536" s="2" t="s">
        <v>47</v>
      </c>
      <c r="J536" s="2" t="s">
        <v>48</v>
      </c>
      <c r="K536">
        <v>1</v>
      </c>
      <c r="L536" s="2" t="s">
        <v>236</v>
      </c>
      <c r="M536">
        <v>13</v>
      </c>
      <c r="N536">
        <v>330</v>
      </c>
      <c r="O536">
        <v>39.6</v>
      </c>
      <c r="P536">
        <v>55</v>
      </c>
      <c r="Q536" s="2" t="s">
        <v>123</v>
      </c>
      <c r="R536" s="2" t="s">
        <v>75</v>
      </c>
      <c r="T536">
        <v>0</v>
      </c>
      <c r="V536">
        <f t="shared" si="16"/>
        <v>55</v>
      </c>
      <c r="W536" t="str">
        <f t="shared" si="17"/>
        <v>OK</v>
      </c>
    </row>
    <row r="537" spans="1:23" x14ac:dyDescent="0.2">
      <c r="A537" s="2" t="s">
        <v>67</v>
      </c>
      <c r="B537" s="2" t="s">
        <v>2576</v>
      </c>
      <c r="C537" s="2" t="s">
        <v>37</v>
      </c>
      <c r="D537">
        <v>67384</v>
      </c>
      <c r="E537">
        <v>67384</v>
      </c>
      <c r="F537">
        <v>0</v>
      </c>
      <c r="G537" s="2" t="s">
        <v>145</v>
      </c>
      <c r="H537" s="2" t="s">
        <v>78</v>
      </c>
      <c r="I537" s="2" t="s">
        <v>79</v>
      </c>
      <c r="J537" s="2" t="s">
        <v>48</v>
      </c>
      <c r="K537">
        <v>1</v>
      </c>
      <c r="L537" s="2" t="s">
        <v>438</v>
      </c>
      <c r="N537">
        <v>3704</v>
      </c>
      <c r="O537">
        <v>400.03</v>
      </c>
      <c r="P537">
        <v>0</v>
      </c>
      <c r="Q537" s="2" t="s">
        <v>123</v>
      </c>
      <c r="R537" s="2" t="s">
        <v>75</v>
      </c>
      <c r="T537">
        <v>0</v>
      </c>
      <c r="U537">
        <v>12</v>
      </c>
      <c r="V537">
        <f t="shared" si="16"/>
        <v>617.33000000000004</v>
      </c>
      <c r="W537" t="str">
        <f t="shared" si="17"/>
        <v>OK</v>
      </c>
    </row>
    <row r="538" spans="1:23" x14ac:dyDescent="0.2">
      <c r="A538" s="2" t="s">
        <v>252</v>
      </c>
      <c r="B538" s="2" t="s">
        <v>2579</v>
      </c>
      <c r="C538" s="2" t="s">
        <v>37</v>
      </c>
      <c r="D538">
        <v>67384</v>
      </c>
      <c r="E538">
        <v>67384</v>
      </c>
      <c r="F538">
        <v>0</v>
      </c>
      <c r="G538" s="2" t="s">
        <v>145</v>
      </c>
      <c r="H538" s="2" t="s">
        <v>78</v>
      </c>
      <c r="I538" s="2" t="s">
        <v>79</v>
      </c>
      <c r="J538" s="2" t="s">
        <v>48</v>
      </c>
      <c r="K538">
        <v>1</v>
      </c>
      <c r="L538" s="2" t="s">
        <v>421</v>
      </c>
      <c r="N538">
        <v>8295.4</v>
      </c>
      <c r="O538">
        <v>895.9</v>
      </c>
      <c r="P538">
        <v>0</v>
      </c>
      <c r="Q538" s="2" t="s">
        <v>168</v>
      </c>
      <c r="R538" s="2" t="s">
        <v>51</v>
      </c>
      <c r="T538">
        <v>0</v>
      </c>
      <c r="U538">
        <v>12</v>
      </c>
      <c r="V538">
        <f t="shared" si="16"/>
        <v>1382.57</v>
      </c>
      <c r="W538" t="str">
        <f t="shared" si="17"/>
        <v>OK</v>
      </c>
    </row>
    <row r="539" spans="1:23" x14ac:dyDescent="0.2">
      <c r="A539" s="2" t="s">
        <v>236</v>
      </c>
      <c r="B539" s="2" t="s">
        <v>2580</v>
      </c>
      <c r="C539" s="2" t="s">
        <v>37</v>
      </c>
      <c r="D539">
        <v>67384</v>
      </c>
      <c r="E539">
        <v>67384</v>
      </c>
      <c r="F539">
        <v>0</v>
      </c>
      <c r="G539" s="2" t="s">
        <v>145</v>
      </c>
      <c r="H539" s="2" t="s">
        <v>78</v>
      </c>
      <c r="I539" s="2" t="s">
        <v>79</v>
      </c>
      <c r="J539" s="2" t="s">
        <v>48</v>
      </c>
      <c r="K539">
        <v>1</v>
      </c>
      <c r="L539" s="2" t="s">
        <v>160</v>
      </c>
      <c r="N539">
        <v>7340</v>
      </c>
      <c r="O539">
        <v>792.72</v>
      </c>
      <c r="P539">
        <v>0</v>
      </c>
      <c r="Q539" s="2" t="s">
        <v>168</v>
      </c>
      <c r="R539" s="2" t="s">
        <v>51</v>
      </c>
      <c r="T539">
        <v>0</v>
      </c>
      <c r="U539">
        <v>12</v>
      </c>
      <c r="V539">
        <f t="shared" si="16"/>
        <v>1223.33</v>
      </c>
      <c r="W539" t="str">
        <f t="shared" si="17"/>
        <v>OK</v>
      </c>
    </row>
    <row r="540" spans="1:23" x14ac:dyDescent="0.2">
      <c r="A540" s="2" t="s">
        <v>236</v>
      </c>
      <c r="B540" s="2" t="s">
        <v>2582</v>
      </c>
      <c r="C540" s="2" t="s">
        <v>37</v>
      </c>
      <c r="D540">
        <v>67384</v>
      </c>
      <c r="E540">
        <v>67384</v>
      </c>
      <c r="F540">
        <v>0</v>
      </c>
      <c r="G540" s="2" t="s">
        <v>145</v>
      </c>
      <c r="H540" s="2" t="s">
        <v>78</v>
      </c>
      <c r="I540" s="2" t="s">
        <v>79</v>
      </c>
      <c r="J540" s="2" t="s">
        <v>48</v>
      </c>
      <c r="K540">
        <v>1</v>
      </c>
      <c r="L540" s="2" t="s">
        <v>497</v>
      </c>
      <c r="N540">
        <v>5084</v>
      </c>
      <c r="O540">
        <v>549.07000000000005</v>
      </c>
      <c r="P540">
        <v>0</v>
      </c>
      <c r="Q540" s="2" t="s">
        <v>168</v>
      </c>
      <c r="R540" s="2" t="s">
        <v>51</v>
      </c>
      <c r="T540">
        <v>0</v>
      </c>
      <c r="U540">
        <v>12</v>
      </c>
      <c r="V540">
        <f t="shared" si="16"/>
        <v>847.33</v>
      </c>
      <c r="W540" t="str">
        <f t="shared" si="17"/>
        <v>OK</v>
      </c>
    </row>
    <row r="541" spans="1:23" x14ac:dyDescent="0.2">
      <c r="A541" s="2" t="s">
        <v>421</v>
      </c>
      <c r="B541" s="2" t="s">
        <v>2585</v>
      </c>
      <c r="C541" s="2" t="s">
        <v>37</v>
      </c>
      <c r="D541">
        <v>67384</v>
      </c>
      <c r="E541">
        <v>67384</v>
      </c>
      <c r="F541">
        <v>0</v>
      </c>
      <c r="G541" s="2" t="s">
        <v>145</v>
      </c>
      <c r="H541" s="2" t="s">
        <v>78</v>
      </c>
      <c r="I541" s="2" t="s">
        <v>79</v>
      </c>
      <c r="J541" s="2" t="s">
        <v>48</v>
      </c>
      <c r="K541">
        <v>1</v>
      </c>
      <c r="L541" s="2" t="s">
        <v>160</v>
      </c>
      <c r="N541">
        <v>3709</v>
      </c>
      <c r="O541">
        <v>400.57</v>
      </c>
      <c r="P541">
        <v>0</v>
      </c>
      <c r="Q541" s="2" t="s">
        <v>168</v>
      </c>
      <c r="R541" s="2" t="s">
        <v>75</v>
      </c>
      <c r="T541">
        <v>0</v>
      </c>
      <c r="U541">
        <v>12</v>
      </c>
      <c r="V541">
        <f t="shared" si="16"/>
        <v>618.16999999999996</v>
      </c>
      <c r="W541" t="str">
        <f t="shared" si="17"/>
        <v>OK</v>
      </c>
    </row>
    <row r="542" spans="1:23" x14ac:dyDescent="0.2">
      <c r="A542" s="2" t="s">
        <v>421</v>
      </c>
      <c r="B542" s="2" t="s">
        <v>2586</v>
      </c>
      <c r="C542" s="2" t="s">
        <v>37</v>
      </c>
      <c r="D542">
        <v>67384</v>
      </c>
      <c r="E542">
        <v>67384</v>
      </c>
      <c r="F542">
        <v>0</v>
      </c>
      <c r="G542" s="2" t="s">
        <v>145</v>
      </c>
      <c r="H542" s="2" t="s">
        <v>78</v>
      </c>
      <c r="I542" s="2" t="s">
        <v>79</v>
      </c>
      <c r="J542" s="2" t="s">
        <v>48</v>
      </c>
      <c r="K542">
        <v>1</v>
      </c>
      <c r="L542" s="2" t="s">
        <v>497</v>
      </c>
      <c r="N542">
        <v>549</v>
      </c>
      <c r="O542">
        <v>59.29</v>
      </c>
      <c r="P542">
        <v>0</v>
      </c>
      <c r="Q542" s="2" t="s">
        <v>123</v>
      </c>
      <c r="R542" s="2" t="s">
        <v>75</v>
      </c>
      <c r="T542">
        <v>0</v>
      </c>
      <c r="U542">
        <v>12</v>
      </c>
      <c r="V542">
        <f t="shared" si="16"/>
        <v>91.5</v>
      </c>
      <c r="W542" t="str">
        <f t="shared" si="17"/>
        <v>OK</v>
      </c>
    </row>
    <row r="543" spans="1:23" x14ac:dyDescent="0.2">
      <c r="A543" s="2" t="s">
        <v>421</v>
      </c>
      <c r="B543" s="2" t="s">
        <v>2587</v>
      </c>
      <c r="C543" s="2" t="s">
        <v>37</v>
      </c>
      <c r="D543">
        <v>67384</v>
      </c>
      <c r="E543">
        <v>67384</v>
      </c>
      <c r="F543">
        <v>0</v>
      </c>
      <c r="G543" s="2" t="s">
        <v>145</v>
      </c>
      <c r="H543" s="2" t="s">
        <v>78</v>
      </c>
      <c r="I543" s="2" t="s">
        <v>79</v>
      </c>
      <c r="J543" s="2" t="s">
        <v>48</v>
      </c>
      <c r="K543">
        <v>1</v>
      </c>
      <c r="L543" s="2" t="s">
        <v>160</v>
      </c>
      <c r="N543">
        <v>5825.9</v>
      </c>
      <c r="O543">
        <v>629.20000000000005</v>
      </c>
      <c r="P543">
        <v>0</v>
      </c>
      <c r="Q543" s="2" t="s">
        <v>168</v>
      </c>
      <c r="R543" s="2" t="s">
        <v>51</v>
      </c>
      <c r="T543">
        <v>0</v>
      </c>
      <c r="U543">
        <v>12</v>
      </c>
      <c r="V543">
        <f t="shared" si="16"/>
        <v>970.98</v>
      </c>
      <c r="W543" t="str">
        <f t="shared" si="17"/>
        <v>OK</v>
      </c>
    </row>
    <row r="544" spans="1:23" x14ac:dyDescent="0.2">
      <c r="A544" s="2" t="s">
        <v>304</v>
      </c>
      <c r="B544" s="2" t="s">
        <v>2588</v>
      </c>
      <c r="C544" s="2" t="s">
        <v>37</v>
      </c>
      <c r="D544">
        <v>67384</v>
      </c>
      <c r="E544">
        <v>67384</v>
      </c>
      <c r="F544">
        <v>0</v>
      </c>
      <c r="G544" s="2" t="s">
        <v>145</v>
      </c>
      <c r="H544" s="2" t="s">
        <v>78</v>
      </c>
      <c r="I544" s="2" t="s">
        <v>79</v>
      </c>
      <c r="J544" s="2" t="s">
        <v>48</v>
      </c>
      <c r="K544">
        <v>1</v>
      </c>
      <c r="L544" s="2" t="s">
        <v>160</v>
      </c>
      <c r="N544">
        <v>375.5</v>
      </c>
      <c r="O544">
        <v>40.549999999999997</v>
      </c>
      <c r="P544">
        <v>0</v>
      </c>
      <c r="Q544" s="2" t="s">
        <v>157</v>
      </c>
      <c r="R544" s="2" t="s">
        <v>75</v>
      </c>
      <c r="T544">
        <v>0</v>
      </c>
      <c r="U544">
        <v>12</v>
      </c>
      <c r="V544">
        <f t="shared" si="16"/>
        <v>62.58</v>
      </c>
      <c r="W544" t="str">
        <f t="shared" si="17"/>
        <v>OK</v>
      </c>
    </row>
    <row r="545" spans="1:23" x14ac:dyDescent="0.2">
      <c r="A545" s="2" t="s">
        <v>304</v>
      </c>
      <c r="B545" s="2" t="s">
        <v>2589</v>
      </c>
      <c r="C545" s="2" t="s">
        <v>37</v>
      </c>
      <c r="D545">
        <v>67384</v>
      </c>
      <c r="E545">
        <v>67384</v>
      </c>
      <c r="F545">
        <v>0</v>
      </c>
      <c r="G545" s="2" t="s">
        <v>145</v>
      </c>
      <c r="H545" s="2" t="s">
        <v>78</v>
      </c>
      <c r="I545" s="2" t="s">
        <v>79</v>
      </c>
      <c r="J545" s="2" t="s">
        <v>48</v>
      </c>
      <c r="K545">
        <v>1</v>
      </c>
      <c r="L545" s="2" t="s">
        <v>160</v>
      </c>
      <c r="N545">
        <v>4589</v>
      </c>
      <c r="O545">
        <v>495.61</v>
      </c>
      <c r="P545">
        <v>0</v>
      </c>
      <c r="Q545" s="2" t="s">
        <v>168</v>
      </c>
      <c r="R545" s="2" t="s">
        <v>75</v>
      </c>
      <c r="T545">
        <v>0</v>
      </c>
      <c r="U545">
        <v>12</v>
      </c>
      <c r="V545">
        <f t="shared" si="16"/>
        <v>764.83</v>
      </c>
      <c r="W545" t="str">
        <f t="shared" si="17"/>
        <v>OK</v>
      </c>
    </row>
    <row r="546" spans="1:23" x14ac:dyDescent="0.2">
      <c r="A546" s="2" t="s">
        <v>304</v>
      </c>
      <c r="B546" s="2" t="s">
        <v>2590</v>
      </c>
      <c r="C546" s="2" t="s">
        <v>37</v>
      </c>
      <c r="D546">
        <v>67384</v>
      </c>
      <c r="E546">
        <v>67384</v>
      </c>
      <c r="F546">
        <v>0</v>
      </c>
      <c r="G546" s="2" t="s">
        <v>145</v>
      </c>
      <c r="H546" s="2" t="s">
        <v>78</v>
      </c>
      <c r="I546" s="2" t="s">
        <v>79</v>
      </c>
      <c r="J546" s="2" t="s">
        <v>48</v>
      </c>
      <c r="K546">
        <v>1</v>
      </c>
      <c r="L546" s="2" t="s">
        <v>160</v>
      </c>
      <c r="N546">
        <v>3113.85</v>
      </c>
      <c r="O546">
        <v>336.3</v>
      </c>
      <c r="P546">
        <v>0</v>
      </c>
      <c r="Q546" s="2" t="s">
        <v>168</v>
      </c>
      <c r="R546" s="2" t="s">
        <v>75</v>
      </c>
      <c r="T546">
        <v>0</v>
      </c>
      <c r="U546">
        <v>12</v>
      </c>
      <c r="V546">
        <f t="shared" si="16"/>
        <v>518.98</v>
      </c>
      <c r="W546" t="str">
        <f t="shared" si="17"/>
        <v>OK</v>
      </c>
    </row>
    <row r="547" spans="1:23" x14ac:dyDescent="0.2">
      <c r="A547" s="2" t="s">
        <v>67</v>
      </c>
      <c r="B547" s="2" t="s">
        <v>2592</v>
      </c>
      <c r="C547" s="2" t="s">
        <v>37</v>
      </c>
      <c r="D547">
        <v>67385</v>
      </c>
      <c r="E547">
        <v>67385</v>
      </c>
      <c r="F547">
        <v>0</v>
      </c>
      <c r="G547" s="2" t="s">
        <v>427</v>
      </c>
      <c r="H547" s="2" t="s">
        <v>78</v>
      </c>
      <c r="I547" s="2" t="s">
        <v>79</v>
      </c>
      <c r="J547" s="2" t="s">
        <v>48</v>
      </c>
      <c r="K547">
        <v>1</v>
      </c>
      <c r="L547" s="2" t="s">
        <v>438</v>
      </c>
      <c r="N547">
        <v>3050</v>
      </c>
      <c r="O547">
        <v>329.4</v>
      </c>
      <c r="P547">
        <v>0</v>
      </c>
      <c r="Q547" s="2" t="s">
        <v>123</v>
      </c>
      <c r="R547" s="2" t="s">
        <v>75</v>
      </c>
      <c r="T547">
        <v>0</v>
      </c>
      <c r="U547">
        <v>12</v>
      </c>
      <c r="V547">
        <f t="shared" si="16"/>
        <v>508.33</v>
      </c>
      <c r="W547" t="str">
        <f t="shared" si="17"/>
        <v>OK</v>
      </c>
    </row>
    <row r="548" spans="1:23" x14ac:dyDescent="0.2">
      <c r="A548" s="2" t="s">
        <v>50</v>
      </c>
      <c r="B548" s="2" t="s">
        <v>2594</v>
      </c>
      <c r="C548" s="2" t="s">
        <v>37</v>
      </c>
      <c r="D548">
        <v>67385</v>
      </c>
      <c r="E548">
        <v>67385</v>
      </c>
      <c r="F548">
        <v>0</v>
      </c>
      <c r="G548" s="2" t="s">
        <v>427</v>
      </c>
      <c r="H548" s="2" t="s">
        <v>78</v>
      </c>
      <c r="I548" s="2" t="s">
        <v>79</v>
      </c>
      <c r="J548" s="2" t="s">
        <v>48</v>
      </c>
      <c r="K548">
        <v>1</v>
      </c>
      <c r="L548" s="2" t="s">
        <v>514</v>
      </c>
      <c r="N548">
        <v>5585</v>
      </c>
      <c r="O548">
        <v>603.17999999999995</v>
      </c>
      <c r="P548">
        <v>0</v>
      </c>
      <c r="Q548" s="2" t="s">
        <v>157</v>
      </c>
      <c r="R548" s="2" t="s">
        <v>51</v>
      </c>
      <c r="T548">
        <v>0</v>
      </c>
      <c r="U548">
        <v>12</v>
      </c>
      <c r="V548">
        <f t="shared" si="16"/>
        <v>930.83</v>
      </c>
      <c r="W548" t="str">
        <f t="shared" si="17"/>
        <v>OK</v>
      </c>
    </row>
    <row r="549" spans="1:23" x14ac:dyDescent="0.2">
      <c r="A549" s="2" t="s">
        <v>304</v>
      </c>
      <c r="B549" s="2" t="s">
        <v>2602</v>
      </c>
      <c r="C549" s="2" t="s">
        <v>37</v>
      </c>
      <c r="D549">
        <v>68378</v>
      </c>
      <c r="E549">
        <v>68378</v>
      </c>
      <c r="F549">
        <v>4</v>
      </c>
      <c r="G549" s="2" t="s">
        <v>2603</v>
      </c>
      <c r="H549" s="2" t="s">
        <v>46</v>
      </c>
      <c r="I549" s="2" t="s">
        <v>47</v>
      </c>
      <c r="J549" s="2" t="s">
        <v>48</v>
      </c>
      <c r="K549">
        <v>1</v>
      </c>
      <c r="L549" s="2" t="s">
        <v>50</v>
      </c>
      <c r="M549">
        <v>13</v>
      </c>
      <c r="N549">
        <v>6460</v>
      </c>
      <c r="O549">
        <v>775.2</v>
      </c>
      <c r="P549">
        <v>1076.67</v>
      </c>
      <c r="Q549" s="2" t="s">
        <v>123</v>
      </c>
      <c r="R549" s="2" t="s">
        <v>51</v>
      </c>
      <c r="T549">
        <v>0</v>
      </c>
      <c r="V549">
        <f t="shared" si="16"/>
        <v>1076.67</v>
      </c>
      <c r="W549" t="str">
        <f t="shared" si="17"/>
        <v>OK</v>
      </c>
    </row>
    <row r="550" spans="1:23" x14ac:dyDescent="0.2">
      <c r="A550" s="2" t="s">
        <v>64</v>
      </c>
      <c r="B550" s="2" t="s">
        <v>2606</v>
      </c>
      <c r="C550" s="2" t="s">
        <v>37</v>
      </c>
      <c r="D550">
        <v>68710</v>
      </c>
      <c r="E550">
        <v>68710</v>
      </c>
      <c r="F550">
        <v>4</v>
      </c>
      <c r="G550" s="2" t="s">
        <v>793</v>
      </c>
      <c r="H550" s="2" t="s">
        <v>84</v>
      </c>
      <c r="I550" s="2" t="s">
        <v>79</v>
      </c>
      <c r="J550" s="2" t="s">
        <v>126</v>
      </c>
      <c r="K550">
        <v>1</v>
      </c>
      <c r="L550" s="2" t="s">
        <v>102</v>
      </c>
      <c r="M550">
        <v>108</v>
      </c>
      <c r="N550">
        <v>3950</v>
      </c>
      <c r="O550">
        <v>426.6</v>
      </c>
      <c r="P550">
        <v>658.33</v>
      </c>
      <c r="Q550" s="2" t="s">
        <v>123</v>
      </c>
      <c r="R550" s="2" t="s">
        <v>75</v>
      </c>
      <c r="S550">
        <v>1</v>
      </c>
      <c r="T550">
        <v>1</v>
      </c>
      <c r="U550">
        <v>10</v>
      </c>
      <c r="V550">
        <f t="shared" si="16"/>
        <v>658.33</v>
      </c>
      <c r="W550" t="str">
        <f t="shared" si="17"/>
        <v>OK</v>
      </c>
    </row>
    <row r="551" spans="1:23" x14ac:dyDescent="0.2">
      <c r="A551" s="2" t="s">
        <v>304</v>
      </c>
      <c r="B551" s="2" t="s">
        <v>2615</v>
      </c>
      <c r="C551" s="2" t="s">
        <v>37</v>
      </c>
      <c r="D551">
        <v>68785</v>
      </c>
      <c r="E551">
        <v>68790</v>
      </c>
      <c r="F551">
        <v>4</v>
      </c>
      <c r="G551" s="2" t="s">
        <v>71</v>
      </c>
      <c r="H551" s="2" t="s">
        <v>84</v>
      </c>
      <c r="I551" s="2" t="s">
        <v>79</v>
      </c>
      <c r="J551" s="2" t="s">
        <v>126</v>
      </c>
      <c r="K551">
        <v>1</v>
      </c>
      <c r="L551" s="2" t="s">
        <v>497</v>
      </c>
      <c r="M551">
        <v>108</v>
      </c>
      <c r="N551">
        <v>694.8</v>
      </c>
      <c r="O551">
        <v>75.040000000000006</v>
      </c>
      <c r="P551">
        <v>115.8</v>
      </c>
      <c r="Q551" s="2" t="s">
        <v>89</v>
      </c>
      <c r="R551" s="2" t="s">
        <v>75</v>
      </c>
      <c r="S551">
        <v>1</v>
      </c>
      <c r="T551">
        <v>1</v>
      </c>
      <c r="U551">
        <v>10</v>
      </c>
      <c r="V551">
        <f t="shared" si="16"/>
        <v>115.8</v>
      </c>
      <c r="W551" t="str">
        <f t="shared" si="17"/>
        <v>OK</v>
      </c>
    </row>
    <row r="552" spans="1:23" x14ac:dyDescent="0.2">
      <c r="A552" s="2" t="s">
        <v>141</v>
      </c>
      <c r="B552" s="2" t="s">
        <v>2620</v>
      </c>
      <c r="C552" s="2" t="s">
        <v>37</v>
      </c>
      <c r="D552">
        <v>68821</v>
      </c>
      <c r="E552">
        <v>68821</v>
      </c>
      <c r="F552">
        <v>4</v>
      </c>
      <c r="G552" s="2" t="s">
        <v>147</v>
      </c>
      <c r="H552" s="2" t="s">
        <v>46</v>
      </c>
      <c r="I552" s="2" t="s">
        <v>47</v>
      </c>
      <c r="J552" s="2" t="s">
        <v>48</v>
      </c>
      <c r="K552">
        <v>1</v>
      </c>
      <c r="L552" s="2" t="s">
        <v>803</v>
      </c>
      <c r="M552">
        <v>13</v>
      </c>
      <c r="N552">
        <v>7060</v>
      </c>
      <c r="O552">
        <v>847.2</v>
      </c>
      <c r="P552">
        <v>1176.6600000000001</v>
      </c>
      <c r="Q552" s="2" t="s">
        <v>123</v>
      </c>
      <c r="R552" s="2" t="s">
        <v>51</v>
      </c>
      <c r="T552">
        <v>0</v>
      </c>
      <c r="V552">
        <f t="shared" si="16"/>
        <v>1176.6600000000001</v>
      </c>
      <c r="W552" t="str">
        <f t="shared" si="17"/>
        <v>OK</v>
      </c>
    </row>
    <row r="553" spans="1:23" x14ac:dyDescent="0.2">
      <c r="A553" s="2" t="s">
        <v>304</v>
      </c>
      <c r="B553" s="2" t="s">
        <v>2621</v>
      </c>
      <c r="C553" s="2" t="s">
        <v>37</v>
      </c>
      <c r="D553">
        <v>68821</v>
      </c>
      <c r="E553">
        <v>68821</v>
      </c>
      <c r="F553">
        <v>4</v>
      </c>
      <c r="G553" s="2" t="s">
        <v>147</v>
      </c>
      <c r="H553" s="2" t="s">
        <v>84</v>
      </c>
      <c r="I553" s="2" t="s">
        <v>79</v>
      </c>
      <c r="J553" s="2" t="s">
        <v>126</v>
      </c>
      <c r="K553">
        <v>1</v>
      </c>
      <c r="L553" s="2" t="s">
        <v>421</v>
      </c>
      <c r="M553">
        <v>13</v>
      </c>
      <c r="N553">
        <v>372</v>
      </c>
      <c r="O553">
        <v>44.64</v>
      </c>
      <c r="P553">
        <v>62</v>
      </c>
      <c r="Q553" s="2" t="s">
        <v>123</v>
      </c>
      <c r="R553" s="2" t="s">
        <v>75</v>
      </c>
      <c r="S553">
        <v>1</v>
      </c>
      <c r="T553">
        <v>1</v>
      </c>
      <c r="U553">
        <v>10</v>
      </c>
      <c r="V553">
        <f t="shared" si="16"/>
        <v>62</v>
      </c>
      <c r="W553" t="str">
        <f t="shared" si="17"/>
        <v>OK</v>
      </c>
    </row>
    <row r="554" spans="1:23" x14ac:dyDescent="0.2">
      <c r="A554" s="2" t="s">
        <v>50</v>
      </c>
      <c r="B554" s="2" t="s">
        <v>2633</v>
      </c>
      <c r="C554" s="2" t="s">
        <v>37</v>
      </c>
      <c r="D554">
        <v>69382</v>
      </c>
      <c r="E554">
        <v>65601</v>
      </c>
      <c r="F554">
        <v>1</v>
      </c>
      <c r="G554" s="2" t="s">
        <v>2634</v>
      </c>
      <c r="H554" s="2" t="s">
        <v>84</v>
      </c>
      <c r="I554" s="2" t="s">
        <v>79</v>
      </c>
      <c r="J554" s="2" t="s">
        <v>126</v>
      </c>
      <c r="K554">
        <v>1</v>
      </c>
      <c r="L554" s="2" t="s">
        <v>514</v>
      </c>
      <c r="M554">
        <v>140</v>
      </c>
      <c r="N554">
        <v>270</v>
      </c>
      <c r="O554">
        <v>32.4</v>
      </c>
      <c r="P554">
        <v>45</v>
      </c>
      <c r="Q554" s="2" t="s">
        <v>89</v>
      </c>
      <c r="R554" s="2" t="s">
        <v>75</v>
      </c>
      <c r="S554">
        <v>1</v>
      </c>
      <c r="T554">
        <v>1</v>
      </c>
      <c r="U554">
        <v>10</v>
      </c>
      <c r="V554">
        <f t="shared" si="16"/>
        <v>45</v>
      </c>
      <c r="W554" t="str">
        <f t="shared" si="17"/>
        <v>OK</v>
      </c>
    </row>
  </sheetData>
  <autoFilter ref="A1:W55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3"/>
  <sheetViews>
    <sheetView topLeftCell="P1" workbookViewId="0">
      <selection activeCell="V1" sqref="V1"/>
    </sheetView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  <col min="22" max="22" width="12.375" bestFit="1" customWidth="1"/>
  </cols>
  <sheetData>
    <row r="1" spans="1:23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4793</v>
      </c>
      <c r="W1" s="1" t="s">
        <v>4794</v>
      </c>
    </row>
    <row r="2" spans="1:23" x14ac:dyDescent="0.2">
      <c r="A2" s="2" t="s">
        <v>514</v>
      </c>
      <c r="B2" s="2" t="s">
        <v>2636</v>
      </c>
      <c r="C2" s="2" t="s">
        <v>37</v>
      </c>
      <c r="D2">
        <v>69052</v>
      </c>
      <c r="E2">
        <v>69052</v>
      </c>
      <c r="F2">
        <v>1</v>
      </c>
      <c r="G2" s="2" t="s">
        <v>2637</v>
      </c>
      <c r="H2" s="2" t="s">
        <v>84</v>
      </c>
      <c r="I2" s="2" t="s">
        <v>79</v>
      </c>
      <c r="J2" s="2" t="s">
        <v>126</v>
      </c>
      <c r="K2">
        <v>1</v>
      </c>
      <c r="L2" s="2" t="s">
        <v>500</v>
      </c>
      <c r="M2">
        <v>25</v>
      </c>
      <c r="N2">
        <v>10900</v>
      </c>
      <c r="O2">
        <v>1308</v>
      </c>
      <c r="P2">
        <v>1816.66</v>
      </c>
      <c r="Q2" s="2" t="s">
        <v>89</v>
      </c>
      <c r="R2" s="2" t="s">
        <v>51</v>
      </c>
      <c r="S2">
        <v>1</v>
      </c>
      <c r="T2">
        <v>1</v>
      </c>
      <c r="U2">
        <v>10</v>
      </c>
      <c r="V2">
        <f>IF(P2=0,ROUND((N2/120)*20,2),P2)</f>
        <v>1816.66</v>
      </c>
      <c r="W2" t="str">
        <f>IF(V2&lt;O2,"CHECK!","OK")</f>
        <v>OK</v>
      </c>
    </row>
    <row r="3" spans="1:23" x14ac:dyDescent="0.2">
      <c r="A3" s="2" t="s">
        <v>514</v>
      </c>
      <c r="B3" s="2" t="s">
        <v>2638</v>
      </c>
      <c r="C3" s="2" t="s">
        <v>37</v>
      </c>
      <c r="D3">
        <v>56564</v>
      </c>
      <c r="E3">
        <v>56564</v>
      </c>
      <c r="F3">
        <v>4</v>
      </c>
      <c r="G3" s="2" t="s">
        <v>2271</v>
      </c>
      <c r="H3" s="2" t="s">
        <v>46</v>
      </c>
      <c r="I3" s="2" t="s">
        <v>47</v>
      </c>
      <c r="J3" s="2" t="s">
        <v>48</v>
      </c>
      <c r="K3">
        <v>1</v>
      </c>
      <c r="L3" s="2" t="s">
        <v>500</v>
      </c>
      <c r="M3">
        <v>13</v>
      </c>
      <c r="N3">
        <v>3788</v>
      </c>
      <c r="O3">
        <v>454.56</v>
      </c>
      <c r="P3">
        <v>631.35</v>
      </c>
      <c r="Q3" s="2" t="s">
        <v>123</v>
      </c>
      <c r="R3" s="2" t="s">
        <v>75</v>
      </c>
      <c r="T3">
        <v>0</v>
      </c>
      <c r="V3">
        <f t="shared" ref="V3:V66" si="0">IF(P3=0,ROUND((N3/120)*20,2),P3)</f>
        <v>631.35</v>
      </c>
      <c r="W3" t="str">
        <f t="shared" ref="W3:W66" si="1">IF(V3&lt;O3,"CHECK!","OK")</f>
        <v>OK</v>
      </c>
    </row>
    <row r="4" spans="1:23" x14ac:dyDescent="0.2">
      <c r="A4" s="2" t="s">
        <v>514</v>
      </c>
      <c r="B4" s="2" t="s">
        <v>2639</v>
      </c>
      <c r="C4" s="2" t="s">
        <v>37</v>
      </c>
      <c r="D4">
        <v>19568</v>
      </c>
      <c r="E4">
        <v>19568</v>
      </c>
      <c r="F4">
        <v>1</v>
      </c>
      <c r="G4" s="2" t="s">
        <v>172</v>
      </c>
      <c r="H4" s="2" t="s">
        <v>84</v>
      </c>
      <c r="I4" s="2" t="s">
        <v>79</v>
      </c>
      <c r="J4" s="2" t="s">
        <v>126</v>
      </c>
      <c r="K4">
        <v>1</v>
      </c>
      <c r="L4" s="2" t="s">
        <v>455</v>
      </c>
      <c r="M4">
        <v>25</v>
      </c>
      <c r="N4">
        <v>17500</v>
      </c>
      <c r="O4">
        <v>2100</v>
      </c>
      <c r="P4">
        <v>2916.66</v>
      </c>
      <c r="Q4" s="2" t="s">
        <v>89</v>
      </c>
      <c r="R4" s="2" t="s">
        <v>51</v>
      </c>
      <c r="S4">
        <v>1</v>
      </c>
      <c r="T4">
        <v>1</v>
      </c>
      <c r="U4">
        <v>10</v>
      </c>
      <c r="V4">
        <f t="shared" si="0"/>
        <v>2916.66</v>
      </c>
      <c r="W4" t="str">
        <f t="shared" si="1"/>
        <v>OK</v>
      </c>
    </row>
    <row r="5" spans="1:23" x14ac:dyDescent="0.2">
      <c r="A5" s="2" t="s">
        <v>514</v>
      </c>
      <c r="B5" s="2" t="s">
        <v>2640</v>
      </c>
      <c r="C5" s="2" t="s">
        <v>37</v>
      </c>
      <c r="D5">
        <v>19568</v>
      </c>
      <c r="E5">
        <v>19568</v>
      </c>
      <c r="F5">
        <v>1</v>
      </c>
      <c r="G5" s="2" t="s">
        <v>172</v>
      </c>
      <c r="H5" s="2" t="s">
        <v>84</v>
      </c>
      <c r="I5" s="2" t="s">
        <v>79</v>
      </c>
      <c r="J5" s="2" t="s">
        <v>126</v>
      </c>
      <c r="K5">
        <v>1</v>
      </c>
      <c r="L5" s="2" t="s">
        <v>455</v>
      </c>
      <c r="M5">
        <v>25</v>
      </c>
      <c r="N5">
        <v>12700</v>
      </c>
      <c r="O5">
        <v>1524</v>
      </c>
      <c r="P5">
        <v>2116.67</v>
      </c>
      <c r="Q5" s="2" t="s">
        <v>89</v>
      </c>
      <c r="R5" s="2" t="s">
        <v>51</v>
      </c>
      <c r="S5">
        <v>1</v>
      </c>
      <c r="T5">
        <v>1</v>
      </c>
      <c r="U5">
        <v>10</v>
      </c>
      <c r="V5">
        <f t="shared" si="0"/>
        <v>2116.67</v>
      </c>
      <c r="W5" t="str">
        <f t="shared" si="1"/>
        <v>OK</v>
      </c>
    </row>
    <row r="6" spans="1:23" x14ac:dyDescent="0.2">
      <c r="A6" s="2" t="s">
        <v>514</v>
      </c>
      <c r="B6" s="2" t="s">
        <v>2647</v>
      </c>
      <c r="C6" s="2" t="s">
        <v>37</v>
      </c>
      <c r="D6">
        <v>15735</v>
      </c>
      <c r="E6">
        <v>15735</v>
      </c>
      <c r="F6">
        <v>1</v>
      </c>
      <c r="G6" s="2" t="s">
        <v>378</v>
      </c>
      <c r="H6" s="2" t="s">
        <v>84</v>
      </c>
      <c r="I6" s="2" t="s">
        <v>79</v>
      </c>
      <c r="J6" s="2" t="s">
        <v>126</v>
      </c>
      <c r="K6">
        <v>1</v>
      </c>
      <c r="L6" s="2" t="s">
        <v>575</v>
      </c>
      <c r="M6">
        <v>25</v>
      </c>
      <c r="N6">
        <v>13150</v>
      </c>
      <c r="O6">
        <v>1578</v>
      </c>
      <c r="P6">
        <v>2191.67</v>
      </c>
      <c r="Q6" s="2" t="s">
        <v>157</v>
      </c>
      <c r="R6" s="2" t="s">
        <v>51</v>
      </c>
      <c r="S6">
        <v>1</v>
      </c>
      <c r="T6">
        <v>1</v>
      </c>
      <c r="U6">
        <v>10</v>
      </c>
      <c r="V6">
        <f t="shared" si="0"/>
        <v>2191.67</v>
      </c>
      <c r="W6" t="str">
        <f t="shared" si="1"/>
        <v>OK</v>
      </c>
    </row>
    <row r="7" spans="1:23" x14ac:dyDescent="0.2">
      <c r="A7" s="2" t="s">
        <v>514</v>
      </c>
      <c r="B7" s="2" t="s">
        <v>2652</v>
      </c>
      <c r="C7" s="2" t="s">
        <v>37</v>
      </c>
      <c r="D7">
        <v>19568</v>
      </c>
      <c r="E7">
        <v>19568</v>
      </c>
      <c r="F7">
        <v>1</v>
      </c>
      <c r="G7" s="2" t="s">
        <v>172</v>
      </c>
      <c r="H7" s="2" t="s">
        <v>84</v>
      </c>
      <c r="I7" s="2" t="s">
        <v>79</v>
      </c>
      <c r="J7" s="2" t="s">
        <v>126</v>
      </c>
      <c r="K7">
        <v>1</v>
      </c>
      <c r="L7" s="2" t="s">
        <v>292</v>
      </c>
      <c r="M7">
        <v>25</v>
      </c>
      <c r="N7">
        <v>5930</v>
      </c>
      <c r="O7">
        <v>711.6</v>
      </c>
      <c r="P7">
        <v>988.33</v>
      </c>
      <c r="Q7" s="2" t="s">
        <v>89</v>
      </c>
      <c r="R7" s="2" t="s">
        <v>51</v>
      </c>
      <c r="S7">
        <v>1</v>
      </c>
      <c r="T7">
        <v>1</v>
      </c>
      <c r="U7">
        <v>10</v>
      </c>
      <c r="V7">
        <f t="shared" si="0"/>
        <v>988.33</v>
      </c>
      <c r="W7" t="str">
        <f t="shared" si="1"/>
        <v>OK</v>
      </c>
    </row>
    <row r="8" spans="1:23" x14ac:dyDescent="0.2">
      <c r="A8" s="2" t="s">
        <v>514</v>
      </c>
      <c r="B8" s="2" t="s">
        <v>2654</v>
      </c>
      <c r="C8" s="2" t="s">
        <v>37</v>
      </c>
      <c r="D8">
        <v>67384</v>
      </c>
      <c r="E8">
        <v>67384</v>
      </c>
      <c r="F8">
        <v>0</v>
      </c>
      <c r="G8" s="2" t="s">
        <v>145</v>
      </c>
      <c r="H8" s="2" t="s">
        <v>78</v>
      </c>
      <c r="I8" s="2" t="s">
        <v>79</v>
      </c>
      <c r="J8" s="2" t="s">
        <v>48</v>
      </c>
      <c r="K8">
        <v>1</v>
      </c>
      <c r="L8" s="2" t="s">
        <v>286</v>
      </c>
      <c r="N8">
        <v>3716</v>
      </c>
      <c r="O8">
        <v>401.33</v>
      </c>
      <c r="P8">
        <v>0</v>
      </c>
      <c r="Q8" s="2" t="s">
        <v>123</v>
      </c>
      <c r="R8" s="2" t="s">
        <v>75</v>
      </c>
      <c r="T8">
        <v>0</v>
      </c>
      <c r="U8">
        <v>12</v>
      </c>
      <c r="V8">
        <f t="shared" si="0"/>
        <v>619.33000000000004</v>
      </c>
      <c r="W8" t="str">
        <f t="shared" si="1"/>
        <v>OK</v>
      </c>
    </row>
    <row r="9" spans="1:23" x14ac:dyDescent="0.2">
      <c r="A9" s="2" t="s">
        <v>514</v>
      </c>
      <c r="B9" s="2" t="s">
        <v>2661</v>
      </c>
      <c r="C9" s="2" t="s">
        <v>37</v>
      </c>
      <c r="D9">
        <v>27468</v>
      </c>
      <c r="E9">
        <v>27468</v>
      </c>
      <c r="F9">
        <v>1</v>
      </c>
      <c r="G9" s="2" t="s">
        <v>156</v>
      </c>
      <c r="H9" s="2" t="s">
        <v>84</v>
      </c>
      <c r="I9" s="2" t="s">
        <v>79</v>
      </c>
      <c r="J9" s="2" t="s">
        <v>126</v>
      </c>
      <c r="K9">
        <v>1</v>
      </c>
      <c r="L9" s="2" t="s">
        <v>286</v>
      </c>
      <c r="N9">
        <v>3095</v>
      </c>
      <c r="O9">
        <v>371.4</v>
      </c>
      <c r="P9">
        <v>0</v>
      </c>
      <c r="Q9" s="2" t="s">
        <v>157</v>
      </c>
      <c r="R9" s="2" t="s">
        <v>75</v>
      </c>
      <c r="S9">
        <v>1</v>
      </c>
      <c r="T9">
        <v>1</v>
      </c>
      <c r="U9">
        <v>10</v>
      </c>
      <c r="V9">
        <f t="shared" si="0"/>
        <v>515.83000000000004</v>
      </c>
      <c r="W9" t="str">
        <f t="shared" si="1"/>
        <v>OK</v>
      </c>
    </row>
    <row r="10" spans="1:23" x14ac:dyDescent="0.2">
      <c r="A10" s="2" t="s">
        <v>514</v>
      </c>
      <c r="B10" s="2" t="s">
        <v>2662</v>
      </c>
      <c r="C10" s="2" t="s">
        <v>37</v>
      </c>
      <c r="D10">
        <v>27468</v>
      </c>
      <c r="E10">
        <v>27468</v>
      </c>
      <c r="F10">
        <v>4</v>
      </c>
      <c r="G10" s="2" t="s">
        <v>156</v>
      </c>
      <c r="H10" s="2" t="s">
        <v>46</v>
      </c>
      <c r="I10" s="2" t="s">
        <v>72</v>
      </c>
      <c r="J10" s="2" t="s">
        <v>110</v>
      </c>
      <c r="K10">
        <v>1</v>
      </c>
      <c r="L10" s="2" t="s">
        <v>500</v>
      </c>
      <c r="N10">
        <v>5447.5</v>
      </c>
      <c r="O10">
        <v>588.33000000000004</v>
      </c>
      <c r="P10">
        <v>0</v>
      </c>
      <c r="Q10" s="2" t="s">
        <v>168</v>
      </c>
      <c r="R10" s="2" t="s">
        <v>51</v>
      </c>
      <c r="T10">
        <v>0</v>
      </c>
      <c r="V10">
        <f t="shared" si="0"/>
        <v>907.92</v>
      </c>
      <c r="W10" t="str">
        <f t="shared" si="1"/>
        <v>OK</v>
      </c>
    </row>
    <row r="11" spans="1:23" x14ac:dyDescent="0.2">
      <c r="A11" s="2" t="s">
        <v>514</v>
      </c>
      <c r="B11" s="2" t="s">
        <v>2663</v>
      </c>
      <c r="C11" s="2" t="s">
        <v>37</v>
      </c>
      <c r="D11">
        <v>27468</v>
      </c>
      <c r="E11">
        <v>27468</v>
      </c>
      <c r="F11">
        <v>1</v>
      </c>
      <c r="G11" s="2" t="s">
        <v>156</v>
      </c>
      <c r="H11" s="2" t="s">
        <v>84</v>
      </c>
      <c r="I11" s="2" t="s">
        <v>79</v>
      </c>
      <c r="J11" s="2" t="s">
        <v>126</v>
      </c>
      <c r="K11">
        <v>1</v>
      </c>
      <c r="L11" s="2" t="s">
        <v>500</v>
      </c>
      <c r="N11">
        <v>7430</v>
      </c>
      <c r="O11">
        <v>891.6</v>
      </c>
      <c r="P11">
        <v>0</v>
      </c>
      <c r="Q11" s="2" t="s">
        <v>89</v>
      </c>
      <c r="R11" s="2" t="s">
        <v>51</v>
      </c>
      <c r="S11">
        <v>1</v>
      </c>
      <c r="T11">
        <v>1</v>
      </c>
      <c r="U11">
        <v>10</v>
      </c>
      <c r="V11">
        <f t="shared" si="0"/>
        <v>1238.33</v>
      </c>
      <c r="W11" t="str">
        <f t="shared" si="1"/>
        <v>OK</v>
      </c>
    </row>
    <row r="12" spans="1:23" x14ac:dyDescent="0.2">
      <c r="A12" s="2" t="s">
        <v>514</v>
      </c>
      <c r="B12" s="2" t="s">
        <v>2664</v>
      </c>
      <c r="C12" s="2" t="s">
        <v>37</v>
      </c>
      <c r="D12">
        <v>27609</v>
      </c>
      <c r="E12">
        <v>27609</v>
      </c>
      <c r="F12">
        <v>4</v>
      </c>
      <c r="G12" s="2" t="s">
        <v>362</v>
      </c>
      <c r="H12" s="2" t="s">
        <v>46</v>
      </c>
      <c r="I12" s="2" t="s">
        <v>72</v>
      </c>
      <c r="J12" s="2" t="s">
        <v>110</v>
      </c>
      <c r="K12">
        <v>1</v>
      </c>
      <c r="L12" s="2" t="s">
        <v>570</v>
      </c>
      <c r="N12">
        <v>2990</v>
      </c>
      <c r="O12">
        <v>322.92</v>
      </c>
      <c r="P12">
        <v>0</v>
      </c>
      <c r="Q12" s="2" t="s">
        <v>168</v>
      </c>
      <c r="R12" s="2" t="s">
        <v>75</v>
      </c>
      <c r="T12">
        <v>0</v>
      </c>
      <c r="V12">
        <f t="shared" si="0"/>
        <v>498.33</v>
      </c>
      <c r="W12" t="str">
        <f t="shared" si="1"/>
        <v>OK</v>
      </c>
    </row>
    <row r="13" spans="1:23" x14ac:dyDescent="0.2">
      <c r="A13" s="2" t="s">
        <v>514</v>
      </c>
      <c r="B13" s="2" t="s">
        <v>2665</v>
      </c>
      <c r="C13" s="2" t="s">
        <v>37</v>
      </c>
      <c r="D13">
        <v>27468</v>
      </c>
      <c r="E13">
        <v>27468</v>
      </c>
      <c r="F13">
        <v>1</v>
      </c>
      <c r="G13" s="2" t="s">
        <v>156</v>
      </c>
      <c r="H13" s="2" t="s">
        <v>84</v>
      </c>
      <c r="I13" s="2" t="s">
        <v>79</v>
      </c>
      <c r="J13" s="2" t="s">
        <v>126</v>
      </c>
      <c r="K13">
        <v>1</v>
      </c>
      <c r="L13" s="2" t="s">
        <v>575</v>
      </c>
      <c r="N13">
        <v>16522.5</v>
      </c>
      <c r="O13">
        <v>1982.7</v>
      </c>
      <c r="P13">
        <v>0</v>
      </c>
      <c r="Q13" s="2" t="s">
        <v>157</v>
      </c>
      <c r="R13" s="2" t="s">
        <v>51</v>
      </c>
      <c r="S13">
        <v>1</v>
      </c>
      <c r="T13">
        <v>1</v>
      </c>
      <c r="U13">
        <v>10</v>
      </c>
      <c r="V13">
        <f t="shared" si="0"/>
        <v>2753.75</v>
      </c>
      <c r="W13" t="str">
        <f t="shared" si="1"/>
        <v>OK</v>
      </c>
    </row>
    <row r="14" spans="1:23" x14ac:dyDescent="0.2">
      <c r="A14" s="2" t="s">
        <v>803</v>
      </c>
      <c r="B14" s="2" t="s">
        <v>2668</v>
      </c>
      <c r="C14" s="2" t="s">
        <v>37</v>
      </c>
      <c r="D14">
        <v>64765</v>
      </c>
      <c r="E14">
        <v>64765</v>
      </c>
      <c r="F14">
        <v>4</v>
      </c>
      <c r="G14" s="2" t="s">
        <v>2326</v>
      </c>
      <c r="H14" s="2" t="s">
        <v>84</v>
      </c>
      <c r="I14" s="2" t="s">
        <v>79</v>
      </c>
      <c r="J14" s="2" t="s">
        <v>126</v>
      </c>
      <c r="K14">
        <v>1</v>
      </c>
      <c r="L14" s="2" t="s">
        <v>575</v>
      </c>
      <c r="M14">
        <v>15</v>
      </c>
      <c r="N14">
        <v>6365</v>
      </c>
      <c r="O14">
        <v>1060.83</v>
      </c>
      <c r="P14">
        <v>1060.83</v>
      </c>
      <c r="Q14" s="2" t="s">
        <v>89</v>
      </c>
      <c r="R14" s="2" t="s">
        <v>51</v>
      </c>
      <c r="S14">
        <v>1</v>
      </c>
      <c r="T14">
        <v>1</v>
      </c>
      <c r="U14">
        <v>10</v>
      </c>
      <c r="V14">
        <f t="shared" si="0"/>
        <v>1060.83</v>
      </c>
      <c r="W14" t="str">
        <f t="shared" si="1"/>
        <v>OK</v>
      </c>
    </row>
    <row r="15" spans="1:23" x14ac:dyDescent="0.2">
      <c r="A15" s="2" t="s">
        <v>803</v>
      </c>
      <c r="B15" s="2" t="s">
        <v>2669</v>
      </c>
      <c r="C15" s="2" t="s">
        <v>37</v>
      </c>
      <c r="D15">
        <v>8540</v>
      </c>
      <c r="E15">
        <v>37755</v>
      </c>
      <c r="F15">
        <v>1</v>
      </c>
      <c r="G15" s="2" t="s">
        <v>183</v>
      </c>
      <c r="H15" s="2" t="s">
        <v>84</v>
      </c>
      <c r="I15" s="2" t="s">
        <v>79</v>
      </c>
      <c r="J15" s="2" t="s">
        <v>126</v>
      </c>
      <c r="K15">
        <v>1</v>
      </c>
      <c r="L15" s="2" t="s">
        <v>286</v>
      </c>
      <c r="M15">
        <v>102</v>
      </c>
      <c r="N15">
        <v>5000</v>
      </c>
      <c r="O15">
        <v>500</v>
      </c>
      <c r="P15">
        <v>833.33</v>
      </c>
      <c r="Q15" s="2" t="s">
        <v>157</v>
      </c>
      <c r="R15" s="2" t="s">
        <v>75</v>
      </c>
      <c r="S15">
        <v>1</v>
      </c>
      <c r="T15">
        <v>1</v>
      </c>
      <c r="U15">
        <v>10</v>
      </c>
      <c r="V15">
        <f t="shared" si="0"/>
        <v>833.33</v>
      </c>
      <c r="W15" t="str">
        <f t="shared" si="1"/>
        <v>OK</v>
      </c>
    </row>
    <row r="16" spans="1:23" x14ac:dyDescent="0.2">
      <c r="A16" s="2" t="s">
        <v>803</v>
      </c>
      <c r="B16" s="2" t="s">
        <v>2676</v>
      </c>
      <c r="C16" s="2" t="s">
        <v>37</v>
      </c>
      <c r="D16">
        <v>8540</v>
      </c>
      <c r="E16">
        <v>37745</v>
      </c>
      <c r="F16">
        <v>1</v>
      </c>
      <c r="G16" s="2" t="s">
        <v>82</v>
      </c>
      <c r="H16" s="2" t="s">
        <v>84</v>
      </c>
      <c r="I16" s="2" t="s">
        <v>79</v>
      </c>
      <c r="J16" s="2" t="s">
        <v>126</v>
      </c>
      <c r="K16">
        <v>1</v>
      </c>
      <c r="L16" s="2" t="s">
        <v>500</v>
      </c>
      <c r="M16">
        <v>102</v>
      </c>
      <c r="N16">
        <v>9950</v>
      </c>
      <c r="O16">
        <v>995</v>
      </c>
      <c r="P16">
        <v>1658.33</v>
      </c>
      <c r="Q16" s="2" t="s">
        <v>157</v>
      </c>
      <c r="R16" s="2" t="s">
        <v>51</v>
      </c>
      <c r="S16">
        <v>1</v>
      </c>
      <c r="T16">
        <v>1</v>
      </c>
      <c r="U16">
        <v>10</v>
      </c>
      <c r="V16">
        <f t="shared" si="0"/>
        <v>1658.33</v>
      </c>
      <c r="W16" t="str">
        <f t="shared" si="1"/>
        <v>OK</v>
      </c>
    </row>
    <row r="17" spans="1:23" x14ac:dyDescent="0.2">
      <c r="A17" s="2" t="s">
        <v>803</v>
      </c>
      <c r="B17" s="2" t="s">
        <v>2677</v>
      </c>
      <c r="C17" s="2" t="s">
        <v>37</v>
      </c>
      <c r="D17">
        <v>8540</v>
      </c>
      <c r="E17">
        <v>37745</v>
      </c>
      <c r="F17">
        <v>1</v>
      </c>
      <c r="G17" s="2" t="s">
        <v>82</v>
      </c>
      <c r="H17" s="2" t="s">
        <v>84</v>
      </c>
      <c r="I17" s="2" t="s">
        <v>79</v>
      </c>
      <c r="J17" s="2" t="s">
        <v>126</v>
      </c>
      <c r="K17">
        <v>1</v>
      </c>
      <c r="L17" s="2" t="s">
        <v>455</v>
      </c>
      <c r="M17">
        <v>102</v>
      </c>
      <c r="N17">
        <v>10115</v>
      </c>
      <c r="O17">
        <v>1011.5</v>
      </c>
      <c r="P17">
        <v>1685.84</v>
      </c>
      <c r="Q17" s="2" t="s">
        <v>157</v>
      </c>
      <c r="R17" s="2" t="s">
        <v>51</v>
      </c>
      <c r="S17">
        <v>1</v>
      </c>
      <c r="T17">
        <v>1</v>
      </c>
      <c r="U17">
        <v>10</v>
      </c>
      <c r="V17">
        <f t="shared" si="0"/>
        <v>1685.84</v>
      </c>
      <c r="W17" t="str">
        <f t="shared" si="1"/>
        <v>OK</v>
      </c>
    </row>
    <row r="18" spans="1:23" x14ac:dyDescent="0.2">
      <c r="A18" s="2" t="s">
        <v>803</v>
      </c>
      <c r="B18" s="2" t="s">
        <v>2679</v>
      </c>
      <c r="C18" s="2" t="s">
        <v>37</v>
      </c>
      <c r="D18">
        <v>18399</v>
      </c>
      <c r="E18">
        <v>18399</v>
      </c>
      <c r="F18">
        <v>1</v>
      </c>
      <c r="G18" s="2" t="s">
        <v>134</v>
      </c>
      <c r="H18" s="2" t="s">
        <v>84</v>
      </c>
      <c r="I18" s="2" t="s">
        <v>79</v>
      </c>
      <c r="J18" s="2" t="s">
        <v>126</v>
      </c>
      <c r="K18">
        <v>1</v>
      </c>
      <c r="L18" s="2" t="s">
        <v>455</v>
      </c>
      <c r="M18">
        <v>25</v>
      </c>
      <c r="N18">
        <v>6480</v>
      </c>
      <c r="O18">
        <v>777.6</v>
      </c>
      <c r="P18">
        <v>1079.99</v>
      </c>
      <c r="Q18" s="2" t="s">
        <v>89</v>
      </c>
      <c r="R18" s="2" t="s">
        <v>51</v>
      </c>
      <c r="S18">
        <v>1</v>
      </c>
      <c r="T18">
        <v>1</v>
      </c>
      <c r="U18">
        <v>10</v>
      </c>
      <c r="V18">
        <f t="shared" si="0"/>
        <v>1079.99</v>
      </c>
      <c r="W18" t="str">
        <f t="shared" si="1"/>
        <v>OK</v>
      </c>
    </row>
    <row r="19" spans="1:23" x14ac:dyDescent="0.2">
      <c r="A19" s="2" t="s">
        <v>803</v>
      </c>
      <c r="B19" s="2" t="s">
        <v>2683</v>
      </c>
      <c r="C19" s="2" t="s">
        <v>37</v>
      </c>
      <c r="D19">
        <v>8540</v>
      </c>
      <c r="E19">
        <v>47807</v>
      </c>
      <c r="F19">
        <v>1</v>
      </c>
      <c r="G19" s="2" t="s">
        <v>213</v>
      </c>
      <c r="H19" s="2" t="s">
        <v>84</v>
      </c>
      <c r="I19" s="2" t="s">
        <v>79</v>
      </c>
      <c r="J19" s="2" t="s">
        <v>126</v>
      </c>
      <c r="K19">
        <v>1</v>
      </c>
      <c r="L19" s="2" t="s">
        <v>286</v>
      </c>
      <c r="M19">
        <v>102</v>
      </c>
      <c r="N19">
        <v>8105</v>
      </c>
      <c r="O19">
        <v>810.5</v>
      </c>
      <c r="P19">
        <v>1350.84</v>
      </c>
      <c r="Q19" s="2" t="s">
        <v>1183</v>
      </c>
      <c r="R19" s="2" t="s">
        <v>51</v>
      </c>
      <c r="S19">
        <v>1</v>
      </c>
      <c r="T19">
        <v>1</v>
      </c>
      <c r="U19">
        <v>10</v>
      </c>
      <c r="V19">
        <f t="shared" si="0"/>
        <v>1350.84</v>
      </c>
      <c r="W19" t="str">
        <f t="shared" si="1"/>
        <v>OK</v>
      </c>
    </row>
    <row r="20" spans="1:23" x14ac:dyDescent="0.2">
      <c r="A20" s="2" t="s">
        <v>803</v>
      </c>
      <c r="B20" s="2" t="s">
        <v>2684</v>
      </c>
      <c r="C20" s="2" t="s">
        <v>37</v>
      </c>
      <c r="D20">
        <v>8540</v>
      </c>
      <c r="E20">
        <v>37745</v>
      </c>
      <c r="F20">
        <v>1</v>
      </c>
      <c r="G20" s="2" t="s">
        <v>82</v>
      </c>
      <c r="H20" s="2" t="s">
        <v>84</v>
      </c>
      <c r="I20" s="2" t="s">
        <v>79</v>
      </c>
      <c r="J20" s="2" t="s">
        <v>126</v>
      </c>
      <c r="K20">
        <v>1</v>
      </c>
      <c r="L20" s="2" t="s">
        <v>286</v>
      </c>
      <c r="M20">
        <v>102</v>
      </c>
      <c r="N20">
        <v>14495</v>
      </c>
      <c r="O20">
        <v>1449.5</v>
      </c>
      <c r="P20">
        <v>2415.84</v>
      </c>
      <c r="Q20" s="2" t="s">
        <v>123</v>
      </c>
      <c r="R20" s="2" t="s">
        <v>51</v>
      </c>
      <c r="S20">
        <v>1</v>
      </c>
      <c r="T20">
        <v>1</v>
      </c>
      <c r="U20">
        <v>10</v>
      </c>
      <c r="V20">
        <f t="shared" si="0"/>
        <v>2415.84</v>
      </c>
      <c r="W20" t="str">
        <f t="shared" si="1"/>
        <v>OK</v>
      </c>
    </row>
    <row r="21" spans="1:23" x14ac:dyDescent="0.2">
      <c r="A21" s="2" t="s">
        <v>803</v>
      </c>
      <c r="B21" s="2" t="s">
        <v>2688</v>
      </c>
      <c r="C21" s="2" t="s">
        <v>37</v>
      </c>
      <c r="D21">
        <v>8540</v>
      </c>
      <c r="E21">
        <v>37755</v>
      </c>
      <c r="F21">
        <v>1</v>
      </c>
      <c r="G21" s="2" t="s">
        <v>183</v>
      </c>
      <c r="H21" s="2" t="s">
        <v>84</v>
      </c>
      <c r="I21" s="2" t="s">
        <v>79</v>
      </c>
      <c r="J21" s="2" t="s">
        <v>126</v>
      </c>
      <c r="K21">
        <v>1</v>
      </c>
      <c r="L21" s="2" t="s">
        <v>500</v>
      </c>
      <c r="M21">
        <v>102</v>
      </c>
      <c r="N21">
        <v>9795</v>
      </c>
      <c r="O21">
        <v>979.5</v>
      </c>
      <c r="P21">
        <v>1632.49</v>
      </c>
      <c r="Q21" s="2" t="s">
        <v>740</v>
      </c>
      <c r="R21" s="2" t="s">
        <v>51</v>
      </c>
      <c r="S21">
        <v>1</v>
      </c>
      <c r="T21">
        <v>1</v>
      </c>
      <c r="U21">
        <v>10</v>
      </c>
      <c r="V21">
        <f t="shared" si="0"/>
        <v>1632.49</v>
      </c>
      <c r="W21" t="str">
        <f t="shared" si="1"/>
        <v>OK</v>
      </c>
    </row>
    <row r="22" spans="1:23" x14ac:dyDescent="0.2">
      <c r="A22" s="2" t="s">
        <v>803</v>
      </c>
      <c r="B22" s="2" t="s">
        <v>2691</v>
      </c>
      <c r="C22" s="2" t="s">
        <v>37</v>
      </c>
      <c r="D22">
        <v>9992</v>
      </c>
      <c r="E22">
        <v>55577</v>
      </c>
      <c r="F22">
        <v>1</v>
      </c>
      <c r="G22" s="2" t="s">
        <v>278</v>
      </c>
      <c r="H22" s="2" t="s">
        <v>84</v>
      </c>
      <c r="I22" s="2" t="s">
        <v>79</v>
      </c>
      <c r="J22" s="2" t="s">
        <v>126</v>
      </c>
      <c r="K22">
        <v>1</v>
      </c>
      <c r="L22" s="2" t="s">
        <v>465</v>
      </c>
      <c r="M22">
        <v>13</v>
      </c>
      <c r="N22">
        <v>522.5</v>
      </c>
      <c r="O22">
        <v>62.7</v>
      </c>
      <c r="P22">
        <v>87.08</v>
      </c>
      <c r="Q22" s="2" t="s">
        <v>89</v>
      </c>
      <c r="R22" s="2" t="s">
        <v>75</v>
      </c>
      <c r="S22">
        <v>1</v>
      </c>
      <c r="T22">
        <v>1</v>
      </c>
      <c r="U22">
        <v>10</v>
      </c>
      <c r="V22">
        <f t="shared" si="0"/>
        <v>87.08</v>
      </c>
      <c r="W22" t="str">
        <f t="shared" si="1"/>
        <v>OK</v>
      </c>
    </row>
    <row r="23" spans="1:23" x14ac:dyDescent="0.2">
      <c r="A23" s="2" t="s">
        <v>803</v>
      </c>
      <c r="B23" s="2" t="s">
        <v>2692</v>
      </c>
      <c r="C23" s="2" t="s">
        <v>37</v>
      </c>
      <c r="D23">
        <v>8540</v>
      </c>
      <c r="E23">
        <v>37745</v>
      </c>
      <c r="F23">
        <v>1</v>
      </c>
      <c r="G23" s="2" t="s">
        <v>82</v>
      </c>
      <c r="H23" s="2" t="s">
        <v>84</v>
      </c>
      <c r="I23" s="2" t="s">
        <v>79</v>
      </c>
      <c r="J23" s="2" t="s">
        <v>126</v>
      </c>
      <c r="K23">
        <v>1</v>
      </c>
      <c r="L23" s="2" t="s">
        <v>575</v>
      </c>
      <c r="M23">
        <v>102</v>
      </c>
      <c r="N23">
        <v>21442</v>
      </c>
      <c r="O23">
        <v>2144.1999999999998</v>
      </c>
      <c r="P23">
        <v>3573.67</v>
      </c>
      <c r="Q23" s="2" t="s">
        <v>740</v>
      </c>
      <c r="R23" s="2" t="s">
        <v>51</v>
      </c>
      <c r="S23">
        <v>1</v>
      </c>
      <c r="T23">
        <v>1</v>
      </c>
      <c r="U23">
        <v>10</v>
      </c>
      <c r="V23">
        <f t="shared" si="0"/>
        <v>3573.67</v>
      </c>
      <c r="W23" t="str">
        <f t="shared" si="1"/>
        <v>OK</v>
      </c>
    </row>
    <row r="24" spans="1:23" x14ac:dyDescent="0.2">
      <c r="A24" s="2" t="s">
        <v>803</v>
      </c>
      <c r="B24" s="2" t="s">
        <v>2695</v>
      </c>
      <c r="C24" s="2" t="s">
        <v>37</v>
      </c>
      <c r="D24">
        <v>59490</v>
      </c>
      <c r="E24">
        <v>65844</v>
      </c>
      <c r="F24">
        <v>1</v>
      </c>
      <c r="G24" s="2" t="s">
        <v>436</v>
      </c>
      <c r="H24" s="2" t="s">
        <v>84</v>
      </c>
      <c r="I24" s="2" t="s">
        <v>79</v>
      </c>
      <c r="J24" s="2" t="s">
        <v>126</v>
      </c>
      <c r="K24">
        <v>1</v>
      </c>
      <c r="L24" s="2" t="s">
        <v>286</v>
      </c>
      <c r="M24">
        <v>15</v>
      </c>
      <c r="N24">
        <v>73140</v>
      </c>
      <c r="O24">
        <v>12190</v>
      </c>
      <c r="P24">
        <v>12190</v>
      </c>
      <c r="Q24" s="2" t="s">
        <v>89</v>
      </c>
      <c r="R24" s="2" t="s">
        <v>51</v>
      </c>
      <c r="S24">
        <v>1</v>
      </c>
      <c r="T24">
        <v>1</v>
      </c>
      <c r="U24">
        <v>10</v>
      </c>
      <c r="V24">
        <f t="shared" si="0"/>
        <v>12190</v>
      </c>
      <c r="W24" t="str">
        <f t="shared" si="1"/>
        <v>OK</v>
      </c>
    </row>
    <row r="25" spans="1:23" x14ac:dyDescent="0.2">
      <c r="A25" s="2" t="s">
        <v>803</v>
      </c>
      <c r="B25" s="2" t="s">
        <v>2701</v>
      </c>
      <c r="C25" s="2" t="s">
        <v>37</v>
      </c>
      <c r="D25">
        <v>58399</v>
      </c>
      <c r="E25">
        <v>58399</v>
      </c>
      <c r="F25">
        <v>4</v>
      </c>
      <c r="G25" s="2" t="s">
        <v>718</v>
      </c>
      <c r="H25" s="2" t="s">
        <v>84</v>
      </c>
      <c r="I25" s="2" t="s">
        <v>79</v>
      </c>
      <c r="J25" s="2" t="s">
        <v>126</v>
      </c>
      <c r="K25">
        <v>1</v>
      </c>
      <c r="L25" s="2" t="s">
        <v>575</v>
      </c>
      <c r="M25">
        <v>13</v>
      </c>
      <c r="N25">
        <v>3885</v>
      </c>
      <c r="O25">
        <v>466.2</v>
      </c>
      <c r="P25">
        <v>647.5</v>
      </c>
      <c r="Q25" s="2" t="s">
        <v>89</v>
      </c>
      <c r="R25" s="2" t="s">
        <v>75</v>
      </c>
      <c r="S25">
        <v>1</v>
      </c>
      <c r="T25">
        <v>1</v>
      </c>
      <c r="U25">
        <v>10</v>
      </c>
      <c r="V25">
        <f t="shared" si="0"/>
        <v>647.5</v>
      </c>
      <c r="W25" t="str">
        <f t="shared" si="1"/>
        <v>OK</v>
      </c>
    </row>
    <row r="26" spans="1:23" x14ac:dyDescent="0.2">
      <c r="A26" s="2" t="s">
        <v>803</v>
      </c>
      <c r="B26" s="2" t="s">
        <v>2710</v>
      </c>
      <c r="C26" s="2" t="s">
        <v>37</v>
      </c>
      <c r="D26">
        <v>9463</v>
      </c>
      <c r="E26">
        <v>64510</v>
      </c>
      <c r="F26">
        <v>4</v>
      </c>
      <c r="G26" s="2" t="s">
        <v>2711</v>
      </c>
      <c r="H26" s="2" t="s">
        <v>46</v>
      </c>
      <c r="I26" s="2" t="s">
        <v>72</v>
      </c>
      <c r="J26" s="2" t="s">
        <v>110</v>
      </c>
      <c r="K26">
        <v>1</v>
      </c>
      <c r="L26" s="2" t="s">
        <v>575</v>
      </c>
      <c r="M26">
        <v>18</v>
      </c>
      <c r="N26">
        <v>190</v>
      </c>
      <c r="O26">
        <v>24.7</v>
      </c>
      <c r="P26">
        <v>31.67</v>
      </c>
      <c r="Q26" s="2" t="s">
        <v>123</v>
      </c>
      <c r="R26" s="2" t="s">
        <v>75</v>
      </c>
      <c r="T26">
        <v>0</v>
      </c>
      <c r="V26">
        <f t="shared" si="0"/>
        <v>31.67</v>
      </c>
      <c r="W26" t="str">
        <f t="shared" si="1"/>
        <v>OK</v>
      </c>
    </row>
    <row r="27" spans="1:23" x14ac:dyDescent="0.2">
      <c r="A27" s="2" t="s">
        <v>803</v>
      </c>
      <c r="B27" s="2" t="s">
        <v>2714</v>
      </c>
      <c r="C27" s="2" t="s">
        <v>37</v>
      </c>
      <c r="D27">
        <v>57083</v>
      </c>
      <c r="E27">
        <v>57083</v>
      </c>
      <c r="F27">
        <v>4</v>
      </c>
      <c r="G27" s="2" t="s">
        <v>77</v>
      </c>
      <c r="H27" s="2" t="s">
        <v>78</v>
      </c>
      <c r="I27" s="2" t="s">
        <v>79</v>
      </c>
      <c r="J27" s="2" t="s">
        <v>48</v>
      </c>
      <c r="K27">
        <v>1</v>
      </c>
      <c r="L27" s="2" t="s">
        <v>575</v>
      </c>
      <c r="M27">
        <v>73</v>
      </c>
      <c r="N27">
        <v>9265.02</v>
      </c>
      <c r="O27">
        <v>1544.17</v>
      </c>
      <c r="P27">
        <v>1544.17</v>
      </c>
      <c r="Q27" s="2" t="s">
        <v>89</v>
      </c>
      <c r="R27" s="2" t="s">
        <v>51</v>
      </c>
      <c r="T27">
        <v>0</v>
      </c>
      <c r="U27">
        <v>13</v>
      </c>
      <c r="V27">
        <f t="shared" si="0"/>
        <v>1544.17</v>
      </c>
      <c r="W27" t="str">
        <f t="shared" si="1"/>
        <v>OK</v>
      </c>
    </row>
    <row r="28" spans="1:23" x14ac:dyDescent="0.2">
      <c r="A28" s="2" t="s">
        <v>803</v>
      </c>
      <c r="B28" s="2" t="s">
        <v>2716</v>
      </c>
      <c r="C28" s="2" t="s">
        <v>37</v>
      </c>
      <c r="D28">
        <v>8540</v>
      </c>
      <c r="E28">
        <v>37755</v>
      </c>
      <c r="F28">
        <v>1</v>
      </c>
      <c r="G28" s="2" t="s">
        <v>183</v>
      </c>
      <c r="H28" s="2" t="s">
        <v>84</v>
      </c>
      <c r="I28" s="2" t="s">
        <v>79</v>
      </c>
      <c r="J28" s="2" t="s">
        <v>126</v>
      </c>
      <c r="K28">
        <v>1</v>
      </c>
      <c r="L28" s="2" t="s">
        <v>286</v>
      </c>
      <c r="M28">
        <v>102</v>
      </c>
      <c r="N28">
        <v>10926</v>
      </c>
      <c r="O28">
        <v>1092.5999999999999</v>
      </c>
      <c r="P28">
        <v>1820.99</v>
      </c>
      <c r="Q28" s="2" t="s">
        <v>1183</v>
      </c>
      <c r="R28" s="2" t="s">
        <v>51</v>
      </c>
      <c r="S28">
        <v>1</v>
      </c>
      <c r="T28">
        <v>1</v>
      </c>
      <c r="U28">
        <v>10</v>
      </c>
      <c r="V28">
        <f t="shared" si="0"/>
        <v>1820.99</v>
      </c>
      <c r="W28" t="str">
        <f t="shared" si="1"/>
        <v>OK</v>
      </c>
    </row>
    <row r="29" spans="1:23" x14ac:dyDescent="0.2">
      <c r="A29" s="2" t="s">
        <v>803</v>
      </c>
      <c r="B29" s="2" t="s">
        <v>2723</v>
      </c>
      <c r="C29" s="2" t="s">
        <v>37</v>
      </c>
      <c r="D29">
        <v>9608</v>
      </c>
      <c r="E29">
        <v>50570</v>
      </c>
      <c r="F29">
        <v>4</v>
      </c>
      <c r="G29" s="2" t="s">
        <v>343</v>
      </c>
      <c r="H29" s="2" t="s">
        <v>46</v>
      </c>
      <c r="I29" s="2" t="s">
        <v>72</v>
      </c>
      <c r="J29" s="2" t="s">
        <v>110</v>
      </c>
      <c r="K29">
        <v>1</v>
      </c>
      <c r="L29" s="2" t="s">
        <v>211</v>
      </c>
      <c r="M29">
        <v>13</v>
      </c>
      <c r="N29">
        <v>919</v>
      </c>
      <c r="O29">
        <v>110.28</v>
      </c>
      <c r="P29">
        <v>153.16999999999999</v>
      </c>
      <c r="Q29" s="2" t="s">
        <v>89</v>
      </c>
      <c r="R29" s="2" t="s">
        <v>75</v>
      </c>
      <c r="T29">
        <v>0</v>
      </c>
      <c r="V29">
        <f t="shared" si="0"/>
        <v>153.16999999999999</v>
      </c>
      <c r="W29" t="str">
        <f t="shared" si="1"/>
        <v>OK</v>
      </c>
    </row>
    <row r="30" spans="1:23" x14ac:dyDescent="0.2">
      <c r="A30" s="2" t="s">
        <v>803</v>
      </c>
      <c r="B30" s="2" t="s">
        <v>2734</v>
      </c>
      <c r="C30" s="2" t="s">
        <v>37</v>
      </c>
      <c r="D30">
        <v>56665</v>
      </c>
      <c r="E30">
        <v>56666</v>
      </c>
      <c r="F30">
        <v>4</v>
      </c>
      <c r="G30" s="2" t="s">
        <v>533</v>
      </c>
      <c r="H30" s="2" t="s">
        <v>84</v>
      </c>
      <c r="I30" s="2" t="s">
        <v>79</v>
      </c>
      <c r="J30" s="2" t="s">
        <v>126</v>
      </c>
      <c r="K30">
        <v>1</v>
      </c>
      <c r="L30" s="2" t="s">
        <v>292</v>
      </c>
      <c r="M30">
        <v>13</v>
      </c>
      <c r="N30">
        <v>10754</v>
      </c>
      <c r="O30">
        <v>1290.48</v>
      </c>
      <c r="P30">
        <v>1792.34</v>
      </c>
      <c r="Q30" s="2" t="s">
        <v>123</v>
      </c>
      <c r="R30" s="2" t="s">
        <v>51</v>
      </c>
      <c r="S30">
        <v>1</v>
      </c>
      <c r="T30">
        <v>1</v>
      </c>
      <c r="U30">
        <v>10</v>
      </c>
      <c r="V30">
        <f t="shared" si="0"/>
        <v>1792.34</v>
      </c>
      <c r="W30" t="str">
        <f t="shared" si="1"/>
        <v>OK</v>
      </c>
    </row>
    <row r="31" spans="1:23" x14ac:dyDescent="0.2">
      <c r="A31" s="2" t="s">
        <v>803</v>
      </c>
      <c r="B31" s="2" t="s">
        <v>2737</v>
      </c>
      <c r="C31" s="2" t="s">
        <v>37</v>
      </c>
      <c r="D31">
        <v>57899</v>
      </c>
      <c r="E31">
        <v>57899</v>
      </c>
      <c r="F31">
        <v>4</v>
      </c>
      <c r="G31" s="2" t="s">
        <v>2310</v>
      </c>
      <c r="H31" s="2" t="s">
        <v>84</v>
      </c>
      <c r="I31" s="2" t="s">
        <v>79</v>
      </c>
      <c r="J31" s="2" t="s">
        <v>126</v>
      </c>
      <c r="K31">
        <v>1</v>
      </c>
      <c r="L31" s="2" t="s">
        <v>500</v>
      </c>
      <c r="M31">
        <v>13</v>
      </c>
      <c r="N31">
        <v>3850</v>
      </c>
      <c r="O31">
        <v>462</v>
      </c>
      <c r="P31">
        <v>641.66999999999996</v>
      </c>
      <c r="Q31" s="2" t="s">
        <v>123</v>
      </c>
      <c r="R31" s="2" t="s">
        <v>75</v>
      </c>
      <c r="S31">
        <v>1</v>
      </c>
      <c r="T31">
        <v>1</v>
      </c>
      <c r="U31">
        <v>10</v>
      </c>
      <c r="V31">
        <f t="shared" si="0"/>
        <v>641.66999999999996</v>
      </c>
      <c r="W31" t="str">
        <f t="shared" si="1"/>
        <v>OK</v>
      </c>
    </row>
    <row r="32" spans="1:23" x14ac:dyDescent="0.2">
      <c r="A32" s="2" t="s">
        <v>803</v>
      </c>
      <c r="B32" s="2" t="s">
        <v>2739</v>
      </c>
      <c r="C32" s="2" t="s">
        <v>37</v>
      </c>
      <c r="D32">
        <v>27468</v>
      </c>
      <c r="E32">
        <v>27468</v>
      </c>
      <c r="F32">
        <v>4</v>
      </c>
      <c r="G32" s="2" t="s">
        <v>156</v>
      </c>
      <c r="H32" s="2" t="s">
        <v>46</v>
      </c>
      <c r="I32" s="2" t="s">
        <v>47</v>
      </c>
      <c r="J32" s="2" t="s">
        <v>48</v>
      </c>
      <c r="K32">
        <v>1</v>
      </c>
      <c r="L32" s="2" t="s">
        <v>500</v>
      </c>
      <c r="N32">
        <v>2811.81</v>
      </c>
      <c r="O32">
        <v>303.68</v>
      </c>
      <c r="P32">
        <v>0</v>
      </c>
      <c r="Q32" s="2" t="s">
        <v>123</v>
      </c>
      <c r="R32" s="2" t="s">
        <v>75</v>
      </c>
      <c r="T32">
        <v>0</v>
      </c>
      <c r="V32">
        <f t="shared" si="0"/>
        <v>468.64</v>
      </c>
      <c r="W32" t="str">
        <f t="shared" si="1"/>
        <v>OK</v>
      </c>
    </row>
    <row r="33" spans="1:23" x14ac:dyDescent="0.2">
      <c r="A33" s="2" t="s">
        <v>286</v>
      </c>
      <c r="B33" s="2" t="s">
        <v>2748</v>
      </c>
      <c r="C33" s="2" t="s">
        <v>37</v>
      </c>
      <c r="D33">
        <v>9955</v>
      </c>
      <c r="E33">
        <v>45494</v>
      </c>
      <c r="F33">
        <v>1</v>
      </c>
      <c r="G33" s="2" t="s">
        <v>2749</v>
      </c>
      <c r="H33" s="2" t="s">
        <v>84</v>
      </c>
      <c r="I33" s="2" t="s">
        <v>79</v>
      </c>
      <c r="J33" s="2" t="s">
        <v>126</v>
      </c>
      <c r="K33">
        <v>1</v>
      </c>
      <c r="L33" s="2" t="s">
        <v>292</v>
      </c>
      <c r="M33">
        <v>136</v>
      </c>
      <c r="N33">
        <v>7750</v>
      </c>
      <c r="O33">
        <v>775</v>
      </c>
      <c r="P33">
        <v>1291.6600000000001</v>
      </c>
      <c r="Q33" s="2" t="s">
        <v>123</v>
      </c>
      <c r="R33" s="2" t="s">
        <v>51</v>
      </c>
      <c r="S33">
        <v>1</v>
      </c>
      <c r="T33">
        <v>1</v>
      </c>
      <c r="U33">
        <v>10</v>
      </c>
      <c r="V33">
        <f t="shared" si="0"/>
        <v>1291.6600000000001</v>
      </c>
      <c r="W33" t="str">
        <f t="shared" si="1"/>
        <v>OK</v>
      </c>
    </row>
    <row r="34" spans="1:23" x14ac:dyDescent="0.2">
      <c r="A34" s="2" t="s">
        <v>286</v>
      </c>
      <c r="B34" s="2" t="s">
        <v>2750</v>
      </c>
      <c r="C34" s="2" t="s">
        <v>37</v>
      </c>
      <c r="D34">
        <v>8540</v>
      </c>
      <c r="E34">
        <v>37745</v>
      </c>
      <c r="F34">
        <v>1</v>
      </c>
      <c r="G34" s="2" t="s">
        <v>82</v>
      </c>
      <c r="H34" s="2" t="s">
        <v>84</v>
      </c>
      <c r="I34" s="2" t="s">
        <v>79</v>
      </c>
      <c r="J34" s="2" t="s">
        <v>126</v>
      </c>
      <c r="K34">
        <v>1</v>
      </c>
      <c r="L34" s="2" t="s">
        <v>575</v>
      </c>
      <c r="M34">
        <v>102</v>
      </c>
      <c r="N34">
        <v>8590</v>
      </c>
      <c r="O34">
        <v>859</v>
      </c>
      <c r="P34">
        <v>1431.67</v>
      </c>
      <c r="Q34" s="2" t="s">
        <v>157</v>
      </c>
      <c r="R34" s="2" t="s">
        <v>51</v>
      </c>
      <c r="S34">
        <v>1</v>
      </c>
      <c r="T34">
        <v>1</v>
      </c>
      <c r="U34">
        <v>10</v>
      </c>
      <c r="V34">
        <f t="shared" si="0"/>
        <v>1431.67</v>
      </c>
      <c r="W34" t="str">
        <f t="shared" si="1"/>
        <v>OK</v>
      </c>
    </row>
    <row r="35" spans="1:23" x14ac:dyDescent="0.2">
      <c r="A35" s="2" t="s">
        <v>286</v>
      </c>
      <c r="B35" s="2" t="s">
        <v>2751</v>
      </c>
      <c r="C35" s="2" t="s">
        <v>37</v>
      </c>
      <c r="D35">
        <v>55833</v>
      </c>
      <c r="E35">
        <v>55834</v>
      </c>
      <c r="F35">
        <v>4</v>
      </c>
      <c r="G35" s="2" t="s">
        <v>903</v>
      </c>
      <c r="H35" s="2" t="s">
        <v>46</v>
      </c>
      <c r="I35" s="2" t="s">
        <v>47</v>
      </c>
      <c r="J35" s="2" t="s">
        <v>48</v>
      </c>
      <c r="K35">
        <v>1</v>
      </c>
      <c r="L35" s="2" t="s">
        <v>575</v>
      </c>
      <c r="M35">
        <v>13</v>
      </c>
      <c r="N35">
        <v>391</v>
      </c>
      <c r="O35">
        <v>46.92</v>
      </c>
      <c r="P35">
        <v>65.16</v>
      </c>
      <c r="Q35" s="2" t="s">
        <v>123</v>
      </c>
      <c r="R35" s="2" t="s">
        <v>75</v>
      </c>
      <c r="T35">
        <v>0</v>
      </c>
      <c r="V35">
        <f t="shared" si="0"/>
        <v>65.16</v>
      </c>
      <c r="W35" t="str">
        <f t="shared" si="1"/>
        <v>OK</v>
      </c>
    </row>
    <row r="36" spans="1:23" x14ac:dyDescent="0.2">
      <c r="A36" s="2" t="s">
        <v>286</v>
      </c>
      <c r="B36" s="2" t="s">
        <v>2753</v>
      </c>
      <c r="C36" s="2" t="s">
        <v>37</v>
      </c>
      <c r="D36">
        <v>69052</v>
      </c>
      <c r="E36">
        <v>69052</v>
      </c>
      <c r="F36">
        <v>1</v>
      </c>
      <c r="G36" s="2" t="s">
        <v>2637</v>
      </c>
      <c r="H36" s="2" t="s">
        <v>84</v>
      </c>
      <c r="I36" s="2" t="s">
        <v>79</v>
      </c>
      <c r="J36" s="2" t="s">
        <v>126</v>
      </c>
      <c r="K36">
        <v>1</v>
      </c>
      <c r="L36" s="2" t="s">
        <v>465</v>
      </c>
      <c r="M36">
        <v>25</v>
      </c>
      <c r="N36">
        <v>16635</v>
      </c>
      <c r="O36">
        <v>1996.2</v>
      </c>
      <c r="P36">
        <v>2772.51</v>
      </c>
      <c r="Q36" s="2" t="s">
        <v>123</v>
      </c>
      <c r="R36" s="2" t="s">
        <v>51</v>
      </c>
      <c r="S36">
        <v>1</v>
      </c>
      <c r="T36">
        <v>1</v>
      </c>
      <c r="U36">
        <v>10</v>
      </c>
      <c r="V36">
        <f t="shared" si="0"/>
        <v>2772.51</v>
      </c>
      <c r="W36" t="str">
        <f t="shared" si="1"/>
        <v>OK</v>
      </c>
    </row>
    <row r="37" spans="1:23" x14ac:dyDescent="0.2">
      <c r="A37" s="2" t="s">
        <v>286</v>
      </c>
      <c r="B37" s="2" t="s">
        <v>2756</v>
      </c>
      <c r="C37" s="2" t="s">
        <v>37</v>
      </c>
      <c r="D37">
        <v>67305</v>
      </c>
      <c r="E37">
        <v>67306</v>
      </c>
      <c r="F37">
        <v>4</v>
      </c>
      <c r="G37" s="2" t="s">
        <v>743</v>
      </c>
      <c r="H37" s="2" t="s">
        <v>46</v>
      </c>
      <c r="I37" s="2" t="s">
        <v>47</v>
      </c>
      <c r="J37" s="2" t="s">
        <v>48</v>
      </c>
      <c r="K37">
        <v>1</v>
      </c>
      <c r="L37" s="2" t="s">
        <v>570</v>
      </c>
      <c r="M37">
        <v>108</v>
      </c>
      <c r="N37">
        <v>540</v>
      </c>
      <c r="O37">
        <v>58.32</v>
      </c>
      <c r="P37">
        <v>90</v>
      </c>
      <c r="Q37" s="2" t="s">
        <v>89</v>
      </c>
      <c r="R37" s="2" t="s">
        <v>75</v>
      </c>
      <c r="T37">
        <v>0</v>
      </c>
      <c r="V37">
        <f t="shared" si="0"/>
        <v>90</v>
      </c>
      <c r="W37" t="str">
        <f t="shared" si="1"/>
        <v>OK</v>
      </c>
    </row>
    <row r="38" spans="1:23" x14ac:dyDescent="0.2">
      <c r="A38" s="2" t="s">
        <v>286</v>
      </c>
      <c r="B38" s="2" t="s">
        <v>2757</v>
      </c>
      <c r="C38" s="2" t="s">
        <v>37</v>
      </c>
      <c r="D38">
        <v>69052</v>
      </c>
      <c r="E38">
        <v>69052</v>
      </c>
      <c r="F38">
        <v>1</v>
      </c>
      <c r="G38" s="2" t="s">
        <v>2637</v>
      </c>
      <c r="H38" s="2" t="s">
        <v>84</v>
      </c>
      <c r="I38" s="2" t="s">
        <v>79</v>
      </c>
      <c r="J38" s="2" t="s">
        <v>126</v>
      </c>
      <c r="K38">
        <v>1</v>
      </c>
      <c r="L38" s="2" t="s">
        <v>575</v>
      </c>
      <c r="M38">
        <v>25</v>
      </c>
      <c r="N38">
        <v>6340</v>
      </c>
      <c r="O38">
        <v>760.8</v>
      </c>
      <c r="P38">
        <v>1056.67</v>
      </c>
      <c r="Q38" s="2" t="s">
        <v>157</v>
      </c>
      <c r="R38" s="2" t="s">
        <v>51</v>
      </c>
      <c r="S38">
        <v>1</v>
      </c>
      <c r="T38">
        <v>1</v>
      </c>
      <c r="U38">
        <v>10</v>
      </c>
      <c r="V38">
        <f t="shared" si="0"/>
        <v>1056.67</v>
      </c>
      <c r="W38" t="str">
        <f t="shared" si="1"/>
        <v>OK</v>
      </c>
    </row>
    <row r="39" spans="1:23" x14ac:dyDescent="0.2">
      <c r="A39" s="2" t="s">
        <v>286</v>
      </c>
      <c r="B39" s="2" t="s">
        <v>2758</v>
      </c>
      <c r="C39" s="2" t="s">
        <v>37</v>
      </c>
      <c r="D39">
        <v>9608</v>
      </c>
      <c r="E39">
        <v>50570</v>
      </c>
      <c r="F39">
        <v>4</v>
      </c>
      <c r="G39" s="2" t="s">
        <v>343</v>
      </c>
      <c r="H39" s="2" t="s">
        <v>46</v>
      </c>
      <c r="I39" s="2" t="s">
        <v>72</v>
      </c>
      <c r="J39" s="2" t="s">
        <v>110</v>
      </c>
      <c r="K39">
        <v>1</v>
      </c>
      <c r="L39" s="2" t="s">
        <v>292</v>
      </c>
      <c r="M39">
        <v>13</v>
      </c>
      <c r="N39">
        <v>1183.95</v>
      </c>
      <c r="O39">
        <v>142.07</v>
      </c>
      <c r="P39">
        <v>197.33</v>
      </c>
      <c r="Q39" s="2" t="s">
        <v>123</v>
      </c>
      <c r="R39" s="2" t="s">
        <v>75</v>
      </c>
      <c r="T39">
        <v>0</v>
      </c>
      <c r="V39">
        <f t="shared" si="0"/>
        <v>197.33</v>
      </c>
      <c r="W39" t="str">
        <f t="shared" si="1"/>
        <v>OK</v>
      </c>
    </row>
    <row r="40" spans="1:23" x14ac:dyDescent="0.2">
      <c r="A40" s="2" t="s">
        <v>286</v>
      </c>
      <c r="B40" s="2" t="s">
        <v>2759</v>
      </c>
      <c r="C40" s="2" t="s">
        <v>37</v>
      </c>
      <c r="D40">
        <v>19568</v>
      </c>
      <c r="E40">
        <v>19568</v>
      </c>
      <c r="F40">
        <v>1</v>
      </c>
      <c r="G40" s="2" t="s">
        <v>172</v>
      </c>
      <c r="H40" s="2" t="s">
        <v>84</v>
      </c>
      <c r="I40" s="2" t="s">
        <v>79</v>
      </c>
      <c r="J40" s="2" t="s">
        <v>126</v>
      </c>
      <c r="K40">
        <v>1</v>
      </c>
      <c r="L40" s="2" t="s">
        <v>575</v>
      </c>
      <c r="M40">
        <v>25</v>
      </c>
      <c r="N40">
        <v>2520</v>
      </c>
      <c r="O40">
        <v>302.39999999999998</v>
      </c>
      <c r="P40">
        <v>420</v>
      </c>
      <c r="Q40" s="2" t="s">
        <v>123</v>
      </c>
      <c r="R40" s="2" t="s">
        <v>75</v>
      </c>
      <c r="S40">
        <v>1</v>
      </c>
      <c r="T40">
        <v>1</v>
      </c>
      <c r="U40">
        <v>10</v>
      </c>
      <c r="V40">
        <f t="shared" si="0"/>
        <v>420</v>
      </c>
      <c r="W40" t="str">
        <f t="shared" si="1"/>
        <v>OK</v>
      </c>
    </row>
    <row r="41" spans="1:23" x14ac:dyDescent="0.2">
      <c r="A41" s="2" t="s">
        <v>286</v>
      </c>
      <c r="B41" s="2" t="s">
        <v>2763</v>
      </c>
      <c r="C41" s="2" t="s">
        <v>37</v>
      </c>
      <c r="D41">
        <v>9944</v>
      </c>
      <c r="E41">
        <v>63523</v>
      </c>
      <c r="F41">
        <v>4</v>
      </c>
      <c r="G41" s="2" t="s">
        <v>1883</v>
      </c>
      <c r="H41" s="2" t="s">
        <v>84</v>
      </c>
      <c r="I41" s="2" t="s">
        <v>79</v>
      </c>
      <c r="J41" s="2" t="s">
        <v>126</v>
      </c>
      <c r="K41">
        <v>1</v>
      </c>
      <c r="L41" s="2" t="s">
        <v>292</v>
      </c>
      <c r="M41">
        <v>13</v>
      </c>
      <c r="N41">
        <v>4490</v>
      </c>
      <c r="O41">
        <v>538.79999999999995</v>
      </c>
      <c r="P41">
        <v>748.33</v>
      </c>
      <c r="Q41" s="2" t="s">
        <v>89</v>
      </c>
      <c r="R41" s="2" t="s">
        <v>75</v>
      </c>
      <c r="T41">
        <v>2</v>
      </c>
      <c r="U41">
        <v>10</v>
      </c>
      <c r="V41">
        <f t="shared" si="0"/>
        <v>748.33</v>
      </c>
      <c r="W41" t="str">
        <f t="shared" si="1"/>
        <v>OK</v>
      </c>
    </row>
    <row r="42" spans="1:23" x14ac:dyDescent="0.2">
      <c r="A42" s="2" t="s">
        <v>286</v>
      </c>
      <c r="B42" s="2" t="s">
        <v>2766</v>
      </c>
      <c r="C42" s="2" t="s">
        <v>37</v>
      </c>
      <c r="D42">
        <v>36566</v>
      </c>
      <c r="E42">
        <v>36566</v>
      </c>
      <c r="F42">
        <v>4</v>
      </c>
      <c r="G42" s="2" t="s">
        <v>318</v>
      </c>
      <c r="H42" s="2" t="s">
        <v>46</v>
      </c>
      <c r="I42" s="2" t="s">
        <v>79</v>
      </c>
      <c r="J42" s="2" t="s">
        <v>48</v>
      </c>
      <c r="K42">
        <v>1</v>
      </c>
      <c r="L42" s="2" t="s">
        <v>783</v>
      </c>
      <c r="M42">
        <v>13</v>
      </c>
      <c r="N42">
        <v>5550</v>
      </c>
      <c r="O42">
        <v>666</v>
      </c>
      <c r="P42">
        <v>925</v>
      </c>
      <c r="Q42" s="2" t="s">
        <v>89</v>
      </c>
      <c r="R42" s="2" t="s">
        <v>51</v>
      </c>
      <c r="T42">
        <v>0</v>
      </c>
      <c r="V42">
        <f t="shared" si="0"/>
        <v>925</v>
      </c>
      <c r="W42" t="str">
        <f t="shared" si="1"/>
        <v>OK</v>
      </c>
    </row>
    <row r="43" spans="1:23" x14ac:dyDescent="0.2">
      <c r="A43" s="2" t="s">
        <v>286</v>
      </c>
      <c r="B43" s="2" t="s">
        <v>2767</v>
      </c>
      <c r="C43" s="2" t="s">
        <v>37</v>
      </c>
      <c r="D43">
        <v>27468</v>
      </c>
      <c r="E43">
        <v>27468</v>
      </c>
      <c r="F43">
        <v>4</v>
      </c>
      <c r="G43" s="2" t="s">
        <v>156</v>
      </c>
      <c r="H43" s="2" t="s">
        <v>46</v>
      </c>
      <c r="I43" s="2" t="s">
        <v>47</v>
      </c>
      <c r="J43" s="2" t="s">
        <v>48</v>
      </c>
      <c r="K43">
        <v>1</v>
      </c>
      <c r="L43" s="2" t="s">
        <v>500</v>
      </c>
      <c r="N43">
        <v>5100</v>
      </c>
      <c r="O43">
        <v>550.79999999999995</v>
      </c>
      <c r="P43">
        <v>0</v>
      </c>
      <c r="Q43" s="2" t="s">
        <v>123</v>
      </c>
      <c r="R43" s="2" t="s">
        <v>51</v>
      </c>
      <c r="T43">
        <v>0</v>
      </c>
      <c r="V43">
        <f t="shared" si="0"/>
        <v>850</v>
      </c>
      <c r="W43" t="str">
        <f t="shared" si="1"/>
        <v>OK</v>
      </c>
    </row>
    <row r="44" spans="1:23" x14ac:dyDescent="0.2">
      <c r="A44" s="2" t="s">
        <v>286</v>
      </c>
      <c r="B44" s="2" t="s">
        <v>2772</v>
      </c>
      <c r="C44" s="2" t="s">
        <v>37</v>
      </c>
      <c r="D44">
        <v>8540</v>
      </c>
      <c r="E44">
        <v>37745</v>
      </c>
      <c r="F44">
        <v>1</v>
      </c>
      <c r="G44" s="2" t="s">
        <v>82</v>
      </c>
      <c r="H44" s="2" t="s">
        <v>84</v>
      </c>
      <c r="I44" s="2" t="s">
        <v>79</v>
      </c>
      <c r="J44" s="2" t="s">
        <v>126</v>
      </c>
      <c r="K44">
        <v>1</v>
      </c>
      <c r="L44" s="2" t="s">
        <v>570</v>
      </c>
      <c r="M44">
        <v>102</v>
      </c>
      <c r="N44">
        <v>10024</v>
      </c>
      <c r="O44">
        <v>1002.4</v>
      </c>
      <c r="P44">
        <v>1670.67</v>
      </c>
      <c r="Q44" s="2" t="s">
        <v>740</v>
      </c>
      <c r="R44" s="2" t="s">
        <v>51</v>
      </c>
      <c r="S44">
        <v>1</v>
      </c>
      <c r="T44">
        <v>1</v>
      </c>
      <c r="U44">
        <v>10</v>
      </c>
      <c r="V44">
        <f t="shared" si="0"/>
        <v>1670.67</v>
      </c>
      <c r="W44" t="str">
        <f t="shared" si="1"/>
        <v>OK</v>
      </c>
    </row>
    <row r="45" spans="1:23" x14ac:dyDescent="0.2">
      <c r="A45" s="2" t="s">
        <v>286</v>
      </c>
      <c r="B45" s="2" t="s">
        <v>2773</v>
      </c>
      <c r="C45" s="2" t="s">
        <v>37</v>
      </c>
      <c r="D45">
        <v>33804</v>
      </c>
      <c r="E45">
        <v>33804</v>
      </c>
      <c r="F45">
        <v>4</v>
      </c>
      <c r="G45" s="2" t="s">
        <v>69</v>
      </c>
      <c r="H45" s="2" t="s">
        <v>46</v>
      </c>
      <c r="I45" s="2" t="s">
        <v>47</v>
      </c>
      <c r="J45" s="2" t="s">
        <v>48</v>
      </c>
      <c r="K45">
        <v>1</v>
      </c>
      <c r="L45" s="2" t="s">
        <v>575</v>
      </c>
      <c r="M45">
        <v>13</v>
      </c>
      <c r="N45">
        <v>6500</v>
      </c>
      <c r="O45">
        <v>780</v>
      </c>
      <c r="P45">
        <v>1083.33</v>
      </c>
      <c r="Q45" s="2" t="s">
        <v>123</v>
      </c>
      <c r="R45" s="2" t="s">
        <v>51</v>
      </c>
      <c r="T45">
        <v>0</v>
      </c>
      <c r="V45">
        <f t="shared" si="0"/>
        <v>1083.33</v>
      </c>
      <c r="W45" t="str">
        <f t="shared" si="1"/>
        <v>OK</v>
      </c>
    </row>
    <row r="46" spans="1:23" x14ac:dyDescent="0.2">
      <c r="A46" s="2" t="s">
        <v>286</v>
      </c>
      <c r="B46" s="2" t="s">
        <v>2774</v>
      </c>
      <c r="C46" s="2" t="s">
        <v>37</v>
      </c>
      <c r="D46">
        <v>67384</v>
      </c>
      <c r="E46">
        <v>67384</v>
      </c>
      <c r="F46">
        <v>0</v>
      </c>
      <c r="G46" s="2" t="s">
        <v>145</v>
      </c>
      <c r="H46" s="2" t="s">
        <v>78</v>
      </c>
      <c r="I46" s="2" t="s">
        <v>79</v>
      </c>
      <c r="J46" s="2" t="s">
        <v>48</v>
      </c>
      <c r="K46">
        <v>1</v>
      </c>
      <c r="L46" s="2" t="s">
        <v>575</v>
      </c>
      <c r="N46">
        <v>3426.4</v>
      </c>
      <c r="O46">
        <v>370.05</v>
      </c>
      <c r="P46">
        <v>0</v>
      </c>
      <c r="Q46" s="2" t="s">
        <v>157</v>
      </c>
      <c r="R46" s="2" t="s">
        <v>75</v>
      </c>
      <c r="T46">
        <v>0</v>
      </c>
      <c r="U46">
        <v>12</v>
      </c>
      <c r="V46">
        <f t="shared" si="0"/>
        <v>571.07000000000005</v>
      </c>
      <c r="W46" t="str">
        <f t="shared" si="1"/>
        <v>OK</v>
      </c>
    </row>
    <row r="47" spans="1:23" x14ac:dyDescent="0.2">
      <c r="A47" s="2" t="s">
        <v>286</v>
      </c>
      <c r="B47" s="2" t="s">
        <v>2775</v>
      </c>
      <c r="C47" s="2" t="s">
        <v>37</v>
      </c>
      <c r="D47">
        <v>58625</v>
      </c>
      <c r="E47">
        <v>58625</v>
      </c>
      <c r="F47">
        <v>1</v>
      </c>
      <c r="G47" s="2" t="s">
        <v>268</v>
      </c>
      <c r="H47" s="2" t="s">
        <v>84</v>
      </c>
      <c r="I47" s="2" t="s">
        <v>79</v>
      </c>
      <c r="J47" s="2" t="s">
        <v>126</v>
      </c>
      <c r="K47">
        <v>1</v>
      </c>
      <c r="L47" s="2" t="s">
        <v>292</v>
      </c>
      <c r="M47">
        <v>13</v>
      </c>
      <c r="N47">
        <v>5790</v>
      </c>
      <c r="O47">
        <v>694.8</v>
      </c>
      <c r="P47">
        <v>965</v>
      </c>
      <c r="Q47" s="2" t="s">
        <v>123</v>
      </c>
      <c r="R47" s="2" t="s">
        <v>51</v>
      </c>
      <c r="S47">
        <v>1</v>
      </c>
      <c r="T47">
        <v>1</v>
      </c>
      <c r="U47">
        <v>10</v>
      </c>
      <c r="V47">
        <f t="shared" si="0"/>
        <v>965</v>
      </c>
      <c r="W47" t="str">
        <f t="shared" si="1"/>
        <v>OK</v>
      </c>
    </row>
    <row r="48" spans="1:23" x14ac:dyDescent="0.2">
      <c r="A48" s="2" t="s">
        <v>286</v>
      </c>
      <c r="B48" s="2" t="s">
        <v>2779</v>
      </c>
      <c r="C48" s="2" t="s">
        <v>37</v>
      </c>
      <c r="D48">
        <v>27213</v>
      </c>
      <c r="E48">
        <v>27213</v>
      </c>
      <c r="F48">
        <v>4</v>
      </c>
      <c r="G48" s="2" t="s">
        <v>138</v>
      </c>
      <c r="H48" s="2" t="s">
        <v>46</v>
      </c>
      <c r="I48" s="2" t="s">
        <v>79</v>
      </c>
      <c r="J48" s="2" t="s">
        <v>48</v>
      </c>
      <c r="K48">
        <v>1</v>
      </c>
      <c r="L48" s="2" t="s">
        <v>575</v>
      </c>
      <c r="M48">
        <v>13</v>
      </c>
      <c r="N48">
        <v>7300</v>
      </c>
      <c r="O48">
        <v>876</v>
      </c>
      <c r="P48">
        <v>1216.67</v>
      </c>
      <c r="Q48" s="2" t="s">
        <v>123</v>
      </c>
      <c r="R48" s="2" t="s">
        <v>51</v>
      </c>
      <c r="T48">
        <v>0</v>
      </c>
      <c r="V48">
        <f t="shared" si="0"/>
        <v>1216.67</v>
      </c>
      <c r="W48" t="str">
        <f t="shared" si="1"/>
        <v>OK</v>
      </c>
    </row>
    <row r="49" spans="1:23" x14ac:dyDescent="0.2">
      <c r="A49" s="2" t="s">
        <v>286</v>
      </c>
      <c r="B49" s="2" t="s">
        <v>2780</v>
      </c>
      <c r="C49" s="2" t="s">
        <v>37</v>
      </c>
      <c r="D49">
        <v>58719</v>
      </c>
      <c r="E49">
        <v>58719</v>
      </c>
      <c r="F49">
        <v>4</v>
      </c>
      <c r="G49" s="2" t="s">
        <v>2326</v>
      </c>
      <c r="H49" s="2" t="s">
        <v>46</v>
      </c>
      <c r="I49" s="2" t="s">
        <v>47</v>
      </c>
      <c r="J49" s="2" t="s">
        <v>48</v>
      </c>
      <c r="K49">
        <v>1</v>
      </c>
      <c r="L49" s="2" t="s">
        <v>575</v>
      </c>
      <c r="M49">
        <v>13</v>
      </c>
      <c r="N49">
        <v>3007</v>
      </c>
      <c r="O49">
        <v>360.84</v>
      </c>
      <c r="P49">
        <v>501.17</v>
      </c>
      <c r="Q49" s="2" t="s">
        <v>123</v>
      </c>
      <c r="R49" s="2" t="s">
        <v>75</v>
      </c>
      <c r="T49">
        <v>0</v>
      </c>
      <c r="V49">
        <f t="shared" si="0"/>
        <v>501.17</v>
      </c>
      <c r="W49" t="str">
        <f t="shared" si="1"/>
        <v>OK</v>
      </c>
    </row>
    <row r="50" spans="1:23" x14ac:dyDescent="0.2">
      <c r="A50" s="2" t="s">
        <v>286</v>
      </c>
      <c r="B50" s="2" t="s">
        <v>2781</v>
      </c>
      <c r="C50" s="2" t="s">
        <v>37</v>
      </c>
      <c r="D50">
        <v>58350</v>
      </c>
      <c r="E50">
        <v>58350</v>
      </c>
      <c r="F50">
        <v>1</v>
      </c>
      <c r="G50" s="2" t="s">
        <v>2782</v>
      </c>
      <c r="H50" s="2" t="s">
        <v>2460</v>
      </c>
      <c r="I50" s="2" t="s">
        <v>98</v>
      </c>
      <c r="J50" s="2" t="s">
        <v>2461</v>
      </c>
      <c r="K50">
        <v>1</v>
      </c>
      <c r="L50" s="2" t="s">
        <v>575</v>
      </c>
      <c r="M50">
        <v>154</v>
      </c>
      <c r="N50">
        <v>265.86</v>
      </c>
      <c r="O50">
        <v>31.9</v>
      </c>
      <c r="P50">
        <v>44.31</v>
      </c>
      <c r="Q50" s="2" t="s">
        <v>123</v>
      </c>
      <c r="R50" s="2" t="s">
        <v>43</v>
      </c>
      <c r="S50">
        <v>1</v>
      </c>
      <c r="T50">
        <v>1</v>
      </c>
      <c r="U50">
        <v>14</v>
      </c>
      <c r="V50">
        <f t="shared" si="0"/>
        <v>44.31</v>
      </c>
      <c r="W50" t="str">
        <f t="shared" si="1"/>
        <v>OK</v>
      </c>
    </row>
    <row r="51" spans="1:23" x14ac:dyDescent="0.2">
      <c r="A51" s="2" t="s">
        <v>286</v>
      </c>
      <c r="B51" s="2" t="s">
        <v>2785</v>
      </c>
      <c r="C51" s="2" t="s">
        <v>37</v>
      </c>
      <c r="D51">
        <v>9243</v>
      </c>
      <c r="E51">
        <v>41089</v>
      </c>
      <c r="F51">
        <v>4</v>
      </c>
      <c r="G51" s="2" t="s">
        <v>272</v>
      </c>
      <c r="H51" s="2" t="s">
        <v>84</v>
      </c>
      <c r="I51" s="2" t="s">
        <v>79</v>
      </c>
      <c r="J51" s="2" t="s">
        <v>126</v>
      </c>
      <c r="K51">
        <v>1</v>
      </c>
      <c r="L51" s="2" t="s">
        <v>575</v>
      </c>
      <c r="M51">
        <v>13</v>
      </c>
      <c r="N51">
        <v>3495</v>
      </c>
      <c r="O51">
        <v>419.4</v>
      </c>
      <c r="P51">
        <v>582.5</v>
      </c>
      <c r="Q51" s="2" t="s">
        <v>89</v>
      </c>
      <c r="R51" s="2" t="s">
        <v>75</v>
      </c>
      <c r="S51">
        <v>1</v>
      </c>
      <c r="T51">
        <v>1</v>
      </c>
      <c r="U51">
        <v>10</v>
      </c>
      <c r="V51">
        <f t="shared" si="0"/>
        <v>582.5</v>
      </c>
      <c r="W51" t="str">
        <f t="shared" si="1"/>
        <v>OK</v>
      </c>
    </row>
    <row r="52" spans="1:23" x14ac:dyDescent="0.2">
      <c r="A52" s="2" t="s">
        <v>286</v>
      </c>
      <c r="B52" s="2" t="s">
        <v>2791</v>
      </c>
      <c r="C52" s="2" t="s">
        <v>37</v>
      </c>
      <c r="D52">
        <v>61129</v>
      </c>
      <c r="E52">
        <v>61129</v>
      </c>
      <c r="F52">
        <v>4</v>
      </c>
      <c r="G52" s="2" t="s">
        <v>112</v>
      </c>
      <c r="H52" s="2" t="s">
        <v>84</v>
      </c>
      <c r="I52" s="2" t="s">
        <v>79</v>
      </c>
      <c r="J52" s="2" t="s">
        <v>126</v>
      </c>
      <c r="K52">
        <v>1</v>
      </c>
      <c r="L52" s="2" t="s">
        <v>455</v>
      </c>
      <c r="M52">
        <v>13</v>
      </c>
      <c r="N52">
        <v>10810</v>
      </c>
      <c r="O52">
        <v>1297.2</v>
      </c>
      <c r="P52">
        <v>1801.67</v>
      </c>
      <c r="Q52" s="2" t="s">
        <v>89</v>
      </c>
      <c r="R52" s="2" t="s">
        <v>51</v>
      </c>
      <c r="S52">
        <v>1</v>
      </c>
      <c r="T52">
        <v>1</v>
      </c>
      <c r="U52">
        <v>10</v>
      </c>
      <c r="V52">
        <f t="shared" si="0"/>
        <v>1801.67</v>
      </c>
      <c r="W52" t="str">
        <f t="shared" si="1"/>
        <v>OK</v>
      </c>
    </row>
    <row r="53" spans="1:23" x14ac:dyDescent="0.2">
      <c r="A53" s="2" t="s">
        <v>286</v>
      </c>
      <c r="B53" s="2" t="s">
        <v>2794</v>
      </c>
      <c r="C53" s="2" t="s">
        <v>37</v>
      </c>
      <c r="D53">
        <v>8540</v>
      </c>
      <c r="E53">
        <v>37745</v>
      </c>
      <c r="F53">
        <v>1</v>
      </c>
      <c r="G53" s="2" t="s">
        <v>82</v>
      </c>
      <c r="H53" s="2" t="s">
        <v>121</v>
      </c>
      <c r="I53" s="2" t="s">
        <v>122</v>
      </c>
      <c r="J53" s="2" t="s">
        <v>41</v>
      </c>
      <c r="K53">
        <v>1</v>
      </c>
      <c r="L53" s="2" t="s">
        <v>2795</v>
      </c>
      <c r="M53">
        <v>102</v>
      </c>
      <c r="N53">
        <v>7650</v>
      </c>
      <c r="O53">
        <v>765</v>
      </c>
      <c r="P53">
        <v>1275</v>
      </c>
      <c r="Q53" s="2" t="s">
        <v>238</v>
      </c>
      <c r="R53" s="2" t="s">
        <v>124</v>
      </c>
      <c r="T53">
        <v>0</v>
      </c>
      <c r="U53">
        <v>10</v>
      </c>
      <c r="V53">
        <f t="shared" si="0"/>
        <v>1275</v>
      </c>
      <c r="W53" t="str">
        <f t="shared" si="1"/>
        <v>OK</v>
      </c>
    </row>
    <row r="54" spans="1:23" x14ac:dyDescent="0.2">
      <c r="A54" s="2" t="s">
        <v>286</v>
      </c>
      <c r="B54" s="2" t="s">
        <v>2797</v>
      </c>
      <c r="C54" s="2" t="s">
        <v>37</v>
      </c>
      <c r="D54">
        <v>69052</v>
      </c>
      <c r="E54">
        <v>69052</v>
      </c>
      <c r="F54">
        <v>1</v>
      </c>
      <c r="G54" s="2" t="s">
        <v>2637</v>
      </c>
      <c r="H54" s="2" t="s">
        <v>84</v>
      </c>
      <c r="I54" s="2" t="s">
        <v>79</v>
      </c>
      <c r="J54" s="2" t="s">
        <v>126</v>
      </c>
      <c r="K54">
        <v>1</v>
      </c>
      <c r="L54" s="2" t="s">
        <v>465</v>
      </c>
      <c r="M54">
        <v>25</v>
      </c>
      <c r="N54">
        <v>9780</v>
      </c>
      <c r="O54">
        <v>1173.5999999999999</v>
      </c>
      <c r="P54">
        <v>1630</v>
      </c>
      <c r="Q54" s="2" t="s">
        <v>89</v>
      </c>
      <c r="R54" s="2" t="s">
        <v>51</v>
      </c>
      <c r="S54">
        <v>1</v>
      </c>
      <c r="T54">
        <v>1</v>
      </c>
      <c r="U54">
        <v>10</v>
      </c>
      <c r="V54">
        <f t="shared" si="0"/>
        <v>1630</v>
      </c>
      <c r="W54" t="str">
        <f t="shared" si="1"/>
        <v>OK</v>
      </c>
    </row>
    <row r="55" spans="1:23" x14ac:dyDescent="0.2">
      <c r="A55" s="2" t="s">
        <v>286</v>
      </c>
      <c r="B55" s="2" t="s">
        <v>2798</v>
      </c>
      <c r="C55" s="2" t="s">
        <v>37</v>
      </c>
      <c r="D55">
        <v>63448</v>
      </c>
      <c r="E55">
        <v>63448</v>
      </c>
      <c r="F55">
        <v>1</v>
      </c>
      <c r="G55" s="2" t="s">
        <v>391</v>
      </c>
      <c r="H55" s="2" t="s">
        <v>84</v>
      </c>
      <c r="I55" s="2" t="s">
        <v>79</v>
      </c>
      <c r="J55" s="2" t="s">
        <v>126</v>
      </c>
      <c r="K55">
        <v>1</v>
      </c>
      <c r="L55" s="2" t="s">
        <v>575</v>
      </c>
      <c r="M55">
        <v>140</v>
      </c>
      <c r="N55">
        <v>5740</v>
      </c>
      <c r="O55">
        <v>688.8</v>
      </c>
      <c r="P55">
        <v>956.66</v>
      </c>
      <c r="Q55" s="2" t="s">
        <v>123</v>
      </c>
      <c r="R55" s="2" t="s">
        <v>51</v>
      </c>
      <c r="S55">
        <v>1</v>
      </c>
      <c r="T55">
        <v>1</v>
      </c>
      <c r="U55">
        <v>10</v>
      </c>
      <c r="V55">
        <f t="shared" si="0"/>
        <v>956.66</v>
      </c>
      <c r="W55" t="str">
        <f t="shared" si="1"/>
        <v>OK</v>
      </c>
    </row>
    <row r="56" spans="1:23" x14ac:dyDescent="0.2">
      <c r="A56" s="2" t="s">
        <v>286</v>
      </c>
      <c r="B56" s="2" t="s">
        <v>2799</v>
      </c>
      <c r="C56" s="2" t="s">
        <v>37</v>
      </c>
      <c r="D56">
        <v>19568</v>
      </c>
      <c r="E56">
        <v>19568</v>
      </c>
      <c r="F56">
        <v>4</v>
      </c>
      <c r="G56" s="2" t="s">
        <v>172</v>
      </c>
      <c r="H56" s="2" t="s">
        <v>84</v>
      </c>
      <c r="I56" s="2" t="s">
        <v>79</v>
      </c>
      <c r="J56" s="2" t="s">
        <v>126</v>
      </c>
      <c r="K56">
        <v>1</v>
      </c>
      <c r="L56" s="2" t="s">
        <v>575</v>
      </c>
      <c r="M56">
        <v>24</v>
      </c>
      <c r="N56">
        <v>3060</v>
      </c>
      <c r="O56">
        <v>330.48</v>
      </c>
      <c r="P56">
        <v>509.99</v>
      </c>
      <c r="Q56" s="2" t="s">
        <v>89</v>
      </c>
      <c r="R56" s="2" t="s">
        <v>75</v>
      </c>
      <c r="S56">
        <v>1</v>
      </c>
      <c r="T56">
        <v>1</v>
      </c>
      <c r="U56">
        <v>10</v>
      </c>
      <c r="V56">
        <f t="shared" si="0"/>
        <v>509.99</v>
      </c>
      <c r="W56" t="str">
        <f t="shared" si="1"/>
        <v>OK</v>
      </c>
    </row>
    <row r="57" spans="1:23" x14ac:dyDescent="0.2">
      <c r="A57" s="2" t="s">
        <v>286</v>
      </c>
      <c r="B57" s="2" t="s">
        <v>2800</v>
      </c>
      <c r="C57" s="2" t="s">
        <v>37</v>
      </c>
      <c r="D57">
        <v>67384</v>
      </c>
      <c r="E57">
        <v>67384</v>
      </c>
      <c r="F57">
        <v>0</v>
      </c>
      <c r="G57" s="2" t="s">
        <v>145</v>
      </c>
      <c r="H57" s="2" t="s">
        <v>78</v>
      </c>
      <c r="I57" s="2" t="s">
        <v>79</v>
      </c>
      <c r="J57" s="2" t="s">
        <v>48</v>
      </c>
      <c r="K57">
        <v>1</v>
      </c>
      <c r="L57" s="2" t="s">
        <v>575</v>
      </c>
      <c r="N57">
        <v>5038</v>
      </c>
      <c r="O57">
        <v>544.1</v>
      </c>
      <c r="P57">
        <v>0</v>
      </c>
      <c r="Q57" s="2" t="s">
        <v>123</v>
      </c>
      <c r="R57" s="2" t="s">
        <v>51</v>
      </c>
      <c r="T57">
        <v>0</v>
      </c>
      <c r="U57">
        <v>12</v>
      </c>
      <c r="V57">
        <f t="shared" si="0"/>
        <v>839.67</v>
      </c>
      <c r="W57" t="str">
        <f t="shared" si="1"/>
        <v>OK</v>
      </c>
    </row>
    <row r="58" spans="1:23" x14ac:dyDescent="0.2">
      <c r="A58" s="2" t="s">
        <v>286</v>
      </c>
      <c r="B58" s="2" t="s">
        <v>2803</v>
      </c>
      <c r="C58" s="2" t="s">
        <v>37</v>
      </c>
      <c r="D58">
        <v>36615</v>
      </c>
      <c r="E58">
        <v>36615</v>
      </c>
      <c r="F58">
        <v>4</v>
      </c>
      <c r="G58" s="2" t="s">
        <v>2179</v>
      </c>
      <c r="H58" s="2" t="s">
        <v>46</v>
      </c>
      <c r="I58" s="2" t="s">
        <v>79</v>
      </c>
      <c r="J58" s="2" t="s">
        <v>48</v>
      </c>
      <c r="K58">
        <v>1</v>
      </c>
      <c r="L58" s="2" t="s">
        <v>292</v>
      </c>
      <c r="M58">
        <v>13</v>
      </c>
      <c r="N58">
        <v>3750</v>
      </c>
      <c r="O58">
        <v>450</v>
      </c>
      <c r="P58">
        <v>625</v>
      </c>
      <c r="Q58" s="2" t="s">
        <v>123</v>
      </c>
      <c r="R58" s="2" t="s">
        <v>75</v>
      </c>
      <c r="T58">
        <v>0</v>
      </c>
      <c r="V58">
        <f t="shared" si="0"/>
        <v>625</v>
      </c>
      <c r="W58" t="str">
        <f t="shared" si="1"/>
        <v>OK</v>
      </c>
    </row>
    <row r="59" spans="1:23" x14ac:dyDescent="0.2">
      <c r="A59" s="2" t="s">
        <v>286</v>
      </c>
      <c r="B59" s="2" t="s">
        <v>2804</v>
      </c>
      <c r="C59" s="2" t="s">
        <v>37</v>
      </c>
      <c r="D59">
        <v>44699</v>
      </c>
      <c r="E59">
        <v>44699</v>
      </c>
      <c r="F59">
        <v>1</v>
      </c>
      <c r="G59" s="2" t="s">
        <v>2226</v>
      </c>
      <c r="H59" s="2" t="s">
        <v>84</v>
      </c>
      <c r="I59" s="2" t="s">
        <v>79</v>
      </c>
      <c r="J59" s="2" t="s">
        <v>126</v>
      </c>
      <c r="K59">
        <v>1</v>
      </c>
      <c r="L59" s="2" t="s">
        <v>940</v>
      </c>
      <c r="M59">
        <v>102</v>
      </c>
      <c r="N59">
        <v>10150</v>
      </c>
      <c r="O59">
        <v>1015</v>
      </c>
      <c r="P59">
        <v>1691.67</v>
      </c>
      <c r="Q59" s="2" t="s">
        <v>89</v>
      </c>
      <c r="R59" s="2" t="s">
        <v>51</v>
      </c>
      <c r="S59">
        <v>1</v>
      </c>
      <c r="T59">
        <v>1</v>
      </c>
      <c r="U59">
        <v>10</v>
      </c>
      <c r="V59">
        <f t="shared" si="0"/>
        <v>1691.67</v>
      </c>
      <c r="W59" t="str">
        <f t="shared" si="1"/>
        <v>OK</v>
      </c>
    </row>
    <row r="60" spans="1:23" x14ac:dyDescent="0.2">
      <c r="A60" s="2" t="s">
        <v>286</v>
      </c>
      <c r="B60" s="2" t="s">
        <v>2809</v>
      </c>
      <c r="C60" s="2" t="s">
        <v>37</v>
      </c>
      <c r="D60">
        <v>8540</v>
      </c>
      <c r="E60">
        <v>37745</v>
      </c>
      <c r="F60">
        <v>1</v>
      </c>
      <c r="G60" s="2" t="s">
        <v>82</v>
      </c>
      <c r="H60" s="2" t="s">
        <v>84</v>
      </c>
      <c r="I60" s="2" t="s">
        <v>79</v>
      </c>
      <c r="J60" s="2" t="s">
        <v>126</v>
      </c>
      <c r="K60">
        <v>1</v>
      </c>
      <c r="L60" s="2" t="s">
        <v>575</v>
      </c>
      <c r="M60">
        <v>102</v>
      </c>
      <c r="N60">
        <v>17000</v>
      </c>
      <c r="O60">
        <v>1700</v>
      </c>
      <c r="P60">
        <v>2833.33</v>
      </c>
      <c r="Q60" s="2" t="s">
        <v>1183</v>
      </c>
      <c r="R60" s="2" t="s">
        <v>51</v>
      </c>
      <c r="S60">
        <v>1</v>
      </c>
      <c r="T60">
        <v>1</v>
      </c>
      <c r="U60">
        <v>10</v>
      </c>
      <c r="V60">
        <f t="shared" si="0"/>
        <v>2833.33</v>
      </c>
      <c r="W60" t="str">
        <f t="shared" si="1"/>
        <v>OK</v>
      </c>
    </row>
    <row r="61" spans="1:23" x14ac:dyDescent="0.2">
      <c r="A61" s="2" t="s">
        <v>286</v>
      </c>
      <c r="B61" s="2" t="s">
        <v>2813</v>
      </c>
      <c r="C61" s="2" t="s">
        <v>37</v>
      </c>
      <c r="D61">
        <v>61565</v>
      </c>
      <c r="E61">
        <v>60873</v>
      </c>
      <c r="F61">
        <v>4</v>
      </c>
      <c r="G61" s="2" t="s">
        <v>258</v>
      </c>
      <c r="H61" s="2" t="s">
        <v>46</v>
      </c>
      <c r="I61" s="2" t="s">
        <v>47</v>
      </c>
      <c r="J61" s="2" t="s">
        <v>48</v>
      </c>
      <c r="K61">
        <v>1</v>
      </c>
      <c r="L61" s="2" t="s">
        <v>455</v>
      </c>
      <c r="M61">
        <v>13</v>
      </c>
      <c r="N61">
        <v>7310</v>
      </c>
      <c r="O61">
        <v>877.2</v>
      </c>
      <c r="P61">
        <v>1218.33</v>
      </c>
      <c r="Q61" s="2" t="s">
        <v>89</v>
      </c>
      <c r="R61" s="2" t="s">
        <v>51</v>
      </c>
      <c r="T61">
        <v>0</v>
      </c>
      <c r="V61">
        <f t="shared" si="0"/>
        <v>1218.33</v>
      </c>
      <c r="W61" t="str">
        <f t="shared" si="1"/>
        <v>OK</v>
      </c>
    </row>
    <row r="62" spans="1:23" x14ac:dyDescent="0.2">
      <c r="A62" s="2" t="s">
        <v>286</v>
      </c>
      <c r="B62" s="2" t="s">
        <v>2816</v>
      </c>
      <c r="C62" s="2" t="s">
        <v>37</v>
      </c>
      <c r="D62">
        <v>27468</v>
      </c>
      <c r="E62">
        <v>27468</v>
      </c>
      <c r="F62">
        <v>1</v>
      </c>
      <c r="G62" s="2" t="s">
        <v>156</v>
      </c>
      <c r="H62" s="2" t="s">
        <v>84</v>
      </c>
      <c r="I62" s="2" t="s">
        <v>79</v>
      </c>
      <c r="J62" s="2" t="s">
        <v>126</v>
      </c>
      <c r="K62">
        <v>1</v>
      </c>
      <c r="L62" s="2" t="s">
        <v>575</v>
      </c>
      <c r="N62">
        <v>10379</v>
      </c>
      <c r="O62">
        <v>1245.48</v>
      </c>
      <c r="P62">
        <v>0</v>
      </c>
      <c r="Q62" s="2" t="s">
        <v>123</v>
      </c>
      <c r="R62" s="2" t="s">
        <v>51</v>
      </c>
      <c r="S62">
        <v>1</v>
      </c>
      <c r="T62">
        <v>1</v>
      </c>
      <c r="U62">
        <v>10</v>
      </c>
      <c r="V62">
        <f t="shared" si="0"/>
        <v>1729.83</v>
      </c>
      <c r="W62" t="str">
        <f t="shared" si="1"/>
        <v>OK</v>
      </c>
    </row>
    <row r="63" spans="1:23" x14ac:dyDescent="0.2">
      <c r="A63" s="2" t="s">
        <v>286</v>
      </c>
      <c r="B63" s="2" t="s">
        <v>2817</v>
      </c>
      <c r="C63" s="2" t="s">
        <v>37</v>
      </c>
      <c r="D63">
        <v>8540</v>
      </c>
      <c r="E63">
        <v>37745</v>
      </c>
      <c r="F63">
        <v>1</v>
      </c>
      <c r="G63" s="2" t="s">
        <v>82</v>
      </c>
      <c r="H63" s="2" t="s">
        <v>84</v>
      </c>
      <c r="I63" s="2" t="s">
        <v>79</v>
      </c>
      <c r="J63" s="2" t="s">
        <v>126</v>
      </c>
      <c r="K63">
        <v>1</v>
      </c>
      <c r="L63" s="2" t="s">
        <v>455</v>
      </c>
      <c r="M63">
        <v>102</v>
      </c>
      <c r="N63">
        <v>26800</v>
      </c>
      <c r="O63">
        <v>2680</v>
      </c>
      <c r="P63">
        <v>4466.67</v>
      </c>
      <c r="Q63" s="2" t="s">
        <v>157</v>
      </c>
      <c r="R63" s="2" t="s">
        <v>51</v>
      </c>
      <c r="S63">
        <v>1</v>
      </c>
      <c r="T63">
        <v>1</v>
      </c>
      <c r="U63">
        <v>10</v>
      </c>
      <c r="V63">
        <f t="shared" si="0"/>
        <v>4466.67</v>
      </c>
      <c r="W63" t="str">
        <f t="shared" si="1"/>
        <v>OK</v>
      </c>
    </row>
    <row r="64" spans="1:23" x14ac:dyDescent="0.2">
      <c r="A64" s="2" t="s">
        <v>286</v>
      </c>
      <c r="B64" s="2" t="s">
        <v>2818</v>
      </c>
      <c r="C64" s="2" t="s">
        <v>37</v>
      </c>
      <c r="D64">
        <v>19568</v>
      </c>
      <c r="E64">
        <v>19568</v>
      </c>
      <c r="F64">
        <v>1</v>
      </c>
      <c r="G64" s="2" t="s">
        <v>172</v>
      </c>
      <c r="H64" s="2" t="s">
        <v>84</v>
      </c>
      <c r="I64" s="2" t="s">
        <v>79</v>
      </c>
      <c r="J64" s="2" t="s">
        <v>126</v>
      </c>
      <c r="K64">
        <v>1</v>
      </c>
      <c r="L64" s="2" t="s">
        <v>575</v>
      </c>
      <c r="M64">
        <v>25</v>
      </c>
      <c r="N64">
        <v>4985</v>
      </c>
      <c r="O64">
        <v>598.20000000000005</v>
      </c>
      <c r="P64">
        <v>830.83</v>
      </c>
      <c r="Q64" s="2" t="s">
        <v>89</v>
      </c>
      <c r="R64" s="2" t="s">
        <v>75</v>
      </c>
      <c r="S64">
        <v>1</v>
      </c>
      <c r="T64">
        <v>1</v>
      </c>
      <c r="U64">
        <v>10</v>
      </c>
      <c r="V64">
        <f t="shared" si="0"/>
        <v>830.83</v>
      </c>
      <c r="W64" t="str">
        <f t="shared" si="1"/>
        <v>OK</v>
      </c>
    </row>
    <row r="65" spans="1:23" x14ac:dyDescent="0.2">
      <c r="A65" s="2" t="s">
        <v>286</v>
      </c>
      <c r="B65" s="2" t="s">
        <v>2819</v>
      </c>
      <c r="C65" s="2" t="s">
        <v>37</v>
      </c>
      <c r="D65">
        <v>57083</v>
      </c>
      <c r="E65">
        <v>57083</v>
      </c>
      <c r="F65">
        <v>4</v>
      </c>
      <c r="G65" s="2" t="s">
        <v>77</v>
      </c>
      <c r="H65" s="2" t="s">
        <v>78</v>
      </c>
      <c r="I65" s="2" t="s">
        <v>79</v>
      </c>
      <c r="J65" s="2" t="s">
        <v>48</v>
      </c>
      <c r="K65">
        <v>1</v>
      </c>
      <c r="L65" s="2" t="s">
        <v>575</v>
      </c>
      <c r="M65">
        <v>73</v>
      </c>
      <c r="N65">
        <v>14085</v>
      </c>
      <c r="O65">
        <v>2347.5</v>
      </c>
      <c r="P65">
        <v>2347.5</v>
      </c>
      <c r="Q65" s="2" t="s">
        <v>123</v>
      </c>
      <c r="R65" s="2" t="s">
        <v>51</v>
      </c>
      <c r="T65">
        <v>0</v>
      </c>
      <c r="U65">
        <v>13</v>
      </c>
      <c r="V65">
        <f t="shared" si="0"/>
        <v>2347.5</v>
      </c>
      <c r="W65" t="str">
        <f t="shared" si="1"/>
        <v>OK</v>
      </c>
    </row>
    <row r="66" spans="1:23" x14ac:dyDescent="0.2">
      <c r="A66" s="2" t="s">
        <v>286</v>
      </c>
      <c r="B66" s="2" t="s">
        <v>2822</v>
      </c>
      <c r="C66" s="2" t="s">
        <v>37</v>
      </c>
      <c r="D66">
        <v>27468</v>
      </c>
      <c r="E66">
        <v>27468</v>
      </c>
      <c r="F66">
        <v>1</v>
      </c>
      <c r="G66" s="2" t="s">
        <v>156</v>
      </c>
      <c r="H66" s="2" t="s">
        <v>84</v>
      </c>
      <c r="I66" s="2" t="s">
        <v>79</v>
      </c>
      <c r="J66" s="2" t="s">
        <v>126</v>
      </c>
      <c r="K66">
        <v>1</v>
      </c>
      <c r="L66" s="2" t="s">
        <v>575</v>
      </c>
      <c r="N66">
        <v>5590</v>
      </c>
      <c r="O66">
        <v>670.8</v>
      </c>
      <c r="P66">
        <v>0</v>
      </c>
      <c r="Q66" s="2" t="s">
        <v>123</v>
      </c>
      <c r="R66" s="2" t="s">
        <v>51</v>
      </c>
      <c r="S66">
        <v>1</v>
      </c>
      <c r="T66">
        <v>1</v>
      </c>
      <c r="U66">
        <v>10</v>
      </c>
      <c r="V66">
        <f t="shared" si="0"/>
        <v>931.67</v>
      </c>
      <c r="W66" t="str">
        <f t="shared" si="1"/>
        <v>OK</v>
      </c>
    </row>
    <row r="67" spans="1:23" x14ac:dyDescent="0.2">
      <c r="A67" s="2" t="s">
        <v>286</v>
      </c>
      <c r="B67" s="2" t="s">
        <v>2824</v>
      </c>
      <c r="C67" s="2" t="s">
        <v>37</v>
      </c>
      <c r="D67">
        <v>27468</v>
      </c>
      <c r="E67">
        <v>27468</v>
      </c>
      <c r="F67">
        <v>1</v>
      </c>
      <c r="G67" s="2" t="s">
        <v>156</v>
      </c>
      <c r="H67" s="2" t="s">
        <v>84</v>
      </c>
      <c r="I67" s="2" t="s">
        <v>79</v>
      </c>
      <c r="J67" s="2" t="s">
        <v>126</v>
      </c>
      <c r="K67">
        <v>1</v>
      </c>
      <c r="L67" s="2" t="s">
        <v>575</v>
      </c>
      <c r="N67">
        <v>5226.2</v>
      </c>
      <c r="O67">
        <v>627.14</v>
      </c>
      <c r="P67">
        <v>0</v>
      </c>
      <c r="Q67" s="2" t="s">
        <v>123</v>
      </c>
      <c r="R67" s="2" t="s">
        <v>51</v>
      </c>
      <c r="S67">
        <v>1</v>
      </c>
      <c r="T67">
        <v>1</v>
      </c>
      <c r="U67">
        <v>10</v>
      </c>
      <c r="V67">
        <f t="shared" ref="V67:V130" si="2">IF(P67=0,ROUND((N67/120)*20,2),P67)</f>
        <v>871.03</v>
      </c>
      <c r="W67" t="str">
        <f t="shared" ref="W67:W130" si="3">IF(V67&lt;O67,"CHECK!","OK")</f>
        <v>OK</v>
      </c>
    </row>
    <row r="68" spans="1:23" x14ac:dyDescent="0.2">
      <c r="A68" s="2" t="s">
        <v>286</v>
      </c>
      <c r="B68" s="2" t="s">
        <v>2826</v>
      </c>
      <c r="C68" s="2" t="s">
        <v>37</v>
      </c>
      <c r="D68">
        <v>27483</v>
      </c>
      <c r="E68">
        <v>27483</v>
      </c>
      <c r="F68">
        <v>1</v>
      </c>
      <c r="G68" s="2" t="s">
        <v>109</v>
      </c>
      <c r="H68" s="2" t="s">
        <v>84</v>
      </c>
      <c r="I68" s="2" t="s">
        <v>79</v>
      </c>
      <c r="J68" s="2" t="s">
        <v>126</v>
      </c>
      <c r="K68">
        <v>1</v>
      </c>
      <c r="L68" s="2" t="s">
        <v>575</v>
      </c>
      <c r="N68">
        <v>5445</v>
      </c>
      <c r="O68">
        <v>653.4</v>
      </c>
      <c r="P68">
        <v>0</v>
      </c>
      <c r="Q68" s="2" t="s">
        <v>123</v>
      </c>
      <c r="R68" s="2" t="s">
        <v>51</v>
      </c>
      <c r="S68">
        <v>1</v>
      </c>
      <c r="T68">
        <v>1</v>
      </c>
      <c r="U68">
        <v>10</v>
      </c>
      <c r="V68">
        <f t="shared" si="2"/>
        <v>907.5</v>
      </c>
      <c r="W68" t="str">
        <f t="shared" si="3"/>
        <v>OK</v>
      </c>
    </row>
    <row r="69" spans="1:23" x14ac:dyDescent="0.2">
      <c r="A69" s="2" t="s">
        <v>286</v>
      </c>
      <c r="B69" s="2" t="s">
        <v>2827</v>
      </c>
      <c r="C69" s="2" t="s">
        <v>37</v>
      </c>
      <c r="D69">
        <v>9608</v>
      </c>
      <c r="E69">
        <v>50570</v>
      </c>
      <c r="F69">
        <v>4</v>
      </c>
      <c r="G69" s="2" t="s">
        <v>343</v>
      </c>
      <c r="H69" s="2" t="s">
        <v>46</v>
      </c>
      <c r="I69" s="2" t="s">
        <v>72</v>
      </c>
      <c r="J69" s="2" t="s">
        <v>110</v>
      </c>
      <c r="K69">
        <v>1</v>
      </c>
      <c r="L69" s="2" t="s">
        <v>575</v>
      </c>
      <c r="M69">
        <v>13</v>
      </c>
      <c r="N69">
        <v>936</v>
      </c>
      <c r="O69">
        <v>112.32</v>
      </c>
      <c r="P69">
        <v>156</v>
      </c>
      <c r="Q69" s="2" t="s">
        <v>123</v>
      </c>
      <c r="R69" s="2" t="s">
        <v>75</v>
      </c>
      <c r="T69">
        <v>0</v>
      </c>
      <c r="V69">
        <f t="shared" si="2"/>
        <v>156</v>
      </c>
      <c r="W69" t="str">
        <f t="shared" si="3"/>
        <v>OK</v>
      </c>
    </row>
    <row r="70" spans="1:23" x14ac:dyDescent="0.2">
      <c r="A70" s="2" t="s">
        <v>286</v>
      </c>
      <c r="B70" s="2" t="s">
        <v>2828</v>
      </c>
      <c r="C70" s="2" t="s">
        <v>37</v>
      </c>
      <c r="D70">
        <v>67384</v>
      </c>
      <c r="E70">
        <v>67384</v>
      </c>
      <c r="F70">
        <v>0</v>
      </c>
      <c r="G70" s="2" t="s">
        <v>145</v>
      </c>
      <c r="H70" s="2" t="s">
        <v>78</v>
      </c>
      <c r="I70" s="2" t="s">
        <v>79</v>
      </c>
      <c r="J70" s="2" t="s">
        <v>48</v>
      </c>
      <c r="K70">
        <v>1</v>
      </c>
      <c r="L70" s="2" t="s">
        <v>575</v>
      </c>
      <c r="N70">
        <v>8426.85</v>
      </c>
      <c r="O70">
        <v>910.1</v>
      </c>
      <c r="P70">
        <v>0</v>
      </c>
      <c r="Q70" s="2" t="s">
        <v>157</v>
      </c>
      <c r="R70" s="2" t="s">
        <v>51</v>
      </c>
      <c r="T70">
        <v>0</v>
      </c>
      <c r="U70">
        <v>12</v>
      </c>
      <c r="V70">
        <f t="shared" si="2"/>
        <v>1404.48</v>
      </c>
      <c r="W70" t="str">
        <f t="shared" si="3"/>
        <v>OK</v>
      </c>
    </row>
    <row r="71" spans="1:23" x14ac:dyDescent="0.2">
      <c r="A71" s="2" t="s">
        <v>286</v>
      </c>
      <c r="B71" s="2" t="s">
        <v>2830</v>
      </c>
      <c r="C71" s="2" t="s">
        <v>37</v>
      </c>
      <c r="D71">
        <v>27483</v>
      </c>
      <c r="E71">
        <v>27483</v>
      </c>
      <c r="F71">
        <v>1</v>
      </c>
      <c r="G71" s="2" t="s">
        <v>109</v>
      </c>
      <c r="H71" s="2" t="s">
        <v>84</v>
      </c>
      <c r="I71" s="2" t="s">
        <v>79</v>
      </c>
      <c r="J71" s="2" t="s">
        <v>126</v>
      </c>
      <c r="K71">
        <v>1</v>
      </c>
      <c r="L71" s="2" t="s">
        <v>575</v>
      </c>
      <c r="N71">
        <v>5820</v>
      </c>
      <c r="O71">
        <v>698.4</v>
      </c>
      <c r="P71">
        <v>0</v>
      </c>
      <c r="Q71" s="2" t="s">
        <v>123</v>
      </c>
      <c r="R71" s="2" t="s">
        <v>51</v>
      </c>
      <c r="S71">
        <v>1</v>
      </c>
      <c r="T71">
        <v>1</v>
      </c>
      <c r="U71">
        <v>10</v>
      </c>
      <c r="V71">
        <f t="shared" si="2"/>
        <v>970</v>
      </c>
      <c r="W71" t="str">
        <f t="shared" si="3"/>
        <v>OK</v>
      </c>
    </row>
    <row r="72" spans="1:23" x14ac:dyDescent="0.2">
      <c r="A72" s="2" t="s">
        <v>286</v>
      </c>
      <c r="B72" s="2" t="s">
        <v>2832</v>
      </c>
      <c r="C72" s="2" t="s">
        <v>37</v>
      </c>
      <c r="D72">
        <v>67384</v>
      </c>
      <c r="E72">
        <v>67384</v>
      </c>
      <c r="F72">
        <v>0</v>
      </c>
      <c r="G72" s="2" t="s">
        <v>145</v>
      </c>
      <c r="H72" s="2" t="s">
        <v>78</v>
      </c>
      <c r="I72" s="2" t="s">
        <v>79</v>
      </c>
      <c r="J72" s="2" t="s">
        <v>48</v>
      </c>
      <c r="K72">
        <v>1</v>
      </c>
      <c r="L72" s="2" t="s">
        <v>575</v>
      </c>
      <c r="N72">
        <v>9100</v>
      </c>
      <c r="O72">
        <v>982.8</v>
      </c>
      <c r="P72">
        <v>0</v>
      </c>
      <c r="Q72" s="2" t="s">
        <v>157</v>
      </c>
      <c r="R72" s="2" t="s">
        <v>51</v>
      </c>
      <c r="T72">
        <v>0</v>
      </c>
      <c r="U72">
        <v>12</v>
      </c>
      <c r="V72">
        <f t="shared" si="2"/>
        <v>1516.67</v>
      </c>
      <c r="W72" t="str">
        <f t="shared" si="3"/>
        <v>OK</v>
      </c>
    </row>
    <row r="73" spans="1:23" x14ac:dyDescent="0.2">
      <c r="A73" s="2" t="s">
        <v>286</v>
      </c>
      <c r="B73" s="2" t="s">
        <v>2835</v>
      </c>
      <c r="C73" s="2" t="s">
        <v>37</v>
      </c>
      <c r="D73">
        <v>62519</v>
      </c>
      <c r="E73">
        <v>62522</v>
      </c>
      <c r="F73">
        <v>4</v>
      </c>
      <c r="G73" s="2" t="s">
        <v>762</v>
      </c>
      <c r="H73" s="2" t="s">
        <v>46</v>
      </c>
      <c r="I73" s="2" t="s">
        <v>47</v>
      </c>
      <c r="J73" s="2" t="s">
        <v>48</v>
      </c>
      <c r="K73">
        <v>1</v>
      </c>
      <c r="L73" s="2" t="s">
        <v>168</v>
      </c>
      <c r="N73">
        <v>189.9</v>
      </c>
      <c r="O73">
        <v>20.51</v>
      </c>
      <c r="P73">
        <v>0</v>
      </c>
      <c r="Q73" s="2" t="s">
        <v>89</v>
      </c>
      <c r="R73" s="2" t="s">
        <v>75</v>
      </c>
      <c r="T73">
        <v>0</v>
      </c>
      <c r="V73">
        <f t="shared" si="2"/>
        <v>31.65</v>
      </c>
      <c r="W73" t="str">
        <f t="shared" si="3"/>
        <v>OK</v>
      </c>
    </row>
    <row r="74" spans="1:23" x14ac:dyDescent="0.2">
      <c r="A74" s="2" t="s">
        <v>286</v>
      </c>
      <c r="B74" s="2" t="s">
        <v>2841</v>
      </c>
      <c r="C74" s="2" t="s">
        <v>37</v>
      </c>
      <c r="D74">
        <v>37729</v>
      </c>
      <c r="E74">
        <v>37729</v>
      </c>
      <c r="F74">
        <v>1</v>
      </c>
      <c r="G74" s="2" t="s">
        <v>276</v>
      </c>
      <c r="H74" s="2" t="s">
        <v>84</v>
      </c>
      <c r="I74" s="2" t="s">
        <v>79</v>
      </c>
      <c r="J74" s="2" t="s">
        <v>126</v>
      </c>
      <c r="K74">
        <v>1</v>
      </c>
      <c r="L74" s="2" t="s">
        <v>575</v>
      </c>
      <c r="M74">
        <v>13</v>
      </c>
      <c r="N74">
        <v>1290</v>
      </c>
      <c r="O74">
        <v>154.80000000000001</v>
      </c>
      <c r="P74">
        <v>215</v>
      </c>
      <c r="Q74" s="2" t="s">
        <v>157</v>
      </c>
      <c r="R74" s="2" t="s">
        <v>75</v>
      </c>
      <c r="S74">
        <v>1</v>
      </c>
      <c r="T74">
        <v>1</v>
      </c>
      <c r="U74">
        <v>10</v>
      </c>
      <c r="V74">
        <f t="shared" si="2"/>
        <v>215</v>
      </c>
      <c r="W74" t="str">
        <f t="shared" si="3"/>
        <v>OK</v>
      </c>
    </row>
    <row r="75" spans="1:23" x14ac:dyDescent="0.2">
      <c r="A75" s="2" t="s">
        <v>286</v>
      </c>
      <c r="B75" s="2" t="s">
        <v>2844</v>
      </c>
      <c r="C75" s="2" t="s">
        <v>37</v>
      </c>
      <c r="D75">
        <v>27468</v>
      </c>
      <c r="E75">
        <v>27468</v>
      </c>
      <c r="F75">
        <v>1</v>
      </c>
      <c r="G75" s="2" t="s">
        <v>156</v>
      </c>
      <c r="H75" s="2" t="s">
        <v>84</v>
      </c>
      <c r="I75" s="2" t="s">
        <v>79</v>
      </c>
      <c r="J75" s="2" t="s">
        <v>126</v>
      </c>
      <c r="K75">
        <v>1</v>
      </c>
      <c r="L75" s="2" t="s">
        <v>575</v>
      </c>
      <c r="N75">
        <v>5533.3</v>
      </c>
      <c r="O75">
        <v>664</v>
      </c>
      <c r="P75">
        <v>0</v>
      </c>
      <c r="Q75" s="2" t="s">
        <v>123</v>
      </c>
      <c r="R75" s="2" t="s">
        <v>51</v>
      </c>
      <c r="S75">
        <v>1</v>
      </c>
      <c r="T75">
        <v>1</v>
      </c>
      <c r="U75">
        <v>10</v>
      </c>
      <c r="V75">
        <f t="shared" si="2"/>
        <v>922.22</v>
      </c>
      <c r="W75" t="str">
        <f t="shared" si="3"/>
        <v>OK</v>
      </c>
    </row>
    <row r="76" spans="1:23" x14ac:dyDescent="0.2">
      <c r="A76" s="2" t="s">
        <v>286</v>
      </c>
      <c r="B76" s="2" t="s">
        <v>2845</v>
      </c>
      <c r="C76" s="2" t="s">
        <v>37</v>
      </c>
      <c r="D76">
        <v>61565</v>
      </c>
      <c r="E76">
        <v>60873</v>
      </c>
      <c r="F76">
        <v>4</v>
      </c>
      <c r="G76" s="2" t="s">
        <v>258</v>
      </c>
      <c r="H76" s="2" t="s">
        <v>84</v>
      </c>
      <c r="I76" s="2" t="s">
        <v>79</v>
      </c>
      <c r="J76" s="2" t="s">
        <v>126</v>
      </c>
      <c r="K76">
        <v>1</v>
      </c>
      <c r="L76" s="2" t="s">
        <v>292</v>
      </c>
      <c r="M76">
        <v>13</v>
      </c>
      <c r="N76">
        <v>10500</v>
      </c>
      <c r="O76">
        <v>1260</v>
      </c>
      <c r="P76">
        <v>1750</v>
      </c>
      <c r="Q76" s="2" t="s">
        <v>89</v>
      </c>
      <c r="R76" s="2" t="s">
        <v>51</v>
      </c>
      <c r="S76">
        <v>1</v>
      </c>
      <c r="T76">
        <v>1</v>
      </c>
      <c r="U76">
        <v>10</v>
      </c>
      <c r="V76">
        <f t="shared" si="2"/>
        <v>1750</v>
      </c>
      <c r="W76" t="str">
        <f t="shared" si="3"/>
        <v>OK</v>
      </c>
    </row>
    <row r="77" spans="1:23" x14ac:dyDescent="0.2">
      <c r="A77" s="2" t="s">
        <v>286</v>
      </c>
      <c r="B77" s="2" t="s">
        <v>2846</v>
      </c>
      <c r="C77" s="2" t="s">
        <v>37</v>
      </c>
      <c r="D77">
        <v>63448</v>
      </c>
      <c r="E77">
        <v>63448</v>
      </c>
      <c r="F77">
        <v>1</v>
      </c>
      <c r="G77" s="2" t="s">
        <v>391</v>
      </c>
      <c r="H77" s="2" t="s">
        <v>84</v>
      </c>
      <c r="I77" s="2" t="s">
        <v>79</v>
      </c>
      <c r="J77" s="2" t="s">
        <v>126</v>
      </c>
      <c r="K77">
        <v>1</v>
      </c>
      <c r="L77" s="2" t="s">
        <v>575</v>
      </c>
      <c r="M77">
        <v>140</v>
      </c>
      <c r="N77">
        <v>3330</v>
      </c>
      <c r="O77">
        <v>399.6</v>
      </c>
      <c r="P77">
        <v>555</v>
      </c>
      <c r="Q77" s="2" t="s">
        <v>123</v>
      </c>
      <c r="R77" s="2" t="s">
        <v>75</v>
      </c>
      <c r="S77">
        <v>1</v>
      </c>
      <c r="T77">
        <v>1</v>
      </c>
      <c r="U77">
        <v>10</v>
      </c>
      <c r="V77">
        <f t="shared" si="2"/>
        <v>555</v>
      </c>
      <c r="W77" t="str">
        <f t="shared" si="3"/>
        <v>OK</v>
      </c>
    </row>
    <row r="78" spans="1:23" x14ac:dyDescent="0.2">
      <c r="A78" s="2" t="s">
        <v>500</v>
      </c>
      <c r="B78" s="2" t="s">
        <v>2859</v>
      </c>
      <c r="C78" s="2" t="s">
        <v>37</v>
      </c>
      <c r="D78">
        <v>8540</v>
      </c>
      <c r="E78">
        <v>37745</v>
      </c>
      <c r="F78">
        <v>1</v>
      </c>
      <c r="G78" s="2" t="s">
        <v>82</v>
      </c>
      <c r="H78" s="2" t="s">
        <v>84</v>
      </c>
      <c r="I78" s="2" t="s">
        <v>79</v>
      </c>
      <c r="J78" s="2" t="s">
        <v>126</v>
      </c>
      <c r="K78">
        <v>1</v>
      </c>
      <c r="L78" s="2" t="s">
        <v>2860</v>
      </c>
      <c r="M78">
        <v>102</v>
      </c>
      <c r="N78">
        <v>17295</v>
      </c>
      <c r="O78">
        <v>1729.5</v>
      </c>
      <c r="P78">
        <v>2882.49</v>
      </c>
      <c r="Q78" s="2" t="s">
        <v>89</v>
      </c>
      <c r="R78" s="2" t="s">
        <v>51</v>
      </c>
      <c r="S78">
        <v>1</v>
      </c>
      <c r="T78">
        <v>1</v>
      </c>
      <c r="U78">
        <v>10</v>
      </c>
      <c r="V78">
        <f t="shared" si="2"/>
        <v>2882.49</v>
      </c>
      <c r="W78" t="str">
        <f t="shared" si="3"/>
        <v>OK</v>
      </c>
    </row>
    <row r="79" spans="1:23" x14ac:dyDescent="0.2">
      <c r="A79" s="2" t="s">
        <v>500</v>
      </c>
      <c r="B79" s="2" t="s">
        <v>2862</v>
      </c>
      <c r="C79" s="2" t="s">
        <v>37</v>
      </c>
      <c r="D79">
        <v>15737</v>
      </c>
      <c r="E79">
        <v>15737</v>
      </c>
      <c r="F79">
        <v>4</v>
      </c>
      <c r="G79" s="2" t="s">
        <v>541</v>
      </c>
      <c r="H79" s="2" t="s">
        <v>46</v>
      </c>
      <c r="I79" s="2" t="s">
        <v>47</v>
      </c>
      <c r="J79" s="2" t="s">
        <v>48</v>
      </c>
      <c r="K79">
        <v>1</v>
      </c>
      <c r="L79" s="2" t="s">
        <v>455</v>
      </c>
      <c r="M79">
        <v>24</v>
      </c>
      <c r="N79">
        <v>995</v>
      </c>
      <c r="O79">
        <v>107.46</v>
      </c>
      <c r="P79">
        <v>165.83</v>
      </c>
      <c r="Q79" s="2" t="s">
        <v>157</v>
      </c>
      <c r="R79" s="2" t="s">
        <v>75</v>
      </c>
      <c r="T79">
        <v>0</v>
      </c>
      <c r="U79">
        <v>10</v>
      </c>
      <c r="V79">
        <f t="shared" si="2"/>
        <v>165.83</v>
      </c>
      <c r="W79" t="str">
        <f t="shared" si="3"/>
        <v>OK</v>
      </c>
    </row>
    <row r="80" spans="1:23" x14ac:dyDescent="0.2">
      <c r="A80" s="2" t="s">
        <v>500</v>
      </c>
      <c r="B80" s="2" t="s">
        <v>2870</v>
      </c>
      <c r="C80" s="2" t="s">
        <v>37</v>
      </c>
      <c r="D80">
        <v>8540</v>
      </c>
      <c r="E80">
        <v>37748</v>
      </c>
      <c r="F80">
        <v>1</v>
      </c>
      <c r="G80" s="2" t="s">
        <v>1587</v>
      </c>
      <c r="H80" s="2" t="s">
        <v>84</v>
      </c>
      <c r="I80" s="2" t="s">
        <v>79</v>
      </c>
      <c r="J80" s="2" t="s">
        <v>126</v>
      </c>
      <c r="K80">
        <v>1</v>
      </c>
      <c r="L80" s="2" t="s">
        <v>292</v>
      </c>
      <c r="M80">
        <v>102</v>
      </c>
      <c r="N80">
        <v>16900</v>
      </c>
      <c r="O80">
        <v>1690</v>
      </c>
      <c r="P80">
        <v>2816.66</v>
      </c>
      <c r="Q80" s="2" t="s">
        <v>123</v>
      </c>
      <c r="R80" s="2" t="s">
        <v>51</v>
      </c>
      <c r="S80">
        <v>1</v>
      </c>
      <c r="T80">
        <v>1</v>
      </c>
      <c r="U80">
        <v>10</v>
      </c>
      <c r="V80">
        <f t="shared" si="2"/>
        <v>2816.66</v>
      </c>
      <c r="W80" t="str">
        <f t="shared" si="3"/>
        <v>OK</v>
      </c>
    </row>
    <row r="81" spans="1:23" x14ac:dyDescent="0.2">
      <c r="A81" s="2" t="s">
        <v>500</v>
      </c>
      <c r="B81" s="2" t="s">
        <v>2873</v>
      </c>
      <c r="C81" s="2" t="s">
        <v>37</v>
      </c>
      <c r="D81">
        <v>56665</v>
      </c>
      <c r="E81">
        <v>56666</v>
      </c>
      <c r="F81">
        <v>1</v>
      </c>
      <c r="G81" s="2" t="s">
        <v>533</v>
      </c>
      <c r="H81" s="2" t="s">
        <v>84</v>
      </c>
      <c r="I81" s="2" t="s">
        <v>79</v>
      </c>
      <c r="J81" s="2" t="s">
        <v>126</v>
      </c>
      <c r="K81">
        <v>1</v>
      </c>
      <c r="L81" s="2" t="s">
        <v>455</v>
      </c>
      <c r="M81">
        <v>13</v>
      </c>
      <c r="N81">
        <v>750</v>
      </c>
      <c r="O81">
        <v>90</v>
      </c>
      <c r="P81">
        <v>125</v>
      </c>
      <c r="Q81" s="2" t="s">
        <v>89</v>
      </c>
      <c r="R81" s="2" t="s">
        <v>75</v>
      </c>
      <c r="S81">
        <v>1</v>
      </c>
      <c r="T81">
        <v>1</v>
      </c>
      <c r="U81">
        <v>10</v>
      </c>
      <c r="V81">
        <f t="shared" si="2"/>
        <v>125</v>
      </c>
      <c r="W81" t="str">
        <f t="shared" si="3"/>
        <v>OK</v>
      </c>
    </row>
    <row r="82" spans="1:23" x14ac:dyDescent="0.2">
      <c r="A82" s="2" t="s">
        <v>500</v>
      </c>
      <c r="B82" s="2" t="s">
        <v>2874</v>
      </c>
      <c r="C82" s="2" t="s">
        <v>37</v>
      </c>
      <c r="D82">
        <v>69052</v>
      </c>
      <c r="E82">
        <v>69052</v>
      </c>
      <c r="F82">
        <v>1</v>
      </c>
      <c r="G82" s="2" t="s">
        <v>2637</v>
      </c>
      <c r="H82" s="2" t="s">
        <v>84</v>
      </c>
      <c r="I82" s="2" t="s">
        <v>79</v>
      </c>
      <c r="J82" s="2" t="s">
        <v>126</v>
      </c>
      <c r="K82">
        <v>1</v>
      </c>
      <c r="L82" s="2" t="s">
        <v>1123</v>
      </c>
      <c r="M82">
        <v>25</v>
      </c>
      <c r="N82">
        <v>26000</v>
      </c>
      <c r="O82">
        <v>3120</v>
      </c>
      <c r="P82">
        <v>4333.33</v>
      </c>
      <c r="Q82" s="2" t="s">
        <v>157</v>
      </c>
      <c r="R82" s="2" t="s">
        <v>51</v>
      </c>
      <c r="S82">
        <v>1</v>
      </c>
      <c r="T82">
        <v>1</v>
      </c>
      <c r="U82">
        <v>10</v>
      </c>
      <c r="V82">
        <f t="shared" si="2"/>
        <v>4333.33</v>
      </c>
      <c r="W82" t="str">
        <f t="shared" si="3"/>
        <v>OK</v>
      </c>
    </row>
    <row r="83" spans="1:23" x14ac:dyDescent="0.2">
      <c r="A83" s="2" t="s">
        <v>500</v>
      </c>
      <c r="B83" s="2" t="s">
        <v>2875</v>
      </c>
      <c r="C83" s="2" t="s">
        <v>37</v>
      </c>
      <c r="D83">
        <v>15737</v>
      </c>
      <c r="E83">
        <v>15737</v>
      </c>
      <c r="F83">
        <v>1</v>
      </c>
      <c r="G83" s="2" t="s">
        <v>541</v>
      </c>
      <c r="H83" s="2" t="s">
        <v>84</v>
      </c>
      <c r="I83" s="2" t="s">
        <v>79</v>
      </c>
      <c r="J83" s="2" t="s">
        <v>126</v>
      </c>
      <c r="K83">
        <v>1</v>
      </c>
      <c r="L83" s="2" t="s">
        <v>500</v>
      </c>
      <c r="M83">
        <v>25</v>
      </c>
      <c r="N83">
        <v>340</v>
      </c>
      <c r="O83">
        <v>40.799999999999997</v>
      </c>
      <c r="P83">
        <v>56.67</v>
      </c>
      <c r="Q83" s="2" t="s">
        <v>157</v>
      </c>
      <c r="R83" s="2" t="s">
        <v>75</v>
      </c>
      <c r="S83">
        <v>1</v>
      </c>
      <c r="T83">
        <v>1</v>
      </c>
      <c r="U83">
        <v>10</v>
      </c>
      <c r="V83">
        <f t="shared" si="2"/>
        <v>56.67</v>
      </c>
      <c r="W83" t="str">
        <f t="shared" si="3"/>
        <v>OK</v>
      </c>
    </row>
    <row r="84" spans="1:23" x14ac:dyDescent="0.2">
      <c r="A84" s="2" t="s">
        <v>500</v>
      </c>
      <c r="B84" s="2" t="s">
        <v>2878</v>
      </c>
      <c r="C84" s="2" t="s">
        <v>37</v>
      </c>
      <c r="D84">
        <v>8540</v>
      </c>
      <c r="E84">
        <v>37745</v>
      </c>
      <c r="F84">
        <v>1</v>
      </c>
      <c r="G84" s="2" t="s">
        <v>82</v>
      </c>
      <c r="H84" s="2" t="s">
        <v>84</v>
      </c>
      <c r="I84" s="2" t="s">
        <v>79</v>
      </c>
      <c r="J84" s="2" t="s">
        <v>126</v>
      </c>
      <c r="K84">
        <v>1</v>
      </c>
      <c r="L84" s="2" t="s">
        <v>465</v>
      </c>
      <c r="M84">
        <v>102</v>
      </c>
      <c r="N84">
        <v>14305</v>
      </c>
      <c r="O84">
        <v>1430.5</v>
      </c>
      <c r="P84">
        <v>2384.17</v>
      </c>
      <c r="Q84" s="2" t="s">
        <v>1183</v>
      </c>
      <c r="R84" s="2" t="s">
        <v>51</v>
      </c>
      <c r="S84">
        <v>1</v>
      </c>
      <c r="T84">
        <v>1</v>
      </c>
      <c r="U84">
        <v>10</v>
      </c>
      <c r="V84">
        <f t="shared" si="2"/>
        <v>2384.17</v>
      </c>
      <c r="W84" t="str">
        <f t="shared" si="3"/>
        <v>OK</v>
      </c>
    </row>
    <row r="85" spans="1:23" x14ac:dyDescent="0.2">
      <c r="A85" s="2" t="s">
        <v>500</v>
      </c>
      <c r="B85" s="2" t="s">
        <v>2879</v>
      </c>
      <c r="C85" s="2" t="s">
        <v>37</v>
      </c>
      <c r="D85">
        <v>67385</v>
      </c>
      <c r="E85">
        <v>67385</v>
      </c>
      <c r="F85">
        <v>0</v>
      </c>
      <c r="G85" s="2" t="s">
        <v>427</v>
      </c>
      <c r="H85" s="2" t="s">
        <v>78</v>
      </c>
      <c r="I85" s="2" t="s">
        <v>79</v>
      </c>
      <c r="J85" s="2" t="s">
        <v>48</v>
      </c>
      <c r="K85">
        <v>1</v>
      </c>
      <c r="L85" s="2" t="s">
        <v>292</v>
      </c>
      <c r="N85">
        <v>6450</v>
      </c>
      <c r="O85">
        <v>696.6</v>
      </c>
      <c r="P85">
        <v>0</v>
      </c>
      <c r="Q85" s="2" t="s">
        <v>157</v>
      </c>
      <c r="R85" s="2" t="s">
        <v>51</v>
      </c>
      <c r="T85">
        <v>0</v>
      </c>
      <c r="U85">
        <v>12</v>
      </c>
      <c r="V85">
        <f t="shared" si="2"/>
        <v>1075</v>
      </c>
      <c r="W85" t="str">
        <f t="shared" si="3"/>
        <v>OK</v>
      </c>
    </row>
    <row r="86" spans="1:23" x14ac:dyDescent="0.2">
      <c r="A86" s="2" t="s">
        <v>500</v>
      </c>
      <c r="B86" s="2" t="s">
        <v>2880</v>
      </c>
      <c r="C86" s="2" t="s">
        <v>37</v>
      </c>
      <c r="D86">
        <v>8540</v>
      </c>
      <c r="E86">
        <v>37745</v>
      </c>
      <c r="F86">
        <v>1</v>
      </c>
      <c r="G86" s="2" t="s">
        <v>82</v>
      </c>
      <c r="H86" s="2" t="s">
        <v>84</v>
      </c>
      <c r="I86" s="2" t="s">
        <v>79</v>
      </c>
      <c r="J86" s="2" t="s">
        <v>126</v>
      </c>
      <c r="K86">
        <v>1</v>
      </c>
      <c r="L86" s="2" t="s">
        <v>292</v>
      </c>
      <c r="M86">
        <v>102</v>
      </c>
      <c r="N86">
        <v>13630</v>
      </c>
      <c r="O86">
        <v>1363</v>
      </c>
      <c r="P86">
        <v>2271.66</v>
      </c>
      <c r="Q86" s="2" t="s">
        <v>123</v>
      </c>
      <c r="R86" s="2" t="s">
        <v>51</v>
      </c>
      <c r="S86">
        <v>1</v>
      </c>
      <c r="T86">
        <v>1</v>
      </c>
      <c r="U86">
        <v>10</v>
      </c>
      <c r="V86">
        <f t="shared" si="2"/>
        <v>2271.66</v>
      </c>
      <c r="W86" t="str">
        <f t="shared" si="3"/>
        <v>OK</v>
      </c>
    </row>
    <row r="87" spans="1:23" x14ac:dyDescent="0.2">
      <c r="A87" s="2" t="s">
        <v>500</v>
      </c>
      <c r="B87" s="2" t="s">
        <v>2886</v>
      </c>
      <c r="C87" s="2" t="s">
        <v>37</v>
      </c>
      <c r="D87">
        <v>67385</v>
      </c>
      <c r="E87">
        <v>67385</v>
      </c>
      <c r="F87">
        <v>0</v>
      </c>
      <c r="G87" s="2" t="s">
        <v>427</v>
      </c>
      <c r="H87" s="2" t="s">
        <v>78</v>
      </c>
      <c r="I87" s="2" t="s">
        <v>79</v>
      </c>
      <c r="J87" s="2" t="s">
        <v>48</v>
      </c>
      <c r="K87">
        <v>1</v>
      </c>
      <c r="L87" s="2" t="s">
        <v>575</v>
      </c>
      <c r="N87">
        <v>3500</v>
      </c>
      <c r="O87">
        <v>378</v>
      </c>
      <c r="P87">
        <v>0</v>
      </c>
      <c r="Q87" s="2" t="s">
        <v>123</v>
      </c>
      <c r="R87" s="2" t="s">
        <v>75</v>
      </c>
      <c r="T87">
        <v>0</v>
      </c>
      <c r="U87">
        <v>12</v>
      </c>
      <c r="V87">
        <f t="shared" si="2"/>
        <v>583.33000000000004</v>
      </c>
      <c r="W87" t="str">
        <f t="shared" si="3"/>
        <v>OK</v>
      </c>
    </row>
    <row r="88" spans="1:23" x14ac:dyDescent="0.2">
      <c r="A88" s="2" t="s">
        <v>500</v>
      </c>
      <c r="B88" s="2" t="s">
        <v>2891</v>
      </c>
      <c r="C88" s="2" t="s">
        <v>37</v>
      </c>
      <c r="D88">
        <v>18399</v>
      </c>
      <c r="E88">
        <v>18399</v>
      </c>
      <c r="F88">
        <v>1</v>
      </c>
      <c r="G88" s="2" t="s">
        <v>134</v>
      </c>
      <c r="H88" s="2" t="s">
        <v>84</v>
      </c>
      <c r="I88" s="2" t="s">
        <v>79</v>
      </c>
      <c r="J88" s="2" t="s">
        <v>126</v>
      </c>
      <c r="K88">
        <v>1</v>
      </c>
      <c r="L88" s="2" t="s">
        <v>570</v>
      </c>
      <c r="M88">
        <v>25</v>
      </c>
      <c r="N88">
        <v>3520</v>
      </c>
      <c r="O88">
        <v>422.4</v>
      </c>
      <c r="P88">
        <v>586.66</v>
      </c>
      <c r="Q88" s="2" t="s">
        <v>157</v>
      </c>
      <c r="R88" s="2" t="s">
        <v>75</v>
      </c>
      <c r="S88">
        <v>1</v>
      </c>
      <c r="T88">
        <v>1</v>
      </c>
      <c r="U88">
        <v>10</v>
      </c>
      <c r="V88">
        <f t="shared" si="2"/>
        <v>586.66</v>
      </c>
      <c r="W88" t="str">
        <f t="shared" si="3"/>
        <v>OK</v>
      </c>
    </row>
    <row r="89" spans="1:23" x14ac:dyDescent="0.2">
      <c r="A89" s="2" t="s">
        <v>500</v>
      </c>
      <c r="B89" s="2" t="s">
        <v>2893</v>
      </c>
      <c r="C89" s="2" t="s">
        <v>37</v>
      </c>
      <c r="D89">
        <v>8540</v>
      </c>
      <c r="E89">
        <v>37745</v>
      </c>
      <c r="F89">
        <v>1</v>
      </c>
      <c r="G89" s="2" t="s">
        <v>82</v>
      </c>
      <c r="H89" s="2" t="s">
        <v>84</v>
      </c>
      <c r="I89" s="2" t="s">
        <v>79</v>
      </c>
      <c r="J89" s="2" t="s">
        <v>126</v>
      </c>
      <c r="K89">
        <v>1</v>
      </c>
      <c r="L89" s="2" t="s">
        <v>455</v>
      </c>
      <c r="M89">
        <v>102</v>
      </c>
      <c r="N89">
        <v>34100</v>
      </c>
      <c r="O89">
        <v>3410</v>
      </c>
      <c r="P89">
        <v>5683.33</v>
      </c>
      <c r="Q89" s="2" t="s">
        <v>157</v>
      </c>
      <c r="R89" s="2" t="s">
        <v>51</v>
      </c>
      <c r="S89">
        <v>1</v>
      </c>
      <c r="T89">
        <v>1</v>
      </c>
      <c r="U89">
        <v>10</v>
      </c>
      <c r="V89">
        <f t="shared" si="2"/>
        <v>5683.33</v>
      </c>
      <c r="W89" t="str">
        <f t="shared" si="3"/>
        <v>OK</v>
      </c>
    </row>
    <row r="90" spans="1:23" x14ac:dyDescent="0.2">
      <c r="A90" s="2" t="s">
        <v>500</v>
      </c>
      <c r="B90" s="2" t="s">
        <v>2903</v>
      </c>
      <c r="C90" s="2" t="s">
        <v>37</v>
      </c>
      <c r="D90">
        <v>44699</v>
      </c>
      <c r="E90">
        <v>44699</v>
      </c>
      <c r="F90">
        <v>1</v>
      </c>
      <c r="G90" s="2" t="s">
        <v>2226</v>
      </c>
      <c r="H90" s="2" t="s">
        <v>84</v>
      </c>
      <c r="I90" s="2" t="s">
        <v>79</v>
      </c>
      <c r="J90" s="2" t="s">
        <v>126</v>
      </c>
      <c r="K90">
        <v>1</v>
      </c>
      <c r="L90" s="2" t="s">
        <v>940</v>
      </c>
      <c r="M90">
        <v>102</v>
      </c>
      <c r="N90">
        <v>10900</v>
      </c>
      <c r="O90">
        <v>1090</v>
      </c>
      <c r="P90">
        <v>1816.67</v>
      </c>
      <c r="Q90" s="2" t="s">
        <v>89</v>
      </c>
      <c r="R90" s="2" t="s">
        <v>51</v>
      </c>
      <c r="S90">
        <v>1</v>
      </c>
      <c r="T90">
        <v>1</v>
      </c>
      <c r="U90">
        <v>10</v>
      </c>
      <c r="V90">
        <f t="shared" si="2"/>
        <v>1816.67</v>
      </c>
      <c r="W90" t="str">
        <f t="shared" si="3"/>
        <v>OK</v>
      </c>
    </row>
    <row r="91" spans="1:23" x14ac:dyDescent="0.2">
      <c r="A91" s="2" t="s">
        <v>500</v>
      </c>
      <c r="B91" s="2" t="s">
        <v>2906</v>
      </c>
      <c r="C91" s="2" t="s">
        <v>37</v>
      </c>
      <c r="D91">
        <v>58823</v>
      </c>
      <c r="E91">
        <v>58823</v>
      </c>
      <c r="F91">
        <v>1</v>
      </c>
      <c r="G91" s="2" t="s">
        <v>2907</v>
      </c>
      <c r="H91" s="2" t="s">
        <v>84</v>
      </c>
      <c r="I91" s="2" t="s">
        <v>79</v>
      </c>
      <c r="J91" s="2" t="s">
        <v>48</v>
      </c>
      <c r="K91">
        <v>1</v>
      </c>
      <c r="L91" s="2" t="s">
        <v>455</v>
      </c>
      <c r="M91">
        <v>108</v>
      </c>
      <c r="N91">
        <v>1340</v>
      </c>
      <c r="O91">
        <v>144.72</v>
      </c>
      <c r="P91">
        <v>223.33</v>
      </c>
      <c r="Q91" s="2" t="s">
        <v>123</v>
      </c>
      <c r="R91" s="2" t="s">
        <v>75</v>
      </c>
      <c r="S91">
        <v>1</v>
      </c>
      <c r="T91">
        <v>1</v>
      </c>
      <c r="V91">
        <f t="shared" si="2"/>
        <v>223.33</v>
      </c>
      <c r="W91" t="str">
        <f t="shared" si="3"/>
        <v>OK</v>
      </c>
    </row>
    <row r="92" spans="1:23" x14ac:dyDescent="0.2">
      <c r="A92" s="2" t="s">
        <v>500</v>
      </c>
      <c r="B92" s="2" t="s">
        <v>2908</v>
      </c>
      <c r="C92" s="2" t="s">
        <v>37</v>
      </c>
      <c r="D92">
        <v>44699</v>
      </c>
      <c r="E92">
        <v>44699</v>
      </c>
      <c r="F92">
        <v>1</v>
      </c>
      <c r="G92" s="2" t="s">
        <v>2226</v>
      </c>
      <c r="H92" s="2" t="s">
        <v>84</v>
      </c>
      <c r="I92" s="2" t="s">
        <v>79</v>
      </c>
      <c r="J92" s="2" t="s">
        <v>126</v>
      </c>
      <c r="K92">
        <v>1</v>
      </c>
      <c r="L92" s="2" t="s">
        <v>940</v>
      </c>
      <c r="M92">
        <v>102</v>
      </c>
      <c r="N92">
        <v>7200</v>
      </c>
      <c r="O92">
        <v>720</v>
      </c>
      <c r="P92">
        <v>1200</v>
      </c>
      <c r="Q92" s="2" t="s">
        <v>89</v>
      </c>
      <c r="R92" s="2" t="s">
        <v>51</v>
      </c>
      <c r="S92">
        <v>1</v>
      </c>
      <c r="T92">
        <v>1</v>
      </c>
      <c r="U92">
        <v>10</v>
      </c>
      <c r="V92">
        <f t="shared" si="2"/>
        <v>1200</v>
      </c>
      <c r="W92" t="str">
        <f t="shared" si="3"/>
        <v>OK</v>
      </c>
    </row>
    <row r="93" spans="1:23" x14ac:dyDescent="0.2">
      <c r="A93" s="2" t="s">
        <v>500</v>
      </c>
      <c r="B93" s="2" t="s">
        <v>2909</v>
      </c>
      <c r="C93" s="2" t="s">
        <v>37</v>
      </c>
      <c r="D93">
        <v>67305</v>
      </c>
      <c r="E93">
        <v>67306</v>
      </c>
      <c r="F93">
        <v>1</v>
      </c>
      <c r="G93" s="2" t="s">
        <v>743</v>
      </c>
      <c r="H93" s="2" t="s">
        <v>84</v>
      </c>
      <c r="I93" s="2" t="s">
        <v>79</v>
      </c>
      <c r="J93" s="2" t="s">
        <v>126</v>
      </c>
      <c r="K93">
        <v>1</v>
      </c>
      <c r="L93" s="2" t="s">
        <v>292</v>
      </c>
      <c r="M93">
        <v>140</v>
      </c>
      <c r="N93">
        <v>279</v>
      </c>
      <c r="O93">
        <v>33.479999999999997</v>
      </c>
      <c r="P93">
        <v>46.5</v>
      </c>
      <c r="Q93" s="2" t="s">
        <v>123</v>
      </c>
      <c r="R93" s="2" t="s">
        <v>75</v>
      </c>
      <c r="S93">
        <v>1</v>
      </c>
      <c r="T93">
        <v>1</v>
      </c>
      <c r="U93">
        <v>10</v>
      </c>
      <c r="V93">
        <f t="shared" si="2"/>
        <v>46.5</v>
      </c>
      <c r="W93" t="str">
        <f t="shared" si="3"/>
        <v>OK</v>
      </c>
    </row>
    <row r="94" spans="1:23" x14ac:dyDescent="0.2">
      <c r="A94" s="2" t="s">
        <v>500</v>
      </c>
      <c r="B94" s="2" t="s">
        <v>2910</v>
      </c>
      <c r="C94" s="2" t="s">
        <v>37</v>
      </c>
      <c r="D94">
        <v>8688</v>
      </c>
      <c r="E94">
        <v>39956</v>
      </c>
      <c r="F94">
        <v>4</v>
      </c>
      <c r="G94" s="2" t="s">
        <v>2911</v>
      </c>
      <c r="H94" s="2" t="s">
        <v>46</v>
      </c>
      <c r="I94" s="2" t="s">
        <v>47</v>
      </c>
      <c r="J94" s="2" t="s">
        <v>48</v>
      </c>
      <c r="K94">
        <v>1</v>
      </c>
      <c r="L94" s="2" t="s">
        <v>570</v>
      </c>
      <c r="M94">
        <v>108</v>
      </c>
      <c r="N94">
        <v>6150</v>
      </c>
      <c r="O94">
        <v>664.2</v>
      </c>
      <c r="P94">
        <v>1025</v>
      </c>
      <c r="Q94" s="2" t="s">
        <v>123</v>
      </c>
      <c r="R94" s="2" t="s">
        <v>51</v>
      </c>
      <c r="T94">
        <v>0</v>
      </c>
      <c r="V94">
        <f t="shared" si="2"/>
        <v>1025</v>
      </c>
      <c r="W94" t="str">
        <f t="shared" si="3"/>
        <v>OK</v>
      </c>
    </row>
    <row r="95" spans="1:23" x14ac:dyDescent="0.2">
      <c r="A95" s="2" t="s">
        <v>500</v>
      </c>
      <c r="B95" s="2" t="s">
        <v>2912</v>
      </c>
      <c r="C95" s="2" t="s">
        <v>37</v>
      </c>
      <c r="D95">
        <v>27483</v>
      </c>
      <c r="E95">
        <v>27483</v>
      </c>
      <c r="F95">
        <v>1</v>
      </c>
      <c r="G95" s="2" t="s">
        <v>109</v>
      </c>
      <c r="H95" s="2" t="s">
        <v>84</v>
      </c>
      <c r="I95" s="2" t="s">
        <v>79</v>
      </c>
      <c r="J95" s="2" t="s">
        <v>126</v>
      </c>
      <c r="K95">
        <v>1</v>
      </c>
      <c r="L95" s="2" t="s">
        <v>455</v>
      </c>
      <c r="N95">
        <v>1045</v>
      </c>
      <c r="O95">
        <v>125.4</v>
      </c>
      <c r="P95">
        <v>0</v>
      </c>
      <c r="Q95" s="2" t="s">
        <v>89</v>
      </c>
      <c r="R95" s="2" t="s">
        <v>75</v>
      </c>
      <c r="S95">
        <v>1</v>
      </c>
      <c r="T95">
        <v>1</v>
      </c>
      <c r="U95">
        <v>10</v>
      </c>
      <c r="V95">
        <f t="shared" si="2"/>
        <v>174.17</v>
      </c>
      <c r="W95" t="str">
        <f t="shared" si="3"/>
        <v>OK</v>
      </c>
    </row>
    <row r="96" spans="1:23" x14ac:dyDescent="0.2">
      <c r="A96" s="2" t="s">
        <v>500</v>
      </c>
      <c r="B96" s="2" t="s">
        <v>2918</v>
      </c>
      <c r="C96" s="2" t="s">
        <v>37</v>
      </c>
      <c r="D96">
        <v>9286</v>
      </c>
      <c r="E96">
        <v>7572</v>
      </c>
      <c r="F96">
        <v>4</v>
      </c>
      <c r="G96" s="2" t="s">
        <v>2919</v>
      </c>
      <c r="H96" s="2" t="s">
        <v>46</v>
      </c>
      <c r="I96" s="2" t="s">
        <v>72</v>
      </c>
      <c r="J96" s="2" t="s">
        <v>110</v>
      </c>
      <c r="K96">
        <v>1</v>
      </c>
      <c r="L96" s="2" t="s">
        <v>292</v>
      </c>
      <c r="M96">
        <v>13</v>
      </c>
      <c r="N96">
        <v>4150</v>
      </c>
      <c r="O96">
        <v>498</v>
      </c>
      <c r="P96">
        <v>691.67</v>
      </c>
      <c r="Q96" s="2" t="s">
        <v>123</v>
      </c>
      <c r="R96" s="2" t="s">
        <v>75</v>
      </c>
      <c r="T96">
        <v>0</v>
      </c>
      <c r="V96">
        <f t="shared" si="2"/>
        <v>691.67</v>
      </c>
      <c r="W96" t="str">
        <f t="shared" si="3"/>
        <v>OK</v>
      </c>
    </row>
    <row r="97" spans="1:23" x14ac:dyDescent="0.2">
      <c r="A97" s="2" t="s">
        <v>500</v>
      </c>
      <c r="B97" s="2" t="s">
        <v>2923</v>
      </c>
      <c r="C97" s="2" t="s">
        <v>37</v>
      </c>
      <c r="D97">
        <v>8540</v>
      </c>
      <c r="E97">
        <v>37745</v>
      </c>
      <c r="F97">
        <v>1</v>
      </c>
      <c r="G97" s="2" t="s">
        <v>82</v>
      </c>
      <c r="H97" s="2" t="s">
        <v>84</v>
      </c>
      <c r="I97" s="2" t="s">
        <v>79</v>
      </c>
      <c r="J97" s="2" t="s">
        <v>126</v>
      </c>
      <c r="K97">
        <v>1</v>
      </c>
      <c r="L97" s="2" t="s">
        <v>292</v>
      </c>
      <c r="M97">
        <v>102</v>
      </c>
      <c r="N97">
        <v>10010</v>
      </c>
      <c r="O97">
        <v>1001</v>
      </c>
      <c r="P97">
        <v>1668.33</v>
      </c>
      <c r="Q97" s="2" t="s">
        <v>123</v>
      </c>
      <c r="R97" s="2" t="s">
        <v>51</v>
      </c>
      <c r="S97">
        <v>1</v>
      </c>
      <c r="T97">
        <v>1</v>
      </c>
      <c r="U97">
        <v>10</v>
      </c>
      <c r="V97">
        <f t="shared" si="2"/>
        <v>1668.33</v>
      </c>
      <c r="W97" t="str">
        <f t="shared" si="3"/>
        <v>OK</v>
      </c>
    </row>
    <row r="98" spans="1:23" x14ac:dyDescent="0.2">
      <c r="A98" s="2" t="s">
        <v>500</v>
      </c>
      <c r="B98" s="2" t="s">
        <v>2927</v>
      </c>
      <c r="C98" s="2" t="s">
        <v>37</v>
      </c>
      <c r="D98">
        <v>3344</v>
      </c>
      <c r="E98">
        <v>56274</v>
      </c>
      <c r="F98">
        <v>6</v>
      </c>
      <c r="G98" s="2" t="s">
        <v>330</v>
      </c>
      <c r="H98" s="2" t="s">
        <v>84</v>
      </c>
      <c r="I98" s="2" t="s">
        <v>79</v>
      </c>
      <c r="J98" s="2" t="s">
        <v>126</v>
      </c>
      <c r="K98">
        <v>1</v>
      </c>
      <c r="L98" s="2" t="s">
        <v>465</v>
      </c>
      <c r="M98">
        <v>19</v>
      </c>
      <c r="N98">
        <v>189.75</v>
      </c>
      <c r="O98">
        <v>22.77</v>
      </c>
      <c r="P98">
        <v>31.64</v>
      </c>
      <c r="Q98" s="2" t="s">
        <v>89</v>
      </c>
      <c r="R98" s="2" t="s">
        <v>75</v>
      </c>
      <c r="S98">
        <v>1</v>
      </c>
      <c r="T98">
        <v>1</v>
      </c>
      <c r="U98">
        <v>10</v>
      </c>
      <c r="V98">
        <f t="shared" si="2"/>
        <v>31.64</v>
      </c>
      <c r="W98" t="str">
        <f t="shared" si="3"/>
        <v>OK</v>
      </c>
    </row>
    <row r="99" spans="1:23" x14ac:dyDescent="0.2">
      <c r="A99" s="2" t="s">
        <v>500</v>
      </c>
      <c r="B99" s="2" t="s">
        <v>2928</v>
      </c>
      <c r="C99" s="2" t="s">
        <v>37</v>
      </c>
      <c r="D99">
        <v>60692</v>
      </c>
      <c r="E99">
        <v>60724</v>
      </c>
      <c r="F99">
        <v>1</v>
      </c>
      <c r="G99" s="2" t="s">
        <v>2929</v>
      </c>
      <c r="H99" s="2" t="s">
        <v>84</v>
      </c>
      <c r="I99" s="2" t="s">
        <v>79</v>
      </c>
      <c r="J99" s="2" t="s">
        <v>126</v>
      </c>
      <c r="K99">
        <v>1</v>
      </c>
      <c r="L99" s="2" t="s">
        <v>465</v>
      </c>
      <c r="M99">
        <v>13</v>
      </c>
      <c r="N99">
        <v>192.96</v>
      </c>
      <c r="O99">
        <v>23.16</v>
      </c>
      <c r="P99">
        <v>32.159999999999997</v>
      </c>
      <c r="Q99" s="2" t="s">
        <v>123</v>
      </c>
      <c r="R99" s="2" t="s">
        <v>75</v>
      </c>
      <c r="S99">
        <v>1</v>
      </c>
      <c r="T99">
        <v>1</v>
      </c>
      <c r="U99">
        <v>10</v>
      </c>
      <c r="V99">
        <f t="shared" si="2"/>
        <v>32.159999999999997</v>
      </c>
      <c r="W99" t="str">
        <f t="shared" si="3"/>
        <v>OK</v>
      </c>
    </row>
    <row r="100" spans="1:23" x14ac:dyDescent="0.2">
      <c r="A100" s="2" t="s">
        <v>500</v>
      </c>
      <c r="B100" s="2" t="s">
        <v>2933</v>
      </c>
      <c r="C100" s="2" t="s">
        <v>37</v>
      </c>
      <c r="D100">
        <v>27468</v>
      </c>
      <c r="E100">
        <v>27468</v>
      </c>
      <c r="F100">
        <v>1</v>
      </c>
      <c r="G100" s="2" t="s">
        <v>156</v>
      </c>
      <c r="H100" s="2" t="s">
        <v>84</v>
      </c>
      <c r="I100" s="2" t="s">
        <v>79</v>
      </c>
      <c r="J100" s="2" t="s">
        <v>126</v>
      </c>
      <c r="K100">
        <v>1</v>
      </c>
      <c r="L100" s="2" t="s">
        <v>292</v>
      </c>
      <c r="N100">
        <v>7345</v>
      </c>
      <c r="O100">
        <v>881.4</v>
      </c>
      <c r="P100">
        <v>0</v>
      </c>
      <c r="Q100" s="2" t="s">
        <v>89</v>
      </c>
      <c r="R100" s="2" t="s">
        <v>51</v>
      </c>
      <c r="S100">
        <v>1</v>
      </c>
      <c r="T100">
        <v>1</v>
      </c>
      <c r="U100">
        <v>10</v>
      </c>
      <c r="V100">
        <f t="shared" si="2"/>
        <v>1224.17</v>
      </c>
      <c r="W100" t="str">
        <f t="shared" si="3"/>
        <v>OK</v>
      </c>
    </row>
    <row r="101" spans="1:23" x14ac:dyDescent="0.2">
      <c r="A101" s="2" t="s">
        <v>500</v>
      </c>
      <c r="B101" s="2" t="s">
        <v>2934</v>
      </c>
      <c r="C101" s="2" t="s">
        <v>37</v>
      </c>
      <c r="D101">
        <v>62519</v>
      </c>
      <c r="E101">
        <v>62522</v>
      </c>
      <c r="F101">
        <v>4</v>
      </c>
      <c r="G101" s="2" t="s">
        <v>762</v>
      </c>
      <c r="H101" s="2" t="s">
        <v>46</v>
      </c>
      <c r="I101" s="2" t="s">
        <v>47</v>
      </c>
      <c r="J101" s="2" t="s">
        <v>48</v>
      </c>
      <c r="K101">
        <v>1</v>
      </c>
      <c r="L101" s="2" t="s">
        <v>168</v>
      </c>
      <c r="N101">
        <v>201.33</v>
      </c>
      <c r="O101">
        <v>21.74</v>
      </c>
      <c r="P101">
        <v>0</v>
      </c>
      <c r="Q101" s="2" t="s">
        <v>89</v>
      </c>
      <c r="R101" s="2" t="s">
        <v>75</v>
      </c>
      <c r="T101">
        <v>0</v>
      </c>
      <c r="V101">
        <f t="shared" si="2"/>
        <v>33.56</v>
      </c>
      <c r="W101" t="str">
        <f t="shared" si="3"/>
        <v>OK</v>
      </c>
    </row>
    <row r="102" spans="1:23" x14ac:dyDescent="0.2">
      <c r="A102" s="2" t="s">
        <v>500</v>
      </c>
      <c r="B102" s="2" t="s">
        <v>2935</v>
      </c>
      <c r="C102" s="2" t="s">
        <v>37</v>
      </c>
      <c r="D102">
        <v>33799</v>
      </c>
      <c r="E102">
        <v>33799</v>
      </c>
      <c r="F102">
        <v>4</v>
      </c>
      <c r="G102" s="2" t="s">
        <v>2139</v>
      </c>
      <c r="H102" s="2" t="s">
        <v>84</v>
      </c>
      <c r="I102" s="2" t="s">
        <v>79</v>
      </c>
      <c r="J102" s="2" t="s">
        <v>126</v>
      </c>
      <c r="K102">
        <v>1</v>
      </c>
      <c r="L102" s="2" t="s">
        <v>455</v>
      </c>
      <c r="M102">
        <v>272</v>
      </c>
      <c r="N102">
        <v>44600</v>
      </c>
      <c r="O102">
        <v>7433.33</v>
      </c>
      <c r="P102">
        <v>7433.33</v>
      </c>
      <c r="Q102" s="2" t="s">
        <v>89</v>
      </c>
      <c r="R102" s="2" t="s">
        <v>51</v>
      </c>
      <c r="S102">
        <v>1</v>
      </c>
      <c r="T102">
        <v>1</v>
      </c>
      <c r="U102">
        <v>10</v>
      </c>
      <c r="V102">
        <f t="shared" si="2"/>
        <v>7433.33</v>
      </c>
      <c r="W102" t="str">
        <f t="shared" si="3"/>
        <v>OK</v>
      </c>
    </row>
    <row r="103" spans="1:23" x14ac:dyDescent="0.2">
      <c r="A103" s="2" t="s">
        <v>500</v>
      </c>
      <c r="B103" s="2" t="s">
        <v>2952</v>
      </c>
      <c r="C103" s="2" t="s">
        <v>37</v>
      </c>
      <c r="D103">
        <v>27468</v>
      </c>
      <c r="E103">
        <v>27468</v>
      </c>
      <c r="F103">
        <v>1</v>
      </c>
      <c r="G103" s="2" t="s">
        <v>156</v>
      </c>
      <c r="H103" s="2" t="s">
        <v>84</v>
      </c>
      <c r="I103" s="2" t="s">
        <v>79</v>
      </c>
      <c r="J103" s="2" t="s">
        <v>126</v>
      </c>
      <c r="K103">
        <v>1</v>
      </c>
      <c r="L103" s="2" t="s">
        <v>292</v>
      </c>
      <c r="N103">
        <v>3481.2</v>
      </c>
      <c r="O103">
        <v>417.74</v>
      </c>
      <c r="P103">
        <v>0</v>
      </c>
      <c r="Q103" s="2" t="s">
        <v>157</v>
      </c>
      <c r="R103" s="2" t="s">
        <v>75</v>
      </c>
      <c r="S103">
        <v>1</v>
      </c>
      <c r="T103">
        <v>1</v>
      </c>
      <c r="U103">
        <v>10</v>
      </c>
      <c r="V103">
        <f t="shared" si="2"/>
        <v>580.20000000000005</v>
      </c>
      <c r="W103" t="str">
        <f t="shared" si="3"/>
        <v>OK</v>
      </c>
    </row>
    <row r="104" spans="1:23" x14ac:dyDescent="0.2">
      <c r="A104" s="2" t="s">
        <v>500</v>
      </c>
      <c r="B104" s="2" t="s">
        <v>2953</v>
      </c>
      <c r="C104" s="2" t="s">
        <v>37</v>
      </c>
      <c r="D104">
        <v>27609</v>
      </c>
      <c r="E104">
        <v>27609</v>
      </c>
      <c r="F104">
        <v>1</v>
      </c>
      <c r="G104" s="2" t="s">
        <v>362</v>
      </c>
      <c r="H104" s="2" t="s">
        <v>84</v>
      </c>
      <c r="I104" s="2" t="s">
        <v>79</v>
      </c>
      <c r="J104" s="2" t="s">
        <v>126</v>
      </c>
      <c r="K104">
        <v>1</v>
      </c>
      <c r="L104" s="2" t="s">
        <v>465</v>
      </c>
      <c r="N104">
        <v>179.94</v>
      </c>
      <c r="O104">
        <v>21.59</v>
      </c>
      <c r="P104">
        <v>0</v>
      </c>
      <c r="Q104" s="2" t="s">
        <v>123</v>
      </c>
      <c r="R104" s="2" t="s">
        <v>75</v>
      </c>
      <c r="S104">
        <v>1</v>
      </c>
      <c r="T104">
        <v>1</v>
      </c>
      <c r="U104">
        <v>10</v>
      </c>
      <c r="V104">
        <f t="shared" si="2"/>
        <v>29.99</v>
      </c>
      <c r="W104" t="str">
        <f t="shared" si="3"/>
        <v>OK</v>
      </c>
    </row>
    <row r="105" spans="1:23" x14ac:dyDescent="0.2">
      <c r="A105" s="2" t="s">
        <v>575</v>
      </c>
      <c r="B105" s="2" t="s">
        <v>2957</v>
      </c>
      <c r="C105" s="2" t="s">
        <v>37</v>
      </c>
      <c r="D105">
        <v>3179</v>
      </c>
      <c r="E105">
        <v>46967</v>
      </c>
      <c r="F105">
        <v>1</v>
      </c>
      <c r="G105" s="2" t="s">
        <v>1135</v>
      </c>
      <c r="H105" s="2" t="s">
        <v>84</v>
      </c>
      <c r="I105" s="2" t="s">
        <v>79</v>
      </c>
      <c r="J105" s="2" t="s">
        <v>48</v>
      </c>
      <c r="K105">
        <v>1</v>
      </c>
      <c r="L105" s="2" t="s">
        <v>455</v>
      </c>
      <c r="M105">
        <v>13</v>
      </c>
      <c r="N105">
        <v>585</v>
      </c>
      <c r="O105">
        <v>70.2</v>
      </c>
      <c r="P105">
        <v>97.5</v>
      </c>
      <c r="Q105" s="2" t="s">
        <v>123</v>
      </c>
      <c r="R105" s="2" t="s">
        <v>75</v>
      </c>
      <c r="S105">
        <v>1</v>
      </c>
      <c r="T105">
        <v>1</v>
      </c>
      <c r="V105">
        <f t="shared" si="2"/>
        <v>97.5</v>
      </c>
      <c r="W105" t="str">
        <f t="shared" si="3"/>
        <v>OK</v>
      </c>
    </row>
    <row r="106" spans="1:23" x14ac:dyDescent="0.2">
      <c r="A106" s="2" t="s">
        <v>575</v>
      </c>
      <c r="B106" s="2" t="s">
        <v>2961</v>
      </c>
      <c r="C106" s="2" t="s">
        <v>37</v>
      </c>
      <c r="D106">
        <v>37256</v>
      </c>
      <c r="E106">
        <v>37256</v>
      </c>
      <c r="F106">
        <v>4</v>
      </c>
      <c r="G106" s="2" t="s">
        <v>665</v>
      </c>
      <c r="H106" s="2" t="s">
        <v>84</v>
      </c>
      <c r="I106" s="2" t="s">
        <v>79</v>
      </c>
      <c r="J106" s="2" t="s">
        <v>126</v>
      </c>
      <c r="K106">
        <v>1</v>
      </c>
      <c r="L106" s="2" t="s">
        <v>455</v>
      </c>
      <c r="M106">
        <v>272</v>
      </c>
      <c r="N106">
        <v>27451</v>
      </c>
      <c r="O106">
        <v>4575.17</v>
      </c>
      <c r="P106">
        <v>4575.17</v>
      </c>
      <c r="Q106" s="2" t="s">
        <v>89</v>
      </c>
      <c r="R106" s="2" t="s">
        <v>51</v>
      </c>
      <c r="S106">
        <v>1</v>
      </c>
      <c r="T106">
        <v>1</v>
      </c>
      <c r="U106">
        <v>10</v>
      </c>
      <c r="V106">
        <f t="shared" si="2"/>
        <v>4575.17</v>
      </c>
      <c r="W106" t="str">
        <f t="shared" si="3"/>
        <v>OK</v>
      </c>
    </row>
    <row r="107" spans="1:23" x14ac:dyDescent="0.2">
      <c r="A107" s="2" t="s">
        <v>575</v>
      </c>
      <c r="B107" s="2" t="s">
        <v>2964</v>
      </c>
      <c r="C107" s="2" t="s">
        <v>37</v>
      </c>
      <c r="D107">
        <v>8540</v>
      </c>
      <c r="E107">
        <v>37745</v>
      </c>
      <c r="F107">
        <v>1</v>
      </c>
      <c r="G107" s="2" t="s">
        <v>82</v>
      </c>
      <c r="H107" s="2" t="s">
        <v>84</v>
      </c>
      <c r="I107" s="2" t="s">
        <v>79</v>
      </c>
      <c r="J107" s="2" t="s">
        <v>126</v>
      </c>
      <c r="K107">
        <v>1</v>
      </c>
      <c r="L107" s="2" t="s">
        <v>292</v>
      </c>
      <c r="M107">
        <v>102</v>
      </c>
      <c r="N107">
        <v>11711</v>
      </c>
      <c r="O107">
        <v>1171.0999999999999</v>
      </c>
      <c r="P107">
        <v>1951.84</v>
      </c>
      <c r="Q107" s="2" t="s">
        <v>157</v>
      </c>
      <c r="R107" s="2" t="s">
        <v>51</v>
      </c>
      <c r="S107">
        <v>1</v>
      </c>
      <c r="T107">
        <v>1</v>
      </c>
      <c r="U107">
        <v>10</v>
      </c>
      <c r="V107">
        <f t="shared" si="2"/>
        <v>1951.84</v>
      </c>
      <c r="W107" t="str">
        <f t="shared" si="3"/>
        <v>OK</v>
      </c>
    </row>
    <row r="108" spans="1:23" x14ac:dyDescent="0.2">
      <c r="A108" s="2" t="s">
        <v>575</v>
      </c>
      <c r="B108" s="2" t="s">
        <v>2965</v>
      </c>
      <c r="C108" s="2" t="s">
        <v>37</v>
      </c>
      <c r="D108">
        <v>19568</v>
      </c>
      <c r="E108">
        <v>19568</v>
      </c>
      <c r="F108">
        <v>1</v>
      </c>
      <c r="G108" s="2" t="s">
        <v>172</v>
      </c>
      <c r="H108" s="2" t="s">
        <v>84</v>
      </c>
      <c r="I108" s="2" t="s">
        <v>79</v>
      </c>
      <c r="J108" s="2" t="s">
        <v>126</v>
      </c>
      <c r="K108">
        <v>1</v>
      </c>
      <c r="L108" s="2" t="s">
        <v>455</v>
      </c>
      <c r="M108">
        <v>25</v>
      </c>
      <c r="N108">
        <v>3480</v>
      </c>
      <c r="O108">
        <v>417.6</v>
      </c>
      <c r="P108">
        <v>580</v>
      </c>
      <c r="Q108" s="2" t="s">
        <v>89</v>
      </c>
      <c r="R108" s="2" t="s">
        <v>75</v>
      </c>
      <c r="S108">
        <v>1</v>
      </c>
      <c r="T108">
        <v>1</v>
      </c>
      <c r="U108">
        <v>10</v>
      </c>
      <c r="V108">
        <f t="shared" si="2"/>
        <v>580</v>
      </c>
      <c r="W108" t="str">
        <f t="shared" si="3"/>
        <v>OK</v>
      </c>
    </row>
    <row r="109" spans="1:23" x14ac:dyDescent="0.2">
      <c r="A109" s="2" t="s">
        <v>575</v>
      </c>
      <c r="B109" s="2" t="s">
        <v>2970</v>
      </c>
      <c r="C109" s="2" t="s">
        <v>37</v>
      </c>
      <c r="D109">
        <v>8540</v>
      </c>
      <c r="E109">
        <v>37755</v>
      </c>
      <c r="F109">
        <v>1</v>
      </c>
      <c r="G109" s="2" t="s">
        <v>183</v>
      </c>
      <c r="H109" s="2" t="s">
        <v>84</v>
      </c>
      <c r="I109" s="2" t="s">
        <v>79</v>
      </c>
      <c r="J109" s="2" t="s">
        <v>126</v>
      </c>
      <c r="K109">
        <v>1</v>
      </c>
      <c r="L109" s="2" t="s">
        <v>465</v>
      </c>
      <c r="M109">
        <v>102</v>
      </c>
      <c r="N109">
        <v>8000</v>
      </c>
      <c r="O109">
        <v>800</v>
      </c>
      <c r="P109">
        <v>1333.33</v>
      </c>
      <c r="Q109" s="2" t="s">
        <v>740</v>
      </c>
      <c r="R109" s="2" t="s">
        <v>51</v>
      </c>
      <c r="S109">
        <v>1</v>
      </c>
      <c r="T109">
        <v>1</v>
      </c>
      <c r="U109">
        <v>10</v>
      </c>
      <c r="V109">
        <f t="shared" si="2"/>
        <v>1333.33</v>
      </c>
      <c r="W109" t="str">
        <f t="shared" si="3"/>
        <v>OK</v>
      </c>
    </row>
    <row r="110" spans="1:23" x14ac:dyDescent="0.2">
      <c r="A110" s="2" t="s">
        <v>575</v>
      </c>
      <c r="B110" s="2" t="s">
        <v>2971</v>
      </c>
      <c r="C110" s="2" t="s">
        <v>37</v>
      </c>
      <c r="D110">
        <v>27468</v>
      </c>
      <c r="E110">
        <v>27468</v>
      </c>
      <c r="F110">
        <v>4</v>
      </c>
      <c r="G110" s="2" t="s">
        <v>156</v>
      </c>
      <c r="H110" s="2" t="s">
        <v>46</v>
      </c>
      <c r="I110" s="2" t="s">
        <v>47</v>
      </c>
      <c r="J110" s="2" t="s">
        <v>48</v>
      </c>
      <c r="K110">
        <v>1</v>
      </c>
      <c r="L110" s="2" t="s">
        <v>465</v>
      </c>
      <c r="N110">
        <v>5375</v>
      </c>
      <c r="O110">
        <v>580.5</v>
      </c>
      <c r="P110">
        <v>0</v>
      </c>
      <c r="Q110" s="2" t="s">
        <v>123</v>
      </c>
      <c r="R110" s="2" t="s">
        <v>51</v>
      </c>
      <c r="T110">
        <v>0</v>
      </c>
      <c r="V110">
        <f t="shared" si="2"/>
        <v>895.83</v>
      </c>
      <c r="W110" t="str">
        <f t="shared" si="3"/>
        <v>OK</v>
      </c>
    </row>
    <row r="111" spans="1:23" x14ac:dyDescent="0.2">
      <c r="A111" s="2" t="s">
        <v>575</v>
      </c>
      <c r="B111" s="2" t="s">
        <v>2974</v>
      </c>
      <c r="C111" s="2" t="s">
        <v>37</v>
      </c>
      <c r="D111">
        <v>27468</v>
      </c>
      <c r="E111">
        <v>27468</v>
      </c>
      <c r="F111">
        <v>4</v>
      </c>
      <c r="G111" s="2" t="s">
        <v>156</v>
      </c>
      <c r="H111" s="2" t="s">
        <v>46</v>
      </c>
      <c r="I111" s="2" t="s">
        <v>47</v>
      </c>
      <c r="J111" s="2" t="s">
        <v>48</v>
      </c>
      <c r="K111">
        <v>1</v>
      </c>
      <c r="L111" s="2" t="s">
        <v>465</v>
      </c>
      <c r="N111">
        <v>8388</v>
      </c>
      <c r="O111">
        <v>905.9</v>
      </c>
      <c r="P111">
        <v>0</v>
      </c>
      <c r="Q111" s="2" t="s">
        <v>123</v>
      </c>
      <c r="R111" s="2" t="s">
        <v>51</v>
      </c>
      <c r="T111">
        <v>0</v>
      </c>
      <c r="V111">
        <f t="shared" si="2"/>
        <v>1398</v>
      </c>
      <c r="W111" t="str">
        <f t="shared" si="3"/>
        <v>OK</v>
      </c>
    </row>
    <row r="112" spans="1:23" x14ac:dyDescent="0.2">
      <c r="A112" s="2" t="s">
        <v>575</v>
      </c>
      <c r="B112" s="2" t="s">
        <v>2975</v>
      </c>
      <c r="C112" s="2" t="s">
        <v>37</v>
      </c>
      <c r="D112">
        <v>27468</v>
      </c>
      <c r="E112">
        <v>27468</v>
      </c>
      <c r="F112">
        <v>4</v>
      </c>
      <c r="G112" s="2" t="s">
        <v>156</v>
      </c>
      <c r="H112" s="2" t="s">
        <v>46</v>
      </c>
      <c r="I112" s="2" t="s">
        <v>47</v>
      </c>
      <c r="J112" s="2" t="s">
        <v>48</v>
      </c>
      <c r="K112">
        <v>1</v>
      </c>
      <c r="L112" s="2" t="s">
        <v>465</v>
      </c>
      <c r="N112">
        <v>5490</v>
      </c>
      <c r="O112">
        <v>592.91999999999996</v>
      </c>
      <c r="P112">
        <v>0</v>
      </c>
      <c r="Q112" s="2" t="s">
        <v>123</v>
      </c>
      <c r="R112" s="2" t="s">
        <v>51</v>
      </c>
      <c r="T112">
        <v>0</v>
      </c>
      <c r="V112">
        <f t="shared" si="2"/>
        <v>915</v>
      </c>
      <c r="W112" t="str">
        <f t="shared" si="3"/>
        <v>OK</v>
      </c>
    </row>
    <row r="113" spans="1:23" x14ac:dyDescent="0.2">
      <c r="A113" s="2" t="s">
        <v>575</v>
      </c>
      <c r="B113" s="2" t="s">
        <v>2976</v>
      </c>
      <c r="C113" s="2" t="s">
        <v>37</v>
      </c>
      <c r="D113">
        <v>27468</v>
      </c>
      <c r="E113">
        <v>27468</v>
      </c>
      <c r="F113">
        <v>4</v>
      </c>
      <c r="G113" s="2" t="s">
        <v>156</v>
      </c>
      <c r="H113" s="2" t="s">
        <v>46</v>
      </c>
      <c r="I113" s="2" t="s">
        <v>47</v>
      </c>
      <c r="J113" s="2" t="s">
        <v>48</v>
      </c>
      <c r="K113">
        <v>1</v>
      </c>
      <c r="L113" s="2" t="s">
        <v>465</v>
      </c>
      <c r="N113">
        <v>8562</v>
      </c>
      <c r="O113">
        <v>924.7</v>
      </c>
      <c r="P113">
        <v>0</v>
      </c>
      <c r="Q113" s="2" t="s">
        <v>123</v>
      </c>
      <c r="R113" s="2" t="s">
        <v>51</v>
      </c>
      <c r="T113">
        <v>0</v>
      </c>
      <c r="V113">
        <f t="shared" si="2"/>
        <v>1427</v>
      </c>
      <c r="W113" t="str">
        <f t="shared" si="3"/>
        <v>OK</v>
      </c>
    </row>
    <row r="114" spans="1:23" x14ac:dyDescent="0.2">
      <c r="A114" s="2" t="s">
        <v>575</v>
      </c>
      <c r="B114" s="2" t="s">
        <v>2980</v>
      </c>
      <c r="C114" s="2" t="s">
        <v>37</v>
      </c>
      <c r="D114">
        <v>5240</v>
      </c>
      <c r="E114">
        <v>63297</v>
      </c>
      <c r="F114">
        <v>4</v>
      </c>
      <c r="G114" s="2" t="s">
        <v>2981</v>
      </c>
      <c r="H114" s="2" t="s">
        <v>46</v>
      </c>
      <c r="I114" s="2" t="s">
        <v>47</v>
      </c>
      <c r="J114" s="2" t="s">
        <v>48</v>
      </c>
      <c r="K114">
        <v>1</v>
      </c>
      <c r="L114" s="2" t="s">
        <v>455</v>
      </c>
      <c r="M114">
        <v>13</v>
      </c>
      <c r="N114">
        <v>2696.67</v>
      </c>
      <c r="O114">
        <v>323.60000000000002</v>
      </c>
      <c r="P114">
        <v>449.44</v>
      </c>
      <c r="Q114" s="2" t="s">
        <v>89</v>
      </c>
      <c r="R114" s="2" t="s">
        <v>75</v>
      </c>
      <c r="T114">
        <v>0</v>
      </c>
      <c r="V114">
        <f t="shared" si="2"/>
        <v>449.44</v>
      </c>
      <c r="W114" t="str">
        <f t="shared" si="3"/>
        <v>OK</v>
      </c>
    </row>
    <row r="115" spans="1:23" x14ac:dyDescent="0.2">
      <c r="A115" s="2" t="s">
        <v>575</v>
      </c>
      <c r="B115" s="2" t="s">
        <v>2991</v>
      </c>
      <c r="C115" s="2" t="s">
        <v>37</v>
      </c>
      <c r="D115">
        <v>67384</v>
      </c>
      <c r="E115">
        <v>67384</v>
      </c>
      <c r="F115">
        <v>0</v>
      </c>
      <c r="G115" s="2" t="s">
        <v>145</v>
      </c>
      <c r="H115" s="2" t="s">
        <v>78</v>
      </c>
      <c r="I115" s="2" t="s">
        <v>79</v>
      </c>
      <c r="J115" s="2" t="s">
        <v>48</v>
      </c>
      <c r="K115">
        <v>1</v>
      </c>
      <c r="L115" s="2" t="s">
        <v>465</v>
      </c>
      <c r="N115">
        <v>3976.5</v>
      </c>
      <c r="O115">
        <v>429.46</v>
      </c>
      <c r="P115">
        <v>0</v>
      </c>
      <c r="Q115" s="2" t="s">
        <v>157</v>
      </c>
      <c r="R115" s="2" t="s">
        <v>75</v>
      </c>
      <c r="T115">
        <v>0</v>
      </c>
      <c r="U115">
        <v>12</v>
      </c>
      <c r="V115">
        <f t="shared" si="2"/>
        <v>662.75</v>
      </c>
      <c r="W115" t="str">
        <f t="shared" si="3"/>
        <v>OK</v>
      </c>
    </row>
    <row r="116" spans="1:23" x14ac:dyDescent="0.2">
      <c r="A116" s="2" t="s">
        <v>575</v>
      </c>
      <c r="B116" s="2" t="s">
        <v>2995</v>
      </c>
      <c r="C116" s="2" t="s">
        <v>37</v>
      </c>
      <c r="D116">
        <v>15876</v>
      </c>
      <c r="E116">
        <v>15876</v>
      </c>
      <c r="F116">
        <v>4</v>
      </c>
      <c r="G116" s="2" t="s">
        <v>1953</v>
      </c>
      <c r="H116" s="2" t="s">
        <v>46</v>
      </c>
      <c r="I116" s="2" t="s">
        <v>79</v>
      </c>
      <c r="J116" s="2" t="s">
        <v>48</v>
      </c>
      <c r="K116">
        <v>1</v>
      </c>
      <c r="L116" s="2" t="s">
        <v>570</v>
      </c>
      <c r="M116">
        <v>13</v>
      </c>
      <c r="N116">
        <v>5780</v>
      </c>
      <c r="O116">
        <v>693.6</v>
      </c>
      <c r="P116">
        <v>963.34</v>
      </c>
      <c r="Q116" s="2" t="s">
        <v>123</v>
      </c>
      <c r="R116" s="2" t="s">
        <v>51</v>
      </c>
      <c r="T116">
        <v>0</v>
      </c>
      <c r="V116">
        <f t="shared" si="2"/>
        <v>963.34</v>
      </c>
      <c r="W116" t="str">
        <f t="shared" si="3"/>
        <v>OK</v>
      </c>
    </row>
    <row r="117" spans="1:23" x14ac:dyDescent="0.2">
      <c r="A117" s="2" t="s">
        <v>575</v>
      </c>
      <c r="B117" s="2" t="s">
        <v>3000</v>
      </c>
      <c r="C117" s="2" t="s">
        <v>37</v>
      </c>
      <c r="D117">
        <v>8540</v>
      </c>
      <c r="E117">
        <v>37745</v>
      </c>
      <c r="F117">
        <v>1</v>
      </c>
      <c r="G117" s="2" t="s">
        <v>82</v>
      </c>
      <c r="H117" s="2" t="s">
        <v>84</v>
      </c>
      <c r="I117" s="2" t="s">
        <v>79</v>
      </c>
      <c r="J117" s="2" t="s">
        <v>126</v>
      </c>
      <c r="K117">
        <v>1</v>
      </c>
      <c r="L117" s="2" t="s">
        <v>465</v>
      </c>
      <c r="M117">
        <v>102</v>
      </c>
      <c r="N117">
        <v>7900</v>
      </c>
      <c r="O117">
        <v>790</v>
      </c>
      <c r="P117">
        <v>1316.67</v>
      </c>
      <c r="Q117" s="2" t="s">
        <v>89</v>
      </c>
      <c r="R117" s="2" t="s">
        <v>51</v>
      </c>
      <c r="S117">
        <v>1</v>
      </c>
      <c r="T117">
        <v>1</v>
      </c>
      <c r="U117">
        <v>10</v>
      </c>
      <c r="V117">
        <f t="shared" si="2"/>
        <v>1316.67</v>
      </c>
      <c r="W117" t="str">
        <f t="shared" si="3"/>
        <v>OK</v>
      </c>
    </row>
    <row r="118" spans="1:23" x14ac:dyDescent="0.2">
      <c r="A118" s="2" t="s">
        <v>575</v>
      </c>
      <c r="B118" s="2" t="s">
        <v>3006</v>
      </c>
      <c r="C118" s="2" t="s">
        <v>37</v>
      </c>
      <c r="D118">
        <v>7632</v>
      </c>
      <c r="E118">
        <v>28778</v>
      </c>
      <c r="F118">
        <v>4</v>
      </c>
      <c r="G118" s="2" t="s">
        <v>3007</v>
      </c>
      <c r="H118" s="2" t="s">
        <v>84</v>
      </c>
      <c r="I118" s="2" t="s">
        <v>79</v>
      </c>
      <c r="J118" s="2" t="s">
        <v>126</v>
      </c>
      <c r="K118">
        <v>1</v>
      </c>
      <c r="L118" s="2" t="s">
        <v>465</v>
      </c>
      <c r="M118">
        <v>18</v>
      </c>
      <c r="N118">
        <v>386.15</v>
      </c>
      <c r="O118">
        <v>50.2</v>
      </c>
      <c r="P118">
        <v>64.36</v>
      </c>
      <c r="Q118" s="2" t="s">
        <v>123</v>
      </c>
      <c r="R118" s="2" t="s">
        <v>75</v>
      </c>
      <c r="S118">
        <v>1</v>
      </c>
      <c r="T118">
        <v>1</v>
      </c>
      <c r="U118">
        <v>10</v>
      </c>
      <c r="V118">
        <f t="shared" si="2"/>
        <v>64.36</v>
      </c>
      <c r="W118" t="str">
        <f t="shared" si="3"/>
        <v>OK</v>
      </c>
    </row>
    <row r="119" spans="1:23" x14ac:dyDescent="0.2">
      <c r="A119" s="2" t="s">
        <v>575</v>
      </c>
      <c r="B119" s="2" t="s">
        <v>3008</v>
      </c>
      <c r="C119" s="2" t="s">
        <v>37</v>
      </c>
      <c r="D119">
        <v>8540</v>
      </c>
      <c r="E119">
        <v>37745</v>
      </c>
      <c r="F119">
        <v>1</v>
      </c>
      <c r="G119" s="2" t="s">
        <v>82</v>
      </c>
      <c r="H119" s="2" t="s">
        <v>84</v>
      </c>
      <c r="I119" s="2" t="s">
        <v>79</v>
      </c>
      <c r="J119" s="2" t="s">
        <v>126</v>
      </c>
      <c r="K119">
        <v>1</v>
      </c>
      <c r="L119" s="2" t="s">
        <v>455</v>
      </c>
      <c r="M119">
        <v>102</v>
      </c>
      <c r="N119">
        <v>31920</v>
      </c>
      <c r="O119">
        <v>3192</v>
      </c>
      <c r="P119">
        <v>5320</v>
      </c>
      <c r="Q119" s="2" t="s">
        <v>89</v>
      </c>
      <c r="R119" s="2" t="s">
        <v>51</v>
      </c>
      <c r="S119">
        <v>1</v>
      </c>
      <c r="T119">
        <v>1</v>
      </c>
      <c r="U119">
        <v>10</v>
      </c>
      <c r="V119">
        <f t="shared" si="2"/>
        <v>5320</v>
      </c>
      <c r="W119" t="str">
        <f t="shared" si="3"/>
        <v>OK</v>
      </c>
    </row>
    <row r="120" spans="1:23" x14ac:dyDescent="0.2">
      <c r="A120" s="2" t="s">
        <v>575</v>
      </c>
      <c r="B120" s="2" t="s">
        <v>3016</v>
      </c>
      <c r="C120" s="2" t="s">
        <v>37</v>
      </c>
      <c r="D120">
        <v>27609</v>
      </c>
      <c r="E120">
        <v>27609</v>
      </c>
      <c r="F120">
        <v>4</v>
      </c>
      <c r="G120" s="2" t="s">
        <v>362</v>
      </c>
      <c r="H120" s="2" t="s">
        <v>46</v>
      </c>
      <c r="I120" s="2" t="s">
        <v>47</v>
      </c>
      <c r="J120" s="2" t="s">
        <v>48</v>
      </c>
      <c r="K120">
        <v>1</v>
      </c>
      <c r="L120" s="2" t="s">
        <v>1109</v>
      </c>
      <c r="N120">
        <v>2638</v>
      </c>
      <c r="O120">
        <v>284.89999999999998</v>
      </c>
      <c r="P120">
        <v>0</v>
      </c>
      <c r="Q120" s="2" t="s">
        <v>123</v>
      </c>
      <c r="R120" s="2" t="s">
        <v>75</v>
      </c>
      <c r="T120">
        <v>0</v>
      </c>
      <c r="V120">
        <f t="shared" si="2"/>
        <v>439.67</v>
      </c>
      <c r="W120" t="str">
        <f t="shared" si="3"/>
        <v>OK</v>
      </c>
    </row>
    <row r="121" spans="1:23" x14ac:dyDescent="0.2">
      <c r="A121" s="2" t="s">
        <v>292</v>
      </c>
      <c r="B121" s="2" t="s">
        <v>3029</v>
      </c>
      <c r="C121" s="2" t="s">
        <v>37</v>
      </c>
      <c r="D121">
        <v>27609</v>
      </c>
      <c r="E121">
        <v>27609</v>
      </c>
      <c r="F121">
        <v>4</v>
      </c>
      <c r="G121" s="2" t="s">
        <v>362</v>
      </c>
      <c r="H121" s="2" t="s">
        <v>46</v>
      </c>
      <c r="I121" s="2" t="s">
        <v>47</v>
      </c>
      <c r="J121" s="2" t="s">
        <v>48</v>
      </c>
      <c r="K121">
        <v>1</v>
      </c>
      <c r="L121" s="2" t="s">
        <v>570</v>
      </c>
      <c r="N121">
        <v>193.8</v>
      </c>
      <c r="O121">
        <v>20.93</v>
      </c>
      <c r="P121">
        <v>0</v>
      </c>
      <c r="Q121" s="2" t="s">
        <v>123</v>
      </c>
      <c r="R121" s="2" t="s">
        <v>75</v>
      </c>
      <c r="T121">
        <v>0</v>
      </c>
      <c r="V121">
        <f t="shared" si="2"/>
        <v>32.299999999999997</v>
      </c>
      <c r="W121" t="str">
        <f t="shared" si="3"/>
        <v>OK</v>
      </c>
    </row>
    <row r="122" spans="1:23" x14ac:dyDescent="0.2">
      <c r="A122" s="2" t="s">
        <v>292</v>
      </c>
      <c r="B122" s="2" t="s">
        <v>3034</v>
      </c>
      <c r="C122" s="2" t="s">
        <v>37</v>
      </c>
      <c r="D122">
        <v>3171</v>
      </c>
      <c r="E122">
        <v>49836</v>
      </c>
      <c r="F122">
        <v>1</v>
      </c>
      <c r="G122" s="2" t="s">
        <v>485</v>
      </c>
      <c r="H122" s="2" t="s">
        <v>84</v>
      </c>
      <c r="I122" s="2" t="s">
        <v>79</v>
      </c>
      <c r="J122" s="2" t="s">
        <v>126</v>
      </c>
      <c r="K122">
        <v>1</v>
      </c>
      <c r="L122" s="2" t="s">
        <v>570</v>
      </c>
      <c r="M122">
        <v>13</v>
      </c>
      <c r="N122">
        <v>456</v>
      </c>
      <c r="O122">
        <v>54.72</v>
      </c>
      <c r="P122">
        <v>76</v>
      </c>
      <c r="Q122" s="2" t="s">
        <v>89</v>
      </c>
      <c r="R122" s="2" t="s">
        <v>75</v>
      </c>
      <c r="S122">
        <v>1</v>
      </c>
      <c r="T122">
        <v>1</v>
      </c>
      <c r="U122">
        <v>10</v>
      </c>
      <c r="V122">
        <f t="shared" si="2"/>
        <v>76</v>
      </c>
      <c r="W122" t="str">
        <f t="shared" si="3"/>
        <v>OK</v>
      </c>
    </row>
    <row r="123" spans="1:23" x14ac:dyDescent="0.2">
      <c r="A123" s="2" t="s">
        <v>292</v>
      </c>
      <c r="B123" s="2" t="s">
        <v>3035</v>
      </c>
      <c r="C123" s="2" t="s">
        <v>37</v>
      </c>
      <c r="D123">
        <v>6750</v>
      </c>
      <c r="E123">
        <v>25191</v>
      </c>
      <c r="F123">
        <v>1</v>
      </c>
      <c r="G123" s="2" t="s">
        <v>3036</v>
      </c>
      <c r="H123" s="2" t="s">
        <v>84</v>
      </c>
      <c r="I123" s="2" t="s">
        <v>79</v>
      </c>
      <c r="J123" s="2" t="s">
        <v>48</v>
      </c>
      <c r="K123">
        <v>1</v>
      </c>
      <c r="L123" s="2" t="s">
        <v>455</v>
      </c>
      <c r="M123">
        <v>18</v>
      </c>
      <c r="N123">
        <v>362.34</v>
      </c>
      <c r="O123">
        <v>47.1</v>
      </c>
      <c r="P123">
        <v>60.39</v>
      </c>
      <c r="Q123" s="2" t="s">
        <v>123</v>
      </c>
      <c r="R123" s="2" t="s">
        <v>75</v>
      </c>
      <c r="S123">
        <v>1</v>
      </c>
      <c r="T123">
        <v>1</v>
      </c>
      <c r="V123">
        <f t="shared" si="2"/>
        <v>60.39</v>
      </c>
      <c r="W123" t="str">
        <f t="shared" si="3"/>
        <v>OK</v>
      </c>
    </row>
    <row r="124" spans="1:23" x14ac:dyDescent="0.2">
      <c r="A124" s="2" t="s">
        <v>292</v>
      </c>
      <c r="B124" s="2" t="s">
        <v>3037</v>
      </c>
      <c r="C124" s="2" t="s">
        <v>37</v>
      </c>
      <c r="D124">
        <v>53951</v>
      </c>
      <c r="E124">
        <v>53951</v>
      </c>
      <c r="F124">
        <v>4</v>
      </c>
      <c r="G124" s="2" t="s">
        <v>2248</v>
      </c>
      <c r="H124" s="2" t="s">
        <v>307</v>
      </c>
      <c r="I124" s="2" t="s">
        <v>1805</v>
      </c>
      <c r="J124" s="2" t="s">
        <v>48</v>
      </c>
      <c r="K124">
        <v>1</v>
      </c>
      <c r="L124" s="2" t="s">
        <v>465</v>
      </c>
      <c r="M124">
        <v>13</v>
      </c>
      <c r="N124">
        <v>3500</v>
      </c>
      <c r="O124">
        <v>420</v>
      </c>
      <c r="P124">
        <v>583.33000000000004</v>
      </c>
      <c r="Q124" s="2" t="s">
        <v>123</v>
      </c>
      <c r="R124" s="2" t="s">
        <v>309</v>
      </c>
      <c r="T124">
        <v>0</v>
      </c>
      <c r="V124">
        <f t="shared" si="2"/>
        <v>583.33000000000004</v>
      </c>
      <c r="W124" t="str">
        <f t="shared" si="3"/>
        <v>OK</v>
      </c>
    </row>
    <row r="125" spans="1:23" x14ac:dyDescent="0.2">
      <c r="A125" s="2" t="s">
        <v>292</v>
      </c>
      <c r="B125" s="2" t="s">
        <v>3038</v>
      </c>
      <c r="C125" s="2" t="s">
        <v>37</v>
      </c>
      <c r="D125">
        <v>9992</v>
      </c>
      <c r="E125">
        <v>55577</v>
      </c>
      <c r="F125">
        <v>1</v>
      </c>
      <c r="G125" s="2" t="s">
        <v>278</v>
      </c>
      <c r="H125" s="2" t="s">
        <v>84</v>
      </c>
      <c r="I125" s="2" t="s">
        <v>79</v>
      </c>
      <c r="J125" s="2" t="s">
        <v>126</v>
      </c>
      <c r="K125">
        <v>1</v>
      </c>
      <c r="L125" s="2" t="s">
        <v>455</v>
      </c>
      <c r="M125">
        <v>13</v>
      </c>
      <c r="N125">
        <v>403.9</v>
      </c>
      <c r="O125">
        <v>48.47</v>
      </c>
      <c r="P125">
        <v>67.319999999999993</v>
      </c>
      <c r="Q125" s="2" t="s">
        <v>89</v>
      </c>
      <c r="R125" s="2" t="s">
        <v>75</v>
      </c>
      <c r="S125">
        <v>1</v>
      </c>
      <c r="T125">
        <v>1</v>
      </c>
      <c r="U125">
        <v>10</v>
      </c>
      <c r="V125">
        <f t="shared" si="2"/>
        <v>67.319999999999993</v>
      </c>
      <c r="W125" t="str">
        <f t="shared" si="3"/>
        <v>OK</v>
      </c>
    </row>
    <row r="126" spans="1:23" x14ac:dyDescent="0.2">
      <c r="A126" s="2" t="s">
        <v>292</v>
      </c>
      <c r="B126" s="2" t="s">
        <v>3040</v>
      </c>
      <c r="C126" s="2" t="s">
        <v>37</v>
      </c>
      <c r="D126">
        <v>19568</v>
      </c>
      <c r="E126">
        <v>19568</v>
      </c>
      <c r="F126">
        <v>1</v>
      </c>
      <c r="G126" s="2" t="s">
        <v>172</v>
      </c>
      <c r="H126" s="2" t="s">
        <v>84</v>
      </c>
      <c r="I126" s="2" t="s">
        <v>79</v>
      </c>
      <c r="J126" s="2" t="s">
        <v>126</v>
      </c>
      <c r="K126">
        <v>1</v>
      </c>
      <c r="L126" s="2" t="s">
        <v>455</v>
      </c>
      <c r="M126">
        <v>25</v>
      </c>
      <c r="N126">
        <v>3530</v>
      </c>
      <c r="O126">
        <v>423.6</v>
      </c>
      <c r="P126">
        <v>588.34</v>
      </c>
      <c r="Q126" s="2" t="s">
        <v>157</v>
      </c>
      <c r="R126" s="2" t="s">
        <v>75</v>
      </c>
      <c r="S126">
        <v>1</v>
      </c>
      <c r="T126">
        <v>1</v>
      </c>
      <c r="U126">
        <v>10</v>
      </c>
      <c r="V126">
        <f t="shared" si="2"/>
        <v>588.34</v>
      </c>
      <c r="W126" t="str">
        <f t="shared" si="3"/>
        <v>OK</v>
      </c>
    </row>
    <row r="127" spans="1:23" x14ac:dyDescent="0.2">
      <c r="A127" s="2" t="s">
        <v>292</v>
      </c>
      <c r="B127" s="2" t="s">
        <v>3041</v>
      </c>
      <c r="C127" s="2" t="s">
        <v>37</v>
      </c>
      <c r="D127">
        <v>65146</v>
      </c>
      <c r="E127">
        <v>65146</v>
      </c>
      <c r="F127">
        <v>1</v>
      </c>
      <c r="G127" s="2" t="s">
        <v>663</v>
      </c>
      <c r="H127" s="2" t="s">
        <v>84</v>
      </c>
      <c r="I127" s="2" t="s">
        <v>79</v>
      </c>
      <c r="J127" s="2" t="s">
        <v>126</v>
      </c>
      <c r="K127">
        <v>1</v>
      </c>
      <c r="L127" s="2" t="s">
        <v>570</v>
      </c>
      <c r="M127">
        <v>13</v>
      </c>
      <c r="N127">
        <v>507</v>
      </c>
      <c r="O127">
        <v>60.84</v>
      </c>
      <c r="P127">
        <v>84.5</v>
      </c>
      <c r="Q127" s="2" t="s">
        <v>89</v>
      </c>
      <c r="R127" s="2" t="s">
        <v>75</v>
      </c>
      <c r="S127">
        <v>1</v>
      </c>
      <c r="T127">
        <v>1</v>
      </c>
      <c r="U127">
        <v>10</v>
      </c>
      <c r="V127">
        <f t="shared" si="2"/>
        <v>84.5</v>
      </c>
      <c r="W127" t="str">
        <f t="shared" si="3"/>
        <v>OK</v>
      </c>
    </row>
    <row r="128" spans="1:23" x14ac:dyDescent="0.2">
      <c r="A128" s="2" t="s">
        <v>292</v>
      </c>
      <c r="B128" s="2" t="s">
        <v>3046</v>
      </c>
      <c r="C128" s="2" t="s">
        <v>37</v>
      </c>
      <c r="D128">
        <v>33204</v>
      </c>
      <c r="E128">
        <v>33204</v>
      </c>
      <c r="F128">
        <v>4</v>
      </c>
      <c r="G128" s="2" t="s">
        <v>45</v>
      </c>
      <c r="H128" s="2" t="s">
        <v>84</v>
      </c>
      <c r="I128" s="2" t="s">
        <v>79</v>
      </c>
      <c r="J128" s="2" t="s">
        <v>126</v>
      </c>
      <c r="K128">
        <v>1</v>
      </c>
      <c r="L128" s="2" t="s">
        <v>570</v>
      </c>
      <c r="M128">
        <v>13</v>
      </c>
      <c r="N128">
        <v>28240</v>
      </c>
      <c r="O128">
        <v>3388.8</v>
      </c>
      <c r="P128">
        <v>4706.66</v>
      </c>
      <c r="Q128" s="2" t="s">
        <v>123</v>
      </c>
      <c r="R128" s="2" t="s">
        <v>51</v>
      </c>
      <c r="S128">
        <v>1</v>
      </c>
      <c r="T128">
        <v>1</v>
      </c>
      <c r="U128">
        <v>10</v>
      </c>
      <c r="V128">
        <f t="shared" si="2"/>
        <v>4706.66</v>
      </c>
      <c r="W128" t="str">
        <f t="shared" si="3"/>
        <v>OK</v>
      </c>
    </row>
    <row r="129" spans="1:23" x14ac:dyDescent="0.2">
      <c r="A129" s="2" t="s">
        <v>292</v>
      </c>
      <c r="B129" s="2" t="s">
        <v>3050</v>
      </c>
      <c r="C129" s="2" t="s">
        <v>37</v>
      </c>
      <c r="D129">
        <v>8540</v>
      </c>
      <c r="E129">
        <v>37745</v>
      </c>
      <c r="F129">
        <v>1</v>
      </c>
      <c r="G129" s="2" t="s">
        <v>82</v>
      </c>
      <c r="H129" s="2" t="s">
        <v>84</v>
      </c>
      <c r="I129" s="2" t="s">
        <v>79</v>
      </c>
      <c r="J129" s="2" t="s">
        <v>126</v>
      </c>
      <c r="K129">
        <v>1</v>
      </c>
      <c r="L129" s="2" t="s">
        <v>570</v>
      </c>
      <c r="M129">
        <v>102</v>
      </c>
      <c r="N129">
        <v>7800</v>
      </c>
      <c r="O129">
        <v>780</v>
      </c>
      <c r="P129">
        <v>1300</v>
      </c>
      <c r="Q129" s="2" t="s">
        <v>1183</v>
      </c>
      <c r="R129" s="2" t="s">
        <v>51</v>
      </c>
      <c r="S129">
        <v>1</v>
      </c>
      <c r="T129">
        <v>1</v>
      </c>
      <c r="U129">
        <v>10</v>
      </c>
      <c r="V129">
        <f t="shared" si="2"/>
        <v>1300</v>
      </c>
      <c r="W129" t="str">
        <f t="shared" si="3"/>
        <v>OK</v>
      </c>
    </row>
    <row r="130" spans="1:23" x14ac:dyDescent="0.2">
      <c r="A130" s="2" t="s">
        <v>292</v>
      </c>
      <c r="B130" s="2" t="s">
        <v>3051</v>
      </c>
      <c r="C130" s="2" t="s">
        <v>37</v>
      </c>
      <c r="D130">
        <v>68821</v>
      </c>
      <c r="E130">
        <v>68821</v>
      </c>
      <c r="F130">
        <v>4</v>
      </c>
      <c r="G130" s="2" t="s">
        <v>147</v>
      </c>
      <c r="H130" s="2" t="s">
        <v>84</v>
      </c>
      <c r="I130" s="2" t="s">
        <v>79</v>
      </c>
      <c r="J130" s="2" t="s">
        <v>126</v>
      </c>
      <c r="K130">
        <v>1</v>
      </c>
      <c r="L130" s="2" t="s">
        <v>455</v>
      </c>
      <c r="M130">
        <v>13</v>
      </c>
      <c r="N130">
        <v>10850</v>
      </c>
      <c r="O130">
        <v>1302</v>
      </c>
      <c r="P130">
        <v>1808.33</v>
      </c>
      <c r="Q130" s="2" t="s">
        <v>89</v>
      </c>
      <c r="R130" s="2" t="s">
        <v>51</v>
      </c>
      <c r="S130">
        <v>1</v>
      </c>
      <c r="T130">
        <v>1</v>
      </c>
      <c r="U130">
        <v>10</v>
      </c>
      <c r="V130">
        <f t="shared" si="2"/>
        <v>1808.33</v>
      </c>
      <c r="W130" t="str">
        <f t="shared" si="3"/>
        <v>OK</v>
      </c>
    </row>
    <row r="131" spans="1:23" x14ac:dyDescent="0.2">
      <c r="A131" s="2" t="s">
        <v>292</v>
      </c>
      <c r="B131" s="2" t="s">
        <v>3052</v>
      </c>
      <c r="C131" s="2" t="s">
        <v>37</v>
      </c>
      <c r="D131">
        <v>56881</v>
      </c>
      <c r="E131">
        <v>64762</v>
      </c>
      <c r="F131">
        <v>4</v>
      </c>
      <c r="G131" s="2" t="s">
        <v>230</v>
      </c>
      <c r="H131" s="2" t="s">
        <v>669</v>
      </c>
      <c r="I131" s="2" t="s">
        <v>98</v>
      </c>
      <c r="J131" s="2" t="s">
        <v>99</v>
      </c>
      <c r="K131">
        <v>1</v>
      </c>
      <c r="L131" s="2" t="s">
        <v>570</v>
      </c>
      <c r="M131">
        <v>74</v>
      </c>
      <c r="N131">
        <v>7081</v>
      </c>
      <c r="O131">
        <v>991.34</v>
      </c>
      <c r="P131">
        <v>1180.17</v>
      </c>
      <c r="Q131" s="2" t="s">
        <v>89</v>
      </c>
      <c r="R131" s="2" t="s">
        <v>670</v>
      </c>
      <c r="T131">
        <v>0</v>
      </c>
      <c r="U131">
        <v>11</v>
      </c>
      <c r="V131">
        <f t="shared" ref="V131:V194" si="4">IF(P131=0,ROUND((N131/120)*20,2),P131)</f>
        <v>1180.17</v>
      </c>
      <c r="W131" t="str">
        <f t="shared" ref="W131:W194" si="5">IF(V131&lt;O131,"CHECK!","OK")</f>
        <v>OK</v>
      </c>
    </row>
    <row r="132" spans="1:23" x14ac:dyDescent="0.2">
      <c r="A132" s="2" t="s">
        <v>292</v>
      </c>
      <c r="B132" s="2" t="s">
        <v>3053</v>
      </c>
      <c r="C132" s="2" t="s">
        <v>37</v>
      </c>
      <c r="D132">
        <v>57083</v>
      </c>
      <c r="E132">
        <v>57083</v>
      </c>
      <c r="F132">
        <v>4</v>
      </c>
      <c r="G132" s="2" t="s">
        <v>77</v>
      </c>
      <c r="H132" s="2" t="s">
        <v>78</v>
      </c>
      <c r="I132" s="2" t="s">
        <v>79</v>
      </c>
      <c r="J132" s="2" t="s">
        <v>48</v>
      </c>
      <c r="K132">
        <v>1</v>
      </c>
      <c r="L132" s="2" t="s">
        <v>465</v>
      </c>
      <c r="M132">
        <v>73</v>
      </c>
      <c r="N132">
        <v>10416</v>
      </c>
      <c r="O132">
        <v>1736</v>
      </c>
      <c r="P132">
        <v>1736</v>
      </c>
      <c r="Q132" s="2" t="s">
        <v>89</v>
      </c>
      <c r="R132" s="2" t="s">
        <v>51</v>
      </c>
      <c r="T132">
        <v>0</v>
      </c>
      <c r="U132">
        <v>13</v>
      </c>
      <c r="V132">
        <f t="shared" si="4"/>
        <v>1736</v>
      </c>
      <c r="W132" t="str">
        <f t="shared" si="5"/>
        <v>OK</v>
      </c>
    </row>
    <row r="133" spans="1:23" x14ac:dyDescent="0.2">
      <c r="A133" s="2" t="s">
        <v>292</v>
      </c>
      <c r="B133" s="2" t="s">
        <v>3054</v>
      </c>
      <c r="C133" s="2" t="s">
        <v>37</v>
      </c>
      <c r="D133">
        <v>19568</v>
      </c>
      <c r="E133">
        <v>19568</v>
      </c>
      <c r="F133">
        <v>1</v>
      </c>
      <c r="G133" s="2" t="s">
        <v>172</v>
      </c>
      <c r="H133" s="2" t="s">
        <v>84</v>
      </c>
      <c r="I133" s="2" t="s">
        <v>79</v>
      </c>
      <c r="J133" s="2" t="s">
        <v>126</v>
      </c>
      <c r="K133">
        <v>1</v>
      </c>
      <c r="L133" s="2" t="s">
        <v>570</v>
      </c>
      <c r="M133">
        <v>25</v>
      </c>
      <c r="N133">
        <v>5400</v>
      </c>
      <c r="O133">
        <v>648</v>
      </c>
      <c r="P133">
        <v>900</v>
      </c>
      <c r="Q133" s="2" t="s">
        <v>157</v>
      </c>
      <c r="R133" s="2" t="s">
        <v>51</v>
      </c>
      <c r="S133">
        <v>1</v>
      </c>
      <c r="T133">
        <v>1</v>
      </c>
      <c r="U133">
        <v>10</v>
      </c>
      <c r="V133">
        <f t="shared" si="4"/>
        <v>900</v>
      </c>
      <c r="W133" t="str">
        <f t="shared" si="5"/>
        <v>OK</v>
      </c>
    </row>
    <row r="134" spans="1:23" x14ac:dyDescent="0.2">
      <c r="A134" s="2" t="s">
        <v>292</v>
      </c>
      <c r="B134" s="2" t="s">
        <v>3057</v>
      </c>
      <c r="C134" s="2" t="s">
        <v>37</v>
      </c>
      <c r="D134">
        <v>19568</v>
      </c>
      <c r="E134">
        <v>19568</v>
      </c>
      <c r="F134">
        <v>4</v>
      </c>
      <c r="G134" s="2" t="s">
        <v>172</v>
      </c>
      <c r="H134" s="2" t="s">
        <v>46</v>
      </c>
      <c r="I134" s="2" t="s">
        <v>47</v>
      </c>
      <c r="J134" s="2" t="s">
        <v>48</v>
      </c>
      <c r="K134">
        <v>1</v>
      </c>
      <c r="L134" s="2" t="s">
        <v>455</v>
      </c>
      <c r="M134">
        <v>24</v>
      </c>
      <c r="N134">
        <v>2625</v>
      </c>
      <c r="O134">
        <v>283.5</v>
      </c>
      <c r="P134">
        <v>437.5</v>
      </c>
      <c r="Q134" s="2" t="s">
        <v>157</v>
      </c>
      <c r="R134" s="2" t="s">
        <v>75</v>
      </c>
      <c r="T134">
        <v>0</v>
      </c>
      <c r="V134">
        <f t="shared" si="4"/>
        <v>437.5</v>
      </c>
      <c r="W134" t="str">
        <f t="shared" si="5"/>
        <v>OK</v>
      </c>
    </row>
    <row r="135" spans="1:23" x14ac:dyDescent="0.2">
      <c r="A135" s="2" t="s">
        <v>292</v>
      </c>
      <c r="B135" s="2" t="s">
        <v>3058</v>
      </c>
      <c r="C135" s="2" t="s">
        <v>37</v>
      </c>
      <c r="D135">
        <v>19568</v>
      </c>
      <c r="E135">
        <v>19568</v>
      </c>
      <c r="F135">
        <v>4</v>
      </c>
      <c r="G135" s="2" t="s">
        <v>172</v>
      </c>
      <c r="H135" s="2" t="s">
        <v>46</v>
      </c>
      <c r="I135" s="2" t="s">
        <v>47</v>
      </c>
      <c r="J135" s="2" t="s">
        <v>48</v>
      </c>
      <c r="K135">
        <v>1</v>
      </c>
      <c r="L135" s="2" t="s">
        <v>455</v>
      </c>
      <c r="M135">
        <v>24</v>
      </c>
      <c r="N135">
        <v>2180</v>
      </c>
      <c r="O135">
        <v>235.44</v>
      </c>
      <c r="P135">
        <v>363.33</v>
      </c>
      <c r="Q135" s="2" t="s">
        <v>157</v>
      </c>
      <c r="R135" s="2" t="s">
        <v>75</v>
      </c>
      <c r="T135">
        <v>0</v>
      </c>
      <c r="V135">
        <f t="shared" si="4"/>
        <v>363.33</v>
      </c>
      <c r="W135" t="str">
        <f t="shared" si="5"/>
        <v>OK</v>
      </c>
    </row>
    <row r="136" spans="1:23" x14ac:dyDescent="0.2">
      <c r="A136" s="2" t="s">
        <v>292</v>
      </c>
      <c r="B136" s="2" t="s">
        <v>3059</v>
      </c>
      <c r="C136" s="2" t="s">
        <v>37</v>
      </c>
      <c r="D136">
        <v>33204</v>
      </c>
      <c r="E136">
        <v>33204</v>
      </c>
      <c r="F136">
        <v>4</v>
      </c>
      <c r="G136" s="2" t="s">
        <v>45</v>
      </c>
      <c r="H136" s="2" t="s">
        <v>84</v>
      </c>
      <c r="I136" s="2" t="s">
        <v>79</v>
      </c>
      <c r="J136" s="2" t="s">
        <v>126</v>
      </c>
      <c r="K136">
        <v>1</v>
      </c>
      <c r="L136" s="2" t="s">
        <v>455</v>
      </c>
      <c r="M136">
        <v>13</v>
      </c>
      <c r="N136">
        <v>84530</v>
      </c>
      <c r="O136">
        <v>10143.6</v>
      </c>
      <c r="P136">
        <v>14088.33</v>
      </c>
      <c r="Q136" s="2" t="s">
        <v>89</v>
      </c>
      <c r="R136" s="2" t="s">
        <v>51</v>
      </c>
      <c r="S136">
        <v>1</v>
      </c>
      <c r="T136">
        <v>1</v>
      </c>
      <c r="U136">
        <v>10</v>
      </c>
      <c r="V136">
        <f t="shared" si="4"/>
        <v>14088.33</v>
      </c>
      <c r="W136" t="str">
        <f t="shared" si="5"/>
        <v>OK</v>
      </c>
    </row>
    <row r="137" spans="1:23" x14ac:dyDescent="0.2">
      <c r="A137" s="2" t="s">
        <v>292</v>
      </c>
      <c r="B137" s="2" t="s">
        <v>3063</v>
      </c>
      <c r="C137" s="2" t="s">
        <v>37</v>
      </c>
      <c r="D137">
        <v>67384</v>
      </c>
      <c r="E137">
        <v>67384</v>
      </c>
      <c r="F137">
        <v>0</v>
      </c>
      <c r="G137" s="2" t="s">
        <v>145</v>
      </c>
      <c r="H137" s="2" t="s">
        <v>78</v>
      </c>
      <c r="I137" s="2" t="s">
        <v>79</v>
      </c>
      <c r="J137" s="2" t="s">
        <v>48</v>
      </c>
      <c r="K137">
        <v>1</v>
      </c>
      <c r="L137" s="2" t="s">
        <v>570</v>
      </c>
      <c r="N137">
        <v>1323.5</v>
      </c>
      <c r="O137">
        <v>142.94</v>
      </c>
      <c r="P137">
        <v>0</v>
      </c>
      <c r="Q137" s="2" t="s">
        <v>157</v>
      </c>
      <c r="R137" s="2" t="s">
        <v>75</v>
      </c>
      <c r="T137">
        <v>0</v>
      </c>
      <c r="U137">
        <v>12</v>
      </c>
      <c r="V137">
        <f t="shared" si="4"/>
        <v>220.58</v>
      </c>
      <c r="W137" t="str">
        <f t="shared" si="5"/>
        <v>OK</v>
      </c>
    </row>
    <row r="138" spans="1:23" x14ac:dyDescent="0.2">
      <c r="A138" s="2" t="s">
        <v>292</v>
      </c>
      <c r="B138" s="2" t="s">
        <v>3066</v>
      </c>
      <c r="C138" s="2" t="s">
        <v>37</v>
      </c>
      <c r="D138">
        <v>67384</v>
      </c>
      <c r="E138">
        <v>67384</v>
      </c>
      <c r="F138">
        <v>0</v>
      </c>
      <c r="G138" s="2" t="s">
        <v>145</v>
      </c>
      <c r="H138" s="2" t="s">
        <v>78</v>
      </c>
      <c r="I138" s="2" t="s">
        <v>79</v>
      </c>
      <c r="J138" s="2" t="s">
        <v>48</v>
      </c>
      <c r="K138">
        <v>1</v>
      </c>
      <c r="L138" s="2" t="s">
        <v>570</v>
      </c>
      <c r="N138">
        <v>6334</v>
      </c>
      <c r="O138">
        <v>684.07</v>
      </c>
      <c r="P138">
        <v>0</v>
      </c>
      <c r="Q138" s="2" t="s">
        <v>157</v>
      </c>
      <c r="R138" s="2" t="s">
        <v>51</v>
      </c>
      <c r="T138">
        <v>0</v>
      </c>
      <c r="U138">
        <v>12</v>
      </c>
      <c r="V138">
        <f t="shared" si="4"/>
        <v>1055.67</v>
      </c>
      <c r="W138" t="str">
        <f t="shared" si="5"/>
        <v>OK</v>
      </c>
    </row>
    <row r="139" spans="1:23" x14ac:dyDescent="0.2">
      <c r="A139" s="2" t="s">
        <v>292</v>
      </c>
      <c r="B139" s="2" t="s">
        <v>3072</v>
      </c>
      <c r="C139" s="2" t="s">
        <v>37</v>
      </c>
      <c r="D139">
        <v>8540</v>
      </c>
      <c r="E139">
        <v>37755</v>
      </c>
      <c r="F139">
        <v>1</v>
      </c>
      <c r="G139" s="2" t="s">
        <v>183</v>
      </c>
      <c r="H139" s="2" t="s">
        <v>84</v>
      </c>
      <c r="I139" s="2" t="s">
        <v>79</v>
      </c>
      <c r="J139" s="2" t="s">
        <v>126</v>
      </c>
      <c r="K139">
        <v>1</v>
      </c>
      <c r="L139" s="2" t="s">
        <v>570</v>
      </c>
      <c r="M139">
        <v>102</v>
      </c>
      <c r="N139">
        <v>9801</v>
      </c>
      <c r="O139">
        <v>980.1</v>
      </c>
      <c r="P139">
        <v>1633.49</v>
      </c>
      <c r="Q139" s="2" t="s">
        <v>1183</v>
      </c>
      <c r="R139" s="2" t="s">
        <v>51</v>
      </c>
      <c r="S139">
        <v>1</v>
      </c>
      <c r="T139">
        <v>1</v>
      </c>
      <c r="U139">
        <v>10</v>
      </c>
      <c r="V139">
        <f t="shared" si="4"/>
        <v>1633.49</v>
      </c>
      <c r="W139" t="str">
        <f t="shared" si="5"/>
        <v>OK</v>
      </c>
    </row>
    <row r="140" spans="1:23" x14ac:dyDescent="0.2">
      <c r="A140" s="2" t="s">
        <v>292</v>
      </c>
      <c r="B140" s="2" t="s">
        <v>3075</v>
      </c>
      <c r="C140" s="2" t="s">
        <v>37</v>
      </c>
      <c r="D140">
        <v>64994</v>
      </c>
      <c r="E140">
        <v>65193</v>
      </c>
      <c r="F140">
        <v>4</v>
      </c>
      <c r="G140" s="2" t="s">
        <v>3076</v>
      </c>
      <c r="H140" s="2" t="s">
        <v>46</v>
      </c>
      <c r="I140" s="2" t="s">
        <v>47</v>
      </c>
      <c r="J140" s="2" t="s">
        <v>48</v>
      </c>
      <c r="K140">
        <v>1</v>
      </c>
      <c r="L140" s="2" t="s">
        <v>779</v>
      </c>
      <c r="M140">
        <v>13</v>
      </c>
      <c r="N140">
        <v>2155.62</v>
      </c>
      <c r="O140">
        <v>258.67</v>
      </c>
      <c r="P140">
        <v>359.27</v>
      </c>
      <c r="Q140" s="2" t="s">
        <v>89</v>
      </c>
      <c r="R140" s="2" t="s">
        <v>75</v>
      </c>
      <c r="T140">
        <v>0</v>
      </c>
      <c r="V140">
        <f t="shared" si="4"/>
        <v>359.27</v>
      </c>
      <c r="W140" t="str">
        <f t="shared" si="5"/>
        <v>OK</v>
      </c>
    </row>
    <row r="141" spans="1:23" x14ac:dyDescent="0.2">
      <c r="A141" s="2" t="s">
        <v>292</v>
      </c>
      <c r="B141" s="2" t="s">
        <v>3081</v>
      </c>
      <c r="C141" s="2" t="s">
        <v>37</v>
      </c>
      <c r="D141">
        <v>9949</v>
      </c>
      <c r="E141">
        <v>55156</v>
      </c>
      <c r="F141">
        <v>1</v>
      </c>
      <c r="G141" s="2" t="s">
        <v>543</v>
      </c>
      <c r="H141" s="2" t="s">
        <v>84</v>
      </c>
      <c r="I141" s="2" t="s">
        <v>79</v>
      </c>
      <c r="J141" s="2" t="s">
        <v>126</v>
      </c>
      <c r="K141">
        <v>1</v>
      </c>
      <c r="L141" s="2" t="s">
        <v>455</v>
      </c>
      <c r="M141">
        <v>13</v>
      </c>
      <c r="N141">
        <v>43350</v>
      </c>
      <c r="O141">
        <v>5202</v>
      </c>
      <c r="P141">
        <v>7224.99</v>
      </c>
      <c r="Q141" s="2" t="s">
        <v>89</v>
      </c>
      <c r="R141" s="2" t="s">
        <v>51</v>
      </c>
      <c r="S141">
        <v>1</v>
      </c>
      <c r="T141">
        <v>1</v>
      </c>
      <c r="U141">
        <v>10</v>
      </c>
      <c r="V141">
        <f t="shared" si="4"/>
        <v>7224.99</v>
      </c>
      <c r="W141" t="str">
        <f t="shared" si="5"/>
        <v>OK</v>
      </c>
    </row>
    <row r="142" spans="1:23" x14ac:dyDescent="0.2">
      <c r="A142" s="2" t="s">
        <v>292</v>
      </c>
      <c r="B142" s="2" t="s">
        <v>3086</v>
      </c>
      <c r="C142" s="2" t="s">
        <v>37</v>
      </c>
      <c r="D142">
        <v>8381</v>
      </c>
      <c r="E142">
        <v>34013</v>
      </c>
      <c r="F142">
        <v>4</v>
      </c>
      <c r="G142" s="2" t="s">
        <v>464</v>
      </c>
      <c r="H142" s="2" t="s">
        <v>46</v>
      </c>
      <c r="I142" s="2" t="s">
        <v>47</v>
      </c>
      <c r="J142" s="2" t="s">
        <v>48</v>
      </c>
      <c r="K142">
        <v>1</v>
      </c>
      <c r="L142" s="2" t="s">
        <v>465</v>
      </c>
      <c r="M142">
        <v>13</v>
      </c>
      <c r="N142">
        <v>950</v>
      </c>
      <c r="O142">
        <v>114</v>
      </c>
      <c r="P142">
        <v>158.34</v>
      </c>
      <c r="Q142" s="2" t="s">
        <v>123</v>
      </c>
      <c r="R142" s="2" t="s">
        <v>75</v>
      </c>
      <c r="T142">
        <v>0</v>
      </c>
      <c r="V142">
        <f t="shared" si="4"/>
        <v>158.34</v>
      </c>
      <c r="W142" t="str">
        <f t="shared" si="5"/>
        <v>OK</v>
      </c>
    </row>
    <row r="143" spans="1:23" x14ac:dyDescent="0.2">
      <c r="A143" s="2" t="s">
        <v>292</v>
      </c>
      <c r="B143" s="2" t="s">
        <v>3089</v>
      </c>
      <c r="C143" s="2" t="s">
        <v>37</v>
      </c>
      <c r="D143">
        <v>27468</v>
      </c>
      <c r="E143">
        <v>27468</v>
      </c>
      <c r="F143">
        <v>4</v>
      </c>
      <c r="G143" s="2" t="s">
        <v>156</v>
      </c>
      <c r="H143" s="2" t="s">
        <v>46</v>
      </c>
      <c r="I143" s="2" t="s">
        <v>47</v>
      </c>
      <c r="J143" s="2" t="s">
        <v>48</v>
      </c>
      <c r="K143">
        <v>1</v>
      </c>
      <c r="L143" s="2" t="s">
        <v>455</v>
      </c>
      <c r="N143">
        <v>8698</v>
      </c>
      <c r="O143">
        <v>939.38</v>
      </c>
      <c r="P143">
        <v>0</v>
      </c>
      <c r="Q143" s="2" t="s">
        <v>123</v>
      </c>
      <c r="R143" s="2" t="s">
        <v>51</v>
      </c>
      <c r="T143">
        <v>0</v>
      </c>
      <c r="V143">
        <f t="shared" si="4"/>
        <v>1449.67</v>
      </c>
      <c r="W143" t="str">
        <f t="shared" si="5"/>
        <v>OK</v>
      </c>
    </row>
    <row r="144" spans="1:23" x14ac:dyDescent="0.2">
      <c r="A144" s="2" t="s">
        <v>292</v>
      </c>
      <c r="B144" s="2" t="s">
        <v>3090</v>
      </c>
      <c r="C144" s="2" t="s">
        <v>37</v>
      </c>
      <c r="D144">
        <v>33619</v>
      </c>
      <c r="E144">
        <v>33619</v>
      </c>
      <c r="F144">
        <v>4</v>
      </c>
      <c r="G144" s="2" t="s">
        <v>897</v>
      </c>
      <c r="H144" s="2" t="s">
        <v>46</v>
      </c>
      <c r="I144" s="2" t="s">
        <v>47</v>
      </c>
      <c r="J144" s="2" t="s">
        <v>48</v>
      </c>
      <c r="K144">
        <v>1</v>
      </c>
      <c r="L144" s="2" t="s">
        <v>465</v>
      </c>
      <c r="M144">
        <v>24</v>
      </c>
      <c r="N144">
        <v>434.7</v>
      </c>
      <c r="O144">
        <v>46.95</v>
      </c>
      <c r="P144">
        <v>72.45</v>
      </c>
      <c r="Q144" s="2" t="s">
        <v>123</v>
      </c>
      <c r="R144" s="2" t="s">
        <v>75</v>
      </c>
      <c r="T144">
        <v>0</v>
      </c>
      <c r="V144">
        <f t="shared" si="4"/>
        <v>72.45</v>
      </c>
      <c r="W144" t="str">
        <f t="shared" si="5"/>
        <v>OK</v>
      </c>
    </row>
    <row r="145" spans="1:23" x14ac:dyDescent="0.2">
      <c r="A145" s="2" t="s">
        <v>292</v>
      </c>
      <c r="B145" s="2" t="s">
        <v>3100</v>
      </c>
      <c r="C145" s="2" t="s">
        <v>37</v>
      </c>
      <c r="D145">
        <v>8636</v>
      </c>
      <c r="E145">
        <v>39657</v>
      </c>
      <c r="F145">
        <v>4</v>
      </c>
      <c r="G145" s="2" t="s">
        <v>219</v>
      </c>
      <c r="H145" s="2" t="s">
        <v>84</v>
      </c>
      <c r="I145" s="2" t="s">
        <v>79</v>
      </c>
      <c r="J145" s="2" t="s">
        <v>126</v>
      </c>
      <c r="K145">
        <v>1</v>
      </c>
      <c r="L145" s="2" t="s">
        <v>465</v>
      </c>
      <c r="M145">
        <v>13</v>
      </c>
      <c r="N145">
        <v>650</v>
      </c>
      <c r="O145">
        <v>78</v>
      </c>
      <c r="P145">
        <v>108.33</v>
      </c>
      <c r="Q145" s="2" t="s">
        <v>123</v>
      </c>
      <c r="R145" s="2" t="s">
        <v>75</v>
      </c>
      <c r="S145">
        <v>1</v>
      </c>
      <c r="T145">
        <v>1</v>
      </c>
      <c r="U145">
        <v>10</v>
      </c>
      <c r="V145">
        <f t="shared" si="4"/>
        <v>108.33</v>
      </c>
      <c r="W145" t="str">
        <f t="shared" si="5"/>
        <v>OK</v>
      </c>
    </row>
    <row r="146" spans="1:23" x14ac:dyDescent="0.2">
      <c r="A146" s="2" t="s">
        <v>292</v>
      </c>
      <c r="B146" s="2" t="s">
        <v>3102</v>
      </c>
      <c r="C146" s="2" t="s">
        <v>37</v>
      </c>
      <c r="D146">
        <v>33799</v>
      </c>
      <c r="E146">
        <v>33799</v>
      </c>
      <c r="F146">
        <v>4</v>
      </c>
      <c r="G146" s="2" t="s">
        <v>2139</v>
      </c>
      <c r="H146" s="2" t="s">
        <v>84</v>
      </c>
      <c r="I146" s="2" t="s">
        <v>79</v>
      </c>
      <c r="J146" s="2" t="s">
        <v>126</v>
      </c>
      <c r="K146">
        <v>1</v>
      </c>
      <c r="L146" s="2" t="s">
        <v>168</v>
      </c>
      <c r="M146">
        <v>13</v>
      </c>
      <c r="N146">
        <v>7200</v>
      </c>
      <c r="O146">
        <v>864</v>
      </c>
      <c r="P146">
        <v>1200</v>
      </c>
      <c r="Q146" s="2" t="s">
        <v>157</v>
      </c>
      <c r="R146" s="2" t="s">
        <v>51</v>
      </c>
      <c r="S146">
        <v>1</v>
      </c>
      <c r="T146">
        <v>1</v>
      </c>
      <c r="U146">
        <v>10</v>
      </c>
      <c r="V146">
        <f t="shared" si="4"/>
        <v>1200</v>
      </c>
      <c r="W146" t="str">
        <f t="shared" si="5"/>
        <v>OK</v>
      </c>
    </row>
    <row r="147" spans="1:23" x14ac:dyDescent="0.2">
      <c r="A147" s="2" t="s">
        <v>292</v>
      </c>
      <c r="B147" s="2" t="s">
        <v>3103</v>
      </c>
      <c r="C147" s="2" t="s">
        <v>37</v>
      </c>
      <c r="D147">
        <v>56192</v>
      </c>
      <c r="E147">
        <v>40937</v>
      </c>
      <c r="F147">
        <v>4</v>
      </c>
      <c r="G147" s="2" t="s">
        <v>140</v>
      </c>
      <c r="H147" s="2" t="s">
        <v>46</v>
      </c>
      <c r="I147" s="2" t="s">
        <v>47</v>
      </c>
      <c r="J147" s="2" t="s">
        <v>48</v>
      </c>
      <c r="K147">
        <v>1</v>
      </c>
      <c r="L147" s="2" t="s">
        <v>455</v>
      </c>
      <c r="M147">
        <v>13</v>
      </c>
      <c r="N147">
        <v>735</v>
      </c>
      <c r="O147">
        <v>88.2</v>
      </c>
      <c r="P147">
        <v>122.5</v>
      </c>
      <c r="Q147" s="2" t="s">
        <v>89</v>
      </c>
      <c r="R147" s="2" t="s">
        <v>75</v>
      </c>
      <c r="T147">
        <v>0</v>
      </c>
      <c r="V147">
        <f t="shared" si="4"/>
        <v>122.5</v>
      </c>
      <c r="W147" t="str">
        <f t="shared" si="5"/>
        <v>OK</v>
      </c>
    </row>
    <row r="148" spans="1:23" x14ac:dyDescent="0.2">
      <c r="A148" s="2" t="s">
        <v>292</v>
      </c>
      <c r="B148" s="2" t="s">
        <v>3105</v>
      </c>
      <c r="C148" s="2" t="s">
        <v>37</v>
      </c>
      <c r="D148">
        <v>27468</v>
      </c>
      <c r="E148">
        <v>27468</v>
      </c>
      <c r="F148">
        <v>4</v>
      </c>
      <c r="G148" s="2" t="s">
        <v>156</v>
      </c>
      <c r="H148" s="2" t="s">
        <v>46</v>
      </c>
      <c r="I148" s="2" t="s">
        <v>47</v>
      </c>
      <c r="J148" s="2" t="s">
        <v>48</v>
      </c>
      <c r="K148">
        <v>1</v>
      </c>
      <c r="L148" s="2" t="s">
        <v>465</v>
      </c>
      <c r="N148">
        <v>6306.85</v>
      </c>
      <c r="O148">
        <v>681.14</v>
      </c>
      <c r="P148">
        <v>0</v>
      </c>
      <c r="Q148" s="2" t="s">
        <v>123</v>
      </c>
      <c r="R148" s="2" t="s">
        <v>51</v>
      </c>
      <c r="T148">
        <v>0</v>
      </c>
      <c r="V148">
        <f t="shared" si="4"/>
        <v>1051.1400000000001</v>
      </c>
      <c r="W148" t="str">
        <f t="shared" si="5"/>
        <v>OK</v>
      </c>
    </row>
    <row r="149" spans="1:23" x14ac:dyDescent="0.2">
      <c r="A149" s="2" t="s">
        <v>292</v>
      </c>
      <c r="B149" s="2" t="s">
        <v>3109</v>
      </c>
      <c r="C149" s="2" t="s">
        <v>37</v>
      </c>
      <c r="D149">
        <v>27213</v>
      </c>
      <c r="E149">
        <v>27213</v>
      </c>
      <c r="F149">
        <v>1</v>
      </c>
      <c r="G149" s="2" t="s">
        <v>138</v>
      </c>
      <c r="H149" s="2" t="s">
        <v>84</v>
      </c>
      <c r="I149" s="2" t="s">
        <v>79</v>
      </c>
      <c r="J149" s="2" t="s">
        <v>126</v>
      </c>
      <c r="K149">
        <v>1</v>
      </c>
      <c r="L149" s="2" t="s">
        <v>455</v>
      </c>
      <c r="M149">
        <v>13</v>
      </c>
      <c r="N149">
        <v>50550</v>
      </c>
      <c r="O149">
        <v>6066</v>
      </c>
      <c r="P149">
        <v>8425.01</v>
      </c>
      <c r="Q149" s="2" t="s">
        <v>89</v>
      </c>
      <c r="R149" s="2" t="s">
        <v>51</v>
      </c>
      <c r="S149">
        <v>1</v>
      </c>
      <c r="T149">
        <v>1</v>
      </c>
      <c r="U149">
        <v>10</v>
      </c>
      <c r="V149">
        <f t="shared" si="4"/>
        <v>8425.01</v>
      </c>
      <c r="W149" t="str">
        <f t="shared" si="5"/>
        <v>OK</v>
      </c>
    </row>
    <row r="150" spans="1:23" x14ac:dyDescent="0.2">
      <c r="A150" s="2" t="s">
        <v>465</v>
      </c>
      <c r="B150" s="2" t="s">
        <v>3110</v>
      </c>
      <c r="C150" s="2" t="s">
        <v>37</v>
      </c>
      <c r="D150">
        <v>9608</v>
      </c>
      <c r="E150">
        <v>49787</v>
      </c>
      <c r="F150">
        <v>4</v>
      </c>
      <c r="G150" s="2" t="s">
        <v>1779</v>
      </c>
      <c r="H150" s="2" t="s">
        <v>46</v>
      </c>
      <c r="I150" s="2" t="s">
        <v>47</v>
      </c>
      <c r="J150" s="2" t="s">
        <v>48</v>
      </c>
      <c r="K150">
        <v>1</v>
      </c>
      <c r="L150" s="2" t="s">
        <v>570</v>
      </c>
      <c r="M150">
        <v>13</v>
      </c>
      <c r="N150">
        <v>2072.8000000000002</v>
      </c>
      <c r="O150">
        <v>248.74</v>
      </c>
      <c r="P150">
        <v>345.48</v>
      </c>
      <c r="Q150" s="2" t="s">
        <v>89</v>
      </c>
      <c r="R150" s="2" t="s">
        <v>75</v>
      </c>
      <c r="T150">
        <v>0</v>
      </c>
      <c r="V150">
        <f t="shared" si="4"/>
        <v>345.48</v>
      </c>
      <c r="W150" t="str">
        <f t="shared" si="5"/>
        <v>OK</v>
      </c>
    </row>
    <row r="151" spans="1:23" x14ac:dyDescent="0.2">
      <c r="A151" s="2" t="s">
        <v>465</v>
      </c>
      <c r="B151" s="2" t="s">
        <v>3115</v>
      </c>
      <c r="C151" s="2" t="s">
        <v>37</v>
      </c>
      <c r="D151">
        <v>56881</v>
      </c>
      <c r="E151">
        <v>56882</v>
      </c>
      <c r="F151">
        <v>4</v>
      </c>
      <c r="G151" s="2" t="s">
        <v>230</v>
      </c>
      <c r="H151" s="2" t="s">
        <v>97</v>
      </c>
      <c r="I151" s="2" t="s">
        <v>98</v>
      </c>
      <c r="J151" s="2" t="s">
        <v>99</v>
      </c>
      <c r="K151">
        <v>1</v>
      </c>
      <c r="L151" s="2" t="s">
        <v>455</v>
      </c>
      <c r="M151">
        <v>13</v>
      </c>
      <c r="N151">
        <v>5842.5</v>
      </c>
      <c r="O151">
        <v>701.1</v>
      </c>
      <c r="P151">
        <v>973.75</v>
      </c>
      <c r="Q151" s="2" t="s">
        <v>89</v>
      </c>
      <c r="R151" s="2" t="s">
        <v>124</v>
      </c>
      <c r="T151">
        <v>0</v>
      </c>
      <c r="U151">
        <v>11</v>
      </c>
      <c r="V151">
        <f t="shared" si="4"/>
        <v>973.75</v>
      </c>
      <c r="W151" t="str">
        <f t="shared" si="5"/>
        <v>OK</v>
      </c>
    </row>
    <row r="152" spans="1:23" x14ac:dyDescent="0.2">
      <c r="A152" s="2" t="s">
        <v>465</v>
      </c>
      <c r="B152" s="2" t="s">
        <v>3116</v>
      </c>
      <c r="C152" s="2" t="s">
        <v>37</v>
      </c>
      <c r="D152">
        <v>8540</v>
      </c>
      <c r="E152">
        <v>37745</v>
      </c>
      <c r="F152">
        <v>1</v>
      </c>
      <c r="G152" s="2" t="s">
        <v>82</v>
      </c>
      <c r="H152" s="2" t="s">
        <v>84</v>
      </c>
      <c r="I152" s="2" t="s">
        <v>79</v>
      </c>
      <c r="J152" s="2" t="s">
        <v>126</v>
      </c>
      <c r="K152">
        <v>1</v>
      </c>
      <c r="L152" s="2" t="s">
        <v>476</v>
      </c>
      <c r="M152">
        <v>102</v>
      </c>
      <c r="N152">
        <v>20500</v>
      </c>
      <c r="O152">
        <v>2050</v>
      </c>
      <c r="P152">
        <v>3416.67</v>
      </c>
      <c r="Q152" s="2" t="s">
        <v>157</v>
      </c>
      <c r="R152" s="2" t="s">
        <v>51</v>
      </c>
      <c r="S152">
        <v>1</v>
      </c>
      <c r="T152">
        <v>1</v>
      </c>
      <c r="U152">
        <v>10</v>
      </c>
      <c r="V152">
        <f t="shared" si="4"/>
        <v>3416.67</v>
      </c>
      <c r="W152" t="str">
        <f t="shared" si="5"/>
        <v>OK</v>
      </c>
    </row>
    <row r="153" spans="1:23" x14ac:dyDescent="0.2">
      <c r="A153" s="2" t="s">
        <v>465</v>
      </c>
      <c r="B153" s="2" t="s">
        <v>3117</v>
      </c>
      <c r="C153" s="2" t="s">
        <v>37</v>
      </c>
      <c r="D153">
        <v>15744</v>
      </c>
      <c r="E153">
        <v>15744</v>
      </c>
      <c r="F153">
        <v>4</v>
      </c>
      <c r="G153" s="2" t="s">
        <v>810</v>
      </c>
      <c r="H153" s="2" t="s">
        <v>46</v>
      </c>
      <c r="I153" s="2" t="s">
        <v>47</v>
      </c>
      <c r="J153" s="2" t="s">
        <v>48</v>
      </c>
      <c r="K153">
        <v>1</v>
      </c>
      <c r="L153" s="2" t="s">
        <v>570</v>
      </c>
      <c r="M153">
        <v>24</v>
      </c>
      <c r="N153">
        <v>400</v>
      </c>
      <c r="O153">
        <v>43.2</v>
      </c>
      <c r="P153">
        <v>66.67</v>
      </c>
      <c r="Q153" s="2" t="s">
        <v>123</v>
      </c>
      <c r="R153" s="2" t="s">
        <v>75</v>
      </c>
      <c r="T153">
        <v>0</v>
      </c>
      <c r="V153">
        <f t="shared" si="4"/>
        <v>66.67</v>
      </c>
      <c r="W153" t="str">
        <f t="shared" si="5"/>
        <v>OK</v>
      </c>
    </row>
    <row r="154" spans="1:23" x14ac:dyDescent="0.2">
      <c r="A154" s="2" t="s">
        <v>465</v>
      </c>
      <c r="B154" s="2" t="s">
        <v>3125</v>
      </c>
      <c r="C154" s="2" t="s">
        <v>37</v>
      </c>
      <c r="D154">
        <v>9608</v>
      </c>
      <c r="E154">
        <v>50570</v>
      </c>
      <c r="F154">
        <v>4</v>
      </c>
      <c r="G154" s="2" t="s">
        <v>343</v>
      </c>
      <c r="H154" s="2" t="s">
        <v>46</v>
      </c>
      <c r="I154" s="2" t="s">
        <v>47</v>
      </c>
      <c r="J154" s="2" t="s">
        <v>48</v>
      </c>
      <c r="K154">
        <v>1</v>
      </c>
      <c r="L154" s="2" t="s">
        <v>455</v>
      </c>
      <c r="M154">
        <v>13</v>
      </c>
      <c r="N154">
        <v>1018.05</v>
      </c>
      <c r="O154">
        <v>122.17</v>
      </c>
      <c r="P154">
        <v>169.68</v>
      </c>
      <c r="Q154" s="2" t="s">
        <v>89</v>
      </c>
      <c r="R154" s="2" t="s">
        <v>75</v>
      </c>
      <c r="T154">
        <v>0</v>
      </c>
      <c r="V154">
        <f t="shared" si="4"/>
        <v>169.68</v>
      </c>
      <c r="W154" t="str">
        <f t="shared" si="5"/>
        <v>OK</v>
      </c>
    </row>
    <row r="155" spans="1:23" x14ac:dyDescent="0.2">
      <c r="A155" s="2" t="s">
        <v>465</v>
      </c>
      <c r="B155" s="2" t="s">
        <v>3126</v>
      </c>
      <c r="C155" s="2" t="s">
        <v>37</v>
      </c>
      <c r="D155">
        <v>9608</v>
      </c>
      <c r="E155">
        <v>50570</v>
      </c>
      <c r="F155">
        <v>4</v>
      </c>
      <c r="G155" s="2" t="s">
        <v>343</v>
      </c>
      <c r="H155" s="2" t="s">
        <v>84</v>
      </c>
      <c r="I155" s="2" t="s">
        <v>79</v>
      </c>
      <c r="J155" s="2" t="s">
        <v>126</v>
      </c>
      <c r="K155">
        <v>1</v>
      </c>
      <c r="L155" s="2" t="s">
        <v>455</v>
      </c>
      <c r="M155">
        <v>13</v>
      </c>
      <c r="N155">
        <v>919</v>
      </c>
      <c r="O155">
        <v>110.28</v>
      </c>
      <c r="P155">
        <v>153.16999999999999</v>
      </c>
      <c r="Q155" s="2" t="s">
        <v>89</v>
      </c>
      <c r="R155" s="2" t="s">
        <v>75</v>
      </c>
      <c r="S155">
        <v>1</v>
      </c>
      <c r="T155">
        <v>1</v>
      </c>
      <c r="U155">
        <v>10</v>
      </c>
      <c r="V155">
        <f t="shared" si="4"/>
        <v>153.16999999999999</v>
      </c>
      <c r="W155" t="str">
        <f t="shared" si="5"/>
        <v>OK</v>
      </c>
    </row>
    <row r="156" spans="1:23" x14ac:dyDescent="0.2">
      <c r="A156" s="2" t="s">
        <v>465</v>
      </c>
      <c r="B156" s="2" t="s">
        <v>3128</v>
      </c>
      <c r="C156" s="2" t="s">
        <v>37</v>
      </c>
      <c r="D156">
        <v>8540</v>
      </c>
      <c r="E156">
        <v>37745</v>
      </c>
      <c r="F156">
        <v>1</v>
      </c>
      <c r="G156" s="2" t="s">
        <v>82</v>
      </c>
      <c r="H156" s="2" t="s">
        <v>84</v>
      </c>
      <c r="I156" s="2" t="s">
        <v>79</v>
      </c>
      <c r="J156" s="2" t="s">
        <v>126</v>
      </c>
      <c r="K156">
        <v>1</v>
      </c>
      <c r="L156" s="2" t="s">
        <v>455</v>
      </c>
      <c r="M156">
        <v>102</v>
      </c>
      <c r="N156">
        <v>7295</v>
      </c>
      <c r="O156">
        <v>729.5</v>
      </c>
      <c r="P156">
        <v>1215.8399999999999</v>
      </c>
      <c r="Q156" s="2" t="s">
        <v>157</v>
      </c>
      <c r="R156" s="2" t="s">
        <v>51</v>
      </c>
      <c r="T156">
        <v>1</v>
      </c>
      <c r="U156">
        <v>10</v>
      </c>
      <c r="V156">
        <f t="shared" si="4"/>
        <v>1215.8399999999999</v>
      </c>
      <c r="W156" t="str">
        <f t="shared" si="5"/>
        <v>OK</v>
      </c>
    </row>
    <row r="157" spans="1:23" x14ac:dyDescent="0.2">
      <c r="A157" s="2" t="s">
        <v>465</v>
      </c>
      <c r="B157" s="2" t="s">
        <v>3130</v>
      </c>
      <c r="C157" s="2" t="s">
        <v>37</v>
      </c>
      <c r="D157">
        <v>8540</v>
      </c>
      <c r="E157">
        <v>37745</v>
      </c>
      <c r="F157">
        <v>1</v>
      </c>
      <c r="G157" s="2" t="s">
        <v>82</v>
      </c>
      <c r="H157" s="2" t="s">
        <v>121</v>
      </c>
      <c r="I157" s="2" t="s">
        <v>1557</v>
      </c>
      <c r="J157" s="2" t="s">
        <v>1558</v>
      </c>
      <c r="K157">
        <v>1</v>
      </c>
      <c r="L157" s="2" t="s">
        <v>455</v>
      </c>
      <c r="M157">
        <v>102</v>
      </c>
      <c r="N157">
        <v>14355</v>
      </c>
      <c r="O157">
        <v>1435.5</v>
      </c>
      <c r="P157">
        <v>2392.48</v>
      </c>
      <c r="Q157" s="2" t="s">
        <v>238</v>
      </c>
      <c r="R157" s="2" t="s">
        <v>3131</v>
      </c>
      <c r="T157">
        <v>0</v>
      </c>
      <c r="U157">
        <v>10</v>
      </c>
      <c r="V157">
        <f t="shared" si="4"/>
        <v>2392.48</v>
      </c>
      <c r="W157" t="str">
        <f t="shared" si="5"/>
        <v>OK</v>
      </c>
    </row>
    <row r="158" spans="1:23" x14ac:dyDescent="0.2">
      <c r="A158" s="2" t="s">
        <v>465</v>
      </c>
      <c r="B158" s="2" t="s">
        <v>3138</v>
      </c>
      <c r="C158" s="2" t="s">
        <v>37</v>
      </c>
      <c r="D158">
        <v>14196</v>
      </c>
      <c r="E158">
        <v>14196</v>
      </c>
      <c r="F158">
        <v>1</v>
      </c>
      <c r="G158" s="2" t="s">
        <v>840</v>
      </c>
      <c r="H158" s="2" t="s">
        <v>84</v>
      </c>
      <c r="I158" s="2" t="s">
        <v>79</v>
      </c>
      <c r="J158" s="2" t="s">
        <v>126</v>
      </c>
      <c r="K158">
        <v>1</v>
      </c>
      <c r="L158" s="2" t="s">
        <v>455</v>
      </c>
      <c r="M158">
        <v>13</v>
      </c>
      <c r="N158">
        <v>35550</v>
      </c>
      <c r="O158">
        <v>4266</v>
      </c>
      <c r="P158">
        <v>5924.96</v>
      </c>
      <c r="Q158" s="2" t="s">
        <v>89</v>
      </c>
      <c r="R158" s="2" t="s">
        <v>51</v>
      </c>
      <c r="S158">
        <v>1</v>
      </c>
      <c r="T158">
        <v>1</v>
      </c>
      <c r="U158">
        <v>10</v>
      </c>
      <c r="V158">
        <f t="shared" si="4"/>
        <v>5924.96</v>
      </c>
      <c r="W158" t="str">
        <f t="shared" si="5"/>
        <v>OK</v>
      </c>
    </row>
    <row r="159" spans="1:23" x14ac:dyDescent="0.2">
      <c r="A159" s="2" t="s">
        <v>465</v>
      </c>
      <c r="B159" s="2" t="s">
        <v>3139</v>
      </c>
      <c r="C159" s="2" t="s">
        <v>37</v>
      </c>
      <c r="D159">
        <v>8540</v>
      </c>
      <c r="E159">
        <v>37745</v>
      </c>
      <c r="F159">
        <v>1</v>
      </c>
      <c r="G159" s="2" t="s">
        <v>82</v>
      </c>
      <c r="H159" s="2" t="s">
        <v>84</v>
      </c>
      <c r="I159" s="2" t="s">
        <v>79</v>
      </c>
      <c r="J159" s="2" t="s">
        <v>126</v>
      </c>
      <c r="K159">
        <v>1</v>
      </c>
      <c r="L159" s="2" t="s">
        <v>1109</v>
      </c>
      <c r="M159">
        <v>102</v>
      </c>
      <c r="N159">
        <v>10155</v>
      </c>
      <c r="O159">
        <v>1015.5</v>
      </c>
      <c r="P159">
        <v>1692.52</v>
      </c>
      <c r="Q159" s="2" t="s">
        <v>1183</v>
      </c>
      <c r="R159" s="2" t="s">
        <v>51</v>
      </c>
      <c r="S159">
        <v>1</v>
      </c>
      <c r="T159">
        <v>1</v>
      </c>
      <c r="U159">
        <v>10</v>
      </c>
      <c r="V159">
        <f t="shared" si="4"/>
        <v>1692.52</v>
      </c>
      <c r="W159" t="str">
        <f t="shared" si="5"/>
        <v>OK</v>
      </c>
    </row>
    <row r="160" spans="1:23" x14ac:dyDescent="0.2">
      <c r="A160" s="2" t="s">
        <v>465</v>
      </c>
      <c r="B160" s="2" t="s">
        <v>3146</v>
      </c>
      <c r="C160" s="2" t="s">
        <v>37</v>
      </c>
      <c r="D160">
        <v>67384</v>
      </c>
      <c r="E160">
        <v>67384</v>
      </c>
      <c r="F160">
        <v>0</v>
      </c>
      <c r="G160" s="2" t="s">
        <v>145</v>
      </c>
      <c r="H160" s="2" t="s">
        <v>78</v>
      </c>
      <c r="I160" s="2" t="s">
        <v>79</v>
      </c>
      <c r="J160" s="2" t="s">
        <v>48</v>
      </c>
      <c r="K160">
        <v>1</v>
      </c>
      <c r="L160" s="2" t="s">
        <v>455</v>
      </c>
      <c r="N160">
        <v>6429</v>
      </c>
      <c r="O160">
        <v>694.33</v>
      </c>
      <c r="P160">
        <v>0</v>
      </c>
      <c r="Q160" s="2" t="s">
        <v>157</v>
      </c>
      <c r="R160" s="2" t="s">
        <v>51</v>
      </c>
      <c r="T160">
        <v>0</v>
      </c>
      <c r="U160">
        <v>12</v>
      </c>
      <c r="V160">
        <f t="shared" si="4"/>
        <v>1071.5</v>
      </c>
      <c r="W160" t="str">
        <f t="shared" si="5"/>
        <v>OK</v>
      </c>
    </row>
    <row r="161" spans="1:23" x14ac:dyDescent="0.2">
      <c r="A161" s="2" t="s">
        <v>465</v>
      </c>
      <c r="B161" s="2" t="s">
        <v>3148</v>
      </c>
      <c r="C161" s="2" t="s">
        <v>37</v>
      </c>
      <c r="D161">
        <v>41110</v>
      </c>
      <c r="E161">
        <v>41110</v>
      </c>
      <c r="F161">
        <v>4</v>
      </c>
      <c r="G161" s="2" t="s">
        <v>2204</v>
      </c>
      <c r="H161" s="2" t="s">
        <v>84</v>
      </c>
      <c r="I161" s="2" t="s">
        <v>79</v>
      </c>
      <c r="J161" s="2" t="s">
        <v>126</v>
      </c>
      <c r="K161">
        <v>1</v>
      </c>
      <c r="L161" s="2" t="s">
        <v>940</v>
      </c>
      <c r="M161">
        <v>13</v>
      </c>
      <c r="N161">
        <v>12870</v>
      </c>
      <c r="O161">
        <v>1544.4</v>
      </c>
      <c r="P161">
        <v>2145</v>
      </c>
      <c r="Q161" s="2" t="s">
        <v>89</v>
      </c>
      <c r="R161" s="2" t="s">
        <v>51</v>
      </c>
      <c r="S161">
        <v>1</v>
      </c>
      <c r="T161">
        <v>1</v>
      </c>
      <c r="U161">
        <v>10</v>
      </c>
      <c r="V161">
        <f t="shared" si="4"/>
        <v>2145</v>
      </c>
      <c r="W161" t="str">
        <f t="shared" si="5"/>
        <v>OK</v>
      </c>
    </row>
    <row r="162" spans="1:23" x14ac:dyDescent="0.2">
      <c r="A162" s="2" t="s">
        <v>465</v>
      </c>
      <c r="B162" s="2" t="s">
        <v>3149</v>
      </c>
      <c r="C162" s="2" t="s">
        <v>37</v>
      </c>
      <c r="D162">
        <v>47804</v>
      </c>
      <c r="E162">
        <v>47804</v>
      </c>
      <c r="F162">
        <v>4</v>
      </c>
      <c r="G162" s="2" t="s">
        <v>38</v>
      </c>
      <c r="H162" s="2" t="s">
        <v>84</v>
      </c>
      <c r="I162" s="2" t="s">
        <v>79</v>
      </c>
      <c r="J162" s="2" t="s">
        <v>126</v>
      </c>
      <c r="K162">
        <v>1</v>
      </c>
      <c r="L162" s="2" t="s">
        <v>1109</v>
      </c>
      <c r="M162">
        <v>13</v>
      </c>
      <c r="N162">
        <v>3675</v>
      </c>
      <c r="O162">
        <v>441</v>
      </c>
      <c r="P162">
        <v>612.5</v>
      </c>
      <c r="Q162" s="2" t="s">
        <v>89</v>
      </c>
      <c r="R162" s="2" t="s">
        <v>75</v>
      </c>
      <c r="S162">
        <v>1</v>
      </c>
      <c r="T162">
        <v>1</v>
      </c>
      <c r="U162">
        <v>10</v>
      </c>
      <c r="V162">
        <f t="shared" si="4"/>
        <v>612.5</v>
      </c>
      <c r="W162" t="str">
        <f t="shared" si="5"/>
        <v>OK</v>
      </c>
    </row>
    <row r="163" spans="1:23" x14ac:dyDescent="0.2">
      <c r="A163" s="2" t="s">
        <v>465</v>
      </c>
      <c r="B163" s="2" t="s">
        <v>3157</v>
      </c>
      <c r="C163" s="2" t="s">
        <v>37</v>
      </c>
      <c r="D163">
        <v>27483</v>
      </c>
      <c r="E163">
        <v>27483</v>
      </c>
      <c r="F163">
        <v>1</v>
      </c>
      <c r="G163" s="2" t="s">
        <v>109</v>
      </c>
      <c r="H163" s="2" t="s">
        <v>84</v>
      </c>
      <c r="I163" s="2" t="s">
        <v>79</v>
      </c>
      <c r="J163" s="2" t="s">
        <v>126</v>
      </c>
      <c r="K163">
        <v>1</v>
      </c>
      <c r="L163" s="2" t="s">
        <v>455</v>
      </c>
      <c r="N163">
        <v>7250</v>
      </c>
      <c r="O163">
        <v>870</v>
      </c>
      <c r="P163">
        <v>0</v>
      </c>
      <c r="Q163" s="2" t="s">
        <v>89</v>
      </c>
      <c r="R163" s="2" t="s">
        <v>51</v>
      </c>
      <c r="S163">
        <v>1</v>
      </c>
      <c r="T163">
        <v>1</v>
      </c>
      <c r="U163">
        <v>10</v>
      </c>
      <c r="V163">
        <f t="shared" si="4"/>
        <v>1208.33</v>
      </c>
      <c r="W163" t="str">
        <f t="shared" si="5"/>
        <v>OK</v>
      </c>
    </row>
    <row r="164" spans="1:23" x14ac:dyDescent="0.2">
      <c r="A164" s="2" t="s">
        <v>465</v>
      </c>
      <c r="B164" s="2" t="s">
        <v>3158</v>
      </c>
      <c r="C164" s="2" t="s">
        <v>37</v>
      </c>
      <c r="D164">
        <v>58736</v>
      </c>
      <c r="E164">
        <v>58736</v>
      </c>
      <c r="F164">
        <v>4</v>
      </c>
      <c r="G164" s="2" t="s">
        <v>3159</v>
      </c>
      <c r="H164" s="2" t="s">
        <v>78</v>
      </c>
      <c r="I164" s="2" t="s">
        <v>79</v>
      </c>
      <c r="J164" s="2" t="s">
        <v>48</v>
      </c>
      <c r="K164">
        <v>1</v>
      </c>
      <c r="L164" s="2" t="s">
        <v>1094</v>
      </c>
      <c r="M164">
        <v>73</v>
      </c>
      <c r="N164">
        <v>10930</v>
      </c>
      <c r="O164">
        <v>1821.66</v>
      </c>
      <c r="P164">
        <v>1821.66</v>
      </c>
      <c r="Q164" s="2" t="s">
        <v>89</v>
      </c>
      <c r="R164" s="2" t="s">
        <v>80</v>
      </c>
      <c r="T164">
        <v>0</v>
      </c>
      <c r="U164">
        <v>13</v>
      </c>
      <c r="V164">
        <f t="shared" si="4"/>
        <v>1821.66</v>
      </c>
      <c r="W164" t="str">
        <f t="shared" si="5"/>
        <v>OK</v>
      </c>
    </row>
    <row r="165" spans="1:23" x14ac:dyDescent="0.2">
      <c r="A165" s="2" t="s">
        <v>465</v>
      </c>
      <c r="B165" s="2" t="s">
        <v>3160</v>
      </c>
      <c r="C165" s="2" t="s">
        <v>37</v>
      </c>
      <c r="D165">
        <v>27468</v>
      </c>
      <c r="E165">
        <v>27468</v>
      </c>
      <c r="F165">
        <v>1</v>
      </c>
      <c r="G165" s="2" t="s">
        <v>156</v>
      </c>
      <c r="H165" s="2" t="s">
        <v>84</v>
      </c>
      <c r="I165" s="2" t="s">
        <v>79</v>
      </c>
      <c r="J165" s="2" t="s">
        <v>126</v>
      </c>
      <c r="K165">
        <v>1</v>
      </c>
      <c r="L165" s="2" t="s">
        <v>455</v>
      </c>
      <c r="N165">
        <v>7520</v>
      </c>
      <c r="O165">
        <v>902.4</v>
      </c>
      <c r="P165">
        <v>0</v>
      </c>
      <c r="Q165" s="2" t="s">
        <v>89</v>
      </c>
      <c r="R165" s="2" t="s">
        <v>51</v>
      </c>
      <c r="S165">
        <v>1</v>
      </c>
      <c r="T165">
        <v>1</v>
      </c>
      <c r="U165">
        <v>10</v>
      </c>
      <c r="V165">
        <f t="shared" si="4"/>
        <v>1253.33</v>
      </c>
      <c r="W165" t="str">
        <f t="shared" si="5"/>
        <v>OK</v>
      </c>
    </row>
    <row r="166" spans="1:23" x14ac:dyDescent="0.2">
      <c r="A166" s="2" t="s">
        <v>465</v>
      </c>
      <c r="B166" s="2" t="s">
        <v>3161</v>
      </c>
      <c r="C166" s="2" t="s">
        <v>37</v>
      </c>
      <c r="D166">
        <v>27468</v>
      </c>
      <c r="E166">
        <v>27468</v>
      </c>
      <c r="F166">
        <v>1</v>
      </c>
      <c r="G166" s="2" t="s">
        <v>156</v>
      </c>
      <c r="H166" s="2" t="s">
        <v>84</v>
      </c>
      <c r="I166" s="2" t="s">
        <v>79</v>
      </c>
      <c r="J166" s="2" t="s">
        <v>126</v>
      </c>
      <c r="K166">
        <v>1</v>
      </c>
      <c r="L166" s="2" t="s">
        <v>455</v>
      </c>
      <c r="N166">
        <v>7569</v>
      </c>
      <c r="O166">
        <v>908.28</v>
      </c>
      <c r="P166">
        <v>0</v>
      </c>
      <c r="Q166" s="2" t="s">
        <v>89</v>
      </c>
      <c r="R166" s="2" t="s">
        <v>51</v>
      </c>
      <c r="S166">
        <v>1</v>
      </c>
      <c r="T166">
        <v>1</v>
      </c>
      <c r="U166">
        <v>10</v>
      </c>
      <c r="V166">
        <f t="shared" si="4"/>
        <v>1261.5</v>
      </c>
      <c r="W166" t="str">
        <f t="shared" si="5"/>
        <v>OK</v>
      </c>
    </row>
    <row r="167" spans="1:23" x14ac:dyDescent="0.2">
      <c r="A167" s="2" t="s">
        <v>465</v>
      </c>
      <c r="B167" s="2" t="s">
        <v>3162</v>
      </c>
      <c r="C167" s="2" t="s">
        <v>37</v>
      </c>
      <c r="D167">
        <v>24454</v>
      </c>
      <c r="E167">
        <v>24454</v>
      </c>
      <c r="F167">
        <v>4</v>
      </c>
      <c r="G167" s="2" t="s">
        <v>2007</v>
      </c>
      <c r="H167" s="2" t="s">
        <v>46</v>
      </c>
      <c r="I167" s="2" t="s">
        <v>47</v>
      </c>
      <c r="J167" s="2" t="s">
        <v>48</v>
      </c>
      <c r="K167">
        <v>1</v>
      </c>
      <c r="L167" s="2" t="s">
        <v>455</v>
      </c>
      <c r="M167">
        <v>13</v>
      </c>
      <c r="N167">
        <v>190</v>
      </c>
      <c r="O167">
        <v>22.8</v>
      </c>
      <c r="P167">
        <v>31.67</v>
      </c>
      <c r="Q167" s="2" t="s">
        <v>89</v>
      </c>
      <c r="R167" s="2" t="s">
        <v>75</v>
      </c>
      <c r="T167">
        <v>0</v>
      </c>
      <c r="V167">
        <f t="shared" si="4"/>
        <v>31.67</v>
      </c>
      <c r="W167" t="str">
        <f t="shared" si="5"/>
        <v>OK</v>
      </c>
    </row>
    <row r="168" spans="1:23" x14ac:dyDescent="0.2">
      <c r="A168" s="2" t="s">
        <v>465</v>
      </c>
      <c r="B168" s="2" t="s">
        <v>3167</v>
      </c>
      <c r="C168" s="2" t="s">
        <v>37</v>
      </c>
      <c r="D168">
        <v>27468</v>
      </c>
      <c r="E168">
        <v>27468</v>
      </c>
      <c r="F168">
        <v>1</v>
      </c>
      <c r="G168" s="2" t="s">
        <v>156</v>
      </c>
      <c r="H168" s="2" t="s">
        <v>84</v>
      </c>
      <c r="I168" s="2" t="s">
        <v>79</v>
      </c>
      <c r="J168" s="2" t="s">
        <v>126</v>
      </c>
      <c r="K168">
        <v>1</v>
      </c>
      <c r="L168" s="2" t="s">
        <v>455</v>
      </c>
      <c r="N168">
        <v>7255</v>
      </c>
      <c r="O168">
        <v>870.6</v>
      </c>
      <c r="P168">
        <v>0</v>
      </c>
      <c r="Q168" s="2" t="s">
        <v>89</v>
      </c>
      <c r="R168" s="2" t="s">
        <v>51</v>
      </c>
      <c r="S168">
        <v>1</v>
      </c>
      <c r="T168">
        <v>1</v>
      </c>
      <c r="U168">
        <v>10</v>
      </c>
      <c r="V168">
        <f t="shared" si="4"/>
        <v>1209.17</v>
      </c>
      <c r="W168" t="str">
        <f t="shared" si="5"/>
        <v>OK</v>
      </c>
    </row>
    <row r="169" spans="1:23" x14ac:dyDescent="0.2">
      <c r="A169" s="2" t="s">
        <v>465</v>
      </c>
      <c r="B169" s="2" t="s">
        <v>3173</v>
      </c>
      <c r="C169" s="2" t="s">
        <v>37</v>
      </c>
      <c r="D169">
        <v>8276</v>
      </c>
      <c r="E169">
        <v>42743</v>
      </c>
      <c r="F169">
        <v>4</v>
      </c>
      <c r="G169" s="2" t="s">
        <v>1481</v>
      </c>
      <c r="H169" s="2" t="s">
        <v>46</v>
      </c>
      <c r="I169" s="2" t="s">
        <v>47</v>
      </c>
      <c r="J169" s="2" t="s">
        <v>48</v>
      </c>
      <c r="K169">
        <v>1</v>
      </c>
      <c r="L169" s="2" t="s">
        <v>211</v>
      </c>
      <c r="M169">
        <v>13</v>
      </c>
      <c r="N169">
        <v>3070</v>
      </c>
      <c r="O169">
        <v>368.4</v>
      </c>
      <c r="P169">
        <v>511.67</v>
      </c>
      <c r="Q169" s="2" t="s">
        <v>89</v>
      </c>
      <c r="R169" s="2" t="s">
        <v>75</v>
      </c>
      <c r="T169">
        <v>0</v>
      </c>
      <c r="V169">
        <f t="shared" si="4"/>
        <v>511.67</v>
      </c>
      <c r="W169" t="str">
        <f t="shared" si="5"/>
        <v>OK</v>
      </c>
    </row>
    <row r="170" spans="1:23" x14ac:dyDescent="0.2">
      <c r="A170" s="2" t="s">
        <v>465</v>
      </c>
      <c r="B170" s="2" t="s">
        <v>3180</v>
      </c>
      <c r="C170" s="2" t="s">
        <v>37</v>
      </c>
      <c r="D170">
        <v>27468</v>
      </c>
      <c r="E170">
        <v>27468</v>
      </c>
      <c r="F170">
        <v>4</v>
      </c>
      <c r="G170" s="2" t="s">
        <v>156</v>
      </c>
      <c r="H170" s="2" t="s">
        <v>46</v>
      </c>
      <c r="I170" s="2" t="s">
        <v>47</v>
      </c>
      <c r="J170" s="2" t="s">
        <v>48</v>
      </c>
      <c r="K170">
        <v>1</v>
      </c>
      <c r="L170" s="2" t="s">
        <v>455</v>
      </c>
      <c r="N170">
        <v>8384</v>
      </c>
      <c r="O170">
        <v>905.47</v>
      </c>
      <c r="P170">
        <v>0</v>
      </c>
      <c r="Q170" s="2" t="s">
        <v>123</v>
      </c>
      <c r="R170" s="2" t="s">
        <v>51</v>
      </c>
      <c r="T170">
        <v>0</v>
      </c>
      <c r="V170">
        <f t="shared" si="4"/>
        <v>1397.33</v>
      </c>
      <c r="W170" t="str">
        <f t="shared" si="5"/>
        <v>OK</v>
      </c>
    </row>
    <row r="171" spans="1:23" x14ac:dyDescent="0.2">
      <c r="A171" s="2" t="s">
        <v>465</v>
      </c>
      <c r="B171" s="2" t="s">
        <v>3181</v>
      </c>
      <c r="C171" s="2" t="s">
        <v>37</v>
      </c>
      <c r="D171">
        <v>27468</v>
      </c>
      <c r="E171">
        <v>27468</v>
      </c>
      <c r="F171">
        <v>4</v>
      </c>
      <c r="G171" s="2" t="s">
        <v>156</v>
      </c>
      <c r="H171" s="2" t="s">
        <v>46</v>
      </c>
      <c r="I171" s="2" t="s">
        <v>79</v>
      </c>
      <c r="J171" s="2" t="s">
        <v>48</v>
      </c>
      <c r="K171">
        <v>1</v>
      </c>
      <c r="L171" s="2" t="s">
        <v>455</v>
      </c>
      <c r="N171">
        <v>5681.2</v>
      </c>
      <c r="O171">
        <v>613.57000000000005</v>
      </c>
      <c r="P171">
        <v>0</v>
      </c>
      <c r="Q171" s="2" t="s">
        <v>123</v>
      </c>
      <c r="R171" s="2" t="s">
        <v>51</v>
      </c>
      <c r="T171">
        <v>0</v>
      </c>
      <c r="V171">
        <f t="shared" si="4"/>
        <v>946.87</v>
      </c>
      <c r="W171" t="str">
        <f t="shared" si="5"/>
        <v>OK</v>
      </c>
    </row>
    <row r="172" spans="1:23" x14ac:dyDescent="0.2">
      <c r="A172" s="2" t="s">
        <v>465</v>
      </c>
      <c r="B172" s="2" t="s">
        <v>3182</v>
      </c>
      <c r="C172" s="2" t="s">
        <v>37</v>
      </c>
      <c r="D172">
        <v>68610</v>
      </c>
      <c r="E172">
        <v>68610</v>
      </c>
      <c r="F172">
        <v>4</v>
      </c>
      <c r="G172" s="2" t="s">
        <v>2605</v>
      </c>
      <c r="H172" s="2" t="s">
        <v>84</v>
      </c>
      <c r="I172" s="2" t="s">
        <v>79</v>
      </c>
      <c r="J172" s="2" t="s">
        <v>126</v>
      </c>
      <c r="K172">
        <v>1</v>
      </c>
      <c r="L172" s="2" t="s">
        <v>455</v>
      </c>
      <c r="M172">
        <v>108</v>
      </c>
      <c r="N172">
        <v>249.3</v>
      </c>
      <c r="O172">
        <v>26.92</v>
      </c>
      <c r="P172">
        <v>41.55</v>
      </c>
      <c r="Q172" s="2" t="s">
        <v>89</v>
      </c>
      <c r="R172" s="2" t="s">
        <v>75</v>
      </c>
      <c r="S172">
        <v>1</v>
      </c>
      <c r="T172">
        <v>1</v>
      </c>
      <c r="U172">
        <v>10</v>
      </c>
      <c r="V172">
        <f t="shared" si="4"/>
        <v>41.55</v>
      </c>
      <c r="W172" t="str">
        <f t="shared" si="5"/>
        <v>OK</v>
      </c>
    </row>
    <row r="173" spans="1:23" x14ac:dyDescent="0.2">
      <c r="A173" s="2" t="s">
        <v>465</v>
      </c>
      <c r="B173" s="2" t="s">
        <v>3183</v>
      </c>
      <c r="C173" s="2" t="s">
        <v>37</v>
      </c>
      <c r="D173">
        <v>27468</v>
      </c>
      <c r="E173">
        <v>27468</v>
      </c>
      <c r="F173">
        <v>4</v>
      </c>
      <c r="G173" s="2" t="s">
        <v>156</v>
      </c>
      <c r="H173" s="2" t="s">
        <v>46</v>
      </c>
      <c r="I173" s="2" t="s">
        <v>47</v>
      </c>
      <c r="J173" s="2" t="s">
        <v>48</v>
      </c>
      <c r="K173">
        <v>1</v>
      </c>
      <c r="L173" s="2" t="s">
        <v>455</v>
      </c>
      <c r="N173">
        <v>8229</v>
      </c>
      <c r="O173">
        <v>888.73</v>
      </c>
      <c r="P173">
        <v>0</v>
      </c>
      <c r="Q173" s="2" t="s">
        <v>123</v>
      </c>
      <c r="R173" s="2" t="s">
        <v>51</v>
      </c>
      <c r="T173">
        <v>0</v>
      </c>
      <c r="V173">
        <f t="shared" si="4"/>
        <v>1371.5</v>
      </c>
      <c r="W173" t="str">
        <f t="shared" si="5"/>
        <v>OK</v>
      </c>
    </row>
    <row r="174" spans="1:23" x14ac:dyDescent="0.2">
      <c r="A174" s="2" t="s">
        <v>465</v>
      </c>
      <c r="B174" s="2" t="s">
        <v>3184</v>
      </c>
      <c r="C174" s="2" t="s">
        <v>37</v>
      </c>
      <c r="D174">
        <v>27468</v>
      </c>
      <c r="E174">
        <v>27468</v>
      </c>
      <c r="F174">
        <v>4</v>
      </c>
      <c r="G174" s="2" t="s">
        <v>156</v>
      </c>
      <c r="H174" s="2" t="s">
        <v>46</v>
      </c>
      <c r="I174" s="2" t="s">
        <v>47</v>
      </c>
      <c r="J174" s="2" t="s">
        <v>48</v>
      </c>
      <c r="K174">
        <v>1</v>
      </c>
      <c r="L174" s="2" t="s">
        <v>455</v>
      </c>
      <c r="N174">
        <v>8650</v>
      </c>
      <c r="O174">
        <v>934.2</v>
      </c>
      <c r="P174">
        <v>0</v>
      </c>
      <c r="Q174" s="2" t="s">
        <v>123</v>
      </c>
      <c r="R174" s="2" t="s">
        <v>51</v>
      </c>
      <c r="T174">
        <v>0</v>
      </c>
      <c r="V174">
        <f t="shared" si="4"/>
        <v>1441.67</v>
      </c>
      <c r="W174" t="str">
        <f t="shared" si="5"/>
        <v>OK</v>
      </c>
    </row>
    <row r="175" spans="1:23" x14ac:dyDescent="0.2">
      <c r="A175" s="2" t="s">
        <v>465</v>
      </c>
      <c r="B175" s="2" t="s">
        <v>3185</v>
      </c>
      <c r="C175" s="2" t="s">
        <v>37</v>
      </c>
      <c r="D175">
        <v>27468</v>
      </c>
      <c r="E175">
        <v>27468</v>
      </c>
      <c r="F175">
        <v>4</v>
      </c>
      <c r="G175" s="2" t="s">
        <v>156</v>
      </c>
      <c r="H175" s="2" t="s">
        <v>46</v>
      </c>
      <c r="I175" s="2" t="s">
        <v>47</v>
      </c>
      <c r="J175" s="2" t="s">
        <v>48</v>
      </c>
      <c r="K175">
        <v>1</v>
      </c>
      <c r="L175" s="2" t="s">
        <v>455</v>
      </c>
      <c r="N175">
        <v>6930</v>
      </c>
      <c r="O175">
        <v>748.44</v>
      </c>
      <c r="P175">
        <v>0</v>
      </c>
      <c r="Q175" s="2" t="s">
        <v>157</v>
      </c>
      <c r="R175" s="2" t="s">
        <v>51</v>
      </c>
      <c r="T175">
        <v>0</v>
      </c>
      <c r="V175">
        <f t="shared" si="4"/>
        <v>1155</v>
      </c>
      <c r="W175" t="str">
        <f t="shared" si="5"/>
        <v>OK</v>
      </c>
    </row>
    <row r="176" spans="1:23" x14ac:dyDescent="0.2">
      <c r="A176" s="2" t="s">
        <v>465</v>
      </c>
      <c r="B176" s="2" t="s">
        <v>3191</v>
      </c>
      <c r="C176" s="2" t="s">
        <v>37</v>
      </c>
      <c r="D176">
        <v>27468</v>
      </c>
      <c r="E176">
        <v>27468</v>
      </c>
      <c r="F176">
        <v>4</v>
      </c>
      <c r="G176" s="2" t="s">
        <v>156</v>
      </c>
      <c r="H176" s="2" t="s">
        <v>46</v>
      </c>
      <c r="I176" s="2" t="s">
        <v>47</v>
      </c>
      <c r="J176" s="2" t="s">
        <v>48</v>
      </c>
      <c r="K176">
        <v>1</v>
      </c>
      <c r="L176" s="2" t="s">
        <v>455</v>
      </c>
      <c r="N176">
        <v>5543.95</v>
      </c>
      <c r="O176">
        <v>598.75</v>
      </c>
      <c r="P176">
        <v>0</v>
      </c>
      <c r="Q176" s="2" t="s">
        <v>123</v>
      </c>
      <c r="R176" s="2" t="s">
        <v>51</v>
      </c>
      <c r="T176">
        <v>0</v>
      </c>
      <c r="V176">
        <f t="shared" si="4"/>
        <v>923.99</v>
      </c>
      <c r="W176" t="str">
        <f t="shared" si="5"/>
        <v>OK</v>
      </c>
    </row>
    <row r="177" spans="1:23" x14ac:dyDescent="0.2">
      <c r="A177" s="2" t="s">
        <v>465</v>
      </c>
      <c r="B177" s="2" t="s">
        <v>3192</v>
      </c>
      <c r="C177" s="2" t="s">
        <v>37</v>
      </c>
      <c r="D177">
        <v>27609</v>
      </c>
      <c r="E177">
        <v>27609</v>
      </c>
      <c r="F177">
        <v>4</v>
      </c>
      <c r="G177" s="2" t="s">
        <v>362</v>
      </c>
      <c r="H177" s="2" t="s">
        <v>46</v>
      </c>
      <c r="I177" s="2" t="s">
        <v>47</v>
      </c>
      <c r="J177" s="2" t="s">
        <v>48</v>
      </c>
      <c r="K177">
        <v>1</v>
      </c>
      <c r="L177" s="2" t="s">
        <v>940</v>
      </c>
      <c r="N177">
        <v>2800</v>
      </c>
      <c r="O177">
        <v>302.39999999999998</v>
      </c>
      <c r="P177">
        <v>0</v>
      </c>
      <c r="Q177" s="2" t="s">
        <v>89</v>
      </c>
      <c r="R177" s="2" t="s">
        <v>75</v>
      </c>
      <c r="T177">
        <v>0</v>
      </c>
      <c r="V177">
        <f t="shared" si="4"/>
        <v>466.67</v>
      </c>
      <c r="W177" t="str">
        <f t="shared" si="5"/>
        <v>OK</v>
      </c>
    </row>
    <row r="178" spans="1:23" x14ac:dyDescent="0.2">
      <c r="A178" s="2" t="s">
        <v>570</v>
      </c>
      <c r="B178" s="2" t="s">
        <v>3199</v>
      </c>
      <c r="C178" s="2" t="s">
        <v>37</v>
      </c>
      <c r="D178">
        <v>19568</v>
      </c>
      <c r="E178">
        <v>19568</v>
      </c>
      <c r="F178">
        <v>4</v>
      </c>
      <c r="G178" s="2" t="s">
        <v>172</v>
      </c>
      <c r="H178" s="2" t="s">
        <v>46</v>
      </c>
      <c r="I178" s="2" t="s">
        <v>47</v>
      </c>
      <c r="J178" s="2" t="s">
        <v>48</v>
      </c>
      <c r="K178">
        <v>1</v>
      </c>
      <c r="L178" s="2" t="s">
        <v>455</v>
      </c>
      <c r="M178">
        <v>24</v>
      </c>
      <c r="N178">
        <v>995</v>
      </c>
      <c r="O178">
        <v>107.46</v>
      </c>
      <c r="P178">
        <v>165.83</v>
      </c>
      <c r="Q178" s="2" t="s">
        <v>157</v>
      </c>
      <c r="R178" s="2" t="s">
        <v>75</v>
      </c>
      <c r="T178">
        <v>0</v>
      </c>
      <c r="V178">
        <f t="shared" si="4"/>
        <v>165.83</v>
      </c>
      <c r="W178" t="str">
        <f t="shared" si="5"/>
        <v>OK</v>
      </c>
    </row>
    <row r="179" spans="1:23" x14ac:dyDescent="0.2">
      <c r="A179" s="2" t="s">
        <v>570</v>
      </c>
      <c r="B179" s="2" t="s">
        <v>3203</v>
      </c>
      <c r="C179" s="2" t="s">
        <v>37</v>
      </c>
      <c r="D179">
        <v>55833</v>
      </c>
      <c r="E179">
        <v>55834</v>
      </c>
      <c r="F179">
        <v>4</v>
      </c>
      <c r="G179" s="2" t="s">
        <v>903</v>
      </c>
      <c r="H179" s="2" t="s">
        <v>46</v>
      </c>
      <c r="I179" s="2" t="s">
        <v>47</v>
      </c>
      <c r="J179" s="2" t="s">
        <v>48</v>
      </c>
      <c r="K179">
        <v>1</v>
      </c>
      <c r="L179" s="2" t="s">
        <v>455</v>
      </c>
      <c r="M179">
        <v>13</v>
      </c>
      <c r="N179">
        <v>552</v>
      </c>
      <c r="O179">
        <v>66.239999999999995</v>
      </c>
      <c r="P179">
        <v>91.99</v>
      </c>
      <c r="Q179" s="2" t="s">
        <v>123</v>
      </c>
      <c r="R179" s="2" t="s">
        <v>75</v>
      </c>
      <c r="T179">
        <v>0</v>
      </c>
      <c r="V179">
        <f t="shared" si="4"/>
        <v>91.99</v>
      </c>
      <c r="W179" t="str">
        <f t="shared" si="5"/>
        <v>OK</v>
      </c>
    </row>
    <row r="180" spans="1:23" x14ac:dyDescent="0.2">
      <c r="A180" s="2" t="s">
        <v>570</v>
      </c>
      <c r="B180" s="2" t="s">
        <v>3207</v>
      </c>
      <c r="C180" s="2" t="s">
        <v>37</v>
      </c>
      <c r="D180">
        <v>68785</v>
      </c>
      <c r="E180">
        <v>68790</v>
      </c>
      <c r="F180">
        <v>4</v>
      </c>
      <c r="G180" s="2" t="s">
        <v>71</v>
      </c>
      <c r="H180" s="2" t="s">
        <v>97</v>
      </c>
      <c r="I180" s="2" t="s">
        <v>98</v>
      </c>
      <c r="J180" s="2" t="s">
        <v>3208</v>
      </c>
      <c r="K180">
        <v>1</v>
      </c>
      <c r="L180" s="2" t="s">
        <v>455</v>
      </c>
      <c r="M180">
        <v>228</v>
      </c>
      <c r="N180">
        <v>712.8</v>
      </c>
      <c r="O180">
        <v>85.54</v>
      </c>
      <c r="P180">
        <v>118.8</v>
      </c>
      <c r="Q180" s="2" t="s">
        <v>89</v>
      </c>
      <c r="R180" s="2" t="s">
        <v>43</v>
      </c>
      <c r="T180">
        <v>0</v>
      </c>
      <c r="U180">
        <v>15</v>
      </c>
      <c r="V180">
        <f t="shared" si="4"/>
        <v>118.8</v>
      </c>
      <c r="W180" t="str">
        <f t="shared" si="5"/>
        <v>OK</v>
      </c>
    </row>
    <row r="181" spans="1:23" x14ac:dyDescent="0.2">
      <c r="A181" s="2" t="s">
        <v>570</v>
      </c>
      <c r="B181" s="2" t="s">
        <v>3209</v>
      </c>
      <c r="C181" s="2" t="s">
        <v>37</v>
      </c>
      <c r="D181">
        <v>67384</v>
      </c>
      <c r="E181">
        <v>67384</v>
      </c>
      <c r="F181">
        <v>0</v>
      </c>
      <c r="G181" s="2" t="s">
        <v>145</v>
      </c>
      <c r="H181" s="2" t="s">
        <v>78</v>
      </c>
      <c r="I181" s="2" t="s">
        <v>79</v>
      </c>
      <c r="J181" s="2" t="s">
        <v>48</v>
      </c>
      <c r="K181">
        <v>1</v>
      </c>
      <c r="L181" s="2" t="s">
        <v>455</v>
      </c>
      <c r="N181">
        <v>5314.16</v>
      </c>
      <c r="O181">
        <v>573.92999999999995</v>
      </c>
      <c r="P181">
        <v>0</v>
      </c>
      <c r="Q181" s="2" t="s">
        <v>157</v>
      </c>
      <c r="R181" s="2" t="s">
        <v>51</v>
      </c>
      <c r="T181">
        <v>0</v>
      </c>
      <c r="U181">
        <v>12</v>
      </c>
      <c r="V181">
        <f t="shared" si="4"/>
        <v>885.69</v>
      </c>
      <c r="W181" t="str">
        <f t="shared" si="5"/>
        <v>OK</v>
      </c>
    </row>
    <row r="182" spans="1:23" x14ac:dyDescent="0.2">
      <c r="A182" s="2" t="s">
        <v>570</v>
      </c>
      <c r="B182" s="2" t="s">
        <v>3215</v>
      </c>
      <c r="C182" s="2" t="s">
        <v>37</v>
      </c>
      <c r="D182">
        <v>27468</v>
      </c>
      <c r="E182">
        <v>27468</v>
      </c>
      <c r="F182">
        <v>1</v>
      </c>
      <c r="G182" s="2" t="s">
        <v>156</v>
      </c>
      <c r="H182" s="2" t="s">
        <v>84</v>
      </c>
      <c r="I182" s="2" t="s">
        <v>79</v>
      </c>
      <c r="J182" s="2" t="s">
        <v>126</v>
      </c>
      <c r="K182">
        <v>1</v>
      </c>
      <c r="L182" s="2" t="s">
        <v>455</v>
      </c>
      <c r="N182">
        <v>10994.8</v>
      </c>
      <c r="O182">
        <v>1319.38</v>
      </c>
      <c r="P182">
        <v>0</v>
      </c>
      <c r="Q182" s="2" t="s">
        <v>89</v>
      </c>
      <c r="R182" s="2" t="s">
        <v>51</v>
      </c>
      <c r="S182">
        <v>1</v>
      </c>
      <c r="T182">
        <v>1</v>
      </c>
      <c r="U182">
        <v>10</v>
      </c>
      <c r="V182">
        <f t="shared" si="4"/>
        <v>1832.47</v>
      </c>
      <c r="W182" t="str">
        <f t="shared" si="5"/>
        <v>OK</v>
      </c>
    </row>
    <row r="183" spans="1:23" x14ac:dyDescent="0.2">
      <c r="A183" s="2" t="s">
        <v>570</v>
      </c>
      <c r="B183" s="2" t="s">
        <v>3217</v>
      </c>
      <c r="C183" s="2" t="s">
        <v>37</v>
      </c>
      <c r="D183">
        <v>27468</v>
      </c>
      <c r="E183">
        <v>27468</v>
      </c>
      <c r="F183">
        <v>4</v>
      </c>
      <c r="G183" s="2" t="s">
        <v>156</v>
      </c>
      <c r="H183" s="2" t="s">
        <v>46</v>
      </c>
      <c r="I183" s="2" t="s">
        <v>47</v>
      </c>
      <c r="J183" s="2" t="s">
        <v>48</v>
      </c>
      <c r="K183">
        <v>1</v>
      </c>
      <c r="L183" s="2" t="s">
        <v>455</v>
      </c>
      <c r="N183">
        <v>5034</v>
      </c>
      <c r="O183">
        <v>543.66999999999996</v>
      </c>
      <c r="P183">
        <v>0</v>
      </c>
      <c r="Q183" s="2" t="s">
        <v>157</v>
      </c>
      <c r="R183" s="2" t="s">
        <v>51</v>
      </c>
      <c r="T183">
        <v>0</v>
      </c>
      <c r="V183">
        <f t="shared" si="4"/>
        <v>839</v>
      </c>
      <c r="W183" t="str">
        <f t="shared" si="5"/>
        <v>OK</v>
      </c>
    </row>
    <row r="184" spans="1:23" x14ac:dyDescent="0.2">
      <c r="A184" s="2" t="s">
        <v>570</v>
      </c>
      <c r="B184" s="2" t="s">
        <v>3222</v>
      </c>
      <c r="C184" s="2" t="s">
        <v>37</v>
      </c>
      <c r="D184">
        <v>27468</v>
      </c>
      <c r="E184">
        <v>27468</v>
      </c>
      <c r="F184">
        <v>4</v>
      </c>
      <c r="G184" s="2" t="s">
        <v>156</v>
      </c>
      <c r="H184" s="2" t="s">
        <v>46</v>
      </c>
      <c r="I184" s="2" t="s">
        <v>47</v>
      </c>
      <c r="J184" s="2" t="s">
        <v>48</v>
      </c>
      <c r="K184">
        <v>1</v>
      </c>
      <c r="L184" s="2" t="s">
        <v>455</v>
      </c>
      <c r="N184">
        <v>6740</v>
      </c>
      <c r="O184">
        <v>727.92</v>
      </c>
      <c r="P184">
        <v>0</v>
      </c>
      <c r="Q184" s="2" t="s">
        <v>157</v>
      </c>
      <c r="R184" s="2" t="s">
        <v>51</v>
      </c>
      <c r="T184">
        <v>0</v>
      </c>
      <c r="V184">
        <f t="shared" si="4"/>
        <v>1123.33</v>
      </c>
      <c r="W184" t="str">
        <f t="shared" si="5"/>
        <v>OK</v>
      </c>
    </row>
    <row r="185" spans="1:23" x14ac:dyDescent="0.2">
      <c r="A185" s="2" t="s">
        <v>570</v>
      </c>
      <c r="B185" s="2" t="s">
        <v>3223</v>
      </c>
      <c r="C185" s="2" t="s">
        <v>37</v>
      </c>
      <c r="D185">
        <v>27609</v>
      </c>
      <c r="E185">
        <v>27609</v>
      </c>
      <c r="F185">
        <v>4</v>
      </c>
      <c r="G185" s="2" t="s">
        <v>362</v>
      </c>
      <c r="H185" s="2" t="s">
        <v>46</v>
      </c>
      <c r="I185" s="2" t="s">
        <v>72</v>
      </c>
      <c r="J185" s="2" t="s">
        <v>110</v>
      </c>
      <c r="K185">
        <v>1</v>
      </c>
      <c r="L185" s="2" t="s">
        <v>455</v>
      </c>
      <c r="N185">
        <v>213.85</v>
      </c>
      <c r="O185">
        <v>23.1</v>
      </c>
      <c r="P185">
        <v>0</v>
      </c>
      <c r="Q185" s="2" t="s">
        <v>168</v>
      </c>
      <c r="R185" s="2" t="s">
        <v>75</v>
      </c>
      <c r="T185">
        <v>0</v>
      </c>
      <c r="V185">
        <f t="shared" si="4"/>
        <v>35.64</v>
      </c>
      <c r="W185" t="str">
        <f t="shared" si="5"/>
        <v>OK</v>
      </c>
    </row>
    <row r="186" spans="1:23" x14ac:dyDescent="0.2">
      <c r="A186" s="2" t="s">
        <v>570</v>
      </c>
      <c r="B186" s="2" t="s">
        <v>3226</v>
      </c>
      <c r="C186" s="2" t="s">
        <v>37</v>
      </c>
      <c r="D186">
        <v>67384</v>
      </c>
      <c r="E186">
        <v>67384</v>
      </c>
      <c r="F186">
        <v>0</v>
      </c>
      <c r="G186" s="2" t="s">
        <v>145</v>
      </c>
      <c r="H186" s="2" t="s">
        <v>78</v>
      </c>
      <c r="I186" s="2" t="s">
        <v>79</v>
      </c>
      <c r="J186" s="2" t="s">
        <v>48</v>
      </c>
      <c r="K186">
        <v>1</v>
      </c>
      <c r="L186" s="2" t="s">
        <v>455</v>
      </c>
      <c r="N186">
        <v>7635.7</v>
      </c>
      <c r="O186">
        <v>824.66</v>
      </c>
      <c r="P186">
        <v>0</v>
      </c>
      <c r="Q186" s="2" t="s">
        <v>157</v>
      </c>
      <c r="R186" s="2" t="s">
        <v>51</v>
      </c>
      <c r="T186">
        <v>0</v>
      </c>
      <c r="U186">
        <v>12</v>
      </c>
      <c r="V186">
        <f t="shared" si="4"/>
        <v>1272.6199999999999</v>
      </c>
      <c r="W186" t="str">
        <f t="shared" si="5"/>
        <v>OK</v>
      </c>
    </row>
    <row r="187" spans="1:23" x14ac:dyDescent="0.2">
      <c r="A187" s="2" t="s">
        <v>570</v>
      </c>
      <c r="B187" s="2" t="s">
        <v>3227</v>
      </c>
      <c r="C187" s="2" t="s">
        <v>37</v>
      </c>
      <c r="D187">
        <v>27468</v>
      </c>
      <c r="E187">
        <v>27468</v>
      </c>
      <c r="F187">
        <v>4</v>
      </c>
      <c r="G187" s="2" t="s">
        <v>156</v>
      </c>
      <c r="H187" s="2" t="s">
        <v>46</v>
      </c>
      <c r="I187" s="2" t="s">
        <v>47</v>
      </c>
      <c r="J187" s="2" t="s">
        <v>48</v>
      </c>
      <c r="K187">
        <v>1</v>
      </c>
      <c r="L187" s="2" t="s">
        <v>455</v>
      </c>
      <c r="N187">
        <v>5095.8</v>
      </c>
      <c r="O187">
        <v>550.35</v>
      </c>
      <c r="P187">
        <v>0</v>
      </c>
      <c r="Q187" s="2" t="s">
        <v>157</v>
      </c>
      <c r="R187" s="2" t="s">
        <v>51</v>
      </c>
      <c r="T187">
        <v>0</v>
      </c>
      <c r="V187">
        <f t="shared" si="4"/>
        <v>849.3</v>
      </c>
      <c r="W187" t="str">
        <f t="shared" si="5"/>
        <v>OK</v>
      </c>
    </row>
    <row r="188" spans="1:23" x14ac:dyDescent="0.2">
      <c r="A188" s="2" t="s">
        <v>570</v>
      </c>
      <c r="B188" s="2" t="s">
        <v>3228</v>
      </c>
      <c r="C188" s="2" t="s">
        <v>37</v>
      </c>
      <c r="D188">
        <v>67384</v>
      </c>
      <c r="E188">
        <v>67384</v>
      </c>
      <c r="F188">
        <v>0</v>
      </c>
      <c r="G188" s="2" t="s">
        <v>145</v>
      </c>
      <c r="H188" s="2" t="s">
        <v>78</v>
      </c>
      <c r="I188" s="2" t="s">
        <v>79</v>
      </c>
      <c r="J188" s="2" t="s">
        <v>48</v>
      </c>
      <c r="K188">
        <v>1</v>
      </c>
      <c r="L188" s="2" t="s">
        <v>1109</v>
      </c>
      <c r="N188">
        <v>5659.9</v>
      </c>
      <c r="O188">
        <v>611.27</v>
      </c>
      <c r="P188">
        <v>0</v>
      </c>
      <c r="Q188" s="2" t="s">
        <v>157</v>
      </c>
      <c r="R188" s="2" t="s">
        <v>51</v>
      </c>
      <c r="T188">
        <v>0</v>
      </c>
      <c r="U188">
        <v>12</v>
      </c>
      <c r="V188">
        <f t="shared" si="4"/>
        <v>943.32</v>
      </c>
      <c r="W188" t="str">
        <f t="shared" si="5"/>
        <v>OK</v>
      </c>
    </row>
    <row r="189" spans="1:23" x14ac:dyDescent="0.2">
      <c r="A189" s="2" t="s">
        <v>570</v>
      </c>
      <c r="B189" s="2" t="s">
        <v>3229</v>
      </c>
      <c r="C189" s="2" t="s">
        <v>37</v>
      </c>
      <c r="D189">
        <v>19568</v>
      </c>
      <c r="E189">
        <v>19568</v>
      </c>
      <c r="F189">
        <v>4</v>
      </c>
      <c r="G189" s="2" t="s">
        <v>172</v>
      </c>
      <c r="H189" s="2" t="s">
        <v>46</v>
      </c>
      <c r="I189" s="2" t="s">
        <v>47</v>
      </c>
      <c r="J189" s="2" t="s">
        <v>48</v>
      </c>
      <c r="K189">
        <v>1</v>
      </c>
      <c r="L189" s="2" t="s">
        <v>455</v>
      </c>
      <c r="M189">
        <v>24</v>
      </c>
      <c r="N189">
        <v>430</v>
      </c>
      <c r="O189">
        <v>46.44</v>
      </c>
      <c r="P189">
        <v>71.67</v>
      </c>
      <c r="Q189" s="2" t="s">
        <v>157</v>
      </c>
      <c r="R189" s="2" t="s">
        <v>75</v>
      </c>
      <c r="T189">
        <v>0</v>
      </c>
      <c r="V189">
        <f t="shared" si="4"/>
        <v>71.67</v>
      </c>
      <c r="W189" t="str">
        <f t="shared" si="5"/>
        <v>OK</v>
      </c>
    </row>
    <row r="190" spans="1:23" x14ac:dyDescent="0.2">
      <c r="A190" s="2" t="s">
        <v>570</v>
      </c>
      <c r="B190" s="2" t="s">
        <v>3230</v>
      </c>
      <c r="C190" s="2" t="s">
        <v>37</v>
      </c>
      <c r="D190">
        <v>67384</v>
      </c>
      <c r="E190">
        <v>67384</v>
      </c>
      <c r="F190">
        <v>0</v>
      </c>
      <c r="G190" s="2" t="s">
        <v>145</v>
      </c>
      <c r="H190" s="2" t="s">
        <v>78</v>
      </c>
      <c r="I190" s="2" t="s">
        <v>79</v>
      </c>
      <c r="J190" s="2" t="s">
        <v>48</v>
      </c>
      <c r="K190">
        <v>1</v>
      </c>
      <c r="L190" s="2" t="s">
        <v>1109</v>
      </c>
      <c r="N190">
        <v>7820</v>
      </c>
      <c r="O190">
        <v>844.56</v>
      </c>
      <c r="P190">
        <v>0</v>
      </c>
      <c r="Q190" s="2" t="s">
        <v>157</v>
      </c>
      <c r="R190" s="2" t="s">
        <v>51</v>
      </c>
      <c r="T190">
        <v>0</v>
      </c>
      <c r="U190">
        <v>12</v>
      </c>
      <c r="V190">
        <f t="shared" si="4"/>
        <v>1303.33</v>
      </c>
      <c r="W190" t="str">
        <f t="shared" si="5"/>
        <v>OK</v>
      </c>
    </row>
    <row r="191" spans="1:23" x14ac:dyDescent="0.2">
      <c r="A191" s="2" t="s">
        <v>570</v>
      </c>
      <c r="B191" s="2" t="s">
        <v>3231</v>
      </c>
      <c r="C191" s="2" t="s">
        <v>37</v>
      </c>
      <c r="D191">
        <v>67385</v>
      </c>
      <c r="E191">
        <v>67385</v>
      </c>
      <c r="F191">
        <v>0</v>
      </c>
      <c r="G191" s="2" t="s">
        <v>427</v>
      </c>
      <c r="H191" s="2" t="s">
        <v>78</v>
      </c>
      <c r="I191" s="2" t="s">
        <v>79</v>
      </c>
      <c r="J191" s="2" t="s">
        <v>48</v>
      </c>
      <c r="K191">
        <v>1</v>
      </c>
      <c r="L191" s="2" t="s">
        <v>1109</v>
      </c>
      <c r="N191">
        <v>3450</v>
      </c>
      <c r="O191">
        <v>372.6</v>
      </c>
      <c r="P191">
        <v>0</v>
      </c>
      <c r="Q191" s="2" t="s">
        <v>157</v>
      </c>
      <c r="R191" s="2" t="s">
        <v>75</v>
      </c>
      <c r="T191">
        <v>0</v>
      </c>
      <c r="U191">
        <v>12</v>
      </c>
      <c r="V191">
        <f t="shared" si="4"/>
        <v>575</v>
      </c>
      <c r="W191" t="str">
        <f t="shared" si="5"/>
        <v>OK</v>
      </c>
    </row>
    <row r="192" spans="1:23" x14ac:dyDescent="0.2">
      <c r="A192" s="2" t="s">
        <v>127</v>
      </c>
      <c r="B192" s="2" t="s">
        <v>3239</v>
      </c>
      <c r="C192" s="2" t="s">
        <v>37</v>
      </c>
      <c r="D192">
        <v>57083</v>
      </c>
      <c r="E192">
        <v>57083</v>
      </c>
      <c r="F192">
        <v>4</v>
      </c>
      <c r="G192" s="2" t="s">
        <v>77</v>
      </c>
      <c r="H192" s="2" t="s">
        <v>78</v>
      </c>
      <c r="I192" s="2" t="s">
        <v>79</v>
      </c>
      <c r="J192" s="2" t="s">
        <v>48</v>
      </c>
      <c r="K192">
        <v>1</v>
      </c>
      <c r="L192" s="2" t="s">
        <v>1109</v>
      </c>
      <c r="M192">
        <v>73</v>
      </c>
      <c r="N192">
        <v>9360</v>
      </c>
      <c r="O192">
        <v>1560</v>
      </c>
      <c r="P192">
        <v>1560</v>
      </c>
      <c r="Q192" s="2" t="s">
        <v>89</v>
      </c>
      <c r="R192" s="2" t="s">
        <v>51</v>
      </c>
      <c r="T192">
        <v>0</v>
      </c>
      <c r="U192">
        <v>13</v>
      </c>
      <c r="V192">
        <f t="shared" si="4"/>
        <v>1560</v>
      </c>
      <c r="W192" t="str">
        <f t="shared" si="5"/>
        <v>OK</v>
      </c>
    </row>
    <row r="193" spans="1:23" x14ac:dyDescent="0.2">
      <c r="A193" s="2" t="s">
        <v>127</v>
      </c>
      <c r="B193" s="2" t="s">
        <v>3244</v>
      </c>
      <c r="C193" s="2" t="s">
        <v>37</v>
      </c>
      <c r="D193">
        <v>46373</v>
      </c>
      <c r="E193">
        <v>46373</v>
      </c>
      <c r="F193">
        <v>4</v>
      </c>
      <c r="G193" s="2" t="s">
        <v>205</v>
      </c>
      <c r="H193" s="2" t="s">
        <v>46</v>
      </c>
      <c r="I193" s="2" t="s">
        <v>47</v>
      </c>
      <c r="J193" s="2" t="s">
        <v>48</v>
      </c>
      <c r="K193">
        <v>1</v>
      </c>
      <c r="L193" s="2" t="s">
        <v>1837</v>
      </c>
      <c r="M193">
        <v>13</v>
      </c>
      <c r="N193">
        <v>2300</v>
      </c>
      <c r="O193">
        <v>276</v>
      </c>
      <c r="P193">
        <v>383.33</v>
      </c>
      <c r="Q193" s="2" t="s">
        <v>89</v>
      </c>
      <c r="R193" s="2" t="s">
        <v>75</v>
      </c>
      <c r="T193">
        <v>0</v>
      </c>
      <c r="V193">
        <f t="shared" si="4"/>
        <v>383.33</v>
      </c>
      <c r="W193" t="str">
        <f t="shared" si="5"/>
        <v>OK</v>
      </c>
    </row>
    <row r="194" spans="1:23" x14ac:dyDescent="0.2">
      <c r="A194" s="2" t="s">
        <v>127</v>
      </c>
      <c r="B194" s="2" t="s">
        <v>3245</v>
      </c>
      <c r="C194" s="2" t="s">
        <v>37</v>
      </c>
      <c r="D194">
        <v>61104</v>
      </c>
      <c r="E194">
        <v>61109</v>
      </c>
      <c r="F194">
        <v>4</v>
      </c>
      <c r="G194" s="2" t="s">
        <v>405</v>
      </c>
      <c r="H194" s="2" t="s">
        <v>46</v>
      </c>
      <c r="I194" s="2" t="s">
        <v>47</v>
      </c>
      <c r="J194" s="2" t="s">
        <v>48</v>
      </c>
      <c r="K194">
        <v>1</v>
      </c>
      <c r="L194" s="2" t="s">
        <v>455</v>
      </c>
      <c r="M194">
        <v>13</v>
      </c>
      <c r="N194">
        <v>318.25</v>
      </c>
      <c r="O194">
        <v>38.19</v>
      </c>
      <c r="P194">
        <v>53.04</v>
      </c>
      <c r="Q194" s="2" t="s">
        <v>89</v>
      </c>
      <c r="R194" s="2" t="s">
        <v>75</v>
      </c>
      <c r="T194">
        <v>0</v>
      </c>
      <c r="V194">
        <f t="shared" si="4"/>
        <v>53.04</v>
      </c>
      <c r="W194" t="str">
        <f t="shared" si="5"/>
        <v>OK</v>
      </c>
    </row>
    <row r="195" spans="1:23" x14ac:dyDescent="0.2">
      <c r="A195" s="2" t="s">
        <v>127</v>
      </c>
      <c r="B195" s="2" t="s">
        <v>3246</v>
      </c>
      <c r="C195" s="2" t="s">
        <v>37</v>
      </c>
      <c r="D195">
        <v>19568</v>
      </c>
      <c r="E195">
        <v>19568</v>
      </c>
      <c r="F195">
        <v>4</v>
      </c>
      <c r="G195" s="2" t="s">
        <v>172</v>
      </c>
      <c r="H195" s="2" t="s">
        <v>97</v>
      </c>
      <c r="I195" s="2" t="s">
        <v>98</v>
      </c>
      <c r="J195" s="2" t="s">
        <v>99</v>
      </c>
      <c r="K195">
        <v>1</v>
      </c>
      <c r="L195" s="2" t="s">
        <v>1837</v>
      </c>
      <c r="M195">
        <v>24</v>
      </c>
      <c r="N195">
        <v>7700</v>
      </c>
      <c r="O195">
        <v>831.6</v>
      </c>
      <c r="P195">
        <v>1283.33</v>
      </c>
      <c r="Q195" s="2" t="s">
        <v>157</v>
      </c>
      <c r="R195" s="2" t="s">
        <v>934</v>
      </c>
      <c r="T195">
        <v>0</v>
      </c>
      <c r="U195">
        <v>11</v>
      </c>
      <c r="V195">
        <f t="shared" ref="V195:V258" si="6">IF(P195=0,ROUND((N195/120)*20,2),P195)</f>
        <v>1283.33</v>
      </c>
      <c r="W195" t="str">
        <f t="shared" ref="W195:W258" si="7">IF(V195&lt;O195,"CHECK!","OK")</f>
        <v>OK</v>
      </c>
    </row>
    <row r="196" spans="1:23" x14ac:dyDescent="0.2">
      <c r="A196" s="2" t="s">
        <v>127</v>
      </c>
      <c r="B196" s="2" t="s">
        <v>3248</v>
      </c>
      <c r="C196" s="2" t="s">
        <v>37</v>
      </c>
      <c r="D196">
        <v>46373</v>
      </c>
      <c r="E196">
        <v>46373</v>
      </c>
      <c r="F196">
        <v>4</v>
      </c>
      <c r="G196" s="2" t="s">
        <v>205</v>
      </c>
      <c r="H196" s="2" t="s">
        <v>46</v>
      </c>
      <c r="I196" s="2" t="s">
        <v>47</v>
      </c>
      <c r="J196" s="2" t="s">
        <v>48</v>
      </c>
      <c r="K196">
        <v>1</v>
      </c>
      <c r="L196" s="2" t="s">
        <v>1837</v>
      </c>
      <c r="M196">
        <v>13</v>
      </c>
      <c r="N196">
        <v>1750</v>
      </c>
      <c r="O196">
        <v>210</v>
      </c>
      <c r="P196">
        <v>291.67</v>
      </c>
      <c r="Q196" s="2" t="s">
        <v>89</v>
      </c>
      <c r="R196" s="2" t="s">
        <v>75</v>
      </c>
      <c r="T196">
        <v>0</v>
      </c>
      <c r="V196">
        <f t="shared" si="6"/>
        <v>291.67</v>
      </c>
      <c r="W196" t="str">
        <f t="shared" si="7"/>
        <v>OK</v>
      </c>
    </row>
    <row r="197" spans="1:23" x14ac:dyDescent="0.2">
      <c r="A197" s="2" t="s">
        <v>127</v>
      </c>
      <c r="B197" s="2" t="s">
        <v>3256</v>
      </c>
      <c r="C197" s="2" t="s">
        <v>37</v>
      </c>
      <c r="D197">
        <v>15735</v>
      </c>
      <c r="E197">
        <v>15735</v>
      </c>
      <c r="F197">
        <v>1</v>
      </c>
      <c r="G197" s="2" t="s">
        <v>378</v>
      </c>
      <c r="H197" s="2" t="s">
        <v>84</v>
      </c>
      <c r="I197" s="2" t="s">
        <v>79</v>
      </c>
      <c r="J197" s="2" t="s">
        <v>48</v>
      </c>
      <c r="K197">
        <v>1</v>
      </c>
      <c r="L197" s="2" t="s">
        <v>940</v>
      </c>
      <c r="M197">
        <v>24</v>
      </c>
      <c r="N197">
        <v>5450</v>
      </c>
      <c r="O197">
        <v>588.6</v>
      </c>
      <c r="P197">
        <v>908.33</v>
      </c>
      <c r="Q197" s="2" t="s">
        <v>157</v>
      </c>
      <c r="R197" s="2" t="s">
        <v>51</v>
      </c>
      <c r="S197">
        <v>1</v>
      </c>
      <c r="T197">
        <v>1</v>
      </c>
      <c r="V197">
        <f t="shared" si="6"/>
        <v>908.33</v>
      </c>
      <c r="W197" t="str">
        <f t="shared" si="7"/>
        <v>OK</v>
      </c>
    </row>
    <row r="198" spans="1:23" x14ac:dyDescent="0.2">
      <c r="A198" s="2" t="s">
        <v>127</v>
      </c>
      <c r="B198" s="2" t="s">
        <v>3257</v>
      </c>
      <c r="C198" s="2" t="s">
        <v>37</v>
      </c>
      <c r="D198">
        <v>8867</v>
      </c>
      <c r="E198">
        <v>42251</v>
      </c>
      <c r="F198">
        <v>4</v>
      </c>
      <c r="G198" s="2" t="s">
        <v>1699</v>
      </c>
      <c r="H198" s="2" t="s">
        <v>84</v>
      </c>
      <c r="I198" s="2" t="s">
        <v>79</v>
      </c>
      <c r="J198" s="2" t="s">
        <v>126</v>
      </c>
      <c r="K198">
        <v>1</v>
      </c>
      <c r="L198" s="2" t="s">
        <v>1837</v>
      </c>
      <c r="M198">
        <v>24</v>
      </c>
      <c r="N198">
        <v>6180</v>
      </c>
      <c r="O198">
        <v>667.44</v>
      </c>
      <c r="P198">
        <v>1030</v>
      </c>
      <c r="Q198" s="2" t="s">
        <v>89</v>
      </c>
      <c r="R198" s="2" t="s">
        <v>51</v>
      </c>
      <c r="S198">
        <v>1</v>
      </c>
      <c r="T198">
        <v>1</v>
      </c>
      <c r="U198">
        <v>10</v>
      </c>
      <c r="V198">
        <f t="shared" si="6"/>
        <v>1030</v>
      </c>
      <c r="W198" t="str">
        <f t="shared" si="7"/>
        <v>OK</v>
      </c>
    </row>
    <row r="199" spans="1:23" x14ac:dyDescent="0.2">
      <c r="A199" s="2" t="s">
        <v>127</v>
      </c>
      <c r="B199" s="2" t="s">
        <v>3258</v>
      </c>
      <c r="C199" s="2" t="s">
        <v>37</v>
      </c>
      <c r="D199">
        <v>31405</v>
      </c>
      <c r="E199">
        <v>31405</v>
      </c>
      <c r="F199">
        <v>4</v>
      </c>
      <c r="G199" s="2" t="s">
        <v>2129</v>
      </c>
      <c r="H199" s="2" t="s">
        <v>78</v>
      </c>
      <c r="I199" s="2" t="s">
        <v>79</v>
      </c>
      <c r="J199" s="2" t="s">
        <v>48</v>
      </c>
      <c r="K199">
        <v>1</v>
      </c>
      <c r="L199" s="2" t="s">
        <v>168</v>
      </c>
      <c r="M199">
        <v>73</v>
      </c>
      <c r="N199">
        <v>13770</v>
      </c>
      <c r="O199">
        <v>2295</v>
      </c>
      <c r="P199">
        <v>2295</v>
      </c>
      <c r="Q199" s="2" t="s">
        <v>89</v>
      </c>
      <c r="R199" s="2" t="s">
        <v>51</v>
      </c>
      <c r="T199">
        <v>0</v>
      </c>
      <c r="U199">
        <v>13</v>
      </c>
      <c r="V199">
        <f t="shared" si="6"/>
        <v>2295</v>
      </c>
      <c r="W199" t="str">
        <f t="shared" si="7"/>
        <v>OK</v>
      </c>
    </row>
    <row r="200" spans="1:23" x14ac:dyDescent="0.2">
      <c r="A200" s="2" t="s">
        <v>127</v>
      </c>
      <c r="B200" s="2" t="s">
        <v>3259</v>
      </c>
      <c r="C200" s="2" t="s">
        <v>37</v>
      </c>
      <c r="D200">
        <v>9608</v>
      </c>
      <c r="E200">
        <v>49787</v>
      </c>
      <c r="F200">
        <v>4</v>
      </c>
      <c r="G200" s="2" t="s">
        <v>1779</v>
      </c>
      <c r="H200" s="2" t="s">
        <v>46</v>
      </c>
      <c r="I200" s="2" t="s">
        <v>47</v>
      </c>
      <c r="J200" s="2" t="s">
        <v>48</v>
      </c>
      <c r="K200">
        <v>1</v>
      </c>
      <c r="L200" s="2" t="s">
        <v>1109</v>
      </c>
      <c r="M200">
        <v>13</v>
      </c>
      <c r="N200">
        <v>1913</v>
      </c>
      <c r="O200">
        <v>229.56</v>
      </c>
      <c r="P200">
        <v>318.83999999999997</v>
      </c>
      <c r="Q200" s="2" t="s">
        <v>89</v>
      </c>
      <c r="R200" s="2" t="s">
        <v>75</v>
      </c>
      <c r="T200">
        <v>0</v>
      </c>
      <c r="V200">
        <f t="shared" si="6"/>
        <v>318.83999999999997</v>
      </c>
      <c r="W200" t="str">
        <f t="shared" si="7"/>
        <v>OK</v>
      </c>
    </row>
    <row r="201" spans="1:23" x14ac:dyDescent="0.2">
      <c r="A201" s="2" t="s">
        <v>127</v>
      </c>
      <c r="B201" s="2" t="s">
        <v>3262</v>
      </c>
      <c r="C201" s="2" t="s">
        <v>37</v>
      </c>
      <c r="D201">
        <v>33803</v>
      </c>
      <c r="E201">
        <v>33803</v>
      </c>
      <c r="F201">
        <v>4</v>
      </c>
      <c r="G201" s="2" t="s">
        <v>621</v>
      </c>
      <c r="H201" s="2" t="s">
        <v>46</v>
      </c>
      <c r="I201" s="2" t="s">
        <v>47</v>
      </c>
      <c r="J201" s="2" t="s">
        <v>48</v>
      </c>
      <c r="K201">
        <v>1</v>
      </c>
      <c r="L201" s="2" t="s">
        <v>1109</v>
      </c>
      <c r="M201">
        <v>13</v>
      </c>
      <c r="N201">
        <v>7300</v>
      </c>
      <c r="O201">
        <v>876</v>
      </c>
      <c r="P201">
        <v>1216.6600000000001</v>
      </c>
      <c r="Q201" s="2" t="s">
        <v>157</v>
      </c>
      <c r="R201" s="2" t="s">
        <v>51</v>
      </c>
      <c r="T201">
        <v>0</v>
      </c>
      <c r="V201">
        <f t="shared" si="6"/>
        <v>1216.6600000000001</v>
      </c>
      <c r="W201" t="str">
        <f t="shared" si="7"/>
        <v>OK</v>
      </c>
    </row>
    <row r="202" spans="1:23" x14ac:dyDescent="0.2">
      <c r="A202" s="2" t="s">
        <v>127</v>
      </c>
      <c r="B202" s="2" t="s">
        <v>3267</v>
      </c>
      <c r="C202" s="2" t="s">
        <v>37</v>
      </c>
      <c r="D202">
        <v>8540</v>
      </c>
      <c r="E202">
        <v>37745</v>
      </c>
      <c r="F202">
        <v>1</v>
      </c>
      <c r="G202" s="2" t="s">
        <v>82</v>
      </c>
      <c r="H202" s="2" t="s">
        <v>84</v>
      </c>
      <c r="I202" s="2" t="s">
        <v>79</v>
      </c>
      <c r="J202" s="2" t="s">
        <v>126</v>
      </c>
      <c r="K202">
        <v>1</v>
      </c>
      <c r="L202" s="2" t="s">
        <v>940</v>
      </c>
      <c r="M202">
        <v>102</v>
      </c>
      <c r="N202">
        <v>11365</v>
      </c>
      <c r="O202">
        <v>1136.5</v>
      </c>
      <c r="P202">
        <v>1894.17</v>
      </c>
      <c r="Q202" s="2" t="s">
        <v>740</v>
      </c>
      <c r="R202" s="2" t="s">
        <v>51</v>
      </c>
      <c r="S202">
        <v>1</v>
      </c>
      <c r="T202">
        <v>1</v>
      </c>
      <c r="U202">
        <v>10</v>
      </c>
      <c r="V202">
        <f t="shared" si="6"/>
        <v>1894.17</v>
      </c>
      <c r="W202" t="str">
        <f t="shared" si="7"/>
        <v>OK</v>
      </c>
    </row>
    <row r="203" spans="1:23" x14ac:dyDescent="0.2">
      <c r="A203" s="2" t="s">
        <v>127</v>
      </c>
      <c r="B203" s="2" t="s">
        <v>3268</v>
      </c>
      <c r="C203" s="2" t="s">
        <v>37</v>
      </c>
      <c r="D203">
        <v>66314</v>
      </c>
      <c r="E203">
        <v>66315</v>
      </c>
      <c r="F203">
        <v>4</v>
      </c>
      <c r="G203" s="2" t="s">
        <v>2525</v>
      </c>
      <c r="H203" s="2" t="s">
        <v>46</v>
      </c>
      <c r="I203" s="2" t="s">
        <v>47</v>
      </c>
      <c r="J203" s="2" t="s">
        <v>48</v>
      </c>
      <c r="K203">
        <v>1</v>
      </c>
      <c r="L203" s="2" t="s">
        <v>168</v>
      </c>
      <c r="M203">
        <v>13</v>
      </c>
      <c r="N203">
        <v>182</v>
      </c>
      <c r="O203">
        <v>21.84</v>
      </c>
      <c r="P203">
        <v>30.33</v>
      </c>
      <c r="Q203" s="2" t="s">
        <v>89</v>
      </c>
      <c r="R203" s="2" t="s">
        <v>75</v>
      </c>
      <c r="T203">
        <v>0</v>
      </c>
      <c r="V203">
        <f t="shared" si="6"/>
        <v>30.33</v>
      </c>
      <c r="W203" t="str">
        <f t="shared" si="7"/>
        <v>OK</v>
      </c>
    </row>
    <row r="204" spans="1:23" x14ac:dyDescent="0.2">
      <c r="A204" s="2" t="s">
        <v>127</v>
      </c>
      <c r="B204" s="2" t="s">
        <v>3269</v>
      </c>
      <c r="C204" s="2" t="s">
        <v>37</v>
      </c>
      <c r="D204">
        <v>59301</v>
      </c>
      <c r="E204">
        <v>59302</v>
      </c>
      <c r="F204">
        <v>4</v>
      </c>
      <c r="G204" s="2" t="s">
        <v>3270</v>
      </c>
      <c r="H204" s="2" t="s">
        <v>46</v>
      </c>
      <c r="I204" s="2" t="s">
        <v>47</v>
      </c>
      <c r="J204" s="2" t="s">
        <v>48</v>
      </c>
      <c r="K204">
        <v>1</v>
      </c>
      <c r="L204" s="2" t="s">
        <v>940</v>
      </c>
      <c r="M204">
        <v>108</v>
      </c>
      <c r="N204">
        <v>510</v>
      </c>
      <c r="O204">
        <v>55.08</v>
      </c>
      <c r="P204">
        <v>85</v>
      </c>
      <c r="Q204" s="2" t="s">
        <v>89</v>
      </c>
      <c r="R204" s="2" t="s">
        <v>75</v>
      </c>
      <c r="T204">
        <v>0</v>
      </c>
      <c r="V204">
        <f t="shared" si="6"/>
        <v>85</v>
      </c>
      <c r="W204" t="str">
        <f t="shared" si="7"/>
        <v>OK</v>
      </c>
    </row>
    <row r="205" spans="1:23" x14ac:dyDescent="0.2">
      <c r="A205" s="2" t="s">
        <v>127</v>
      </c>
      <c r="B205" s="2" t="s">
        <v>3275</v>
      </c>
      <c r="C205" s="2" t="s">
        <v>37</v>
      </c>
      <c r="D205">
        <v>15737</v>
      </c>
      <c r="E205">
        <v>15737</v>
      </c>
      <c r="F205">
        <v>1</v>
      </c>
      <c r="G205" s="2" t="s">
        <v>541</v>
      </c>
      <c r="H205" s="2" t="s">
        <v>84</v>
      </c>
      <c r="I205" s="2" t="s">
        <v>79</v>
      </c>
      <c r="J205" s="2" t="s">
        <v>126</v>
      </c>
      <c r="K205">
        <v>1</v>
      </c>
      <c r="L205" s="2" t="s">
        <v>1109</v>
      </c>
      <c r="M205">
        <v>25</v>
      </c>
      <c r="N205">
        <v>5310</v>
      </c>
      <c r="O205">
        <v>637.20000000000005</v>
      </c>
      <c r="P205">
        <v>885</v>
      </c>
      <c r="Q205" s="2" t="s">
        <v>89</v>
      </c>
      <c r="R205" s="2" t="s">
        <v>51</v>
      </c>
      <c r="S205">
        <v>1</v>
      </c>
      <c r="T205">
        <v>1</v>
      </c>
      <c r="U205">
        <v>10</v>
      </c>
      <c r="V205">
        <f t="shared" si="6"/>
        <v>885</v>
      </c>
      <c r="W205" t="str">
        <f t="shared" si="7"/>
        <v>OK</v>
      </c>
    </row>
    <row r="206" spans="1:23" x14ac:dyDescent="0.2">
      <c r="A206" s="2" t="s">
        <v>127</v>
      </c>
      <c r="B206" s="2" t="s">
        <v>3285</v>
      </c>
      <c r="C206" s="2" t="s">
        <v>37</v>
      </c>
      <c r="D206">
        <v>5997</v>
      </c>
      <c r="E206">
        <v>58654</v>
      </c>
      <c r="F206">
        <v>4</v>
      </c>
      <c r="G206" s="2" t="s">
        <v>921</v>
      </c>
      <c r="H206" s="2" t="s">
        <v>46</v>
      </c>
      <c r="I206" s="2" t="s">
        <v>47</v>
      </c>
      <c r="J206" s="2" t="s">
        <v>48</v>
      </c>
      <c r="K206">
        <v>1</v>
      </c>
      <c r="L206" s="2" t="s">
        <v>1837</v>
      </c>
      <c r="M206">
        <v>74</v>
      </c>
      <c r="N206">
        <v>653.1</v>
      </c>
      <c r="O206">
        <v>91.43</v>
      </c>
      <c r="P206">
        <v>108.85</v>
      </c>
      <c r="Q206" s="2" t="s">
        <v>89</v>
      </c>
      <c r="R206" s="2" t="s">
        <v>75</v>
      </c>
      <c r="T206">
        <v>0</v>
      </c>
      <c r="V206">
        <f t="shared" si="6"/>
        <v>108.85</v>
      </c>
      <c r="W206" t="str">
        <f t="shared" si="7"/>
        <v>OK</v>
      </c>
    </row>
    <row r="207" spans="1:23" x14ac:dyDescent="0.2">
      <c r="A207" s="2" t="s">
        <v>127</v>
      </c>
      <c r="B207" s="2" t="s">
        <v>3290</v>
      </c>
      <c r="C207" s="2" t="s">
        <v>37</v>
      </c>
      <c r="D207">
        <v>67384</v>
      </c>
      <c r="E207">
        <v>67384</v>
      </c>
      <c r="F207">
        <v>0</v>
      </c>
      <c r="G207" s="2" t="s">
        <v>145</v>
      </c>
      <c r="H207" s="2" t="s">
        <v>78</v>
      </c>
      <c r="I207" s="2" t="s">
        <v>79</v>
      </c>
      <c r="J207" s="2" t="s">
        <v>48</v>
      </c>
      <c r="K207">
        <v>1</v>
      </c>
      <c r="L207" s="2" t="s">
        <v>940</v>
      </c>
      <c r="N207">
        <v>7719</v>
      </c>
      <c r="O207">
        <v>833.65</v>
      </c>
      <c r="P207">
        <v>0</v>
      </c>
      <c r="Q207" s="2" t="s">
        <v>157</v>
      </c>
      <c r="R207" s="2" t="s">
        <v>51</v>
      </c>
      <c r="T207">
        <v>0</v>
      </c>
      <c r="U207">
        <v>12</v>
      </c>
      <c r="V207">
        <f t="shared" si="6"/>
        <v>1286.5</v>
      </c>
      <c r="W207" t="str">
        <f t="shared" si="7"/>
        <v>OK</v>
      </c>
    </row>
    <row r="208" spans="1:23" x14ac:dyDescent="0.2">
      <c r="A208" s="2" t="s">
        <v>127</v>
      </c>
      <c r="B208" s="2" t="s">
        <v>3291</v>
      </c>
      <c r="C208" s="2" t="s">
        <v>37</v>
      </c>
      <c r="D208">
        <v>8540</v>
      </c>
      <c r="E208">
        <v>37745</v>
      </c>
      <c r="F208">
        <v>1</v>
      </c>
      <c r="G208" s="2" t="s">
        <v>82</v>
      </c>
      <c r="H208" s="2" t="s">
        <v>84</v>
      </c>
      <c r="I208" s="2" t="s">
        <v>79</v>
      </c>
      <c r="J208" s="2" t="s">
        <v>126</v>
      </c>
      <c r="K208">
        <v>1</v>
      </c>
      <c r="L208" s="2" t="s">
        <v>1109</v>
      </c>
      <c r="M208">
        <v>102</v>
      </c>
      <c r="N208">
        <v>7890</v>
      </c>
      <c r="O208">
        <v>789</v>
      </c>
      <c r="P208">
        <v>1315</v>
      </c>
      <c r="Q208" s="2" t="s">
        <v>157</v>
      </c>
      <c r="R208" s="2" t="s">
        <v>51</v>
      </c>
      <c r="S208">
        <v>1</v>
      </c>
      <c r="T208">
        <v>1</v>
      </c>
      <c r="U208">
        <v>10</v>
      </c>
      <c r="V208">
        <f t="shared" si="6"/>
        <v>1315</v>
      </c>
      <c r="W208" t="str">
        <f t="shared" si="7"/>
        <v>OK</v>
      </c>
    </row>
    <row r="209" spans="1:23" x14ac:dyDescent="0.2">
      <c r="A209" s="2" t="s">
        <v>127</v>
      </c>
      <c r="B209" s="2" t="s">
        <v>3296</v>
      </c>
      <c r="C209" s="2" t="s">
        <v>37</v>
      </c>
      <c r="D209">
        <v>19568</v>
      </c>
      <c r="E209">
        <v>19568</v>
      </c>
      <c r="F209">
        <v>4</v>
      </c>
      <c r="G209" s="2" t="s">
        <v>172</v>
      </c>
      <c r="H209" s="2" t="s">
        <v>46</v>
      </c>
      <c r="I209" s="2" t="s">
        <v>47</v>
      </c>
      <c r="J209" s="2" t="s">
        <v>48</v>
      </c>
      <c r="K209">
        <v>1</v>
      </c>
      <c r="L209" s="2" t="s">
        <v>940</v>
      </c>
      <c r="M209">
        <v>24</v>
      </c>
      <c r="N209">
        <v>3230</v>
      </c>
      <c r="O209">
        <v>348.84</v>
      </c>
      <c r="P209">
        <v>538.34</v>
      </c>
      <c r="Q209" s="2" t="s">
        <v>89</v>
      </c>
      <c r="R209" s="2" t="s">
        <v>75</v>
      </c>
      <c r="T209">
        <v>0</v>
      </c>
      <c r="V209">
        <f t="shared" si="6"/>
        <v>538.34</v>
      </c>
      <c r="W209" t="str">
        <f t="shared" si="7"/>
        <v>OK</v>
      </c>
    </row>
    <row r="210" spans="1:23" x14ac:dyDescent="0.2">
      <c r="A210" s="2" t="s">
        <v>455</v>
      </c>
      <c r="B210" s="2" t="s">
        <v>3301</v>
      </c>
      <c r="C210" s="2" t="s">
        <v>37</v>
      </c>
      <c r="D210">
        <v>18399</v>
      </c>
      <c r="E210">
        <v>18399</v>
      </c>
      <c r="F210">
        <v>4</v>
      </c>
      <c r="G210" s="2" t="s">
        <v>134</v>
      </c>
      <c r="H210" s="2" t="s">
        <v>84</v>
      </c>
      <c r="I210" s="2" t="s">
        <v>79</v>
      </c>
      <c r="J210" s="2" t="s">
        <v>126</v>
      </c>
      <c r="K210">
        <v>1</v>
      </c>
      <c r="L210" s="2" t="s">
        <v>1109</v>
      </c>
      <c r="M210">
        <v>24</v>
      </c>
      <c r="N210">
        <v>9000</v>
      </c>
      <c r="O210">
        <v>972</v>
      </c>
      <c r="P210">
        <v>1500</v>
      </c>
      <c r="Q210" s="2" t="s">
        <v>157</v>
      </c>
      <c r="R210" s="2" t="s">
        <v>51</v>
      </c>
      <c r="S210">
        <v>1</v>
      </c>
      <c r="T210">
        <v>1</v>
      </c>
      <c r="U210">
        <v>10</v>
      </c>
      <c r="V210">
        <f t="shared" si="6"/>
        <v>1500</v>
      </c>
      <c r="W210" t="str">
        <f t="shared" si="7"/>
        <v>OK</v>
      </c>
    </row>
    <row r="211" spans="1:23" x14ac:dyDescent="0.2">
      <c r="A211" s="2" t="s">
        <v>455</v>
      </c>
      <c r="B211" s="2" t="s">
        <v>3305</v>
      </c>
      <c r="C211" s="2" t="s">
        <v>37</v>
      </c>
      <c r="D211">
        <v>67949</v>
      </c>
      <c r="E211">
        <v>67949</v>
      </c>
      <c r="F211">
        <v>1</v>
      </c>
      <c r="G211" s="2" t="s">
        <v>2600</v>
      </c>
      <c r="H211" s="2" t="s">
        <v>84</v>
      </c>
      <c r="I211" s="2" t="s">
        <v>79</v>
      </c>
      <c r="J211" s="2" t="s">
        <v>126</v>
      </c>
      <c r="K211">
        <v>1</v>
      </c>
      <c r="L211" s="2" t="s">
        <v>940</v>
      </c>
      <c r="M211">
        <v>115</v>
      </c>
      <c r="N211">
        <v>11500</v>
      </c>
      <c r="O211">
        <v>1840</v>
      </c>
      <c r="P211">
        <v>1916.67</v>
      </c>
      <c r="Q211" s="2" t="s">
        <v>89</v>
      </c>
      <c r="R211" s="2" t="s">
        <v>51</v>
      </c>
      <c r="S211">
        <v>1</v>
      </c>
      <c r="T211">
        <v>1</v>
      </c>
      <c r="U211">
        <v>10</v>
      </c>
      <c r="V211">
        <f t="shared" si="6"/>
        <v>1916.67</v>
      </c>
      <c r="W211" t="str">
        <f t="shared" si="7"/>
        <v>OK</v>
      </c>
    </row>
    <row r="212" spans="1:23" x14ac:dyDescent="0.2">
      <c r="A212" s="2" t="s">
        <v>455</v>
      </c>
      <c r="B212" s="2" t="s">
        <v>3307</v>
      </c>
      <c r="C212" s="2" t="s">
        <v>37</v>
      </c>
      <c r="D212">
        <v>19568</v>
      </c>
      <c r="E212">
        <v>19568</v>
      </c>
      <c r="F212">
        <v>1</v>
      </c>
      <c r="G212" s="2" t="s">
        <v>172</v>
      </c>
      <c r="H212" s="2" t="s">
        <v>84</v>
      </c>
      <c r="I212" s="2" t="s">
        <v>79</v>
      </c>
      <c r="J212" s="2" t="s">
        <v>126</v>
      </c>
      <c r="K212">
        <v>1</v>
      </c>
      <c r="L212" s="2" t="s">
        <v>940</v>
      </c>
      <c r="M212">
        <v>25</v>
      </c>
      <c r="N212">
        <v>3970</v>
      </c>
      <c r="O212">
        <v>476.4</v>
      </c>
      <c r="P212">
        <v>661.67</v>
      </c>
      <c r="Q212" s="2" t="s">
        <v>89</v>
      </c>
      <c r="R212" s="2" t="s">
        <v>75</v>
      </c>
      <c r="S212">
        <v>1</v>
      </c>
      <c r="T212">
        <v>1</v>
      </c>
      <c r="U212">
        <v>10</v>
      </c>
      <c r="V212">
        <f t="shared" si="6"/>
        <v>661.67</v>
      </c>
      <c r="W212" t="str">
        <f t="shared" si="7"/>
        <v>OK</v>
      </c>
    </row>
    <row r="213" spans="1:23" x14ac:dyDescent="0.2">
      <c r="A213" s="2" t="s">
        <v>455</v>
      </c>
      <c r="B213" s="2" t="s">
        <v>3309</v>
      </c>
      <c r="C213" s="2" t="s">
        <v>37</v>
      </c>
      <c r="D213">
        <v>27468</v>
      </c>
      <c r="E213">
        <v>27468</v>
      </c>
      <c r="F213">
        <v>4</v>
      </c>
      <c r="G213" s="2" t="s">
        <v>156</v>
      </c>
      <c r="H213" s="2" t="s">
        <v>307</v>
      </c>
      <c r="I213" s="2" t="s">
        <v>1805</v>
      </c>
      <c r="J213" s="2" t="s">
        <v>48</v>
      </c>
      <c r="K213">
        <v>1</v>
      </c>
      <c r="L213" s="2" t="s">
        <v>1109</v>
      </c>
      <c r="N213">
        <v>2586.25</v>
      </c>
      <c r="O213">
        <v>279.32</v>
      </c>
      <c r="P213">
        <v>0</v>
      </c>
      <c r="Q213" s="2" t="s">
        <v>123</v>
      </c>
      <c r="R213" s="2" t="s">
        <v>309</v>
      </c>
      <c r="T213">
        <v>0</v>
      </c>
      <c r="V213">
        <f t="shared" si="6"/>
        <v>431.04</v>
      </c>
      <c r="W213" t="str">
        <f t="shared" si="7"/>
        <v>OK</v>
      </c>
    </row>
    <row r="214" spans="1:23" x14ac:dyDescent="0.2">
      <c r="A214" s="2" t="s">
        <v>455</v>
      </c>
      <c r="B214" s="2" t="s">
        <v>3311</v>
      </c>
      <c r="C214" s="2" t="s">
        <v>37</v>
      </c>
      <c r="D214">
        <v>8540</v>
      </c>
      <c r="E214">
        <v>37745</v>
      </c>
      <c r="F214">
        <v>1</v>
      </c>
      <c r="G214" s="2" t="s">
        <v>82</v>
      </c>
      <c r="H214" s="2" t="s">
        <v>84</v>
      </c>
      <c r="I214" s="2" t="s">
        <v>79</v>
      </c>
      <c r="J214" s="2" t="s">
        <v>126</v>
      </c>
      <c r="K214">
        <v>1</v>
      </c>
      <c r="L214" s="2" t="s">
        <v>1094</v>
      </c>
      <c r="M214">
        <v>102</v>
      </c>
      <c r="N214">
        <v>5800</v>
      </c>
      <c r="O214">
        <v>580</v>
      </c>
      <c r="P214">
        <v>966.67</v>
      </c>
      <c r="Q214" s="2" t="s">
        <v>157</v>
      </c>
      <c r="R214" s="2" t="s">
        <v>51</v>
      </c>
      <c r="S214">
        <v>1</v>
      </c>
      <c r="T214">
        <v>1</v>
      </c>
      <c r="U214">
        <v>10</v>
      </c>
      <c r="V214">
        <f t="shared" si="6"/>
        <v>966.67</v>
      </c>
      <c r="W214" t="str">
        <f t="shared" si="7"/>
        <v>OK</v>
      </c>
    </row>
    <row r="215" spans="1:23" x14ac:dyDescent="0.2">
      <c r="A215" s="2" t="s">
        <v>455</v>
      </c>
      <c r="B215" s="2" t="s">
        <v>3312</v>
      </c>
      <c r="C215" s="2" t="s">
        <v>37</v>
      </c>
      <c r="D215">
        <v>56881</v>
      </c>
      <c r="E215">
        <v>64763</v>
      </c>
      <c r="F215">
        <v>4</v>
      </c>
      <c r="G215" s="2" t="s">
        <v>230</v>
      </c>
      <c r="H215" s="2" t="s">
        <v>84</v>
      </c>
      <c r="I215" s="2" t="s">
        <v>79</v>
      </c>
      <c r="J215" s="2" t="s">
        <v>126</v>
      </c>
      <c r="K215">
        <v>1</v>
      </c>
      <c r="L215" s="2" t="s">
        <v>940</v>
      </c>
      <c r="M215">
        <v>15</v>
      </c>
      <c r="N215">
        <v>24300</v>
      </c>
      <c r="O215">
        <v>4050</v>
      </c>
      <c r="P215">
        <v>4050</v>
      </c>
      <c r="Q215" s="2" t="s">
        <v>89</v>
      </c>
      <c r="R215" s="2" t="s">
        <v>51</v>
      </c>
      <c r="T215">
        <v>0</v>
      </c>
      <c r="U215">
        <v>10</v>
      </c>
      <c r="V215">
        <f t="shared" si="6"/>
        <v>4050</v>
      </c>
      <c r="W215" t="str">
        <f t="shared" si="7"/>
        <v>OK</v>
      </c>
    </row>
    <row r="216" spans="1:23" x14ac:dyDescent="0.2">
      <c r="A216" s="2" t="s">
        <v>455</v>
      </c>
      <c r="B216" s="2" t="s">
        <v>3314</v>
      </c>
      <c r="C216" s="2" t="s">
        <v>37</v>
      </c>
      <c r="D216">
        <v>58736</v>
      </c>
      <c r="E216">
        <v>58736</v>
      </c>
      <c r="F216">
        <v>4</v>
      </c>
      <c r="G216" s="2" t="s">
        <v>3159</v>
      </c>
      <c r="H216" s="2" t="s">
        <v>78</v>
      </c>
      <c r="I216" s="2" t="s">
        <v>79</v>
      </c>
      <c r="J216" s="2" t="s">
        <v>48</v>
      </c>
      <c r="K216">
        <v>1</v>
      </c>
      <c r="L216" s="2" t="s">
        <v>1837</v>
      </c>
      <c r="M216">
        <v>73</v>
      </c>
      <c r="N216">
        <v>11115</v>
      </c>
      <c r="O216">
        <v>1852.5</v>
      </c>
      <c r="P216">
        <v>1852.5</v>
      </c>
      <c r="Q216" s="2" t="s">
        <v>89</v>
      </c>
      <c r="R216" s="2" t="s">
        <v>80</v>
      </c>
      <c r="T216">
        <v>0</v>
      </c>
      <c r="U216">
        <v>13</v>
      </c>
      <c r="V216">
        <f t="shared" si="6"/>
        <v>1852.5</v>
      </c>
      <c r="W216" t="str">
        <f t="shared" si="7"/>
        <v>OK</v>
      </c>
    </row>
    <row r="217" spans="1:23" x14ac:dyDescent="0.2">
      <c r="A217" s="2" t="s">
        <v>455</v>
      </c>
      <c r="B217" s="2" t="s">
        <v>3316</v>
      </c>
      <c r="C217" s="2" t="s">
        <v>37</v>
      </c>
      <c r="D217">
        <v>8540</v>
      </c>
      <c r="E217">
        <v>37745</v>
      </c>
      <c r="F217">
        <v>1</v>
      </c>
      <c r="G217" s="2" t="s">
        <v>82</v>
      </c>
      <c r="H217" s="2" t="s">
        <v>84</v>
      </c>
      <c r="I217" s="2" t="s">
        <v>79</v>
      </c>
      <c r="J217" s="2" t="s">
        <v>126</v>
      </c>
      <c r="K217">
        <v>1</v>
      </c>
      <c r="L217" s="2" t="s">
        <v>476</v>
      </c>
      <c r="M217">
        <v>102</v>
      </c>
      <c r="N217">
        <v>10860</v>
      </c>
      <c r="O217">
        <v>1086</v>
      </c>
      <c r="P217">
        <v>1810</v>
      </c>
      <c r="Q217" s="2" t="s">
        <v>1183</v>
      </c>
      <c r="R217" s="2" t="s">
        <v>51</v>
      </c>
      <c r="S217">
        <v>1</v>
      </c>
      <c r="T217">
        <v>1</v>
      </c>
      <c r="U217">
        <v>10</v>
      </c>
      <c r="V217">
        <f t="shared" si="6"/>
        <v>1810</v>
      </c>
      <c r="W217" t="str">
        <f t="shared" si="7"/>
        <v>OK</v>
      </c>
    </row>
    <row r="218" spans="1:23" x14ac:dyDescent="0.2">
      <c r="A218" s="2" t="s">
        <v>455</v>
      </c>
      <c r="B218" s="2" t="s">
        <v>3320</v>
      </c>
      <c r="C218" s="2" t="s">
        <v>37</v>
      </c>
      <c r="D218">
        <v>27468</v>
      </c>
      <c r="E218">
        <v>27468</v>
      </c>
      <c r="F218">
        <v>1</v>
      </c>
      <c r="G218" s="2" t="s">
        <v>156</v>
      </c>
      <c r="H218" s="2" t="s">
        <v>84</v>
      </c>
      <c r="I218" s="2" t="s">
        <v>79</v>
      </c>
      <c r="J218" s="2" t="s">
        <v>126</v>
      </c>
      <c r="K218">
        <v>1</v>
      </c>
      <c r="L218" s="2" t="s">
        <v>940</v>
      </c>
      <c r="N218">
        <v>15999</v>
      </c>
      <c r="O218">
        <v>1919.88</v>
      </c>
      <c r="P218">
        <v>0</v>
      </c>
      <c r="Q218" s="2" t="s">
        <v>157</v>
      </c>
      <c r="R218" s="2" t="s">
        <v>51</v>
      </c>
      <c r="S218">
        <v>1</v>
      </c>
      <c r="T218">
        <v>1</v>
      </c>
      <c r="U218">
        <v>10</v>
      </c>
      <c r="V218">
        <f t="shared" si="6"/>
        <v>2666.5</v>
      </c>
      <c r="W218" t="str">
        <f t="shared" si="7"/>
        <v>OK</v>
      </c>
    </row>
    <row r="219" spans="1:23" x14ac:dyDescent="0.2">
      <c r="A219" s="2" t="s">
        <v>455</v>
      </c>
      <c r="B219" s="2" t="s">
        <v>3330</v>
      </c>
      <c r="C219" s="2" t="s">
        <v>37</v>
      </c>
      <c r="D219">
        <v>9949</v>
      </c>
      <c r="E219">
        <v>55156</v>
      </c>
      <c r="F219">
        <v>4</v>
      </c>
      <c r="G219" s="2" t="s">
        <v>543</v>
      </c>
      <c r="H219" s="2" t="s">
        <v>46</v>
      </c>
      <c r="I219" s="2" t="s">
        <v>47</v>
      </c>
      <c r="J219" s="2" t="s">
        <v>48</v>
      </c>
      <c r="K219">
        <v>1</v>
      </c>
      <c r="L219" s="2" t="s">
        <v>476</v>
      </c>
      <c r="M219">
        <v>13</v>
      </c>
      <c r="N219">
        <v>2550</v>
      </c>
      <c r="O219">
        <v>306</v>
      </c>
      <c r="P219">
        <v>425</v>
      </c>
      <c r="Q219" s="2" t="s">
        <v>89</v>
      </c>
      <c r="R219" s="2" t="s">
        <v>75</v>
      </c>
      <c r="T219">
        <v>0</v>
      </c>
      <c r="V219">
        <f t="shared" si="6"/>
        <v>425</v>
      </c>
      <c r="W219" t="str">
        <f t="shared" si="7"/>
        <v>OK</v>
      </c>
    </row>
    <row r="220" spans="1:23" x14ac:dyDescent="0.2">
      <c r="A220" s="2" t="s">
        <v>455</v>
      </c>
      <c r="B220" s="2" t="s">
        <v>3331</v>
      </c>
      <c r="C220" s="2" t="s">
        <v>37</v>
      </c>
      <c r="D220">
        <v>8540</v>
      </c>
      <c r="E220">
        <v>37753</v>
      </c>
      <c r="F220">
        <v>1</v>
      </c>
      <c r="G220" s="2" t="s">
        <v>1599</v>
      </c>
      <c r="H220" s="2" t="s">
        <v>84</v>
      </c>
      <c r="I220" s="2" t="s">
        <v>79</v>
      </c>
      <c r="J220" s="2" t="s">
        <v>126</v>
      </c>
      <c r="K220">
        <v>1</v>
      </c>
      <c r="L220" s="2" t="s">
        <v>1123</v>
      </c>
      <c r="M220">
        <v>102</v>
      </c>
      <c r="N220">
        <v>14215</v>
      </c>
      <c r="O220">
        <v>1421.5</v>
      </c>
      <c r="P220">
        <v>2369.16</v>
      </c>
      <c r="Q220" s="2" t="s">
        <v>157</v>
      </c>
      <c r="R220" s="2" t="s">
        <v>51</v>
      </c>
      <c r="S220">
        <v>1</v>
      </c>
      <c r="T220">
        <v>1</v>
      </c>
      <c r="U220">
        <v>10</v>
      </c>
      <c r="V220">
        <f t="shared" si="6"/>
        <v>2369.16</v>
      </c>
      <c r="W220" t="str">
        <f t="shared" si="7"/>
        <v>OK</v>
      </c>
    </row>
    <row r="221" spans="1:23" x14ac:dyDescent="0.2">
      <c r="A221" s="2" t="s">
        <v>455</v>
      </c>
      <c r="B221" s="2" t="s">
        <v>3332</v>
      </c>
      <c r="C221" s="2" t="s">
        <v>37</v>
      </c>
      <c r="D221">
        <v>15735</v>
      </c>
      <c r="E221">
        <v>15735</v>
      </c>
      <c r="F221">
        <v>1</v>
      </c>
      <c r="G221" s="2" t="s">
        <v>378</v>
      </c>
      <c r="H221" s="2" t="s">
        <v>84</v>
      </c>
      <c r="I221" s="2" t="s">
        <v>79</v>
      </c>
      <c r="J221" s="2" t="s">
        <v>126</v>
      </c>
      <c r="K221">
        <v>1</v>
      </c>
      <c r="L221" s="2" t="s">
        <v>1123</v>
      </c>
      <c r="M221">
        <v>25</v>
      </c>
      <c r="N221">
        <v>20374</v>
      </c>
      <c r="O221">
        <v>2444.88</v>
      </c>
      <c r="P221">
        <v>3395.68</v>
      </c>
      <c r="Q221" s="2" t="s">
        <v>157</v>
      </c>
      <c r="R221" s="2" t="s">
        <v>51</v>
      </c>
      <c r="S221">
        <v>1</v>
      </c>
      <c r="T221">
        <v>1</v>
      </c>
      <c r="U221">
        <v>10</v>
      </c>
      <c r="V221">
        <f t="shared" si="6"/>
        <v>3395.68</v>
      </c>
      <c r="W221" t="str">
        <f t="shared" si="7"/>
        <v>OK</v>
      </c>
    </row>
    <row r="222" spans="1:23" x14ac:dyDescent="0.2">
      <c r="A222" s="2" t="s">
        <v>455</v>
      </c>
      <c r="B222" s="2" t="s">
        <v>3342</v>
      </c>
      <c r="C222" s="2" t="s">
        <v>37</v>
      </c>
      <c r="D222">
        <v>67384</v>
      </c>
      <c r="E222">
        <v>67384</v>
      </c>
      <c r="F222">
        <v>0</v>
      </c>
      <c r="G222" s="2" t="s">
        <v>145</v>
      </c>
      <c r="H222" s="2" t="s">
        <v>78</v>
      </c>
      <c r="I222" s="2" t="s">
        <v>79</v>
      </c>
      <c r="J222" s="2" t="s">
        <v>48</v>
      </c>
      <c r="K222">
        <v>1</v>
      </c>
      <c r="L222" s="2" t="s">
        <v>940</v>
      </c>
      <c r="N222">
        <v>6108.32</v>
      </c>
      <c r="O222">
        <v>659.7</v>
      </c>
      <c r="P222">
        <v>0</v>
      </c>
      <c r="Q222" s="2" t="s">
        <v>157</v>
      </c>
      <c r="R222" s="2" t="s">
        <v>51</v>
      </c>
      <c r="T222">
        <v>0</v>
      </c>
      <c r="U222">
        <v>12</v>
      </c>
      <c r="V222">
        <f t="shared" si="6"/>
        <v>1018.05</v>
      </c>
      <c r="W222" t="str">
        <f t="shared" si="7"/>
        <v>OK</v>
      </c>
    </row>
    <row r="223" spans="1:23" x14ac:dyDescent="0.2">
      <c r="A223" s="2" t="s">
        <v>455</v>
      </c>
      <c r="B223" s="2" t="s">
        <v>3343</v>
      </c>
      <c r="C223" s="2" t="s">
        <v>37</v>
      </c>
      <c r="D223">
        <v>58749</v>
      </c>
      <c r="E223">
        <v>58749</v>
      </c>
      <c r="F223">
        <v>4</v>
      </c>
      <c r="G223" s="2" t="s">
        <v>963</v>
      </c>
      <c r="H223" s="2" t="s">
        <v>46</v>
      </c>
      <c r="I223" s="2" t="s">
        <v>47</v>
      </c>
      <c r="J223" s="2" t="s">
        <v>48</v>
      </c>
      <c r="K223">
        <v>1</v>
      </c>
      <c r="L223" s="2" t="s">
        <v>1837</v>
      </c>
      <c r="M223">
        <v>13</v>
      </c>
      <c r="N223">
        <v>7970</v>
      </c>
      <c r="O223">
        <v>956.4</v>
      </c>
      <c r="P223">
        <v>1328.33</v>
      </c>
      <c r="Q223" s="2" t="s">
        <v>157</v>
      </c>
      <c r="R223" s="2" t="s">
        <v>51</v>
      </c>
      <c r="T223">
        <v>0</v>
      </c>
      <c r="V223">
        <f t="shared" si="6"/>
        <v>1328.33</v>
      </c>
      <c r="W223" t="str">
        <f t="shared" si="7"/>
        <v>OK</v>
      </c>
    </row>
    <row r="224" spans="1:23" x14ac:dyDescent="0.2">
      <c r="A224" s="2" t="s">
        <v>455</v>
      </c>
      <c r="B224" s="2" t="s">
        <v>3346</v>
      </c>
      <c r="C224" s="2" t="s">
        <v>37</v>
      </c>
      <c r="D224">
        <v>9608</v>
      </c>
      <c r="E224">
        <v>50570</v>
      </c>
      <c r="F224">
        <v>4</v>
      </c>
      <c r="G224" s="2" t="s">
        <v>343</v>
      </c>
      <c r="H224" s="2" t="s">
        <v>46</v>
      </c>
      <c r="I224" s="2" t="s">
        <v>47</v>
      </c>
      <c r="J224" s="2" t="s">
        <v>48</v>
      </c>
      <c r="K224">
        <v>1</v>
      </c>
      <c r="L224" s="2" t="s">
        <v>1837</v>
      </c>
      <c r="M224">
        <v>13</v>
      </c>
      <c r="N224">
        <v>843.95</v>
      </c>
      <c r="O224">
        <v>101.27</v>
      </c>
      <c r="P224">
        <v>140.66</v>
      </c>
      <c r="Q224" s="2" t="s">
        <v>89</v>
      </c>
      <c r="R224" s="2" t="s">
        <v>75</v>
      </c>
      <c r="T224">
        <v>0</v>
      </c>
      <c r="V224">
        <f t="shared" si="6"/>
        <v>140.66</v>
      </c>
      <c r="W224" t="str">
        <f t="shared" si="7"/>
        <v>OK</v>
      </c>
    </row>
    <row r="225" spans="1:23" x14ac:dyDescent="0.2">
      <c r="A225" s="2" t="s">
        <v>455</v>
      </c>
      <c r="B225" s="2" t="s">
        <v>3347</v>
      </c>
      <c r="C225" s="2" t="s">
        <v>37</v>
      </c>
      <c r="D225">
        <v>61129</v>
      </c>
      <c r="E225">
        <v>61129</v>
      </c>
      <c r="F225">
        <v>4</v>
      </c>
      <c r="G225" s="2" t="s">
        <v>112</v>
      </c>
      <c r="H225" s="2" t="s">
        <v>84</v>
      </c>
      <c r="I225" s="2" t="s">
        <v>79</v>
      </c>
      <c r="J225" s="2" t="s">
        <v>126</v>
      </c>
      <c r="K225">
        <v>1</v>
      </c>
      <c r="L225" s="2" t="s">
        <v>1299</v>
      </c>
      <c r="M225">
        <v>13</v>
      </c>
      <c r="N225">
        <v>22800</v>
      </c>
      <c r="O225">
        <v>2736</v>
      </c>
      <c r="P225">
        <v>3800</v>
      </c>
      <c r="Q225" s="2" t="s">
        <v>89</v>
      </c>
      <c r="R225" s="2" t="s">
        <v>51</v>
      </c>
      <c r="T225">
        <v>0</v>
      </c>
      <c r="U225">
        <v>10</v>
      </c>
      <c r="V225">
        <f t="shared" si="6"/>
        <v>3800</v>
      </c>
      <c r="W225" t="str">
        <f t="shared" si="7"/>
        <v>OK</v>
      </c>
    </row>
    <row r="226" spans="1:23" x14ac:dyDescent="0.2">
      <c r="A226" s="2" t="s">
        <v>455</v>
      </c>
      <c r="B226" s="2" t="s">
        <v>3348</v>
      </c>
      <c r="C226" s="2" t="s">
        <v>37</v>
      </c>
      <c r="D226">
        <v>67384</v>
      </c>
      <c r="E226">
        <v>67384</v>
      </c>
      <c r="F226">
        <v>0</v>
      </c>
      <c r="G226" s="2" t="s">
        <v>145</v>
      </c>
      <c r="H226" s="2" t="s">
        <v>78</v>
      </c>
      <c r="I226" s="2" t="s">
        <v>79</v>
      </c>
      <c r="J226" s="2" t="s">
        <v>48</v>
      </c>
      <c r="K226">
        <v>1</v>
      </c>
      <c r="L226" s="2" t="s">
        <v>940</v>
      </c>
      <c r="N226">
        <v>8584</v>
      </c>
      <c r="O226">
        <v>927.07</v>
      </c>
      <c r="P226">
        <v>0</v>
      </c>
      <c r="Q226" s="2" t="s">
        <v>157</v>
      </c>
      <c r="R226" s="2" t="s">
        <v>51</v>
      </c>
      <c r="T226">
        <v>0</v>
      </c>
      <c r="U226">
        <v>12</v>
      </c>
      <c r="V226">
        <f t="shared" si="6"/>
        <v>1430.67</v>
      </c>
      <c r="W226" t="str">
        <f t="shared" si="7"/>
        <v>OK</v>
      </c>
    </row>
    <row r="227" spans="1:23" x14ac:dyDescent="0.2">
      <c r="A227" s="2" t="s">
        <v>455</v>
      </c>
      <c r="B227" s="2" t="s">
        <v>3350</v>
      </c>
      <c r="C227" s="2" t="s">
        <v>37</v>
      </c>
      <c r="D227">
        <v>67384</v>
      </c>
      <c r="E227">
        <v>67384</v>
      </c>
      <c r="F227">
        <v>0</v>
      </c>
      <c r="G227" s="2" t="s">
        <v>145</v>
      </c>
      <c r="H227" s="2" t="s">
        <v>78</v>
      </c>
      <c r="I227" s="2" t="s">
        <v>79</v>
      </c>
      <c r="J227" s="2" t="s">
        <v>48</v>
      </c>
      <c r="K227">
        <v>1</v>
      </c>
      <c r="L227" s="2" t="s">
        <v>1837</v>
      </c>
      <c r="N227">
        <v>6549.9</v>
      </c>
      <c r="O227">
        <v>707.39</v>
      </c>
      <c r="P227">
        <v>0</v>
      </c>
      <c r="Q227" s="2" t="s">
        <v>157</v>
      </c>
      <c r="R227" s="2" t="s">
        <v>51</v>
      </c>
      <c r="T227">
        <v>0</v>
      </c>
      <c r="U227">
        <v>12</v>
      </c>
      <c r="V227">
        <f t="shared" si="6"/>
        <v>1091.6500000000001</v>
      </c>
      <c r="W227" t="str">
        <f t="shared" si="7"/>
        <v>OK</v>
      </c>
    </row>
    <row r="228" spans="1:23" x14ac:dyDescent="0.2">
      <c r="A228" s="2" t="s">
        <v>455</v>
      </c>
      <c r="B228" s="2" t="s">
        <v>3352</v>
      </c>
      <c r="C228" s="2" t="s">
        <v>37</v>
      </c>
      <c r="D228">
        <v>27483</v>
      </c>
      <c r="E228">
        <v>27483</v>
      </c>
      <c r="F228">
        <v>1</v>
      </c>
      <c r="G228" s="2" t="s">
        <v>109</v>
      </c>
      <c r="H228" s="2" t="s">
        <v>84</v>
      </c>
      <c r="I228" s="2" t="s">
        <v>79</v>
      </c>
      <c r="J228" s="2" t="s">
        <v>126</v>
      </c>
      <c r="K228">
        <v>1</v>
      </c>
      <c r="L228" s="2" t="s">
        <v>1123</v>
      </c>
      <c r="N228">
        <v>2600</v>
      </c>
      <c r="O228">
        <v>312</v>
      </c>
      <c r="P228">
        <v>0</v>
      </c>
      <c r="Q228" s="2" t="s">
        <v>89</v>
      </c>
      <c r="R228" s="2" t="s">
        <v>75</v>
      </c>
      <c r="S228">
        <v>1</v>
      </c>
      <c r="T228">
        <v>1</v>
      </c>
      <c r="U228">
        <v>10</v>
      </c>
      <c r="V228">
        <f t="shared" si="6"/>
        <v>433.33</v>
      </c>
      <c r="W228" t="str">
        <f t="shared" si="7"/>
        <v>OK</v>
      </c>
    </row>
    <row r="229" spans="1:23" x14ac:dyDescent="0.2">
      <c r="A229" s="2" t="s">
        <v>1109</v>
      </c>
      <c r="B229" s="2" t="s">
        <v>3357</v>
      </c>
      <c r="C229" s="2" t="s">
        <v>37</v>
      </c>
      <c r="D229">
        <v>9944</v>
      </c>
      <c r="E229">
        <v>63523</v>
      </c>
      <c r="F229">
        <v>4</v>
      </c>
      <c r="G229" s="2" t="s">
        <v>1883</v>
      </c>
      <c r="H229" s="2" t="s">
        <v>84</v>
      </c>
      <c r="I229" s="2" t="s">
        <v>79</v>
      </c>
      <c r="J229" s="2" t="s">
        <v>126</v>
      </c>
      <c r="K229">
        <v>1</v>
      </c>
      <c r="L229" s="2" t="s">
        <v>1837</v>
      </c>
      <c r="M229">
        <v>13</v>
      </c>
      <c r="N229">
        <v>14960</v>
      </c>
      <c r="O229">
        <v>1795.2</v>
      </c>
      <c r="P229">
        <v>2493.33</v>
      </c>
      <c r="Q229" s="2" t="s">
        <v>89</v>
      </c>
      <c r="R229" s="2" t="s">
        <v>51</v>
      </c>
      <c r="S229">
        <v>1</v>
      </c>
      <c r="T229">
        <v>1</v>
      </c>
      <c r="U229">
        <v>10</v>
      </c>
      <c r="V229">
        <f t="shared" si="6"/>
        <v>2493.33</v>
      </c>
      <c r="W229" t="str">
        <f t="shared" si="7"/>
        <v>OK</v>
      </c>
    </row>
    <row r="230" spans="1:23" x14ac:dyDescent="0.2">
      <c r="A230" s="2" t="s">
        <v>1109</v>
      </c>
      <c r="B230" s="2" t="s">
        <v>3360</v>
      </c>
      <c r="C230" s="2" t="s">
        <v>37</v>
      </c>
      <c r="D230">
        <v>8540</v>
      </c>
      <c r="E230">
        <v>37748</v>
      </c>
      <c r="F230">
        <v>1</v>
      </c>
      <c r="G230" s="2" t="s">
        <v>1587</v>
      </c>
      <c r="H230" s="2" t="s">
        <v>84</v>
      </c>
      <c r="I230" s="2" t="s">
        <v>79</v>
      </c>
      <c r="J230" s="2" t="s">
        <v>126</v>
      </c>
      <c r="K230">
        <v>1</v>
      </c>
      <c r="L230" s="2" t="s">
        <v>1457</v>
      </c>
      <c r="M230">
        <v>102</v>
      </c>
      <c r="N230">
        <v>8150</v>
      </c>
      <c r="O230">
        <v>815</v>
      </c>
      <c r="P230">
        <v>1358.33</v>
      </c>
      <c r="Q230" s="2" t="s">
        <v>89</v>
      </c>
      <c r="R230" s="2" t="s">
        <v>51</v>
      </c>
      <c r="S230">
        <v>1</v>
      </c>
      <c r="T230">
        <v>1</v>
      </c>
      <c r="U230">
        <v>10</v>
      </c>
      <c r="V230">
        <f t="shared" si="6"/>
        <v>1358.33</v>
      </c>
      <c r="W230" t="str">
        <f t="shared" si="7"/>
        <v>OK</v>
      </c>
    </row>
    <row r="231" spans="1:23" x14ac:dyDescent="0.2">
      <c r="A231" s="2" t="s">
        <v>1109</v>
      </c>
      <c r="B231" s="2" t="s">
        <v>3366</v>
      </c>
      <c r="C231" s="2" t="s">
        <v>37</v>
      </c>
      <c r="D231">
        <v>8540</v>
      </c>
      <c r="E231">
        <v>47807</v>
      </c>
      <c r="F231">
        <v>1</v>
      </c>
      <c r="G231" s="2" t="s">
        <v>213</v>
      </c>
      <c r="H231" s="2" t="s">
        <v>84</v>
      </c>
      <c r="I231" s="2" t="s">
        <v>79</v>
      </c>
      <c r="J231" s="2" t="s">
        <v>126</v>
      </c>
      <c r="K231">
        <v>1</v>
      </c>
      <c r="L231" s="2" t="s">
        <v>1837</v>
      </c>
      <c r="M231">
        <v>102</v>
      </c>
      <c r="N231">
        <v>7700</v>
      </c>
      <c r="O231">
        <v>770</v>
      </c>
      <c r="P231">
        <v>1283.33</v>
      </c>
      <c r="Q231" s="2" t="s">
        <v>157</v>
      </c>
      <c r="R231" s="2" t="s">
        <v>51</v>
      </c>
      <c r="S231">
        <v>1</v>
      </c>
      <c r="T231">
        <v>1</v>
      </c>
      <c r="U231">
        <v>10</v>
      </c>
      <c r="V231">
        <f t="shared" si="6"/>
        <v>1283.33</v>
      </c>
      <c r="W231" t="str">
        <f t="shared" si="7"/>
        <v>OK</v>
      </c>
    </row>
    <row r="232" spans="1:23" x14ac:dyDescent="0.2">
      <c r="A232" s="2" t="s">
        <v>1109</v>
      </c>
      <c r="B232" s="2" t="s">
        <v>3367</v>
      </c>
      <c r="C232" s="2" t="s">
        <v>37</v>
      </c>
      <c r="D232">
        <v>8540</v>
      </c>
      <c r="E232">
        <v>47807</v>
      </c>
      <c r="F232">
        <v>1</v>
      </c>
      <c r="G232" s="2" t="s">
        <v>213</v>
      </c>
      <c r="H232" s="2" t="s">
        <v>84</v>
      </c>
      <c r="I232" s="2" t="s">
        <v>79</v>
      </c>
      <c r="J232" s="2" t="s">
        <v>126</v>
      </c>
      <c r="K232">
        <v>1</v>
      </c>
      <c r="L232" s="2" t="s">
        <v>1837</v>
      </c>
      <c r="M232">
        <v>102</v>
      </c>
      <c r="N232">
        <v>7150</v>
      </c>
      <c r="O232">
        <v>715</v>
      </c>
      <c r="P232">
        <v>1191.67</v>
      </c>
      <c r="Q232" s="2" t="s">
        <v>157</v>
      </c>
      <c r="R232" s="2" t="s">
        <v>51</v>
      </c>
      <c r="S232">
        <v>1</v>
      </c>
      <c r="T232">
        <v>1</v>
      </c>
      <c r="U232">
        <v>10</v>
      </c>
      <c r="V232">
        <f t="shared" si="6"/>
        <v>1191.67</v>
      </c>
      <c r="W232" t="str">
        <f t="shared" si="7"/>
        <v>OK</v>
      </c>
    </row>
    <row r="233" spans="1:23" x14ac:dyDescent="0.2">
      <c r="A233" s="2" t="s">
        <v>1109</v>
      </c>
      <c r="B233" s="2" t="s">
        <v>3371</v>
      </c>
      <c r="C233" s="2" t="s">
        <v>37</v>
      </c>
      <c r="D233">
        <v>8540</v>
      </c>
      <c r="E233">
        <v>37745</v>
      </c>
      <c r="F233">
        <v>1</v>
      </c>
      <c r="G233" s="2" t="s">
        <v>82</v>
      </c>
      <c r="H233" s="2" t="s">
        <v>84</v>
      </c>
      <c r="I233" s="2" t="s">
        <v>79</v>
      </c>
      <c r="J233" s="2" t="s">
        <v>126</v>
      </c>
      <c r="K233">
        <v>1</v>
      </c>
      <c r="L233" s="2" t="s">
        <v>1094</v>
      </c>
      <c r="M233">
        <v>102</v>
      </c>
      <c r="N233">
        <v>6970</v>
      </c>
      <c r="O233">
        <v>697</v>
      </c>
      <c r="P233">
        <v>1161.67</v>
      </c>
      <c r="Q233" s="2" t="s">
        <v>89</v>
      </c>
      <c r="R233" s="2" t="s">
        <v>51</v>
      </c>
      <c r="S233">
        <v>1</v>
      </c>
      <c r="T233">
        <v>1</v>
      </c>
      <c r="U233">
        <v>10</v>
      </c>
      <c r="V233">
        <f t="shared" si="6"/>
        <v>1161.67</v>
      </c>
      <c r="W233" t="str">
        <f t="shared" si="7"/>
        <v>OK</v>
      </c>
    </row>
    <row r="234" spans="1:23" x14ac:dyDescent="0.2">
      <c r="A234" s="2" t="s">
        <v>1109</v>
      </c>
      <c r="B234" s="2" t="s">
        <v>3374</v>
      </c>
      <c r="C234" s="2" t="s">
        <v>37</v>
      </c>
      <c r="D234">
        <v>8540</v>
      </c>
      <c r="E234">
        <v>47807</v>
      </c>
      <c r="F234">
        <v>1</v>
      </c>
      <c r="G234" s="2" t="s">
        <v>213</v>
      </c>
      <c r="H234" s="2" t="s">
        <v>84</v>
      </c>
      <c r="I234" s="2" t="s">
        <v>79</v>
      </c>
      <c r="J234" s="2" t="s">
        <v>126</v>
      </c>
      <c r="K234">
        <v>1</v>
      </c>
      <c r="L234" s="2" t="s">
        <v>1837</v>
      </c>
      <c r="M234">
        <v>102</v>
      </c>
      <c r="N234">
        <v>3370</v>
      </c>
      <c r="O234">
        <v>337</v>
      </c>
      <c r="P234">
        <v>561.65</v>
      </c>
      <c r="Q234" s="2" t="s">
        <v>157</v>
      </c>
      <c r="R234" s="2" t="s">
        <v>75</v>
      </c>
      <c r="S234">
        <v>1</v>
      </c>
      <c r="T234">
        <v>1</v>
      </c>
      <c r="U234">
        <v>10</v>
      </c>
      <c r="V234">
        <f t="shared" si="6"/>
        <v>561.65</v>
      </c>
      <c r="W234" t="str">
        <f t="shared" si="7"/>
        <v>OK</v>
      </c>
    </row>
    <row r="235" spans="1:23" x14ac:dyDescent="0.2">
      <c r="A235" s="2" t="s">
        <v>1109</v>
      </c>
      <c r="B235" s="2" t="s">
        <v>3375</v>
      </c>
      <c r="C235" s="2" t="s">
        <v>37</v>
      </c>
      <c r="D235">
        <v>8540</v>
      </c>
      <c r="E235">
        <v>47807</v>
      </c>
      <c r="F235">
        <v>1</v>
      </c>
      <c r="G235" s="2" t="s">
        <v>213</v>
      </c>
      <c r="H235" s="2" t="s">
        <v>84</v>
      </c>
      <c r="I235" s="2" t="s">
        <v>79</v>
      </c>
      <c r="J235" s="2" t="s">
        <v>126</v>
      </c>
      <c r="K235">
        <v>1</v>
      </c>
      <c r="L235" s="2" t="s">
        <v>1837</v>
      </c>
      <c r="M235">
        <v>102</v>
      </c>
      <c r="N235">
        <v>8350</v>
      </c>
      <c r="O235">
        <v>835</v>
      </c>
      <c r="P235">
        <v>1391.67</v>
      </c>
      <c r="Q235" s="2" t="s">
        <v>157</v>
      </c>
      <c r="R235" s="2" t="s">
        <v>51</v>
      </c>
      <c r="S235">
        <v>1</v>
      </c>
      <c r="T235">
        <v>1</v>
      </c>
      <c r="U235">
        <v>10</v>
      </c>
      <c r="V235">
        <f t="shared" si="6"/>
        <v>1391.67</v>
      </c>
      <c r="W235" t="str">
        <f t="shared" si="7"/>
        <v>OK</v>
      </c>
    </row>
    <row r="236" spans="1:23" x14ac:dyDescent="0.2">
      <c r="A236" s="2" t="s">
        <v>1109</v>
      </c>
      <c r="B236" s="2" t="s">
        <v>3376</v>
      </c>
      <c r="C236" s="2" t="s">
        <v>37</v>
      </c>
      <c r="D236">
        <v>8540</v>
      </c>
      <c r="E236">
        <v>47807</v>
      </c>
      <c r="F236">
        <v>1</v>
      </c>
      <c r="G236" s="2" t="s">
        <v>213</v>
      </c>
      <c r="H236" s="2" t="s">
        <v>84</v>
      </c>
      <c r="I236" s="2" t="s">
        <v>79</v>
      </c>
      <c r="J236" s="2" t="s">
        <v>126</v>
      </c>
      <c r="K236">
        <v>1</v>
      </c>
      <c r="L236" s="2" t="s">
        <v>1837</v>
      </c>
      <c r="M236">
        <v>102</v>
      </c>
      <c r="N236">
        <v>15330</v>
      </c>
      <c r="O236">
        <v>1533</v>
      </c>
      <c r="P236">
        <v>2554.98</v>
      </c>
      <c r="Q236" s="2" t="s">
        <v>157</v>
      </c>
      <c r="R236" s="2" t="s">
        <v>51</v>
      </c>
      <c r="S236">
        <v>1</v>
      </c>
      <c r="T236">
        <v>1</v>
      </c>
      <c r="U236">
        <v>10</v>
      </c>
      <c r="V236">
        <f t="shared" si="6"/>
        <v>2554.98</v>
      </c>
      <c r="W236" t="str">
        <f t="shared" si="7"/>
        <v>OK</v>
      </c>
    </row>
    <row r="237" spans="1:23" x14ac:dyDescent="0.2">
      <c r="A237" s="2" t="s">
        <v>1109</v>
      </c>
      <c r="B237" s="2" t="s">
        <v>3377</v>
      </c>
      <c r="C237" s="2" t="s">
        <v>37</v>
      </c>
      <c r="D237">
        <v>27609</v>
      </c>
      <c r="E237">
        <v>27609</v>
      </c>
      <c r="F237">
        <v>1</v>
      </c>
      <c r="G237" s="2" t="s">
        <v>362</v>
      </c>
      <c r="H237" s="2" t="s">
        <v>84</v>
      </c>
      <c r="I237" s="2" t="s">
        <v>79</v>
      </c>
      <c r="J237" s="2" t="s">
        <v>126</v>
      </c>
      <c r="K237">
        <v>1</v>
      </c>
      <c r="L237" s="2" t="s">
        <v>1123</v>
      </c>
      <c r="N237">
        <v>6450.9</v>
      </c>
      <c r="O237">
        <v>774.11</v>
      </c>
      <c r="P237">
        <v>0</v>
      </c>
      <c r="Q237" s="2" t="s">
        <v>89</v>
      </c>
      <c r="R237" s="2" t="s">
        <v>51</v>
      </c>
      <c r="S237">
        <v>1</v>
      </c>
      <c r="T237">
        <v>1</v>
      </c>
      <c r="U237">
        <v>10</v>
      </c>
      <c r="V237">
        <f t="shared" si="6"/>
        <v>1075.1500000000001</v>
      </c>
      <c r="W237" t="str">
        <f t="shared" si="7"/>
        <v>OK</v>
      </c>
    </row>
    <row r="238" spans="1:23" x14ac:dyDescent="0.2">
      <c r="A238" s="2" t="s">
        <v>1109</v>
      </c>
      <c r="B238" s="2" t="s">
        <v>3378</v>
      </c>
      <c r="C238" s="2" t="s">
        <v>37</v>
      </c>
      <c r="D238">
        <v>59449</v>
      </c>
      <c r="E238">
        <v>59450</v>
      </c>
      <c r="F238">
        <v>1</v>
      </c>
      <c r="G238" s="2" t="s">
        <v>755</v>
      </c>
      <c r="H238" s="2" t="s">
        <v>84</v>
      </c>
      <c r="I238" s="2" t="s">
        <v>79</v>
      </c>
      <c r="J238" s="2" t="s">
        <v>126</v>
      </c>
      <c r="K238">
        <v>1</v>
      </c>
      <c r="L238" s="2" t="s">
        <v>940</v>
      </c>
      <c r="M238">
        <v>115</v>
      </c>
      <c r="N238">
        <v>31890</v>
      </c>
      <c r="O238">
        <v>5102.3999999999996</v>
      </c>
      <c r="P238">
        <v>5315</v>
      </c>
      <c r="Q238" s="2" t="s">
        <v>157</v>
      </c>
      <c r="R238" s="2" t="s">
        <v>51</v>
      </c>
      <c r="S238">
        <v>1</v>
      </c>
      <c r="T238">
        <v>1</v>
      </c>
      <c r="U238">
        <v>10</v>
      </c>
      <c r="V238">
        <f t="shared" si="6"/>
        <v>5315</v>
      </c>
      <c r="W238" t="str">
        <f t="shared" si="7"/>
        <v>OK</v>
      </c>
    </row>
    <row r="239" spans="1:23" x14ac:dyDescent="0.2">
      <c r="A239" s="2" t="s">
        <v>1109</v>
      </c>
      <c r="B239" s="2" t="s">
        <v>3384</v>
      </c>
      <c r="C239" s="2" t="s">
        <v>37</v>
      </c>
      <c r="D239">
        <v>27468</v>
      </c>
      <c r="E239">
        <v>27468</v>
      </c>
      <c r="F239">
        <v>1</v>
      </c>
      <c r="G239" s="2" t="s">
        <v>156</v>
      </c>
      <c r="H239" s="2" t="s">
        <v>84</v>
      </c>
      <c r="I239" s="2" t="s">
        <v>79</v>
      </c>
      <c r="J239" s="2" t="s">
        <v>126</v>
      </c>
      <c r="K239">
        <v>1</v>
      </c>
      <c r="L239" s="2" t="s">
        <v>1837</v>
      </c>
      <c r="N239">
        <v>5316.9</v>
      </c>
      <c r="O239">
        <v>638.03</v>
      </c>
      <c r="P239">
        <v>0</v>
      </c>
      <c r="Q239" s="2" t="s">
        <v>89</v>
      </c>
      <c r="R239" s="2" t="s">
        <v>51</v>
      </c>
      <c r="S239">
        <v>1</v>
      </c>
      <c r="T239">
        <v>1</v>
      </c>
      <c r="U239">
        <v>10</v>
      </c>
      <c r="V239">
        <f t="shared" si="6"/>
        <v>886.15</v>
      </c>
      <c r="W239" t="str">
        <f t="shared" si="7"/>
        <v>OK</v>
      </c>
    </row>
    <row r="240" spans="1:23" x14ac:dyDescent="0.2">
      <c r="A240" s="2" t="s">
        <v>1109</v>
      </c>
      <c r="B240" s="2" t="s">
        <v>3385</v>
      </c>
      <c r="C240" s="2" t="s">
        <v>37</v>
      </c>
      <c r="D240">
        <v>27468</v>
      </c>
      <c r="E240">
        <v>27468</v>
      </c>
      <c r="F240">
        <v>1</v>
      </c>
      <c r="G240" s="2" t="s">
        <v>156</v>
      </c>
      <c r="H240" s="2" t="s">
        <v>84</v>
      </c>
      <c r="I240" s="2" t="s">
        <v>79</v>
      </c>
      <c r="J240" s="2" t="s">
        <v>126</v>
      </c>
      <c r="K240">
        <v>1</v>
      </c>
      <c r="L240" s="2" t="s">
        <v>940</v>
      </c>
      <c r="N240">
        <v>7100</v>
      </c>
      <c r="O240">
        <v>852</v>
      </c>
      <c r="P240">
        <v>0</v>
      </c>
      <c r="Q240" s="2" t="s">
        <v>89</v>
      </c>
      <c r="R240" s="2" t="s">
        <v>51</v>
      </c>
      <c r="S240">
        <v>1</v>
      </c>
      <c r="T240">
        <v>1</v>
      </c>
      <c r="U240">
        <v>10</v>
      </c>
      <c r="V240">
        <f t="shared" si="6"/>
        <v>1183.33</v>
      </c>
      <c r="W240" t="str">
        <f t="shared" si="7"/>
        <v>OK</v>
      </c>
    </row>
    <row r="241" spans="1:23" x14ac:dyDescent="0.2">
      <c r="A241" s="2" t="s">
        <v>1109</v>
      </c>
      <c r="B241" s="2" t="s">
        <v>3387</v>
      </c>
      <c r="C241" s="2" t="s">
        <v>37</v>
      </c>
      <c r="D241">
        <v>27468</v>
      </c>
      <c r="E241">
        <v>27468</v>
      </c>
      <c r="F241">
        <v>2</v>
      </c>
      <c r="G241" s="2" t="s">
        <v>156</v>
      </c>
      <c r="H241" s="2" t="s">
        <v>84</v>
      </c>
      <c r="I241" s="2" t="s">
        <v>79</v>
      </c>
      <c r="J241" s="2" t="s">
        <v>126</v>
      </c>
      <c r="K241">
        <v>1</v>
      </c>
      <c r="L241" s="2" t="s">
        <v>1837</v>
      </c>
      <c r="N241">
        <v>7408</v>
      </c>
      <c r="O241">
        <v>800.06</v>
      </c>
      <c r="P241">
        <v>0</v>
      </c>
      <c r="Q241" s="2" t="s">
        <v>157</v>
      </c>
      <c r="R241" s="2" t="s">
        <v>51</v>
      </c>
      <c r="S241">
        <v>1</v>
      </c>
      <c r="T241">
        <v>1</v>
      </c>
      <c r="U241">
        <v>10</v>
      </c>
      <c r="V241">
        <f t="shared" si="6"/>
        <v>1234.67</v>
      </c>
      <c r="W241" t="str">
        <f t="shared" si="7"/>
        <v>OK</v>
      </c>
    </row>
    <row r="242" spans="1:23" x14ac:dyDescent="0.2">
      <c r="A242" s="2" t="s">
        <v>1109</v>
      </c>
      <c r="B242" s="2" t="s">
        <v>3388</v>
      </c>
      <c r="C242" s="2" t="s">
        <v>37</v>
      </c>
      <c r="D242">
        <v>27468</v>
      </c>
      <c r="E242">
        <v>27468</v>
      </c>
      <c r="F242">
        <v>1</v>
      </c>
      <c r="G242" s="2" t="s">
        <v>156</v>
      </c>
      <c r="H242" s="2" t="s">
        <v>84</v>
      </c>
      <c r="I242" s="2" t="s">
        <v>79</v>
      </c>
      <c r="J242" s="2" t="s">
        <v>126</v>
      </c>
      <c r="K242">
        <v>1</v>
      </c>
      <c r="L242" s="2" t="s">
        <v>1837</v>
      </c>
      <c r="N242">
        <v>5654.9</v>
      </c>
      <c r="O242">
        <v>678.59</v>
      </c>
      <c r="P242">
        <v>0</v>
      </c>
      <c r="Q242" s="2" t="s">
        <v>157</v>
      </c>
      <c r="R242" s="2" t="s">
        <v>51</v>
      </c>
      <c r="S242">
        <v>1</v>
      </c>
      <c r="T242">
        <v>1</v>
      </c>
      <c r="U242">
        <v>10</v>
      </c>
      <c r="V242">
        <f t="shared" si="6"/>
        <v>942.48</v>
      </c>
      <c r="W242" t="str">
        <f t="shared" si="7"/>
        <v>OK</v>
      </c>
    </row>
    <row r="243" spans="1:23" x14ac:dyDescent="0.2">
      <c r="A243" s="2" t="s">
        <v>1109</v>
      </c>
      <c r="B243" s="2" t="s">
        <v>3390</v>
      </c>
      <c r="C243" s="2" t="s">
        <v>37</v>
      </c>
      <c r="D243">
        <v>27468</v>
      </c>
      <c r="E243">
        <v>27468</v>
      </c>
      <c r="F243">
        <v>2</v>
      </c>
      <c r="G243" s="2" t="s">
        <v>156</v>
      </c>
      <c r="H243" s="2" t="s">
        <v>84</v>
      </c>
      <c r="I243" s="2" t="s">
        <v>79</v>
      </c>
      <c r="J243" s="2" t="s">
        <v>126</v>
      </c>
      <c r="K243">
        <v>1</v>
      </c>
      <c r="L243" s="2" t="s">
        <v>1837</v>
      </c>
      <c r="N243">
        <v>5905</v>
      </c>
      <c r="O243">
        <v>637.74</v>
      </c>
      <c r="P243">
        <v>0</v>
      </c>
      <c r="Q243" s="2" t="s">
        <v>157</v>
      </c>
      <c r="R243" s="2" t="s">
        <v>51</v>
      </c>
      <c r="S243">
        <v>1</v>
      </c>
      <c r="T243">
        <v>1</v>
      </c>
      <c r="U243">
        <v>10</v>
      </c>
      <c r="V243">
        <f t="shared" si="6"/>
        <v>984.17</v>
      </c>
      <c r="W243" t="str">
        <f t="shared" si="7"/>
        <v>OK</v>
      </c>
    </row>
    <row r="244" spans="1:23" x14ac:dyDescent="0.2">
      <c r="A244" s="2" t="s">
        <v>1109</v>
      </c>
      <c r="B244" s="2" t="s">
        <v>3392</v>
      </c>
      <c r="C244" s="2" t="s">
        <v>37</v>
      </c>
      <c r="D244">
        <v>36615</v>
      </c>
      <c r="E244">
        <v>36615</v>
      </c>
      <c r="F244">
        <v>4</v>
      </c>
      <c r="G244" s="2" t="s">
        <v>2179</v>
      </c>
      <c r="H244" s="2" t="s">
        <v>84</v>
      </c>
      <c r="I244" s="2" t="s">
        <v>79</v>
      </c>
      <c r="J244" s="2" t="s">
        <v>126</v>
      </c>
      <c r="K244">
        <v>1</v>
      </c>
      <c r="L244" s="2" t="s">
        <v>1837</v>
      </c>
      <c r="M244">
        <v>13</v>
      </c>
      <c r="N244">
        <v>37200</v>
      </c>
      <c r="O244">
        <v>4464</v>
      </c>
      <c r="P244">
        <v>6200</v>
      </c>
      <c r="Q244" s="2" t="s">
        <v>89</v>
      </c>
      <c r="R244" s="2" t="s">
        <v>51</v>
      </c>
      <c r="S244">
        <v>1</v>
      </c>
      <c r="T244">
        <v>1</v>
      </c>
      <c r="U244">
        <v>10</v>
      </c>
      <c r="V244">
        <f t="shared" si="6"/>
        <v>6200</v>
      </c>
      <c r="W244" t="str">
        <f t="shared" si="7"/>
        <v>OK</v>
      </c>
    </row>
    <row r="245" spans="1:23" x14ac:dyDescent="0.2">
      <c r="A245" s="2" t="s">
        <v>1109</v>
      </c>
      <c r="B245" s="2" t="s">
        <v>3393</v>
      </c>
      <c r="C245" s="2" t="s">
        <v>37</v>
      </c>
      <c r="D245">
        <v>36615</v>
      </c>
      <c r="E245">
        <v>36615</v>
      </c>
      <c r="F245">
        <v>4</v>
      </c>
      <c r="G245" s="2" t="s">
        <v>2179</v>
      </c>
      <c r="H245" s="2" t="s">
        <v>84</v>
      </c>
      <c r="I245" s="2" t="s">
        <v>79</v>
      </c>
      <c r="J245" s="2" t="s">
        <v>126</v>
      </c>
      <c r="K245">
        <v>1</v>
      </c>
      <c r="L245" s="2" t="s">
        <v>1837</v>
      </c>
      <c r="M245">
        <v>13</v>
      </c>
      <c r="N245">
        <v>24800</v>
      </c>
      <c r="O245">
        <v>2976</v>
      </c>
      <c r="P245">
        <v>4133.33</v>
      </c>
      <c r="Q245" s="2" t="s">
        <v>89</v>
      </c>
      <c r="R245" s="2" t="s">
        <v>51</v>
      </c>
      <c r="S245">
        <v>1</v>
      </c>
      <c r="T245">
        <v>1</v>
      </c>
      <c r="U245">
        <v>10</v>
      </c>
      <c r="V245">
        <f t="shared" si="6"/>
        <v>4133.33</v>
      </c>
      <c r="W245" t="str">
        <f t="shared" si="7"/>
        <v>OK</v>
      </c>
    </row>
    <row r="246" spans="1:23" x14ac:dyDescent="0.2">
      <c r="A246" s="2" t="s">
        <v>1109</v>
      </c>
      <c r="B246" s="2" t="s">
        <v>3395</v>
      </c>
      <c r="C246" s="2" t="s">
        <v>37</v>
      </c>
      <c r="D246">
        <v>9608</v>
      </c>
      <c r="E246">
        <v>50570</v>
      </c>
      <c r="F246">
        <v>4</v>
      </c>
      <c r="G246" s="2" t="s">
        <v>343</v>
      </c>
      <c r="H246" s="2" t="s">
        <v>46</v>
      </c>
      <c r="I246" s="2" t="s">
        <v>47</v>
      </c>
      <c r="J246" s="2" t="s">
        <v>48</v>
      </c>
      <c r="K246">
        <v>1</v>
      </c>
      <c r="L246" s="2" t="s">
        <v>211</v>
      </c>
      <c r="M246">
        <v>13</v>
      </c>
      <c r="N246">
        <v>1227.95</v>
      </c>
      <c r="O246">
        <v>147.35</v>
      </c>
      <c r="P246">
        <v>204.66</v>
      </c>
      <c r="Q246" s="2" t="s">
        <v>89</v>
      </c>
      <c r="R246" s="2" t="s">
        <v>75</v>
      </c>
      <c r="T246">
        <v>0</v>
      </c>
      <c r="V246">
        <f t="shared" si="6"/>
        <v>204.66</v>
      </c>
      <c r="W246" t="str">
        <f t="shared" si="7"/>
        <v>OK</v>
      </c>
    </row>
    <row r="247" spans="1:23" x14ac:dyDescent="0.2">
      <c r="A247" s="2" t="s">
        <v>1109</v>
      </c>
      <c r="B247" s="2" t="s">
        <v>3396</v>
      </c>
      <c r="C247" s="2" t="s">
        <v>37</v>
      </c>
      <c r="D247">
        <v>27468</v>
      </c>
      <c r="E247">
        <v>27468</v>
      </c>
      <c r="F247">
        <v>1</v>
      </c>
      <c r="G247" s="2" t="s">
        <v>156</v>
      </c>
      <c r="H247" s="2" t="s">
        <v>84</v>
      </c>
      <c r="I247" s="2" t="s">
        <v>79</v>
      </c>
      <c r="J247" s="2" t="s">
        <v>126</v>
      </c>
      <c r="K247">
        <v>1</v>
      </c>
      <c r="L247" s="2" t="s">
        <v>1837</v>
      </c>
      <c r="N247">
        <v>8884.86</v>
      </c>
      <c r="O247">
        <v>1066.18</v>
      </c>
      <c r="P247">
        <v>0</v>
      </c>
      <c r="Q247" s="2" t="s">
        <v>157</v>
      </c>
      <c r="R247" s="2" t="s">
        <v>51</v>
      </c>
      <c r="S247">
        <v>1</v>
      </c>
      <c r="T247">
        <v>1</v>
      </c>
      <c r="U247">
        <v>10</v>
      </c>
      <c r="V247">
        <f t="shared" si="6"/>
        <v>1480.81</v>
      </c>
      <c r="W247" t="str">
        <f t="shared" si="7"/>
        <v>OK</v>
      </c>
    </row>
    <row r="248" spans="1:23" x14ac:dyDescent="0.2">
      <c r="A248" s="2" t="s">
        <v>1109</v>
      </c>
      <c r="B248" s="2" t="s">
        <v>3397</v>
      </c>
      <c r="C248" s="2" t="s">
        <v>37</v>
      </c>
      <c r="D248">
        <v>8540</v>
      </c>
      <c r="E248">
        <v>37755</v>
      </c>
      <c r="F248">
        <v>1</v>
      </c>
      <c r="G248" s="2" t="s">
        <v>183</v>
      </c>
      <c r="H248" s="2" t="s">
        <v>84</v>
      </c>
      <c r="I248" s="2" t="s">
        <v>79</v>
      </c>
      <c r="J248" s="2" t="s">
        <v>126</v>
      </c>
      <c r="K248">
        <v>1</v>
      </c>
      <c r="L248" s="2" t="s">
        <v>476</v>
      </c>
      <c r="M248">
        <v>102</v>
      </c>
      <c r="N248">
        <v>18071</v>
      </c>
      <c r="O248">
        <v>1807.1</v>
      </c>
      <c r="P248">
        <v>3011.84</v>
      </c>
      <c r="Q248" s="2" t="s">
        <v>157</v>
      </c>
      <c r="R248" s="2" t="s">
        <v>51</v>
      </c>
      <c r="S248">
        <v>1</v>
      </c>
      <c r="T248">
        <v>1</v>
      </c>
      <c r="U248">
        <v>10</v>
      </c>
      <c r="V248">
        <f t="shared" si="6"/>
        <v>3011.84</v>
      </c>
      <c r="W248" t="str">
        <f t="shared" si="7"/>
        <v>OK</v>
      </c>
    </row>
    <row r="249" spans="1:23" x14ac:dyDescent="0.2">
      <c r="A249" s="2" t="s">
        <v>1109</v>
      </c>
      <c r="B249" s="2" t="s">
        <v>3400</v>
      </c>
      <c r="C249" s="2" t="s">
        <v>37</v>
      </c>
      <c r="D249">
        <v>8540</v>
      </c>
      <c r="E249">
        <v>37755</v>
      </c>
      <c r="F249">
        <v>1</v>
      </c>
      <c r="G249" s="2" t="s">
        <v>183</v>
      </c>
      <c r="H249" s="2" t="s">
        <v>84</v>
      </c>
      <c r="I249" s="2" t="s">
        <v>79</v>
      </c>
      <c r="J249" s="2" t="s">
        <v>126</v>
      </c>
      <c r="K249">
        <v>1</v>
      </c>
      <c r="L249" s="2" t="s">
        <v>1123</v>
      </c>
      <c r="M249">
        <v>102</v>
      </c>
      <c r="N249">
        <v>8350</v>
      </c>
      <c r="O249">
        <v>835</v>
      </c>
      <c r="P249">
        <v>1391.67</v>
      </c>
      <c r="Q249" s="2" t="s">
        <v>157</v>
      </c>
      <c r="R249" s="2" t="s">
        <v>51</v>
      </c>
      <c r="S249">
        <v>1</v>
      </c>
      <c r="T249">
        <v>1</v>
      </c>
      <c r="U249">
        <v>10</v>
      </c>
      <c r="V249">
        <f t="shared" si="6"/>
        <v>1391.67</v>
      </c>
      <c r="W249" t="str">
        <f t="shared" si="7"/>
        <v>OK</v>
      </c>
    </row>
    <row r="250" spans="1:23" x14ac:dyDescent="0.2">
      <c r="A250" s="2" t="s">
        <v>1109</v>
      </c>
      <c r="B250" s="2" t="s">
        <v>3412</v>
      </c>
      <c r="C250" s="2" t="s">
        <v>37</v>
      </c>
      <c r="D250">
        <v>9803</v>
      </c>
      <c r="E250">
        <v>56103</v>
      </c>
      <c r="F250">
        <v>1</v>
      </c>
      <c r="G250" s="2" t="s">
        <v>120</v>
      </c>
      <c r="H250" s="2" t="s">
        <v>84</v>
      </c>
      <c r="I250" s="2" t="s">
        <v>79</v>
      </c>
      <c r="J250" s="2" t="s">
        <v>126</v>
      </c>
      <c r="K250">
        <v>1</v>
      </c>
      <c r="L250" s="2" t="s">
        <v>1123</v>
      </c>
      <c r="M250">
        <v>15</v>
      </c>
      <c r="N250">
        <v>19600</v>
      </c>
      <c r="O250">
        <v>3266.67</v>
      </c>
      <c r="P250">
        <v>3266.67</v>
      </c>
      <c r="Q250" s="2" t="s">
        <v>89</v>
      </c>
      <c r="R250" s="2" t="s">
        <v>51</v>
      </c>
      <c r="S250">
        <v>1</v>
      </c>
      <c r="T250">
        <v>1</v>
      </c>
      <c r="U250">
        <v>10</v>
      </c>
      <c r="V250">
        <f t="shared" si="6"/>
        <v>3266.67</v>
      </c>
      <c r="W250" t="str">
        <f t="shared" si="7"/>
        <v>OK</v>
      </c>
    </row>
    <row r="251" spans="1:23" x14ac:dyDescent="0.2">
      <c r="A251" s="2" t="s">
        <v>1109</v>
      </c>
      <c r="B251" s="2" t="s">
        <v>3414</v>
      </c>
      <c r="C251" s="2" t="s">
        <v>37</v>
      </c>
      <c r="D251">
        <v>27468</v>
      </c>
      <c r="E251">
        <v>27468</v>
      </c>
      <c r="F251">
        <v>1</v>
      </c>
      <c r="G251" s="2" t="s">
        <v>156</v>
      </c>
      <c r="H251" s="2" t="s">
        <v>84</v>
      </c>
      <c r="I251" s="2" t="s">
        <v>79</v>
      </c>
      <c r="J251" s="2" t="s">
        <v>126</v>
      </c>
      <c r="K251">
        <v>1</v>
      </c>
      <c r="L251" s="2" t="s">
        <v>1837</v>
      </c>
      <c r="N251">
        <v>4000</v>
      </c>
      <c r="O251">
        <v>480</v>
      </c>
      <c r="P251">
        <v>0</v>
      </c>
      <c r="Q251" s="2" t="s">
        <v>157</v>
      </c>
      <c r="R251" s="2" t="s">
        <v>75</v>
      </c>
      <c r="S251">
        <v>1</v>
      </c>
      <c r="T251">
        <v>1</v>
      </c>
      <c r="U251">
        <v>10</v>
      </c>
      <c r="V251">
        <f t="shared" si="6"/>
        <v>666.67</v>
      </c>
      <c r="W251" t="str">
        <f t="shared" si="7"/>
        <v>OK</v>
      </c>
    </row>
    <row r="252" spans="1:23" x14ac:dyDescent="0.2">
      <c r="A252" s="2" t="s">
        <v>1109</v>
      </c>
      <c r="B252" s="2" t="s">
        <v>3425</v>
      </c>
      <c r="C252" s="2" t="s">
        <v>37</v>
      </c>
      <c r="D252">
        <v>8540</v>
      </c>
      <c r="E252">
        <v>37745</v>
      </c>
      <c r="F252">
        <v>1</v>
      </c>
      <c r="G252" s="2" t="s">
        <v>82</v>
      </c>
      <c r="H252" s="2" t="s">
        <v>84</v>
      </c>
      <c r="I252" s="2" t="s">
        <v>79</v>
      </c>
      <c r="J252" s="2" t="s">
        <v>126</v>
      </c>
      <c r="K252">
        <v>1</v>
      </c>
      <c r="L252" s="2" t="s">
        <v>1123</v>
      </c>
      <c r="M252">
        <v>102</v>
      </c>
      <c r="N252">
        <v>9970</v>
      </c>
      <c r="O252">
        <v>997</v>
      </c>
      <c r="P252">
        <v>1661.66</v>
      </c>
      <c r="Q252" s="2" t="s">
        <v>157</v>
      </c>
      <c r="R252" s="2" t="s">
        <v>51</v>
      </c>
      <c r="S252">
        <v>1</v>
      </c>
      <c r="T252">
        <v>1</v>
      </c>
      <c r="U252">
        <v>10</v>
      </c>
      <c r="V252">
        <f t="shared" si="6"/>
        <v>1661.66</v>
      </c>
      <c r="W252" t="str">
        <f t="shared" si="7"/>
        <v>OK</v>
      </c>
    </row>
    <row r="253" spans="1:23" x14ac:dyDescent="0.2">
      <c r="A253" s="2" t="s">
        <v>1109</v>
      </c>
      <c r="B253" s="2" t="s">
        <v>3434</v>
      </c>
      <c r="C253" s="2" t="s">
        <v>37</v>
      </c>
      <c r="D253">
        <v>19568</v>
      </c>
      <c r="E253">
        <v>19568</v>
      </c>
      <c r="F253">
        <v>4</v>
      </c>
      <c r="G253" s="2" t="s">
        <v>172</v>
      </c>
      <c r="H253" s="2" t="s">
        <v>46</v>
      </c>
      <c r="I253" s="2" t="s">
        <v>72</v>
      </c>
      <c r="J253" s="2" t="s">
        <v>110</v>
      </c>
      <c r="K253">
        <v>1</v>
      </c>
      <c r="L253" s="2" t="s">
        <v>1616</v>
      </c>
      <c r="M253">
        <v>24</v>
      </c>
      <c r="N253">
        <v>790</v>
      </c>
      <c r="O253">
        <v>85.32</v>
      </c>
      <c r="P253">
        <v>131.66999999999999</v>
      </c>
      <c r="Q253" s="2" t="s">
        <v>238</v>
      </c>
      <c r="R253" s="2" t="s">
        <v>75</v>
      </c>
      <c r="T253">
        <v>0</v>
      </c>
      <c r="V253">
        <f t="shared" si="6"/>
        <v>131.66999999999999</v>
      </c>
      <c r="W253" t="str">
        <f t="shared" si="7"/>
        <v>OK</v>
      </c>
    </row>
    <row r="254" spans="1:23" x14ac:dyDescent="0.2">
      <c r="A254" s="2" t="s">
        <v>1109</v>
      </c>
      <c r="B254" s="2" t="s">
        <v>3436</v>
      </c>
      <c r="C254" s="2" t="s">
        <v>37</v>
      </c>
      <c r="D254">
        <v>36615</v>
      </c>
      <c r="E254">
        <v>36615</v>
      </c>
      <c r="F254">
        <v>4</v>
      </c>
      <c r="G254" s="2" t="s">
        <v>2179</v>
      </c>
      <c r="H254" s="2" t="s">
        <v>84</v>
      </c>
      <c r="I254" s="2" t="s">
        <v>79</v>
      </c>
      <c r="J254" s="2" t="s">
        <v>126</v>
      </c>
      <c r="K254">
        <v>1</v>
      </c>
      <c r="L254" s="2" t="s">
        <v>1123</v>
      </c>
      <c r="M254">
        <v>13</v>
      </c>
      <c r="N254">
        <v>13900</v>
      </c>
      <c r="O254">
        <v>1668</v>
      </c>
      <c r="P254">
        <v>2316.67</v>
      </c>
      <c r="Q254" s="2" t="s">
        <v>89</v>
      </c>
      <c r="R254" s="2" t="s">
        <v>51</v>
      </c>
      <c r="S254">
        <v>1</v>
      </c>
      <c r="T254">
        <v>1</v>
      </c>
      <c r="U254">
        <v>10</v>
      </c>
      <c r="V254">
        <f t="shared" si="6"/>
        <v>2316.67</v>
      </c>
      <c r="W254" t="str">
        <f t="shared" si="7"/>
        <v>OK</v>
      </c>
    </row>
    <row r="255" spans="1:23" x14ac:dyDescent="0.2">
      <c r="A255" s="2" t="s">
        <v>1109</v>
      </c>
      <c r="B255" s="2" t="s">
        <v>3439</v>
      </c>
      <c r="C255" s="2" t="s">
        <v>37</v>
      </c>
      <c r="D255">
        <v>8391</v>
      </c>
      <c r="E255">
        <v>34326</v>
      </c>
      <c r="F255">
        <v>4</v>
      </c>
      <c r="G255" s="2" t="s">
        <v>60</v>
      </c>
      <c r="H255" s="2" t="s">
        <v>46</v>
      </c>
      <c r="I255" s="2" t="s">
        <v>72</v>
      </c>
      <c r="J255" s="2" t="s">
        <v>110</v>
      </c>
      <c r="K255">
        <v>1</v>
      </c>
      <c r="L255" s="2" t="s">
        <v>1094</v>
      </c>
      <c r="M255">
        <v>18</v>
      </c>
      <c r="N255">
        <v>299.70999999999998</v>
      </c>
      <c r="O255">
        <v>38.96</v>
      </c>
      <c r="P255">
        <v>49.95</v>
      </c>
      <c r="Q255" s="2" t="s">
        <v>89</v>
      </c>
      <c r="R255" s="2" t="s">
        <v>75</v>
      </c>
      <c r="T255">
        <v>0</v>
      </c>
      <c r="V255">
        <f t="shared" si="6"/>
        <v>49.95</v>
      </c>
      <c r="W255" t="str">
        <f t="shared" si="7"/>
        <v>OK</v>
      </c>
    </row>
    <row r="256" spans="1:23" x14ac:dyDescent="0.2">
      <c r="A256" s="2" t="s">
        <v>940</v>
      </c>
      <c r="B256" s="2" t="s">
        <v>3447</v>
      </c>
      <c r="C256" s="2" t="s">
        <v>37</v>
      </c>
      <c r="D256">
        <v>57083</v>
      </c>
      <c r="E256">
        <v>57083</v>
      </c>
      <c r="F256">
        <v>4</v>
      </c>
      <c r="G256" s="2" t="s">
        <v>77</v>
      </c>
      <c r="H256" s="2" t="s">
        <v>78</v>
      </c>
      <c r="I256" s="2" t="s">
        <v>79</v>
      </c>
      <c r="J256" s="2" t="s">
        <v>48</v>
      </c>
      <c r="K256">
        <v>1</v>
      </c>
      <c r="L256" s="2" t="s">
        <v>1123</v>
      </c>
      <c r="M256">
        <v>73</v>
      </c>
      <c r="N256">
        <v>10864.02</v>
      </c>
      <c r="O256">
        <v>1810.67</v>
      </c>
      <c r="P256">
        <v>1810.67</v>
      </c>
      <c r="Q256" s="2" t="s">
        <v>89</v>
      </c>
      <c r="R256" s="2" t="s">
        <v>51</v>
      </c>
      <c r="T256">
        <v>0</v>
      </c>
      <c r="U256">
        <v>13</v>
      </c>
      <c r="V256">
        <f t="shared" si="6"/>
        <v>1810.67</v>
      </c>
      <c r="W256" t="str">
        <f t="shared" si="7"/>
        <v>OK</v>
      </c>
    </row>
    <row r="257" spans="1:23" x14ac:dyDescent="0.2">
      <c r="A257" s="2" t="s">
        <v>940</v>
      </c>
      <c r="B257" s="2" t="s">
        <v>3449</v>
      </c>
      <c r="C257" s="2" t="s">
        <v>37</v>
      </c>
      <c r="D257">
        <v>37256</v>
      </c>
      <c r="E257">
        <v>37256</v>
      </c>
      <c r="F257">
        <v>4</v>
      </c>
      <c r="G257" s="2" t="s">
        <v>665</v>
      </c>
      <c r="H257" s="2" t="s">
        <v>84</v>
      </c>
      <c r="I257" s="2" t="s">
        <v>79</v>
      </c>
      <c r="J257" s="2" t="s">
        <v>126</v>
      </c>
      <c r="K257">
        <v>1</v>
      </c>
      <c r="L257" s="2" t="s">
        <v>1719</v>
      </c>
      <c r="M257">
        <v>272</v>
      </c>
      <c r="N257">
        <v>29876</v>
      </c>
      <c r="O257">
        <v>4979.33</v>
      </c>
      <c r="P257">
        <v>4979.34</v>
      </c>
      <c r="Q257" s="2" t="s">
        <v>157</v>
      </c>
      <c r="R257" s="2" t="s">
        <v>51</v>
      </c>
      <c r="S257">
        <v>1</v>
      </c>
      <c r="T257">
        <v>1</v>
      </c>
      <c r="U257">
        <v>10</v>
      </c>
      <c r="V257">
        <f t="shared" si="6"/>
        <v>4979.34</v>
      </c>
      <c r="W257" t="str">
        <f t="shared" si="7"/>
        <v>OK</v>
      </c>
    </row>
    <row r="258" spans="1:23" x14ac:dyDescent="0.2">
      <c r="A258" s="2" t="s">
        <v>940</v>
      </c>
      <c r="B258" s="2" t="s">
        <v>3450</v>
      </c>
      <c r="C258" s="2" t="s">
        <v>37</v>
      </c>
      <c r="D258">
        <v>64123</v>
      </c>
      <c r="E258">
        <v>66890</v>
      </c>
      <c r="F258">
        <v>4</v>
      </c>
      <c r="G258" s="2" t="s">
        <v>3451</v>
      </c>
      <c r="H258" s="2" t="s">
        <v>46</v>
      </c>
      <c r="I258" s="2" t="s">
        <v>47</v>
      </c>
      <c r="J258" s="2" t="s">
        <v>48</v>
      </c>
      <c r="K258">
        <v>1</v>
      </c>
      <c r="L258" s="2" t="s">
        <v>1899</v>
      </c>
      <c r="M258">
        <v>108</v>
      </c>
      <c r="N258">
        <v>193.55</v>
      </c>
      <c r="O258">
        <v>20.9</v>
      </c>
      <c r="P258">
        <v>32.26</v>
      </c>
      <c r="Q258" s="2" t="s">
        <v>89</v>
      </c>
      <c r="R258" s="2" t="s">
        <v>75</v>
      </c>
      <c r="T258">
        <v>0</v>
      </c>
      <c r="V258">
        <f t="shared" si="6"/>
        <v>32.26</v>
      </c>
      <c r="W258" t="str">
        <f t="shared" si="7"/>
        <v>OK</v>
      </c>
    </row>
    <row r="259" spans="1:23" x14ac:dyDescent="0.2">
      <c r="A259" s="2" t="s">
        <v>940</v>
      </c>
      <c r="B259" s="2" t="s">
        <v>3452</v>
      </c>
      <c r="C259" s="2" t="s">
        <v>37</v>
      </c>
      <c r="D259">
        <v>36615</v>
      </c>
      <c r="E259">
        <v>36615</v>
      </c>
      <c r="F259">
        <v>4</v>
      </c>
      <c r="G259" s="2" t="s">
        <v>2179</v>
      </c>
      <c r="H259" s="2" t="s">
        <v>84</v>
      </c>
      <c r="I259" s="2" t="s">
        <v>79</v>
      </c>
      <c r="J259" s="2" t="s">
        <v>126</v>
      </c>
      <c r="K259">
        <v>1</v>
      </c>
      <c r="L259" s="2" t="s">
        <v>1123</v>
      </c>
      <c r="M259">
        <v>13</v>
      </c>
      <c r="N259">
        <v>11600</v>
      </c>
      <c r="O259">
        <v>1392</v>
      </c>
      <c r="P259">
        <v>1933.33</v>
      </c>
      <c r="Q259" s="2" t="s">
        <v>157</v>
      </c>
      <c r="R259" s="2" t="s">
        <v>51</v>
      </c>
      <c r="S259">
        <v>1</v>
      </c>
      <c r="T259">
        <v>1</v>
      </c>
      <c r="U259">
        <v>10</v>
      </c>
      <c r="V259">
        <f t="shared" ref="V259:V322" si="8">IF(P259=0,ROUND((N259/120)*20,2),P259)</f>
        <v>1933.33</v>
      </c>
      <c r="W259" t="str">
        <f t="shared" ref="W259:W322" si="9">IF(V259&lt;O259,"CHECK!","OK")</f>
        <v>OK</v>
      </c>
    </row>
    <row r="260" spans="1:23" x14ac:dyDescent="0.2">
      <c r="A260" s="2" t="s">
        <v>940</v>
      </c>
      <c r="B260" s="2" t="s">
        <v>3455</v>
      </c>
      <c r="C260" s="2" t="s">
        <v>37</v>
      </c>
      <c r="D260">
        <v>5075</v>
      </c>
      <c r="E260">
        <v>17401</v>
      </c>
      <c r="F260">
        <v>1</v>
      </c>
      <c r="G260" s="2" t="s">
        <v>3456</v>
      </c>
      <c r="H260" s="2" t="s">
        <v>84</v>
      </c>
      <c r="I260" s="2" t="s">
        <v>79</v>
      </c>
      <c r="J260" s="2" t="s">
        <v>126</v>
      </c>
      <c r="K260">
        <v>1</v>
      </c>
      <c r="L260" s="2" t="s">
        <v>1837</v>
      </c>
      <c r="M260">
        <v>13</v>
      </c>
      <c r="N260">
        <v>209.2</v>
      </c>
      <c r="O260">
        <v>25.1</v>
      </c>
      <c r="P260">
        <v>34.869999999999997</v>
      </c>
      <c r="Q260" s="2" t="s">
        <v>89</v>
      </c>
      <c r="R260" s="2" t="s">
        <v>75</v>
      </c>
      <c r="S260">
        <v>1</v>
      </c>
      <c r="T260">
        <v>1</v>
      </c>
      <c r="U260">
        <v>10</v>
      </c>
      <c r="V260">
        <f t="shared" si="8"/>
        <v>34.869999999999997</v>
      </c>
      <c r="W260" t="str">
        <f t="shared" si="9"/>
        <v>OK</v>
      </c>
    </row>
    <row r="261" spans="1:23" x14ac:dyDescent="0.2">
      <c r="A261" s="2" t="s">
        <v>940</v>
      </c>
      <c r="B261" s="2" t="s">
        <v>3458</v>
      </c>
      <c r="C261" s="2" t="s">
        <v>37</v>
      </c>
      <c r="D261">
        <v>8540</v>
      </c>
      <c r="E261">
        <v>37745</v>
      </c>
      <c r="F261">
        <v>1</v>
      </c>
      <c r="G261" s="2" t="s">
        <v>82</v>
      </c>
      <c r="H261" s="2" t="s">
        <v>84</v>
      </c>
      <c r="I261" s="2" t="s">
        <v>79</v>
      </c>
      <c r="J261" s="2" t="s">
        <v>126</v>
      </c>
      <c r="K261">
        <v>1</v>
      </c>
      <c r="L261" s="2" t="s">
        <v>476</v>
      </c>
      <c r="M261">
        <v>102</v>
      </c>
      <c r="N261">
        <v>15870</v>
      </c>
      <c r="O261">
        <v>1587</v>
      </c>
      <c r="P261">
        <v>2645.01</v>
      </c>
      <c r="Q261" s="2" t="s">
        <v>157</v>
      </c>
      <c r="R261" s="2" t="s">
        <v>51</v>
      </c>
      <c r="S261">
        <v>1</v>
      </c>
      <c r="T261">
        <v>1</v>
      </c>
      <c r="U261">
        <v>10</v>
      </c>
      <c r="V261">
        <f t="shared" si="8"/>
        <v>2645.01</v>
      </c>
      <c r="W261" t="str">
        <f t="shared" si="9"/>
        <v>OK</v>
      </c>
    </row>
    <row r="262" spans="1:23" x14ac:dyDescent="0.2">
      <c r="A262" s="2" t="s">
        <v>940</v>
      </c>
      <c r="B262" s="2" t="s">
        <v>3462</v>
      </c>
      <c r="C262" s="2" t="s">
        <v>37</v>
      </c>
      <c r="D262">
        <v>8540</v>
      </c>
      <c r="E262">
        <v>37756</v>
      </c>
      <c r="F262">
        <v>1</v>
      </c>
      <c r="G262" s="2" t="s">
        <v>3463</v>
      </c>
      <c r="H262" s="2" t="s">
        <v>84</v>
      </c>
      <c r="I262" s="2" t="s">
        <v>79</v>
      </c>
      <c r="J262" s="2" t="s">
        <v>126</v>
      </c>
      <c r="K262">
        <v>1</v>
      </c>
      <c r="L262" s="2" t="s">
        <v>1123</v>
      </c>
      <c r="M262">
        <v>102</v>
      </c>
      <c r="N262">
        <v>12735</v>
      </c>
      <c r="O262">
        <v>1273.5</v>
      </c>
      <c r="P262">
        <v>2122.5</v>
      </c>
      <c r="Q262" s="2" t="s">
        <v>1616</v>
      </c>
      <c r="R262" s="2" t="s">
        <v>51</v>
      </c>
      <c r="T262">
        <v>0</v>
      </c>
      <c r="U262">
        <v>10</v>
      </c>
      <c r="V262">
        <f t="shared" si="8"/>
        <v>2122.5</v>
      </c>
      <c r="W262" t="str">
        <f t="shared" si="9"/>
        <v>OK</v>
      </c>
    </row>
    <row r="263" spans="1:23" x14ac:dyDescent="0.2">
      <c r="A263" s="2" t="s">
        <v>940</v>
      </c>
      <c r="B263" s="2" t="s">
        <v>3464</v>
      </c>
      <c r="C263" s="2" t="s">
        <v>37</v>
      </c>
      <c r="D263">
        <v>64908</v>
      </c>
      <c r="E263">
        <v>64909</v>
      </c>
      <c r="F263">
        <v>4</v>
      </c>
      <c r="G263" s="2" t="s">
        <v>383</v>
      </c>
      <c r="H263" s="2" t="s">
        <v>97</v>
      </c>
      <c r="I263" s="2" t="s">
        <v>98</v>
      </c>
      <c r="J263" s="2" t="s">
        <v>99</v>
      </c>
      <c r="K263">
        <v>1</v>
      </c>
      <c r="L263" s="2" t="s">
        <v>1123</v>
      </c>
      <c r="M263">
        <v>13</v>
      </c>
      <c r="N263">
        <v>2494</v>
      </c>
      <c r="O263">
        <v>299.27999999999997</v>
      </c>
      <c r="P263">
        <v>415.67</v>
      </c>
      <c r="Q263" s="2" t="s">
        <v>89</v>
      </c>
      <c r="R263" s="2" t="s">
        <v>43</v>
      </c>
      <c r="T263">
        <v>0</v>
      </c>
      <c r="U263">
        <v>11</v>
      </c>
      <c r="V263">
        <f t="shared" si="8"/>
        <v>415.67</v>
      </c>
      <c r="W263" t="str">
        <f t="shared" si="9"/>
        <v>OK</v>
      </c>
    </row>
    <row r="264" spans="1:23" x14ac:dyDescent="0.2">
      <c r="A264" s="2" t="s">
        <v>940</v>
      </c>
      <c r="B264" s="2" t="s">
        <v>3467</v>
      </c>
      <c r="C264" s="2" t="s">
        <v>37</v>
      </c>
      <c r="D264">
        <v>33204</v>
      </c>
      <c r="E264">
        <v>33204</v>
      </c>
      <c r="F264">
        <v>4</v>
      </c>
      <c r="G264" s="2" t="s">
        <v>45</v>
      </c>
      <c r="H264" s="2" t="s">
        <v>84</v>
      </c>
      <c r="I264" s="2" t="s">
        <v>79</v>
      </c>
      <c r="J264" s="2" t="s">
        <v>126</v>
      </c>
      <c r="K264">
        <v>1</v>
      </c>
      <c r="L264" s="2" t="s">
        <v>181</v>
      </c>
      <c r="M264">
        <v>13</v>
      </c>
      <c r="N264">
        <v>30470</v>
      </c>
      <c r="O264">
        <v>3656.4</v>
      </c>
      <c r="P264">
        <v>5078.3500000000004</v>
      </c>
      <c r="Q264" s="2" t="s">
        <v>89</v>
      </c>
      <c r="R264" s="2" t="s">
        <v>51</v>
      </c>
      <c r="S264">
        <v>1</v>
      </c>
      <c r="T264">
        <v>1</v>
      </c>
      <c r="U264">
        <v>10</v>
      </c>
      <c r="V264">
        <f t="shared" si="8"/>
        <v>5078.3500000000004</v>
      </c>
      <c r="W264" t="str">
        <f t="shared" si="9"/>
        <v>OK</v>
      </c>
    </row>
    <row r="265" spans="1:23" x14ac:dyDescent="0.2">
      <c r="A265" s="2" t="s">
        <v>940</v>
      </c>
      <c r="B265" s="2" t="s">
        <v>3470</v>
      </c>
      <c r="C265" s="2" t="s">
        <v>37</v>
      </c>
      <c r="D265">
        <v>8540</v>
      </c>
      <c r="E265">
        <v>37745</v>
      </c>
      <c r="F265">
        <v>1</v>
      </c>
      <c r="G265" s="2" t="s">
        <v>82</v>
      </c>
      <c r="H265" s="2" t="s">
        <v>84</v>
      </c>
      <c r="I265" s="2" t="s">
        <v>79</v>
      </c>
      <c r="J265" s="2" t="s">
        <v>126</v>
      </c>
      <c r="K265">
        <v>1</v>
      </c>
      <c r="L265" s="2" t="s">
        <v>168</v>
      </c>
      <c r="M265">
        <v>102</v>
      </c>
      <c r="N265">
        <v>7400</v>
      </c>
      <c r="O265">
        <v>740</v>
      </c>
      <c r="P265">
        <v>1233.33</v>
      </c>
      <c r="Q265" s="2" t="s">
        <v>740</v>
      </c>
      <c r="R265" s="2" t="s">
        <v>51</v>
      </c>
      <c r="S265">
        <v>1</v>
      </c>
      <c r="T265">
        <v>1</v>
      </c>
      <c r="U265">
        <v>10</v>
      </c>
      <c r="V265">
        <f t="shared" si="8"/>
        <v>1233.33</v>
      </c>
      <c r="W265" t="str">
        <f t="shared" si="9"/>
        <v>OK</v>
      </c>
    </row>
    <row r="266" spans="1:23" x14ac:dyDescent="0.2">
      <c r="A266" s="2" t="s">
        <v>940</v>
      </c>
      <c r="B266" s="2" t="s">
        <v>3472</v>
      </c>
      <c r="C266" s="2" t="s">
        <v>37</v>
      </c>
      <c r="D266">
        <v>19568</v>
      </c>
      <c r="E266">
        <v>19568</v>
      </c>
      <c r="F266">
        <v>4</v>
      </c>
      <c r="G266" s="2" t="s">
        <v>172</v>
      </c>
      <c r="H266" s="2" t="s">
        <v>46</v>
      </c>
      <c r="I266" s="2" t="s">
        <v>72</v>
      </c>
      <c r="J266" s="2" t="s">
        <v>110</v>
      </c>
      <c r="K266">
        <v>1</v>
      </c>
      <c r="L266" s="2" t="s">
        <v>1123</v>
      </c>
      <c r="M266">
        <v>24</v>
      </c>
      <c r="N266">
        <v>5075</v>
      </c>
      <c r="O266">
        <v>548.1</v>
      </c>
      <c r="P266">
        <v>845.83</v>
      </c>
      <c r="Q266" s="2" t="s">
        <v>157</v>
      </c>
      <c r="R266" s="2" t="s">
        <v>51</v>
      </c>
      <c r="T266">
        <v>0</v>
      </c>
      <c r="V266">
        <f t="shared" si="8"/>
        <v>845.83</v>
      </c>
      <c r="W266" t="str">
        <f t="shared" si="9"/>
        <v>OK</v>
      </c>
    </row>
    <row r="267" spans="1:23" x14ac:dyDescent="0.2">
      <c r="A267" s="2" t="s">
        <v>940</v>
      </c>
      <c r="B267" s="2" t="s">
        <v>3478</v>
      </c>
      <c r="C267" s="2" t="s">
        <v>37</v>
      </c>
      <c r="D267">
        <v>61104</v>
      </c>
      <c r="E267">
        <v>61109</v>
      </c>
      <c r="F267">
        <v>4</v>
      </c>
      <c r="G267" s="2" t="s">
        <v>405</v>
      </c>
      <c r="H267" s="2" t="s">
        <v>46</v>
      </c>
      <c r="I267" s="2" t="s">
        <v>72</v>
      </c>
      <c r="J267" s="2" t="s">
        <v>110</v>
      </c>
      <c r="K267">
        <v>1</v>
      </c>
      <c r="L267" s="2" t="s">
        <v>168</v>
      </c>
      <c r="M267">
        <v>13</v>
      </c>
      <c r="N267">
        <v>294.5</v>
      </c>
      <c r="O267">
        <v>35.340000000000003</v>
      </c>
      <c r="P267">
        <v>49.08</v>
      </c>
      <c r="Q267" s="2" t="s">
        <v>89</v>
      </c>
      <c r="R267" s="2" t="s">
        <v>75</v>
      </c>
      <c r="T267">
        <v>0</v>
      </c>
      <c r="V267">
        <f t="shared" si="8"/>
        <v>49.08</v>
      </c>
      <c r="W267" t="str">
        <f t="shared" si="9"/>
        <v>OK</v>
      </c>
    </row>
    <row r="268" spans="1:23" x14ac:dyDescent="0.2">
      <c r="A268" s="2" t="s">
        <v>940</v>
      </c>
      <c r="B268" s="2" t="s">
        <v>3479</v>
      </c>
      <c r="C268" s="2" t="s">
        <v>37</v>
      </c>
      <c r="D268">
        <v>19568</v>
      </c>
      <c r="E268">
        <v>19568</v>
      </c>
      <c r="F268">
        <v>1</v>
      </c>
      <c r="G268" s="2" t="s">
        <v>172</v>
      </c>
      <c r="H268" s="2" t="s">
        <v>84</v>
      </c>
      <c r="I268" s="2" t="s">
        <v>79</v>
      </c>
      <c r="J268" s="2" t="s">
        <v>126</v>
      </c>
      <c r="K268">
        <v>1</v>
      </c>
      <c r="L268" s="2" t="s">
        <v>1123</v>
      </c>
      <c r="M268">
        <v>25</v>
      </c>
      <c r="N268">
        <v>4260</v>
      </c>
      <c r="O268">
        <v>511.2</v>
      </c>
      <c r="P268">
        <v>710</v>
      </c>
      <c r="Q268" s="2" t="s">
        <v>89</v>
      </c>
      <c r="R268" s="2" t="s">
        <v>75</v>
      </c>
      <c r="S268">
        <v>1</v>
      </c>
      <c r="T268">
        <v>1</v>
      </c>
      <c r="U268">
        <v>10</v>
      </c>
      <c r="V268">
        <f t="shared" si="8"/>
        <v>710</v>
      </c>
      <c r="W268" t="str">
        <f t="shared" si="9"/>
        <v>OK</v>
      </c>
    </row>
    <row r="269" spans="1:23" x14ac:dyDescent="0.2">
      <c r="A269" s="2" t="s">
        <v>940</v>
      </c>
      <c r="B269" s="2" t="s">
        <v>3486</v>
      </c>
      <c r="C269" s="2" t="s">
        <v>37</v>
      </c>
      <c r="D269">
        <v>8540</v>
      </c>
      <c r="E269">
        <v>37745</v>
      </c>
      <c r="F269">
        <v>1</v>
      </c>
      <c r="G269" s="2" t="s">
        <v>82</v>
      </c>
      <c r="H269" s="2" t="s">
        <v>84</v>
      </c>
      <c r="I269" s="2" t="s">
        <v>79</v>
      </c>
      <c r="J269" s="2" t="s">
        <v>126</v>
      </c>
      <c r="K269">
        <v>1</v>
      </c>
      <c r="L269" s="2" t="s">
        <v>1094</v>
      </c>
      <c r="M269">
        <v>102</v>
      </c>
      <c r="N269">
        <v>11615</v>
      </c>
      <c r="O269">
        <v>1161.5</v>
      </c>
      <c r="P269">
        <v>1935.83</v>
      </c>
      <c r="Q269" s="2" t="s">
        <v>740</v>
      </c>
      <c r="R269" s="2" t="s">
        <v>51</v>
      </c>
      <c r="S269">
        <v>1</v>
      </c>
      <c r="T269">
        <v>1</v>
      </c>
      <c r="U269">
        <v>10</v>
      </c>
      <c r="V269">
        <f t="shared" si="8"/>
        <v>1935.83</v>
      </c>
      <c r="W269" t="str">
        <f t="shared" si="9"/>
        <v>OK</v>
      </c>
    </row>
    <row r="270" spans="1:23" x14ac:dyDescent="0.2">
      <c r="A270" s="2" t="s">
        <v>940</v>
      </c>
      <c r="B270" s="2" t="s">
        <v>3487</v>
      </c>
      <c r="C270" s="2" t="s">
        <v>37</v>
      </c>
      <c r="D270">
        <v>27468</v>
      </c>
      <c r="E270">
        <v>27468</v>
      </c>
      <c r="F270">
        <v>4</v>
      </c>
      <c r="G270" s="2" t="s">
        <v>156</v>
      </c>
      <c r="H270" s="2" t="s">
        <v>46</v>
      </c>
      <c r="I270" s="2" t="s">
        <v>47</v>
      </c>
      <c r="J270" s="2" t="s">
        <v>48</v>
      </c>
      <c r="K270">
        <v>1</v>
      </c>
      <c r="L270" s="2" t="s">
        <v>1094</v>
      </c>
      <c r="N270">
        <v>6871.96</v>
      </c>
      <c r="O270">
        <v>742.17</v>
      </c>
      <c r="P270">
        <v>0</v>
      </c>
      <c r="Q270" s="2" t="s">
        <v>157</v>
      </c>
      <c r="R270" s="2" t="s">
        <v>51</v>
      </c>
      <c r="T270">
        <v>0</v>
      </c>
      <c r="V270">
        <f t="shared" si="8"/>
        <v>1145.33</v>
      </c>
      <c r="W270" t="str">
        <f t="shared" si="9"/>
        <v>OK</v>
      </c>
    </row>
    <row r="271" spans="1:23" x14ac:dyDescent="0.2">
      <c r="A271" s="2" t="s">
        <v>940</v>
      </c>
      <c r="B271" s="2" t="s">
        <v>3490</v>
      </c>
      <c r="C271" s="2" t="s">
        <v>37</v>
      </c>
      <c r="D271">
        <v>8540</v>
      </c>
      <c r="E271">
        <v>37745</v>
      </c>
      <c r="F271">
        <v>1</v>
      </c>
      <c r="G271" s="2" t="s">
        <v>82</v>
      </c>
      <c r="H271" s="2" t="s">
        <v>84</v>
      </c>
      <c r="I271" s="2" t="s">
        <v>79</v>
      </c>
      <c r="J271" s="2" t="s">
        <v>126</v>
      </c>
      <c r="K271">
        <v>1</v>
      </c>
      <c r="L271" s="2" t="s">
        <v>168</v>
      </c>
      <c r="M271">
        <v>102</v>
      </c>
      <c r="N271">
        <v>6350</v>
      </c>
      <c r="O271">
        <v>635</v>
      </c>
      <c r="P271">
        <v>1058.33</v>
      </c>
      <c r="Q271" s="2" t="s">
        <v>157</v>
      </c>
      <c r="R271" s="2" t="s">
        <v>51</v>
      </c>
      <c r="S271">
        <v>1</v>
      </c>
      <c r="T271">
        <v>1</v>
      </c>
      <c r="U271">
        <v>10</v>
      </c>
      <c r="V271">
        <f t="shared" si="8"/>
        <v>1058.33</v>
      </c>
      <c r="W271" t="str">
        <f t="shared" si="9"/>
        <v>OK</v>
      </c>
    </row>
    <row r="272" spans="1:23" x14ac:dyDescent="0.2">
      <c r="A272" s="2" t="s">
        <v>940</v>
      </c>
      <c r="B272" s="2" t="s">
        <v>3491</v>
      </c>
      <c r="C272" s="2" t="s">
        <v>37</v>
      </c>
      <c r="D272">
        <v>27468</v>
      </c>
      <c r="E272">
        <v>27468</v>
      </c>
      <c r="F272">
        <v>1</v>
      </c>
      <c r="G272" s="2" t="s">
        <v>156</v>
      </c>
      <c r="H272" s="2" t="s">
        <v>84</v>
      </c>
      <c r="I272" s="2" t="s">
        <v>79</v>
      </c>
      <c r="J272" s="2" t="s">
        <v>126</v>
      </c>
      <c r="K272">
        <v>1</v>
      </c>
      <c r="L272" s="2" t="s">
        <v>1123</v>
      </c>
      <c r="N272">
        <v>7144.67</v>
      </c>
      <c r="O272">
        <v>857.36</v>
      </c>
      <c r="P272">
        <v>0</v>
      </c>
      <c r="Q272" s="2" t="s">
        <v>89</v>
      </c>
      <c r="R272" s="2" t="s">
        <v>51</v>
      </c>
      <c r="S272">
        <v>1</v>
      </c>
      <c r="T272">
        <v>1</v>
      </c>
      <c r="U272">
        <v>10</v>
      </c>
      <c r="V272">
        <f t="shared" si="8"/>
        <v>1190.78</v>
      </c>
      <c r="W272" t="str">
        <f t="shared" si="9"/>
        <v>OK</v>
      </c>
    </row>
    <row r="273" spans="1:23" x14ac:dyDescent="0.2">
      <c r="A273" s="2" t="s">
        <v>940</v>
      </c>
      <c r="B273" s="2" t="s">
        <v>3493</v>
      </c>
      <c r="C273" s="2" t="s">
        <v>37</v>
      </c>
      <c r="D273">
        <v>69052</v>
      </c>
      <c r="E273">
        <v>69052</v>
      </c>
      <c r="F273">
        <v>4</v>
      </c>
      <c r="G273" s="2" t="s">
        <v>2637</v>
      </c>
      <c r="H273" s="2" t="s">
        <v>46</v>
      </c>
      <c r="I273" s="2" t="s">
        <v>72</v>
      </c>
      <c r="J273" s="2" t="s">
        <v>110</v>
      </c>
      <c r="K273">
        <v>1</v>
      </c>
      <c r="L273" s="2" t="s">
        <v>1094</v>
      </c>
      <c r="M273">
        <v>24</v>
      </c>
      <c r="N273">
        <v>690</v>
      </c>
      <c r="O273">
        <v>74.52</v>
      </c>
      <c r="P273">
        <v>115</v>
      </c>
      <c r="Q273" s="2" t="s">
        <v>157</v>
      </c>
      <c r="R273" s="2" t="s">
        <v>75</v>
      </c>
      <c r="T273">
        <v>0</v>
      </c>
      <c r="V273">
        <f t="shared" si="8"/>
        <v>115</v>
      </c>
      <c r="W273" t="str">
        <f t="shared" si="9"/>
        <v>OK</v>
      </c>
    </row>
    <row r="274" spans="1:23" x14ac:dyDescent="0.2">
      <c r="A274" s="2" t="s">
        <v>940</v>
      </c>
      <c r="B274" s="2" t="s">
        <v>3494</v>
      </c>
      <c r="C274" s="2" t="s">
        <v>37</v>
      </c>
      <c r="D274">
        <v>27468</v>
      </c>
      <c r="E274">
        <v>27468</v>
      </c>
      <c r="F274">
        <v>1</v>
      </c>
      <c r="G274" s="2" t="s">
        <v>156</v>
      </c>
      <c r="H274" s="2" t="s">
        <v>84</v>
      </c>
      <c r="I274" s="2" t="s">
        <v>79</v>
      </c>
      <c r="J274" s="2" t="s">
        <v>126</v>
      </c>
      <c r="K274">
        <v>1</v>
      </c>
      <c r="L274" s="2" t="s">
        <v>1094</v>
      </c>
      <c r="N274">
        <v>4203.3</v>
      </c>
      <c r="O274">
        <v>500.81</v>
      </c>
      <c r="P274">
        <v>0</v>
      </c>
      <c r="Q274" s="2" t="s">
        <v>89</v>
      </c>
      <c r="R274" s="2" t="s">
        <v>75</v>
      </c>
      <c r="S274">
        <v>1</v>
      </c>
      <c r="T274">
        <v>1</v>
      </c>
      <c r="U274">
        <v>10</v>
      </c>
      <c r="V274">
        <f t="shared" si="8"/>
        <v>700.55</v>
      </c>
      <c r="W274" t="str">
        <f t="shared" si="9"/>
        <v>OK</v>
      </c>
    </row>
    <row r="275" spans="1:23" x14ac:dyDescent="0.2">
      <c r="A275" s="2" t="s">
        <v>940</v>
      </c>
      <c r="B275" s="2" t="s">
        <v>3497</v>
      </c>
      <c r="C275" s="2" t="s">
        <v>37</v>
      </c>
      <c r="D275">
        <v>27468</v>
      </c>
      <c r="E275">
        <v>27468</v>
      </c>
      <c r="F275">
        <v>4</v>
      </c>
      <c r="G275" s="2" t="s">
        <v>156</v>
      </c>
      <c r="H275" s="2" t="s">
        <v>46</v>
      </c>
      <c r="I275" s="2" t="s">
        <v>47</v>
      </c>
      <c r="J275" s="2" t="s">
        <v>48</v>
      </c>
      <c r="K275">
        <v>1</v>
      </c>
      <c r="L275" s="2" t="s">
        <v>1094</v>
      </c>
      <c r="N275">
        <v>5188.95</v>
      </c>
      <c r="O275">
        <v>560.41</v>
      </c>
      <c r="P275">
        <v>0</v>
      </c>
      <c r="Q275" s="2" t="s">
        <v>89</v>
      </c>
      <c r="R275" s="2" t="s">
        <v>51</v>
      </c>
      <c r="T275">
        <v>0</v>
      </c>
      <c r="V275">
        <f t="shared" si="8"/>
        <v>864.83</v>
      </c>
      <c r="W275" t="str">
        <f t="shared" si="9"/>
        <v>OK</v>
      </c>
    </row>
    <row r="276" spans="1:23" x14ac:dyDescent="0.2">
      <c r="A276" s="2" t="s">
        <v>940</v>
      </c>
      <c r="B276" s="2" t="s">
        <v>3499</v>
      </c>
      <c r="C276" s="2" t="s">
        <v>37</v>
      </c>
      <c r="D276">
        <v>27468</v>
      </c>
      <c r="E276">
        <v>27468</v>
      </c>
      <c r="F276">
        <v>4</v>
      </c>
      <c r="G276" s="2" t="s">
        <v>156</v>
      </c>
      <c r="H276" s="2" t="s">
        <v>46</v>
      </c>
      <c r="I276" s="2" t="s">
        <v>47</v>
      </c>
      <c r="J276" s="2" t="s">
        <v>48</v>
      </c>
      <c r="K276">
        <v>1</v>
      </c>
      <c r="L276" s="2" t="s">
        <v>1899</v>
      </c>
      <c r="N276">
        <v>7115</v>
      </c>
      <c r="O276">
        <v>768.42</v>
      </c>
      <c r="P276">
        <v>0</v>
      </c>
      <c r="Q276" s="2" t="s">
        <v>89</v>
      </c>
      <c r="R276" s="2" t="s">
        <v>51</v>
      </c>
      <c r="T276">
        <v>0</v>
      </c>
      <c r="V276">
        <f t="shared" si="8"/>
        <v>1185.83</v>
      </c>
      <c r="W276" t="str">
        <f t="shared" si="9"/>
        <v>OK</v>
      </c>
    </row>
    <row r="277" spans="1:23" x14ac:dyDescent="0.2">
      <c r="A277" s="2" t="s">
        <v>940</v>
      </c>
      <c r="B277" s="2" t="s">
        <v>3505</v>
      </c>
      <c r="C277" s="2" t="s">
        <v>37</v>
      </c>
      <c r="D277">
        <v>19568</v>
      </c>
      <c r="E277">
        <v>19568</v>
      </c>
      <c r="F277">
        <v>1</v>
      </c>
      <c r="G277" s="2" t="s">
        <v>172</v>
      </c>
      <c r="H277" s="2" t="s">
        <v>84</v>
      </c>
      <c r="I277" s="2" t="s">
        <v>79</v>
      </c>
      <c r="J277" s="2" t="s">
        <v>126</v>
      </c>
      <c r="K277">
        <v>1</v>
      </c>
      <c r="L277" s="2" t="s">
        <v>181</v>
      </c>
      <c r="M277">
        <v>25</v>
      </c>
      <c r="N277">
        <v>16410</v>
      </c>
      <c r="O277">
        <v>1969.2</v>
      </c>
      <c r="P277">
        <v>2734.98</v>
      </c>
      <c r="Q277" s="2" t="s">
        <v>89</v>
      </c>
      <c r="R277" s="2" t="s">
        <v>51</v>
      </c>
      <c r="S277">
        <v>1</v>
      </c>
      <c r="T277">
        <v>1</v>
      </c>
      <c r="U277">
        <v>10</v>
      </c>
      <c r="V277">
        <f t="shared" si="8"/>
        <v>2734.98</v>
      </c>
      <c r="W277" t="str">
        <f t="shared" si="9"/>
        <v>OK</v>
      </c>
    </row>
    <row r="278" spans="1:23" x14ac:dyDescent="0.2">
      <c r="A278" s="2" t="s">
        <v>1837</v>
      </c>
      <c r="B278" s="2" t="s">
        <v>3511</v>
      </c>
      <c r="C278" s="2" t="s">
        <v>37</v>
      </c>
      <c r="D278">
        <v>9955</v>
      </c>
      <c r="E278">
        <v>43725</v>
      </c>
      <c r="F278">
        <v>1</v>
      </c>
      <c r="G278" s="2" t="s">
        <v>3508</v>
      </c>
      <c r="H278" s="2" t="s">
        <v>84</v>
      </c>
      <c r="I278" s="2" t="s">
        <v>79</v>
      </c>
      <c r="J278" s="2" t="s">
        <v>126</v>
      </c>
      <c r="K278">
        <v>1</v>
      </c>
      <c r="L278" s="2" t="s">
        <v>476</v>
      </c>
      <c r="M278">
        <v>136</v>
      </c>
      <c r="N278">
        <v>8159.8</v>
      </c>
      <c r="O278">
        <v>815.98</v>
      </c>
      <c r="P278">
        <v>1359.96</v>
      </c>
      <c r="Q278" s="2" t="s">
        <v>89</v>
      </c>
      <c r="R278" s="2" t="s">
        <v>51</v>
      </c>
      <c r="S278">
        <v>1</v>
      </c>
      <c r="T278">
        <v>1</v>
      </c>
      <c r="U278">
        <v>10</v>
      </c>
      <c r="V278">
        <f t="shared" si="8"/>
        <v>1359.96</v>
      </c>
      <c r="W278" t="str">
        <f t="shared" si="9"/>
        <v>OK</v>
      </c>
    </row>
    <row r="279" spans="1:23" x14ac:dyDescent="0.2">
      <c r="A279" s="2" t="s">
        <v>1837</v>
      </c>
      <c r="B279" s="2" t="s">
        <v>3518</v>
      </c>
      <c r="C279" s="2" t="s">
        <v>37</v>
      </c>
      <c r="D279">
        <v>8540</v>
      </c>
      <c r="E279">
        <v>37745</v>
      </c>
      <c r="F279">
        <v>1</v>
      </c>
      <c r="G279" s="2" t="s">
        <v>82</v>
      </c>
      <c r="H279" s="2" t="s">
        <v>84</v>
      </c>
      <c r="I279" s="2" t="s">
        <v>79</v>
      </c>
      <c r="J279" s="2" t="s">
        <v>126</v>
      </c>
      <c r="K279">
        <v>1</v>
      </c>
      <c r="L279" s="2" t="s">
        <v>1094</v>
      </c>
      <c r="M279">
        <v>102</v>
      </c>
      <c r="N279">
        <v>7750</v>
      </c>
      <c r="O279">
        <v>775</v>
      </c>
      <c r="P279">
        <v>1291.67</v>
      </c>
      <c r="Q279" s="2" t="s">
        <v>157</v>
      </c>
      <c r="R279" s="2" t="s">
        <v>51</v>
      </c>
      <c r="S279">
        <v>1</v>
      </c>
      <c r="T279">
        <v>1</v>
      </c>
      <c r="U279">
        <v>10</v>
      </c>
      <c r="V279">
        <f t="shared" si="8"/>
        <v>1291.67</v>
      </c>
      <c r="W279" t="str">
        <f t="shared" si="9"/>
        <v>OK</v>
      </c>
    </row>
    <row r="280" spans="1:23" x14ac:dyDescent="0.2">
      <c r="A280" s="2" t="s">
        <v>1837</v>
      </c>
      <c r="B280" s="2" t="s">
        <v>3519</v>
      </c>
      <c r="C280" s="2" t="s">
        <v>37</v>
      </c>
      <c r="D280">
        <v>27468</v>
      </c>
      <c r="E280">
        <v>27468</v>
      </c>
      <c r="F280">
        <v>4</v>
      </c>
      <c r="G280" s="2" t="s">
        <v>156</v>
      </c>
      <c r="H280" s="2" t="s">
        <v>46</v>
      </c>
      <c r="I280" s="2" t="s">
        <v>47</v>
      </c>
      <c r="J280" s="2" t="s">
        <v>48</v>
      </c>
      <c r="K280">
        <v>1</v>
      </c>
      <c r="L280" s="2" t="s">
        <v>1123</v>
      </c>
      <c r="N280">
        <v>6843</v>
      </c>
      <c r="O280">
        <v>739.04</v>
      </c>
      <c r="P280">
        <v>0</v>
      </c>
      <c r="Q280" s="2" t="s">
        <v>89</v>
      </c>
      <c r="R280" s="2" t="s">
        <v>51</v>
      </c>
      <c r="T280">
        <v>0</v>
      </c>
      <c r="V280">
        <f t="shared" si="8"/>
        <v>1140.5</v>
      </c>
      <c r="W280" t="str">
        <f t="shared" si="9"/>
        <v>OK</v>
      </c>
    </row>
    <row r="281" spans="1:23" x14ac:dyDescent="0.2">
      <c r="A281" s="2" t="s">
        <v>1837</v>
      </c>
      <c r="B281" s="2" t="s">
        <v>3521</v>
      </c>
      <c r="C281" s="2" t="s">
        <v>37</v>
      </c>
      <c r="D281">
        <v>8540</v>
      </c>
      <c r="E281">
        <v>37745</v>
      </c>
      <c r="F281">
        <v>1</v>
      </c>
      <c r="G281" s="2" t="s">
        <v>82</v>
      </c>
      <c r="H281" s="2" t="s">
        <v>84</v>
      </c>
      <c r="I281" s="2" t="s">
        <v>79</v>
      </c>
      <c r="J281" s="2" t="s">
        <v>126</v>
      </c>
      <c r="K281">
        <v>1</v>
      </c>
      <c r="L281" s="2" t="s">
        <v>1123</v>
      </c>
      <c r="M281">
        <v>102</v>
      </c>
      <c r="N281">
        <v>7950</v>
      </c>
      <c r="O281">
        <v>795</v>
      </c>
      <c r="P281">
        <v>1325</v>
      </c>
      <c r="Q281" s="2" t="s">
        <v>89</v>
      </c>
      <c r="R281" s="2" t="s">
        <v>51</v>
      </c>
      <c r="S281">
        <v>1</v>
      </c>
      <c r="T281">
        <v>1</v>
      </c>
      <c r="U281">
        <v>10</v>
      </c>
      <c r="V281">
        <f t="shared" si="8"/>
        <v>1325</v>
      </c>
      <c r="W281" t="str">
        <f t="shared" si="9"/>
        <v>OK</v>
      </c>
    </row>
    <row r="282" spans="1:23" x14ac:dyDescent="0.2">
      <c r="A282" s="2" t="s">
        <v>1837</v>
      </c>
      <c r="B282" s="2" t="s">
        <v>3523</v>
      </c>
      <c r="C282" s="2" t="s">
        <v>37</v>
      </c>
      <c r="D282">
        <v>8540</v>
      </c>
      <c r="E282">
        <v>47807</v>
      </c>
      <c r="F282">
        <v>1</v>
      </c>
      <c r="G282" s="2" t="s">
        <v>213</v>
      </c>
      <c r="H282" s="2" t="s">
        <v>84</v>
      </c>
      <c r="I282" s="2" t="s">
        <v>79</v>
      </c>
      <c r="J282" s="2" t="s">
        <v>126</v>
      </c>
      <c r="K282">
        <v>1</v>
      </c>
      <c r="L282" s="2" t="s">
        <v>1123</v>
      </c>
      <c r="M282">
        <v>102</v>
      </c>
      <c r="N282">
        <v>9500</v>
      </c>
      <c r="O282">
        <v>950</v>
      </c>
      <c r="P282">
        <v>1583.33</v>
      </c>
      <c r="Q282" s="2" t="s">
        <v>89</v>
      </c>
      <c r="R282" s="2" t="s">
        <v>51</v>
      </c>
      <c r="S282">
        <v>1</v>
      </c>
      <c r="T282">
        <v>1</v>
      </c>
      <c r="U282">
        <v>10</v>
      </c>
      <c r="V282">
        <f t="shared" si="8"/>
        <v>1583.33</v>
      </c>
      <c r="W282" t="str">
        <f t="shared" si="9"/>
        <v>OK</v>
      </c>
    </row>
    <row r="283" spans="1:23" x14ac:dyDescent="0.2">
      <c r="A283" s="2" t="s">
        <v>1837</v>
      </c>
      <c r="B283" s="2" t="s">
        <v>3524</v>
      </c>
      <c r="C283" s="2" t="s">
        <v>37</v>
      </c>
      <c r="D283">
        <v>8540</v>
      </c>
      <c r="E283">
        <v>37745</v>
      </c>
      <c r="F283">
        <v>1</v>
      </c>
      <c r="G283" s="2" t="s">
        <v>82</v>
      </c>
      <c r="H283" s="2" t="s">
        <v>84</v>
      </c>
      <c r="I283" s="2" t="s">
        <v>79</v>
      </c>
      <c r="J283" s="2" t="s">
        <v>126</v>
      </c>
      <c r="K283">
        <v>1</v>
      </c>
      <c r="L283" s="2" t="s">
        <v>1457</v>
      </c>
      <c r="M283">
        <v>102</v>
      </c>
      <c r="N283">
        <v>15278</v>
      </c>
      <c r="O283">
        <v>1527.8</v>
      </c>
      <c r="P283">
        <v>2546.34</v>
      </c>
      <c r="Q283" s="2" t="s">
        <v>89</v>
      </c>
      <c r="R283" s="2" t="s">
        <v>51</v>
      </c>
      <c r="S283">
        <v>1</v>
      </c>
      <c r="T283">
        <v>1</v>
      </c>
      <c r="U283">
        <v>10</v>
      </c>
      <c r="V283">
        <f t="shared" si="8"/>
        <v>2546.34</v>
      </c>
      <c r="W283" t="str">
        <f t="shared" si="9"/>
        <v>OK</v>
      </c>
    </row>
    <row r="284" spans="1:23" x14ac:dyDescent="0.2">
      <c r="A284" s="2" t="s">
        <v>1837</v>
      </c>
      <c r="B284" s="2" t="s">
        <v>3525</v>
      </c>
      <c r="C284" s="2" t="s">
        <v>37</v>
      </c>
      <c r="D284">
        <v>27468</v>
      </c>
      <c r="E284">
        <v>27468</v>
      </c>
      <c r="F284">
        <v>1</v>
      </c>
      <c r="G284" s="2" t="s">
        <v>156</v>
      </c>
      <c r="H284" s="2" t="s">
        <v>84</v>
      </c>
      <c r="I284" s="2" t="s">
        <v>79</v>
      </c>
      <c r="J284" s="2" t="s">
        <v>126</v>
      </c>
      <c r="K284">
        <v>1</v>
      </c>
      <c r="L284" s="2" t="s">
        <v>1123</v>
      </c>
      <c r="N284">
        <v>6628.94</v>
      </c>
      <c r="O284">
        <v>795.47</v>
      </c>
      <c r="P284">
        <v>0</v>
      </c>
      <c r="Q284" s="2" t="s">
        <v>89</v>
      </c>
      <c r="R284" s="2" t="s">
        <v>51</v>
      </c>
      <c r="S284">
        <v>1</v>
      </c>
      <c r="T284">
        <v>1</v>
      </c>
      <c r="U284">
        <v>10</v>
      </c>
      <c r="V284">
        <f t="shared" si="8"/>
        <v>1104.82</v>
      </c>
      <c r="W284" t="str">
        <f t="shared" si="9"/>
        <v>OK</v>
      </c>
    </row>
    <row r="285" spans="1:23" x14ac:dyDescent="0.2">
      <c r="A285" s="2" t="s">
        <v>1837</v>
      </c>
      <c r="B285" s="2" t="s">
        <v>3529</v>
      </c>
      <c r="C285" s="2" t="s">
        <v>37</v>
      </c>
      <c r="D285">
        <v>19568</v>
      </c>
      <c r="E285">
        <v>19568</v>
      </c>
      <c r="F285">
        <v>4</v>
      </c>
      <c r="G285" s="2" t="s">
        <v>172</v>
      </c>
      <c r="H285" s="2" t="s">
        <v>46</v>
      </c>
      <c r="I285" s="2" t="s">
        <v>47</v>
      </c>
      <c r="J285" s="2" t="s">
        <v>48</v>
      </c>
      <c r="K285">
        <v>1</v>
      </c>
      <c r="L285" s="2" t="s">
        <v>476</v>
      </c>
      <c r="M285">
        <v>24</v>
      </c>
      <c r="N285">
        <v>6040</v>
      </c>
      <c r="O285">
        <v>652.32000000000005</v>
      </c>
      <c r="P285">
        <v>1006.67</v>
      </c>
      <c r="Q285" s="2" t="s">
        <v>89</v>
      </c>
      <c r="R285" s="2" t="s">
        <v>51</v>
      </c>
      <c r="T285">
        <v>0</v>
      </c>
      <c r="V285">
        <f t="shared" si="8"/>
        <v>1006.67</v>
      </c>
      <c r="W285" t="str">
        <f t="shared" si="9"/>
        <v>OK</v>
      </c>
    </row>
    <row r="286" spans="1:23" x14ac:dyDescent="0.2">
      <c r="A286" s="2" t="s">
        <v>1837</v>
      </c>
      <c r="B286" s="2" t="s">
        <v>3535</v>
      </c>
      <c r="C286" s="2" t="s">
        <v>37</v>
      </c>
      <c r="D286">
        <v>36566</v>
      </c>
      <c r="E286">
        <v>36566</v>
      </c>
      <c r="F286">
        <v>4</v>
      </c>
      <c r="G286" s="2" t="s">
        <v>318</v>
      </c>
      <c r="H286" s="2" t="s">
        <v>84</v>
      </c>
      <c r="I286" s="2" t="s">
        <v>79</v>
      </c>
      <c r="J286" s="2" t="s">
        <v>126</v>
      </c>
      <c r="K286">
        <v>1</v>
      </c>
      <c r="L286" s="2" t="s">
        <v>168</v>
      </c>
      <c r="M286">
        <v>13</v>
      </c>
      <c r="N286">
        <v>9550</v>
      </c>
      <c r="O286">
        <v>1146</v>
      </c>
      <c r="P286">
        <v>1591.67</v>
      </c>
      <c r="Q286" s="2" t="s">
        <v>157</v>
      </c>
      <c r="R286" s="2" t="s">
        <v>51</v>
      </c>
      <c r="S286">
        <v>1</v>
      </c>
      <c r="T286">
        <v>1</v>
      </c>
      <c r="U286">
        <v>10</v>
      </c>
      <c r="V286">
        <f t="shared" si="8"/>
        <v>1591.67</v>
      </c>
      <c r="W286" t="str">
        <f t="shared" si="9"/>
        <v>OK</v>
      </c>
    </row>
    <row r="287" spans="1:23" x14ac:dyDescent="0.2">
      <c r="A287" s="2" t="s">
        <v>1837</v>
      </c>
      <c r="B287" s="2" t="s">
        <v>3537</v>
      </c>
      <c r="C287" s="2" t="s">
        <v>37</v>
      </c>
      <c r="D287">
        <v>8540</v>
      </c>
      <c r="E287">
        <v>37745</v>
      </c>
      <c r="F287">
        <v>1</v>
      </c>
      <c r="G287" s="2" t="s">
        <v>82</v>
      </c>
      <c r="H287" s="2" t="s">
        <v>84</v>
      </c>
      <c r="I287" s="2" t="s">
        <v>79</v>
      </c>
      <c r="J287" s="2" t="s">
        <v>126</v>
      </c>
      <c r="K287">
        <v>1</v>
      </c>
      <c r="L287" s="2" t="s">
        <v>1123</v>
      </c>
      <c r="M287">
        <v>102</v>
      </c>
      <c r="N287">
        <v>7850</v>
      </c>
      <c r="O287">
        <v>785</v>
      </c>
      <c r="P287">
        <v>1308.33</v>
      </c>
      <c r="Q287" s="2" t="s">
        <v>740</v>
      </c>
      <c r="R287" s="2" t="s">
        <v>51</v>
      </c>
      <c r="S287">
        <v>1</v>
      </c>
      <c r="T287">
        <v>1</v>
      </c>
      <c r="U287">
        <v>10</v>
      </c>
      <c r="V287">
        <f t="shared" si="8"/>
        <v>1308.33</v>
      </c>
      <c r="W287" t="str">
        <f t="shared" si="9"/>
        <v>OK</v>
      </c>
    </row>
    <row r="288" spans="1:23" x14ac:dyDescent="0.2">
      <c r="A288" s="2" t="s">
        <v>1837</v>
      </c>
      <c r="B288" s="2" t="s">
        <v>3543</v>
      </c>
      <c r="C288" s="2" t="s">
        <v>37</v>
      </c>
      <c r="D288">
        <v>27213</v>
      </c>
      <c r="E288">
        <v>27213</v>
      </c>
      <c r="F288">
        <v>4</v>
      </c>
      <c r="G288" s="2" t="s">
        <v>138</v>
      </c>
      <c r="H288" s="2" t="s">
        <v>46</v>
      </c>
      <c r="I288" s="2" t="s">
        <v>79</v>
      </c>
      <c r="J288" s="2" t="s">
        <v>48</v>
      </c>
      <c r="K288">
        <v>1</v>
      </c>
      <c r="L288" s="2" t="s">
        <v>123</v>
      </c>
      <c r="M288">
        <v>13</v>
      </c>
      <c r="N288">
        <v>5350</v>
      </c>
      <c r="O288">
        <v>642</v>
      </c>
      <c r="P288">
        <v>891.67</v>
      </c>
      <c r="Q288" s="2" t="s">
        <v>89</v>
      </c>
      <c r="R288" s="2" t="s">
        <v>51</v>
      </c>
      <c r="T288">
        <v>0</v>
      </c>
      <c r="V288">
        <f t="shared" si="8"/>
        <v>891.67</v>
      </c>
      <c r="W288" t="str">
        <f t="shared" si="9"/>
        <v>OK</v>
      </c>
    </row>
    <row r="289" spans="1:23" x14ac:dyDescent="0.2">
      <c r="A289" s="2" t="s">
        <v>1837</v>
      </c>
      <c r="B289" s="2" t="s">
        <v>3544</v>
      </c>
      <c r="C289" s="2" t="s">
        <v>37</v>
      </c>
      <c r="D289">
        <v>19568</v>
      </c>
      <c r="E289">
        <v>19568</v>
      </c>
      <c r="F289">
        <v>4</v>
      </c>
      <c r="G289" s="2" t="s">
        <v>172</v>
      </c>
      <c r="H289" s="2" t="s">
        <v>84</v>
      </c>
      <c r="I289" s="2" t="s">
        <v>79</v>
      </c>
      <c r="J289" s="2" t="s">
        <v>126</v>
      </c>
      <c r="K289">
        <v>1</v>
      </c>
      <c r="L289" s="2" t="s">
        <v>476</v>
      </c>
      <c r="M289">
        <v>24</v>
      </c>
      <c r="N289">
        <v>950</v>
      </c>
      <c r="O289">
        <v>102.6</v>
      </c>
      <c r="P289">
        <v>158.33000000000001</v>
      </c>
      <c r="Q289" s="2" t="s">
        <v>89</v>
      </c>
      <c r="R289" s="2" t="s">
        <v>75</v>
      </c>
      <c r="S289">
        <v>1</v>
      </c>
      <c r="T289">
        <v>1</v>
      </c>
      <c r="U289">
        <v>10</v>
      </c>
      <c r="V289">
        <f t="shared" si="8"/>
        <v>158.33000000000001</v>
      </c>
      <c r="W289" t="str">
        <f t="shared" si="9"/>
        <v>OK</v>
      </c>
    </row>
    <row r="290" spans="1:23" x14ac:dyDescent="0.2">
      <c r="A290" s="2" t="s">
        <v>1837</v>
      </c>
      <c r="B290" s="2" t="s">
        <v>3547</v>
      </c>
      <c r="C290" s="2" t="s">
        <v>37</v>
      </c>
      <c r="D290">
        <v>67384</v>
      </c>
      <c r="E290">
        <v>67384</v>
      </c>
      <c r="F290">
        <v>0</v>
      </c>
      <c r="G290" s="2" t="s">
        <v>145</v>
      </c>
      <c r="H290" s="2" t="s">
        <v>78</v>
      </c>
      <c r="I290" s="2" t="s">
        <v>79</v>
      </c>
      <c r="J290" s="2" t="s">
        <v>48</v>
      </c>
      <c r="K290">
        <v>1</v>
      </c>
      <c r="L290" s="2" t="s">
        <v>1123</v>
      </c>
      <c r="N290">
        <v>5840.5</v>
      </c>
      <c r="O290">
        <v>630.77</v>
      </c>
      <c r="P290">
        <v>0</v>
      </c>
      <c r="Q290" s="2" t="s">
        <v>157</v>
      </c>
      <c r="R290" s="2" t="s">
        <v>51</v>
      </c>
      <c r="T290">
        <v>0</v>
      </c>
      <c r="U290">
        <v>12</v>
      </c>
      <c r="V290">
        <f t="shared" si="8"/>
        <v>973.42</v>
      </c>
      <c r="W290" t="str">
        <f t="shared" si="9"/>
        <v>OK</v>
      </c>
    </row>
    <row r="291" spans="1:23" x14ac:dyDescent="0.2">
      <c r="A291" s="2" t="s">
        <v>1837</v>
      </c>
      <c r="B291" s="2" t="s">
        <v>3552</v>
      </c>
      <c r="C291" s="2" t="s">
        <v>37</v>
      </c>
      <c r="D291">
        <v>8540</v>
      </c>
      <c r="E291">
        <v>37745</v>
      </c>
      <c r="F291">
        <v>1</v>
      </c>
      <c r="G291" s="2" t="s">
        <v>82</v>
      </c>
      <c r="H291" s="2" t="s">
        <v>84</v>
      </c>
      <c r="I291" s="2" t="s">
        <v>79</v>
      </c>
      <c r="J291" s="2" t="s">
        <v>126</v>
      </c>
      <c r="K291">
        <v>1</v>
      </c>
      <c r="L291" s="2" t="s">
        <v>1123</v>
      </c>
      <c r="M291">
        <v>102</v>
      </c>
      <c r="N291">
        <v>650</v>
      </c>
      <c r="O291">
        <v>65</v>
      </c>
      <c r="P291">
        <v>108.34</v>
      </c>
      <c r="Q291" s="2" t="s">
        <v>89</v>
      </c>
      <c r="R291" s="2" t="s">
        <v>75</v>
      </c>
      <c r="S291">
        <v>1</v>
      </c>
      <c r="T291">
        <v>1</v>
      </c>
      <c r="U291">
        <v>10</v>
      </c>
      <c r="V291">
        <f t="shared" si="8"/>
        <v>108.34</v>
      </c>
      <c r="W291" t="str">
        <f t="shared" si="9"/>
        <v>OK</v>
      </c>
    </row>
    <row r="292" spans="1:23" x14ac:dyDescent="0.2">
      <c r="A292" s="2" t="s">
        <v>1837</v>
      </c>
      <c r="B292" s="2" t="s">
        <v>3557</v>
      </c>
      <c r="C292" s="2" t="s">
        <v>37</v>
      </c>
      <c r="D292">
        <v>8540</v>
      </c>
      <c r="E292">
        <v>47807</v>
      </c>
      <c r="F292">
        <v>1</v>
      </c>
      <c r="G292" s="2" t="s">
        <v>213</v>
      </c>
      <c r="H292" s="2" t="s">
        <v>84</v>
      </c>
      <c r="I292" s="2" t="s">
        <v>79</v>
      </c>
      <c r="J292" s="2" t="s">
        <v>126</v>
      </c>
      <c r="K292">
        <v>1</v>
      </c>
      <c r="L292" s="2" t="s">
        <v>476</v>
      </c>
      <c r="M292">
        <v>102</v>
      </c>
      <c r="N292">
        <v>7055</v>
      </c>
      <c r="O292">
        <v>705.5</v>
      </c>
      <c r="P292">
        <v>1175.83</v>
      </c>
      <c r="Q292" s="2" t="s">
        <v>157</v>
      </c>
      <c r="R292" s="2" t="s">
        <v>51</v>
      </c>
      <c r="S292">
        <v>1</v>
      </c>
      <c r="T292">
        <v>1</v>
      </c>
      <c r="U292">
        <v>10</v>
      </c>
      <c r="V292">
        <f t="shared" si="8"/>
        <v>1175.83</v>
      </c>
      <c r="W292" t="str">
        <f t="shared" si="9"/>
        <v>OK</v>
      </c>
    </row>
    <row r="293" spans="1:23" x14ac:dyDescent="0.2">
      <c r="A293" s="2" t="s">
        <v>1837</v>
      </c>
      <c r="B293" s="2" t="s">
        <v>3558</v>
      </c>
      <c r="C293" s="2" t="s">
        <v>37</v>
      </c>
      <c r="D293">
        <v>27468</v>
      </c>
      <c r="E293">
        <v>27468</v>
      </c>
      <c r="F293">
        <v>1</v>
      </c>
      <c r="G293" s="2" t="s">
        <v>156</v>
      </c>
      <c r="H293" s="2" t="s">
        <v>84</v>
      </c>
      <c r="I293" s="2" t="s">
        <v>79</v>
      </c>
      <c r="J293" s="2" t="s">
        <v>126</v>
      </c>
      <c r="K293">
        <v>1</v>
      </c>
      <c r="L293" s="2" t="s">
        <v>1123</v>
      </c>
      <c r="N293">
        <v>5494.9</v>
      </c>
      <c r="O293">
        <v>659.39</v>
      </c>
      <c r="P293">
        <v>0</v>
      </c>
      <c r="Q293" s="2" t="s">
        <v>89</v>
      </c>
      <c r="R293" s="2" t="s">
        <v>51</v>
      </c>
      <c r="S293">
        <v>1</v>
      </c>
      <c r="T293">
        <v>1</v>
      </c>
      <c r="U293">
        <v>10</v>
      </c>
      <c r="V293">
        <f t="shared" si="8"/>
        <v>915.82</v>
      </c>
      <c r="W293" t="str">
        <f t="shared" si="9"/>
        <v>OK</v>
      </c>
    </row>
    <row r="294" spans="1:23" x14ac:dyDescent="0.2">
      <c r="A294" s="2" t="s">
        <v>1837</v>
      </c>
      <c r="B294" s="2" t="s">
        <v>3559</v>
      </c>
      <c r="C294" s="2" t="s">
        <v>37</v>
      </c>
      <c r="D294">
        <v>27468</v>
      </c>
      <c r="E294">
        <v>27468</v>
      </c>
      <c r="F294">
        <v>4</v>
      </c>
      <c r="G294" s="2" t="s">
        <v>156</v>
      </c>
      <c r="H294" s="2" t="s">
        <v>46</v>
      </c>
      <c r="I294" s="2" t="s">
        <v>47</v>
      </c>
      <c r="J294" s="2" t="s">
        <v>48</v>
      </c>
      <c r="K294">
        <v>1</v>
      </c>
      <c r="L294" s="2" t="s">
        <v>1123</v>
      </c>
      <c r="N294">
        <v>6261</v>
      </c>
      <c r="O294">
        <v>676.19</v>
      </c>
      <c r="P294">
        <v>0</v>
      </c>
      <c r="Q294" s="2" t="s">
        <v>89</v>
      </c>
      <c r="R294" s="2" t="s">
        <v>51</v>
      </c>
      <c r="T294">
        <v>0</v>
      </c>
      <c r="V294">
        <f t="shared" si="8"/>
        <v>1043.5</v>
      </c>
      <c r="W294" t="str">
        <f t="shared" si="9"/>
        <v>OK</v>
      </c>
    </row>
    <row r="295" spans="1:23" x14ac:dyDescent="0.2">
      <c r="A295" s="2" t="s">
        <v>1837</v>
      </c>
      <c r="B295" s="2" t="s">
        <v>3570</v>
      </c>
      <c r="C295" s="2" t="s">
        <v>37</v>
      </c>
      <c r="D295">
        <v>27468</v>
      </c>
      <c r="E295">
        <v>27468</v>
      </c>
      <c r="F295">
        <v>4</v>
      </c>
      <c r="G295" s="2" t="s">
        <v>156</v>
      </c>
      <c r="H295" s="2" t="s">
        <v>46</v>
      </c>
      <c r="I295" s="2" t="s">
        <v>79</v>
      </c>
      <c r="J295" s="2" t="s">
        <v>48</v>
      </c>
      <c r="K295">
        <v>1</v>
      </c>
      <c r="L295" s="2" t="s">
        <v>783</v>
      </c>
      <c r="N295">
        <v>6163.25</v>
      </c>
      <c r="O295">
        <v>665.63</v>
      </c>
      <c r="P295">
        <v>0</v>
      </c>
      <c r="Q295" s="2" t="s">
        <v>89</v>
      </c>
      <c r="R295" s="2" t="s">
        <v>51</v>
      </c>
      <c r="T295">
        <v>0</v>
      </c>
      <c r="V295">
        <f t="shared" si="8"/>
        <v>1027.21</v>
      </c>
      <c r="W295" t="str">
        <f t="shared" si="9"/>
        <v>OK</v>
      </c>
    </row>
    <row r="296" spans="1:23" x14ac:dyDescent="0.2">
      <c r="A296" s="2" t="s">
        <v>1094</v>
      </c>
      <c r="B296" s="2" t="s">
        <v>3574</v>
      </c>
      <c r="C296" s="2" t="s">
        <v>37</v>
      </c>
      <c r="D296">
        <v>6086</v>
      </c>
      <c r="E296">
        <v>45489</v>
      </c>
      <c r="F296">
        <v>4</v>
      </c>
      <c r="G296" s="2" t="s">
        <v>3575</v>
      </c>
      <c r="H296" s="2" t="s">
        <v>46</v>
      </c>
      <c r="I296" s="2" t="s">
        <v>47</v>
      </c>
      <c r="J296" s="2" t="s">
        <v>48</v>
      </c>
      <c r="K296">
        <v>1</v>
      </c>
      <c r="L296" s="2" t="s">
        <v>1899</v>
      </c>
      <c r="M296">
        <v>13</v>
      </c>
      <c r="N296">
        <v>182.98</v>
      </c>
      <c r="O296">
        <v>21.96</v>
      </c>
      <c r="P296">
        <v>30.5</v>
      </c>
      <c r="Q296" s="2" t="s">
        <v>89</v>
      </c>
      <c r="R296" s="2" t="s">
        <v>75</v>
      </c>
      <c r="T296">
        <v>0</v>
      </c>
      <c r="V296">
        <f t="shared" si="8"/>
        <v>30.5</v>
      </c>
      <c r="W296" t="str">
        <f t="shared" si="9"/>
        <v>OK</v>
      </c>
    </row>
    <row r="297" spans="1:23" x14ac:dyDescent="0.2">
      <c r="A297" s="2" t="s">
        <v>1094</v>
      </c>
      <c r="B297" s="2" t="s">
        <v>3576</v>
      </c>
      <c r="C297" s="2" t="s">
        <v>37</v>
      </c>
      <c r="D297">
        <v>8540</v>
      </c>
      <c r="E297">
        <v>37745</v>
      </c>
      <c r="F297">
        <v>1</v>
      </c>
      <c r="G297" s="2" t="s">
        <v>82</v>
      </c>
      <c r="H297" s="2" t="s">
        <v>84</v>
      </c>
      <c r="I297" s="2" t="s">
        <v>79</v>
      </c>
      <c r="J297" s="2" t="s">
        <v>126</v>
      </c>
      <c r="K297">
        <v>1</v>
      </c>
      <c r="L297" s="2" t="s">
        <v>1457</v>
      </c>
      <c r="M297">
        <v>102</v>
      </c>
      <c r="N297">
        <v>11900</v>
      </c>
      <c r="O297">
        <v>1190</v>
      </c>
      <c r="P297">
        <v>1983.33</v>
      </c>
      <c r="Q297" s="2" t="s">
        <v>89</v>
      </c>
      <c r="R297" s="2" t="s">
        <v>51</v>
      </c>
      <c r="S297">
        <v>1</v>
      </c>
      <c r="T297">
        <v>1</v>
      </c>
      <c r="U297">
        <v>10</v>
      </c>
      <c r="V297">
        <f t="shared" si="8"/>
        <v>1983.33</v>
      </c>
      <c r="W297" t="str">
        <f t="shared" si="9"/>
        <v>OK</v>
      </c>
    </row>
    <row r="298" spans="1:23" x14ac:dyDescent="0.2">
      <c r="A298" s="2" t="s">
        <v>1094</v>
      </c>
      <c r="B298" s="2" t="s">
        <v>3577</v>
      </c>
      <c r="C298" s="2" t="s">
        <v>37</v>
      </c>
      <c r="D298">
        <v>8540</v>
      </c>
      <c r="E298">
        <v>37745</v>
      </c>
      <c r="F298">
        <v>1</v>
      </c>
      <c r="G298" s="2" t="s">
        <v>82</v>
      </c>
      <c r="H298" s="2" t="s">
        <v>84</v>
      </c>
      <c r="I298" s="2" t="s">
        <v>79</v>
      </c>
      <c r="J298" s="2" t="s">
        <v>126</v>
      </c>
      <c r="K298">
        <v>1</v>
      </c>
      <c r="L298" s="2" t="s">
        <v>168</v>
      </c>
      <c r="M298">
        <v>102</v>
      </c>
      <c r="N298">
        <v>6140</v>
      </c>
      <c r="O298">
        <v>614</v>
      </c>
      <c r="P298">
        <v>1023.33</v>
      </c>
      <c r="Q298" s="2" t="s">
        <v>740</v>
      </c>
      <c r="R298" s="2" t="s">
        <v>51</v>
      </c>
      <c r="S298">
        <v>1</v>
      </c>
      <c r="T298">
        <v>1</v>
      </c>
      <c r="U298">
        <v>10</v>
      </c>
      <c r="V298">
        <f t="shared" si="8"/>
        <v>1023.33</v>
      </c>
      <c r="W298" t="str">
        <f t="shared" si="9"/>
        <v>OK</v>
      </c>
    </row>
    <row r="299" spans="1:23" x14ac:dyDescent="0.2">
      <c r="A299" s="2" t="s">
        <v>1094</v>
      </c>
      <c r="B299" s="2" t="s">
        <v>3578</v>
      </c>
      <c r="C299" s="2" t="s">
        <v>37</v>
      </c>
      <c r="D299">
        <v>9949</v>
      </c>
      <c r="E299">
        <v>55156</v>
      </c>
      <c r="F299">
        <v>1</v>
      </c>
      <c r="G299" s="2" t="s">
        <v>543</v>
      </c>
      <c r="H299" s="2" t="s">
        <v>84</v>
      </c>
      <c r="I299" s="2" t="s">
        <v>79</v>
      </c>
      <c r="J299" s="2" t="s">
        <v>126</v>
      </c>
      <c r="K299">
        <v>1</v>
      </c>
      <c r="L299" s="2" t="s">
        <v>1123</v>
      </c>
      <c r="M299">
        <v>13</v>
      </c>
      <c r="N299">
        <v>4000</v>
      </c>
      <c r="O299">
        <v>480</v>
      </c>
      <c r="P299">
        <v>666.67</v>
      </c>
      <c r="Q299" s="2" t="s">
        <v>89</v>
      </c>
      <c r="R299" s="2" t="s">
        <v>75</v>
      </c>
      <c r="S299">
        <v>1</v>
      </c>
      <c r="T299">
        <v>1</v>
      </c>
      <c r="U299">
        <v>10</v>
      </c>
      <c r="V299">
        <f t="shared" si="8"/>
        <v>666.67</v>
      </c>
      <c r="W299" t="str">
        <f t="shared" si="9"/>
        <v>OK</v>
      </c>
    </row>
    <row r="300" spans="1:23" x14ac:dyDescent="0.2">
      <c r="A300" s="2" t="s">
        <v>1094</v>
      </c>
      <c r="B300" s="2" t="s">
        <v>3589</v>
      </c>
      <c r="C300" s="2" t="s">
        <v>37</v>
      </c>
      <c r="D300">
        <v>19568</v>
      </c>
      <c r="E300">
        <v>19568</v>
      </c>
      <c r="F300">
        <v>4</v>
      </c>
      <c r="G300" s="2" t="s">
        <v>172</v>
      </c>
      <c r="H300" s="2" t="s">
        <v>46</v>
      </c>
      <c r="I300" s="2" t="s">
        <v>47</v>
      </c>
      <c r="J300" s="2" t="s">
        <v>48</v>
      </c>
      <c r="K300">
        <v>1</v>
      </c>
      <c r="L300" s="2" t="s">
        <v>1123</v>
      </c>
      <c r="M300">
        <v>24</v>
      </c>
      <c r="N300">
        <v>3720</v>
      </c>
      <c r="O300">
        <v>401.76</v>
      </c>
      <c r="P300">
        <v>619.99</v>
      </c>
      <c r="Q300" s="2" t="s">
        <v>89</v>
      </c>
      <c r="R300" s="2" t="s">
        <v>75</v>
      </c>
      <c r="T300">
        <v>0</v>
      </c>
      <c r="V300">
        <f t="shared" si="8"/>
        <v>619.99</v>
      </c>
      <c r="W300" t="str">
        <f t="shared" si="9"/>
        <v>OK</v>
      </c>
    </row>
    <row r="301" spans="1:23" x14ac:dyDescent="0.2">
      <c r="A301" s="2" t="s">
        <v>1094</v>
      </c>
      <c r="B301" s="2" t="s">
        <v>3590</v>
      </c>
      <c r="C301" s="2" t="s">
        <v>37</v>
      </c>
      <c r="D301">
        <v>8540</v>
      </c>
      <c r="E301">
        <v>47807</v>
      </c>
      <c r="F301">
        <v>1</v>
      </c>
      <c r="G301" s="2" t="s">
        <v>213</v>
      </c>
      <c r="H301" s="2" t="s">
        <v>84</v>
      </c>
      <c r="I301" s="2" t="s">
        <v>79</v>
      </c>
      <c r="J301" s="2" t="s">
        <v>126</v>
      </c>
      <c r="K301">
        <v>1</v>
      </c>
      <c r="L301" s="2" t="s">
        <v>168</v>
      </c>
      <c r="M301">
        <v>102</v>
      </c>
      <c r="N301">
        <v>5489</v>
      </c>
      <c r="O301">
        <v>548.9</v>
      </c>
      <c r="P301">
        <v>914.83</v>
      </c>
      <c r="Q301" s="2" t="s">
        <v>157</v>
      </c>
      <c r="R301" s="2" t="s">
        <v>51</v>
      </c>
      <c r="S301">
        <v>1</v>
      </c>
      <c r="T301">
        <v>1</v>
      </c>
      <c r="U301">
        <v>10</v>
      </c>
      <c r="V301">
        <f t="shared" si="8"/>
        <v>914.83</v>
      </c>
      <c r="W301" t="str">
        <f t="shared" si="9"/>
        <v>OK</v>
      </c>
    </row>
    <row r="302" spans="1:23" x14ac:dyDescent="0.2">
      <c r="A302" s="2" t="s">
        <v>1094</v>
      </c>
      <c r="B302" s="2" t="s">
        <v>3591</v>
      </c>
      <c r="C302" s="2" t="s">
        <v>37</v>
      </c>
      <c r="D302">
        <v>8540</v>
      </c>
      <c r="E302">
        <v>37745</v>
      </c>
      <c r="F302">
        <v>1</v>
      </c>
      <c r="G302" s="2" t="s">
        <v>82</v>
      </c>
      <c r="H302" s="2" t="s">
        <v>84</v>
      </c>
      <c r="I302" s="2" t="s">
        <v>79</v>
      </c>
      <c r="J302" s="2" t="s">
        <v>126</v>
      </c>
      <c r="K302">
        <v>1</v>
      </c>
      <c r="L302" s="2" t="s">
        <v>168</v>
      </c>
      <c r="M302">
        <v>102</v>
      </c>
      <c r="N302">
        <v>11211</v>
      </c>
      <c r="O302">
        <v>1121.0999999999999</v>
      </c>
      <c r="P302">
        <v>1868.5</v>
      </c>
      <c r="Q302" s="2" t="s">
        <v>157</v>
      </c>
      <c r="R302" s="2" t="s">
        <v>51</v>
      </c>
      <c r="S302">
        <v>1</v>
      </c>
      <c r="T302">
        <v>1</v>
      </c>
      <c r="U302">
        <v>10</v>
      </c>
      <c r="V302">
        <f t="shared" si="8"/>
        <v>1868.5</v>
      </c>
      <c r="W302" t="str">
        <f t="shared" si="9"/>
        <v>OK</v>
      </c>
    </row>
    <row r="303" spans="1:23" x14ac:dyDescent="0.2">
      <c r="A303" s="2" t="s">
        <v>1094</v>
      </c>
      <c r="B303" s="2" t="s">
        <v>3594</v>
      </c>
      <c r="C303" s="2" t="s">
        <v>37</v>
      </c>
      <c r="D303">
        <v>58002</v>
      </c>
      <c r="E303">
        <v>58002</v>
      </c>
      <c r="F303">
        <v>4</v>
      </c>
      <c r="G303" s="2" t="s">
        <v>261</v>
      </c>
      <c r="H303" s="2" t="s">
        <v>78</v>
      </c>
      <c r="I303" s="2" t="s">
        <v>79</v>
      </c>
      <c r="J303" s="2" t="s">
        <v>48</v>
      </c>
      <c r="K303">
        <v>1</v>
      </c>
      <c r="L303" s="2" t="s">
        <v>1123</v>
      </c>
      <c r="M303">
        <v>73</v>
      </c>
      <c r="N303">
        <v>1466</v>
      </c>
      <c r="O303">
        <v>244.33</v>
      </c>
      <c r="P303">
        <v>244.33</v>
      </c>
      <c r="Q303" s="2" t="s">
        <v>89</v>
      </c>
      <c r="R303" s="2" t="s">
        <v>75</v>
      </c>
      <c r="T303">
        <v>0</v>
      </c>
      <c r="U303">
        <v>13</v>
      </c>
      <c r="V303">
        <f t="shared" si="8"/>
        <v>244.33</v>
      </c>
      <c r="W303" t="str">
        <f t="shared" si="9"/>
        <v>OK</v>
      </c>
    </row>
    <row r="304" spans="1:23" x14ac:dyDescent="0.2">
      <c r="A304" s="2" t="s">
        <v>1094</v>
      </c>
      <c r="B304" s="2" t="s">
        <v>3605</v>
      </c>
      <c r="C304" s="2" t="s">
        <v>37</v>
      </c>
      <c r="D304">
        <v>57083</v>
      </c>
      <c r="E304">
        <v>57083</v>
      </c>
      <c r="F304">
        <v>4</v>
      </c>
      <c r="G304" s="2" t="s">
        <v>77</v>
      </c>
      <c r="H304" s="2" t="s">
        <v>78</v>
      </c>
      <c r="I304" s="2" t="s">
        <v>79</v>
      </c>
      <c r="J304" s="2" t="s">
        <v>48</v>
      </c>
      <c r="K304">
        <v>1</v>
      </c>
      <c r="L304" s="2" t="s">
        <v>168</v>
      </c>
      <c r="M304">
        <v>73</v>
      </c>
      <c r="N304">
        <v>25300.02</v>
      </c>
      <c r="O304">
        <v>4216.67</v>
      </c>
      <c r="P304">
        <v>4216.67</v>
      </c>
      <c r="Q304" s="2" t="s">
        <v>123</v>
      </c>
      <c r="R304" s="2" t="s">
        <v>51</v>
      </c>
      <c r="T304">
        <v>0</v>
      </c>
      <c r="U304">
        <v>13</v>
      </c>
      <c r="V304">
        <f t="shared" si="8"/>
        <v>4216.67</v>
      </c>
      <c r="W304" t="str">
        <f t="shared" si="9"/>
        <v>OK</v>
      </c>
    </row>
    <row r="305" spans="1:23" x14ac:dyDescent="0.2">
      <c r="A305" s="2" t="s">
        <v>1094</v>
      </c>
      <c r="B305" s="2" t="s">
        <v>3606</v>
      </c>
      <c r="C305" s="2" t="s">
        <v>37</v>
      </c>
      <c r="D305">
        <v>58719</v>
      </c>
      <c r="E305">
        <v>58719</v>
      </c>
      <c r="F305">
        <v>4</v>
      </c>
      <c r="G305" s="2" t="s">
        <v>2326</v>
      </c>
      <c r="H305" s="2" t="s">
        <v>46</v>
      </c>
      <c r="I305" s="2" t="s">
        <v>47</v>
      </c>
      <c r="J305" s="2" t="s">
        <v>48</v>
      </c>
      <c r="K305">
        <v>1</v>
      </c>
      <c r="L305" s="2" t="s">
        <v>168</v>
      </c>
      <c r="M305">
        <v>13</v>
      </c>
      <c r="N305">
        <v>6460</v>
      </c>
      <c r="O305">
        <v>775.2</v>
      </c>
      <c r="P305">
        <v>1076.67</v>
      </c>
      <c r="Q305" s="2" t="s">
        <v>89</v>
      </c>
      <c r="R305" s="2" t="s">
        <v>51</v>
      </c>
      <c r="T305">
        <v>0</v>
      </c>
      <c r="V305">
        <f t="shared" si="8"/>
        <v>1076.67</v>
      </c>
      <c r="W305" t="str">
        <f t="shared" si="9"/>
        <v>OK</v>
      </c>
    </row>
    <row r="306" spans="1:23" x14ac:dyDescent="0.2">
      <c r="A306" s="2" t="s">
        <v>1094</v>
      </c>
      <c r="B306" s="2" t="s">
        <v>3607</v>
      </c>
      <c r="C306" s="2" t="s">
        <v>37</v>
      </c>
      <c r="D306">
        <v>27468</v>
      </c>
      <c r="E306">
        <v>27468</v>
      </c>
      <c r="F306">
        <v>4</v>
      </c>
      <c r="G306" s="2" t="s">
        <v>156</v>
      </c>
      <c r="H306" s="2" t="s">
        <v>46</v>
      </c>
      <c r="I306" s="2" t="s">
        <v>47</v>
      </c>
      <c r="J306" s="2" t="s">
        <v>48</v>
      </c>
      <c r="K306">
        <v>1</v>
      </c>
      <c r="L306" s="2" t="s">
        <v>168</v>
      </c>
      <c r="N306">
        <v>5000</v>
      </c>
      <c r="O306">
        <v>540</v>
      </c>
      <c r="P306">
        <v>0</v>
      </c>
      <c r="Q306" s="2" t="s">
        <v>89</v>
      </c>
      <c r="R306" s="2" t="s">
        <v>75</v>
      </c>
      <c r="T306">
        <v>0</v>
      </c>
      <c r="V306">
        <f t="shared" si="8"/>
        <v>833.33</v>
      </c>
      <c r="W306" t="str">
        <f t="shared" si="9"/>
        <v>OK</v>
      </c>
    </row>
    <row r="307" spans="1:23" x14ac:dyDescent="0.2">
      <c r="A307" s="2" t="s">
        <v>1094</v>
      </c>
      <c r="B307" s="2" t="s">
        <v>3611</v>
      </c>
      <c r="C307" s="2" t="s">
        <v>37</v>
      </c>
      <c r="D307">
        <v>57312</v>
      </c>
      <c r="E307">
        <v>44950</v>
      </c>
      <c r="F307">
        <v>4</v>
      </c>
      <c r="G307" s="2" t="s">
        <v>549</v>
      </c>
      <c r="H307" s="2" t="s">
        <v>46</v>
      </c>
      <c r="I307" s="2" t="s">
        <v>47</v>
      </c>
      <c r="J307" s="2" t="s">
        <v>48</v>
      </c>
      <c r="K307">
        <v>1</v>
      </c>
      <c r="L307" s="2" t="s">
        <v>1719</v>
      </c>
      <c r="M307">
        <v>108</v>
      </c>
      <c r="N307">
        <v>385.45</v>
      </c>
      <c r="O307">
        <v>39.770000000000003</v>
      </c>
      <c r="P307">
        <v>61.51</v>
      </c>
      <c r="Q307" s="2" t="s">
        <v>89</v>
      </c>
      <c r="R307" s="2" t="s">
        <v>75</v>
      </c>
      <c r="T307">
        <v>0</v>
      </c>
      <c r="V307">
        <f t="shared" si="8"/>
        <v>61.51</v>
      </c>
      <c r="W307" t="str">
        <f t="shared" si="9"/>
        <v>OK</v>
      </c>
    </row>
    <row r="308" spans="1:23" x14ac:dyDescent="0.2">
      <c r="A308" s="2" t="s">
        <v>1094</v>
      </c>
      <c r="B308" s="2" t="s">
        <v>3612</v>
      </c>
      <c r="C308" s="2" t="s">
        <v>37</v>
      </c>
      <c r="D308">
        <v>11145</v>
      </c>
      <c r="E308">
        <v>11145</v>
      </c>
      <c r="F308">
        <v>4</v>
      </c>
      <c r="G308" s="2" t="s">
        <v>3613</v>
      </c>
      <c r="H308" s="2" t="s">
        <v>46</v>
      </c>
      <c r="I308" s="2" t="s">
        <v>72</v>
      </c>
      <c r="J308" s="2" t="s">
        <v>110</v>
      </c>
      <c r="K308">
        <v>1</v>
      </c>
      <c r="L308" s="2" t="s">
        <v>211</v>
      </c>
      <c r="M308">
        <v>18</v>
      </c>
      <c r="N308">
        <v>2190</v>
      </c>
      <c r="O308">
        <v>284.7</v>
      </c>
      <c r="P308">
        <v>365</v>
      </c>
      <c r="Q308" s="2" t="s">
        <v>89</v>
      </c>
      <c r="R308" s="2" t="s">
        <v>75</v>
      </c>
      <c r="T308">
        <v>0</v>
      </c>
      <c r="V308">
        <f t="shared" si="8"/>
        <v>365</v>
      </c>
      <c r="W308" t="str">
        <f t="shared" si="9"/>
        <v>OK</v>
      </c>
    </row>
    <row r="309" spans="1:23" x14ac:dyDescent="0.2">
      <c r="A309" s="2" t="s">
        <v>1094</v>
      </c>
      <c r="B309" s="2" t="s">
        <v>3619</v>
      </c>
      <c r="C309" s="2" t="s">
        <v>37</v>
      </c>
      <c r="D309">
        <v>33799</v>
      </c>
      <c r="E309">
        <v>33799</v>
      </c>
      <c r="F309">
        <v>4</v>
      </c>
      <c r="G309" s="2" t="s">
        <v>2139</v>
      </c>
      <c r="H309" s="2" t="s">
        <v>84</v>
      </c>
      <c r="I309" s="2" t="s">
        <v>79</v>
      </c>
      <c r="J309" s="2" t="s">
        <v>126</v>
      </c>
      <c r="K309">
        <v>1</v>
      </c>
      <c r="L309" s="2" t="s">
        <v>168</v>
      </c>
      <c r="M309">
        <v>13</v>
      </c>
      <c r="N309">
        <v>5200</v>
      </c>
      <c r="O309">
        <v>624</v>
      </c>
      <c r="P309">
        <v>866.67</v>
      </c>
      <c r="Q309" s="2" t="s">
        <v>157</v>
      </c>
      <c r="R309" s="2" t="s">
        <v>51</v>
      </c>
      <c r="S309">
        <v>1</v>
      </c>
      <c r="T309">
        <v>1</v>
      </c>
      <c r="U309">
        <v>10</v>
      </c>
      <c r="V309">
        <f t="shared" si="8"/>
        <v>866.67</v>
      </c>
      <c r="W309" t="str">
        <f t="shared" si="9"/>
        <v>OK</v>
      </c>
    </row>
    <row r="310" spans="1:23" x14ac:dyDescent="0.2">
      <c r="A310" s="2" t="s">
        <v>1094</v>
      </c>
      <c r="B310" s="2" t="s">
        <v>3626</v>
      </c>
      <c r="C310" s="2" t="s">
        <v>37</v>
      </c>
      <c r="D310">
        <v>5650</v>
      </c>
      <c r="E310">
        <v>19847</v>
      </c>
      <c r="F310">
        <v>4</v>
      </c>
      <c r="G310" s="2" t="s">
        <v>874</v>
      </c>
      <c r="H310" s="2" t="s">
        <v>46</v>
      </c>
      <c r="I310" s="2" t="s">
        <v>79</v>
      </c>
      <c r="J310" s="2" t="s">
        <v>48</v>
      </c>
      <c r="K310">
        <v>1</v>
      </c>
      <c r="L310" s="2" t="s">
        <v>211</v>
      </c>
      <c r="M310">
        <v>13</v>
      </c>
      <c r="N310">
        <v>5500</v>
      </c>
      <c r="O310">
        <v>660</v>
      </c>
      <c r="P310">
        <v>916.67</v>
      </c>
      <c r="Q310" s="2" t="s">
        <v>89</v>
      </c>
      <c r="R310" s="2" t="s">
        <v>51</v>
      </c>
      <c r="T310">
        <v>0</v>
      </c>
      <c r="V310">
        <f t="shared" si="8"/>
        <v>916.67</v>
      </c>
      <c r="W310" t="str">
        <f t="shared" si="9"/>
        <v>OK</v>
      </c>
    </row>
    <row r="311" spans="1:23" x14ac:dyDescent="0.2">
      <c r="A311" s="2" t="s">
        <v>1094</v>
      </c>
      <c r="B311" s="2" t="s">
        <v>3629</v>
      </c>
      <c r="C311" s="2" t="s">
        <v>37</v>
      </c>
      <c r="D311">
        <v>9949</v>
      </c>
      <c r="E311">
        <v>55156</v>
      </c>
      <c r="F311">
        <v>1</v>
      </c>
      <c r="G311" s="2" t="s">
        <v>543</v>
      </c>
      <c r="H311" s="2" t="s">
        <v>84</v>
      </c>
      <c r="I311" s="2" t="s">
        <v>79</v>
      </c>
      <c r="J311" s="2" t="s">
        <v>126</v>
      </c>
      <c r="K311">
        <v>1</v>
      </c>
      <c r="L311" s="2" t="s">
        <v>1719</v>
      </c>
      <c r="M311">
        <v>13</v>
      </c>
      <c r="N311">
        <v>28650</v>
      </c>
      <c r="O311">
        <v>3438</v>
      </c>
      <c r="P311">
        <v>4774.99</v>
      </c>
      <c r="Q311" s="2" t="s">
        <v>89</v>
      </c>
      <c r="R311" s="2" t="s">
        <v>51</v>
      </c>
      <c r="S311">
        <v>1</v>
      </c>
      <c r="T311">
        <v>1</v>
      </c>
      <c r="U311">
        <v>10</v>
      </c>
      <c r="V311">
        <f t="shared" si="8"/>
        <v>4774.99</v>
      </c>
      <c r="W311" t="str">
        <f t="shared" si="9"/>
        <v>OK</v>
      </c>
    </row>
    <row r="312" spans="1:23" x14ac:dyDescent="0.2">
      <c r="A312" s="2" t="s">
        <v>1094</v>
      </c>
      <c r="B312" s="2" t="s">
        <v>3631</v>
      </c>
      <c r="C312" s="2" t="s">
        <v>37</v>
      </c>
      <c r="D312">
        <v>8540</v>
      </c>
      <c r="E312">
        <v>47807</v>
      </c>
      <c r="F312">
        <v>1</v>
      </c>
      <c r="G312" s="2" t="s">
        <v>213</v>
      </c>
      <c r="H312" s="2" t="s">
        <v>84</v>
      </c>
      <c r="I312" s="2" t="s">
        <v>79</v>
      </c>
      <c r="J312" s="2" t="s">
        <v>126</v>
      </c>
      <c r="K312">
        <v>1</v>
      </c>
      <c r="L312" s="2" t="s">
        <v>476</v>
      </c>
      <c r="M312">
        <v>102</v>
      </c>
      <c r="N312">
        <v>17695</v>
      </c>
      <c r="O312">
        <v>1769.5</v>
      </c>
      <c r="P312">
        <v>2949.17</v>
      </c>
      <c r="Q312" s="2" t="s">
        <v>157</v>
      </c>
      <c r="R312" s="2" t="s">
        <v>51</v>
      </c>
      <c r="S312">
        <v>1</v>
      </c>
      <c r="T312">
        <v>1</v>
      </c>
      <c r="U312">
        <v>10</v>
      </c>
      <c r="V312">
        <f t="shared" si="8"/>
        <v>2949.17</v>
      </c>
      <c r="W312" t="str">
        <f t="shared" si="9"/>
        <v>OK</v>
      </c>
    </row>
    <row r="313" spans="1:23" x14ac:dyDescent="0.2">
      <c r="A313" s="2" t="s">
        <v>1094</v>
      </c>
      <c r="B313" s="2" t="s">
        <v>3633</v>
      </c>
      <c r="C313" s="2" t="s">
        <v>37</v>
      </c>
      <c r="D313">
        <v>8540</v>
      </c>
      <c r="E313">
        <v>37745</v>
      </c>
      <c r="F313">
        <v>1</v>
      </c>
      <c r="G313" s="2" t="s">
        <v>82</v>
      </c>
      <c r="H313" s="2" t="s">
        <v>84</v>
      </c>
      <c r="I313" s="2" t="s">
        <v>79</v>
      </c>
      <c r="J313" s="2" t="s">
        <v>126</v>
      </c>
      <c r="K313">
        <v>1</v>
      </c>
      <c r="L313" s="2" t="s">
        <v>783</v>
      </c>
      <c r="M313">
        <v>102</v>
      </c>
      <c r="N313">
        <v>5080</v>
      </c>
      <c r="O313">
        <v>508</v>
      </c>
      <c r="P313">
        <v>846.68</v>
      </c>
      <c r="Q313" s="2" t="s">
        <v>89</v>
      </c>
      <c r="R313" s="2" t="s">
        <v>51</v>
      </c>
      <c r="S313">
        <v>1</v>
      </c>
      <c r="T313">
        <v>1</v>
      </c>
      <c r="U313">
        <v>10</v>
      </c>
      <c r="V313">
        <f t="shared" si="8"/>
        <v>846.68</v>
      </c>
      <c r="W313" t="str">
        <f t="shared" si="9"/>
        <v>OK</v>
      </c>
    </row>
    <row r="314" spans="1:23" x14ac:dyDescent="0.2">
      <c r="A314" s="2" t="s">
        <v>1094</v>
      </c>
      <c r="B314" s="2" t="s">
        <v>3634</v>
      </c>
      <c r="C314" s="2" t="s">
        <v>37</v>
      </c>
      <c r="D314">
        <v>9949</v>
      </c>
      <c r="E314">
        <v>55156</v>
      </c>
      <c r="F314">
        <v>1</v>
      </c>
      <c r="G314" s="2" t="s">
        <v>543</v>
      </c>
      <c r="H314" s="2" t="s">
        <v>84</v>
      </c>
      <c r="I314" s="2" t="s">
        <v>79</v>
      </c>
      <c r="J314" s="2" t="s">
        <v>126</v>
      </c>
      <c r="K314">
        <v>1</v>
      </c>
      <c r="L314" s="2" t="s">
        <v>1899</v>
      </c>
      <c r="M314">
        <v>13</v>
      </c>
      <c r="N314">
        <v>8000</v>
      </c>
      <c r="O314">
        <v>960</v>
      </c>
      <c r="P314">
        <v>1333.32</v>
      </c>
      <c r="Q314" s="2" t="s">
        <v>89</v>
      </c>
      <c r="R314" s="2" t="s">
        <v>51</v>
      </c>
      <c r="S314">
        <v>1</v>
      </c>
      <c r="T314">
        <v>1</v>
      </c>
      <c r="U314">
        <v>10</v>
      </c>
      <c r="V314">
        <f t="shared" si="8"/>
        <v>1333.32</v>
      </c>
      <c r="W314" t="str">
        <f t="shared" si="9"/>
        <v>OK</v>
      </c>
    </row>
    <row r="315" spans="1:23" x14ac:dyDescent="0.2">
      <c r="A315" s="2" t="s">
        <v>1094</v>
      </c>
      <c r="B315" s="2" t="s">
        <v>3635</v>
      </c>
      <c r="C315" s="2" t="s">
        <v>37</v>
      </c>
      <c r="D315">
        <v>9351</v>
      </c>
      <c r="E315">
        <v>50996</v>
      </c>
      <c r="F315">
        <v>4</v>
      </c>
      <c r="G315" s="2" t="s">
        <v>3636</v>
      </c>
      <c r="H315" s="2" t="s">
        <v>46</v>
      </c>
      <c r="I315" s="2" t="s">
        <v>47</v>
      </c>
      <c r="J315" s="2" t="s">
        <v>48</v>
      </c>
      <c r="K315">
        <v>1</v>
      </c>
      <c r="L315" s="2" t="s">
        <v>168</v>
      </c>
      <c r="M315">
        <v>108</v>
      </c>
      <c r="N315">
        <v>348</v>
      </c>
      <c r="O315">
        <v>37.58</v>
      </c>
      <c r="P315">
        <v>58</v>
      </c>
      <c r="Q315" s="2" t="s">
        <v>89</v>
      </c>
      <c r="R315" s="2" t="s">
        <v>75</v>
      </c>
      <c r="T315">
        <v>0</v>
      </c>
      <c r="V315">
        <f t="shared" si="8"/>
        <v>58</v>
      </c>
      <c r="W315" t="str">
        <f t="shared" si="9"/>
        <v>OK</v>
      </c>
    </row>
    <row r="316" spans="1:23" x14ac:dyDescent="0.2">
      <c r="A316" s="2" t="s">
        <v>1094</v>
      </c>
      <c r="B316" s="2" t="s">
        <v>3638</v>
      </c>
      <c r="C316" s="2" t="s">
        <v>37</v>
      </c>
      <c r="D316">
        <v>19568</v>
      </c>
      <c r="E316">
        <v>19568</v>
      </c>
      <c r="F316">
        <v>1</v>
      </c>
      <c r="G316" s="2" t="s">
        <v>172</v>
      </c>
      <c r="H316" s="2" t="s">
        <v>84</v>
      </c>
      <c r="I316" s="2" t="s">
        <v>79</v>
      </c>
      <c r="J316" s="2" t="s">
        <v>126</v>
      </c>
      <c r="K316">
        <v>1</v>
      </c>
      <c r="L316" s="2" t="s">
        <v>168</v>
      </c>
      <c r="M316">
        <v>25</v>
      </c>
      <c r="N316">
        <v>10000</v>
      </c>
      <c r="O316">
        <v>1200</v>
      </c>
      <c r="P316">
        <v>1666.67</v>
      </c>
      <c r="Q316" s="2" t="s">
        <v>89</v>
      </c>
      <c r="R316" s="2" t="s">
        <v>51</v>
      </c>
      <c r="S316">
        <v>1</v>
      </c>
      <c r="T316">
        <v>1</v>
      </c>
      <c r="U316">
        <v>10</v>
      </c>
      <c r="V316">
        <f t="shared" si="8"/>
        <v>1666.67</v>
      </c>
      <c r="W316" t="str">
        <f t="shared" si="9"/>
        <v>OK</v>
      </c>
    </row>
    <row r="317" spans="1:23" x14ac:dyDescent="0.2">
      <c r="A317" s="2" t="s">
        <v>1094</v>
      </c>
      <c r="B317" s="2" t="s">
        <v>3639</v>
      </c>
      <c r="C317" s="2" t="s">
        <v>37</v>
      </c>
      <c r="D317">
        <v>8540</v>
      </c>
      <c r="E317">
        <v>37747</v>
      </c>
      <c r="F317">
        <v>1</v>
      </c>
      <c r="G317" s="2" t="s">
        <v>683</v>
      </c>
      <c r="H317" s="2" t="s">
        <v>84</v>
      </c>
      <c r="I317" s="2" t="s">
        <v>79</v>
      </c>
      <c r="J317" s="2" t="s">
        <v>126</v>
      </c>
      <c r="K317">
        <v>1</v>
      </c>
      <c r="L317" s="2" t="s">
        <v>1457</v>
      </c>
      <c r="M317">
        <v>102</v>
      </c>
      <c r="N317">
        <v>17195</v>
      </c>
      <c r="O317">
        <v>1719.5</v>
      </c>
      <c r="P317">
        <v>2865.82</v>
      </c>
      <c r="Q317" s="2" t="s">
        <v>89</v>
      </c>
      <c r="R317" s="2" t="s">
        <v>51</v>
      </c>
      <c r="S317">
        <v>1</v>
      </c>
      <c r="T317">
        <v>1</v>
      </c>
      <c r="U317">
        <v>10</v>
      </c>
      <c r="V317">
        <f t="shared" si="8"/>
        <v>2865.82</v>
      </c>
      <c r="W317" t="str">
        <f t="shared" si="9"/>
        <v>OK</v>
      </c>
    </row>
    <row r="318" spans="1:23" x14ac:dyDescent="0.2">
      <c r="A318" s="2" t="s">
        <v>1094</v>
      </c>
      <c r="B318" s="2" t="s">
        <v>3642</v>
      </c>
      <c r="C318" s="2" t="s">
        <v>37</v>
      </c>
      <c r="D318">
        <v>58749</v>
      </c>
      <c r="E318">
        <v>58749</v>
      </c>
      <c r="F318">
        <v>1</v>
      </c>
      <c r="G318" s="2" t="s">
        <v>963</v>
      </c>
      <c r="H318" s="2" t="s">
        <v>84</v>
      </c>
      <c r="I318" s="2" t="s">
        <v>79</v>
      </c>
      <c r="J318" s="2" t="s">
        <v>126</v>
      </c>
      <c r="K318">
        <v>1</v>
      </c>
      <c r="L318" s="2" t="s">
        <v>740</v>
      </c>
      <c r="M318">
        <v>13</v>
      </c>
      <c r="N318">
        <v>20530</v>
      </c>
      <c r="O318">
        <v>2463.6</v>
      </c>
      <c r="P318">
        <v>3421.66</v>
      </c>
      <c r="Q318" s="2" t="s">
        <v>238</v>
      </c>
      <c r="R318" s="2" t="s">
        <v>51</v>
      </c>
      <c r="S318">
        <v>1</v>
      </c>
      <c r="T318">
        <v>1</v>
      </c>
      <c r="U318">
        <v>10</v>
      </c>
      <c r="V318">
        <f t="shared" si="8"/>
        <v>3421.66</v>
      </c>
      <c r="W318" t="str">
        <f t="shared" si="9"/>
        <v>OK</v>
      </c>
    </row>
    <row r="319" spans="1:23" x14ac:dyDescent="0.2">
      <c r="A319" s="2" t="s">
        <v>1094</v>
      </c>
      <c r="B319" s="2" t="s">
        <v>3643</v>
      </c>
      <c r="C319" s="2" t="s">
        <v>37</v>
      </c>
      <c r="D319">
        <v>8540</v>
      </c>
      <c r="E319">
        <v>37745</v>
      </c>
      <c r="F319">
        <v>1</v>
      </c>
      <c r="G319" s="2" t="s">
        <v>82</v>
      </c>
      <c r="H319" s="2" t="s">
        <v>84</v>
      </c>
      <c r="I319" s="2" t="s">
        <v>79</v>
      </c>
      <c r="J319" s="2" t="s">
        <v>126</v>
      </c>
      <c r="K319">
        <v>1</v>
      </c>
      <c r="L319" s="2" t="s">
        <v>1899</v>
      </c>
      <c r="M319">
        <v>102</v>
      </c>
      <c r="N319">
        <v>13000</v>
      </c>
      <c r="O319">
        <v>1300</v>
      </c>
      <c r="P319">
        <v>2166.67</v>
      </c>
      <c r="Q319" s="2" t="s">
        <v>89</v>
      </c>
      <c r="R319" s="2" t="s">
        <v>51</v>
      </c>
      <c r="S319">
        <v>1</v>
      </c>
      <c r="T319">
        <v>1</v>
      </c>
      <c r="U319">
        <v>10</v>
      </c>
      <c r="V319">
        <f t="shared" si="8"/>
        <v>2166.67</v>
      </c>
      <c r="W319" t="str">
        <f t="shared" si="9"/>
        <v>OK</v>
      </c>
    </row>
    <row r="320" spans="1:23" x14ac:dyDescent="0.2">
      <c r="A320" s="2" t="s">
        <v>1094</v>
      </c>
      <c r="B320" s="2" t="s">
        <v>3644</v>
      </c>
      <c r="C320" s="2" t="s">
        <v>37</v>
      </c>
      <c r="D320">
        <v>65819</v>
      </c>
      <c r="E320">
        <v>65819</v>
      </c>
      <c r="F320">
        <v>1</v>
      </c>
      <c r="G320" s="2" t="s">
        <v>3645</v>
      </c>
      <c r="H320" s="2" t="s">
        <v>84</v>
      </c>
      <c r="I320" s="2" t="s">
        <v>79</v>
      </c>
      <c r="J320" s="2" t="s">
        <v>126</v>
      </c>
      <c r="K320">
        <v>1</v>
      </c>
      <c r="L320" s="2" t="s">
        <v>1719</v>
      </c>
      <c r="M320">
        <v>15</v>
      </c>
      <c r="N320">
        <v>12700</v>
      </c>
      <c r="O320">
        <v>2116.67</v>
      </c>
      <c r="P320">
        <v>2116.67</v>
      </c>
      <c r="Q320" s="2" t="s">
        <v>89</v>
      </c>
      <c r="R320" s="2" t="s">
        <v>51</v>
      </c>
      <c r="S320">
        <v>1</v>
      </c>
      <c r="T320">
        <v>1</v>
      </c>
      <c r="U320">
        <v>10</v>
      </c>
      <c r="V320">
        <f t="shared" si="8"/>
        <v>2116.67</v>
      </c>
      <c r="W320" t="str">
        <f t="shared" si="9"/>
        <v>OK</v>
      </c>
    </row>
    <row r="321" spans="1:23" x14ac:dyDescent="0.2">
      <c r="A321" s="2" t="s">
        <v>1094</v>
      </c>
      <c r="B321" s="2" t="s">
        <v>3646</v>
      </c>
      <c r="C321" s="2" t="s">
        <v>37</v>
      </c>
      <c r="D321">
        <v>27468</v>
      </c>
      <c r="E321">
        <v>27468</v>
      </c>
      <c r="F321">
        <v>4</v>
      </c>
      <c r="G321" s="2" t="s">
        <v>156</v>
      </c>
      <c r="H321" s="2" t="s">
        <v>46</v>
      </c>
      <c r="I321" s="2" t="s">
        <v>47</v>
      </c>
      <c r="J321" s="2" t="s">
        <v>48</v>
      </c>
      <c r="K321">
        <v>1</v>
      </c>
      <c r="L321" s="2" t="s">
        <v>168</v>
      </c>
      <c r="N321">
        <v>8265</v>
      </c>
      <c r="O321">
        <v>892.62</v>
      </c>
      <c r="P321">
        <v>0</v>
      </c>
      <c r="Q321" s="2" t="s">
        <v>89</v>
      </c>
      <c r="R321" s="2" t="s">
        <v>51</v>
      </c>
      <c r="T321">
        <v>0</v>
      </c>
      <c r="V321">
        <f t="shared" si="8"/>
        <v>1377.5</v>
      </c>
      <c r="W321" t="str">
        <f t="shared" si="9"/>
        <v>OK</v>
      </c>
    </row>
    <row r="322" spans="1:23" x14ac:dyDescent="0.2">
      <c r="A322" s="2" t="s">
        <v>1094</v>
      </c>
      <c r="B322" s="2" t="s">
        <v>3652</v>
      </c>
      <c r="C322" s="2" t="s">
        <v>37</v>
      </c>
      <c r="D322">
        <v>27468</v>
      </c>
      <c r="E322">
        <v>27468</v>
      </c>
      <c r="F322">
        <v>2</v>
      </c>
      <c r="G322" s="2" t="s">
        <v>156</v>
      </c>
      <c r="H322" s="2" t="s">
        <v>84</v>
      </c>
      <c r="I322" s="2" t="s">
        <v>79</v>
      </c>
      <c r="J322" s="2" t="s">
        <v>126</v>
      </c>
      <c r="K322">
        <v>1</v>
      </c>
      <c r="L322" s="2" t="s">
        <v>783</v>
      </c>
      <c r="N322">
        <v>6000</v>
      </c>
      <c r="O322">
        <v>648</v>
      </c>
      <c r="P322">
        <v>0</v>
      </c>
      <c r="Q322" s="2" t="s">
        <v>89</v>
      </c>
      <c r="R322" s="2" t="s">
        <v>51</v>
      </c>
      <c r="S322">
        <v>1</v>
      </c>
      <c r="T322">
        <v>1</v>
      </c>
      <c r="U322">
        <v>10</v>
      </c>
      <c r="V322">
        <f t="shared" si="8"/>
        <v>1000</v>
      </c>
      <c r="W322" t="str">
        <f t="shared" si="9"/>
        <v>OK</v>
      </c>
    </row>
    <row r="323" spans="1:23" x14ac:dyDescent="0.2">
      <c r="A323" s="2" t="s">
        <v>168</v>
      </c>
      <c r="B323" s="2" t="s">
        <v>3674</v>
      </c>
      <c r="C323" s="2" t="s">
        <v>37</v>
      </c>
      <c r="D323">
        <v>8540</v>
      </c>
      <c r="E323">
        <v>37745</v>
      </c>
      <c r="F323">
        <v>1</v>
      </c>
      <c r="G323" s="2" t="s">
        <v>82</v>
      </c>
      <c r="H323" s="2" t="s">
        <v>84</v>
      </c>
      <c r="I323" s="2" t="s">
        <v>79</v>
      </c>
      <c r="J323" s="2" t="s">
        <v>126</v>
      </c>
      <c r="K323">
        <v>1</v>
      </c>
      <c r="L323" s="2" t="s">
        <v>476</v>
      </c>
      <c r="M323">
        <v>102</v>
      </c>
      <c r="N323">
        <v>9190</v>
      </c>
      <c r="O323">
        <v>919</v>
      </c>
      <c r="P323">
        <v>1531.68</v>
      </c>
      <c r="Q323" s="2" t="s">
        <v>157</v>
      </c>
      <c r="R323" s="2" t="s">
        <v>51</v>
      </c>
      <c r="S323">
        <v>1</v>
      </c>
      <c r="T323">
        <v>1</v>
      </c>
      <c r="U323">
        <v>10</v>
      </c>
      <c r="V323">
        <f t="shared" ref="V323:V386" si="10">IF(P323=0,ROUND((N323/120)*20,2),P323)</f>
        <v>1531.68</v>
      </c>
      <c r="W323" t="str">
        <f t="shared" ref="W323:W386" si="11">IF(V323&lt;O323,"CHECK!","OK")</f>
        <v>OK</v>
      </c>
    </row>
    <row r="324" spans="1:23" x14ac:dyDescent="0.2">
      <c r="A324" s="2" t="s">
        <v>168</v>
      </c>
      <c r="B324" s="2" t="s">
        <v>3678</v>
      </c>
      <c r="C324" s="2" t="s">
        <v>37</v>
      </c>
      <c r="D324">
        <v>8540</v>
      </c>
      <c r="E324">
        <v>37745</v>
      </c>
      <c r="F324">
        <v>1</v>
      </c>
      <c r="G324" s="2" t="s">
        <v>82</v>
      </c>
      <c r="H324" s="2" t="s">
        <v>84</v>
      </c>
      <c r="I324" s="2" t="s">
        <v>79</v>
      </c>
      <c r="J324" s="2" t="s">
        <v>126</v>
      </c>
      <c r="K324">
        <v>1</v>
      </c>
      <c r="L324" s="2" t="s">
        <v>1457</v>
      </c>
      <c r="M324">
        <v>102</v>
      </c>
      <c r="N324">
        <v>10130</v>
      </c>
      <c r="O324">
        <v>1013</v>
      </c>
      <c r="P324">
        <v>1688.33</v>
      </c>
      <c r="Q324" s="2" t="s">
        <v>89</v>
      </c>
      <c r="R324" s="2" t="s">
        <v>51</v>
      </c>
      <c r="S324">
        <v>1</v>
      </c>
      <c r="T324">
        <v>1</v>
      </c>
      <c r="U324">
        <v>10</v>
      </c>
      <c r="V324">
        <f t="shared" si="10"/>
        <v>1688.33</v>
      </c>
      <c r="W324" t="str">
        <f t="shared" si="11"/>
        <v>OK</v>
      </c>
    </row>
    <row r="325" spans="1:23" x14ac:dyDescent="0.2">
      <c r="A325" s="2" t="s">
        <v>168</v>
      </c>
      <c r="B325" s="2" t="s">
        <v>3683</v>
      </c>
      <c r="C325" s="2" t="s">
        <v>37</v>
      </c>
      <c r="D325">
        <v>8540</v>
      </c>
      <c r="E325">
        <v>37745</v>
      </c>
      <c r="F325">
        <v>1</v>
      </c>
      <c r="G325" s="2" t="s">
        <v>82</v>
      </c>
      <c r="H325" s="2" t="s">
        <v>84</v>
      </c>
      <c r="I325" s="2" t="s">
        <v>79</v>
      </c>
      <c r="J325" s="2" t="s">
        <v>126</v>
      </c>
      <c r="K325">
        <v>1</v>
      </c>
      <c r="L325" s="2" t="s">
        <v>1719</v>
      </c>
      <c r="M325">
        <v>102</v>
      </c>
      <c r="N325">
        <v>13995</v>
      </c>
      <c r="O325">
        <v>1399.5</v>
      </c>
      <c r="P325">
        <v>2332.5</v>
      </c>
      <c r="Q325" s="2" t="s">
        <v>89</v>
      </c>
      <c r="R325" s="2" t="s">
        <v>51</v>
      </c>
      <c r="S325">
        <v>1</v>
      </c>
      <c r="T325">
        <v>1</v>
      </c>
      <c r="U325">
        <v>10</v>
      </c>
      <c r="V325">
        <f t="shared" si="10"/>
        <v>2332.5</v>
      </c>
      <c r="W325" t="str">
        <f t="shared" si="11"/>
        <v>OK</v>
      </c>
    </row>
    <row r="326" spans="1:23" x14ac:dyDescent="0.2">
      <c r="A326" s="2" t="s">
        <v>168</v>
      </c>
      <c r="B326" s="2" t="s">
        <v>3690</v>
      </c>
      <c r="C326" s="2" t="s">
        <v>37</v>
      </c>
      <c r="D326">
        <v>8540</v>
      </c>
      <c r="E326">
        <v>37755</v>
      </c>
      <c r="F326">
        <v>1</v>
      </c>
      <c r="G326" s="2" t="s">
        <v>183</v>
      </c>
      <c r="H326" s="2" t="s">
        <v>84</v>
      </c>
      <c r="I326" s="2" t="s">
        <v>79</v>
      </c>
      <c r="J326" s="2" t="s">
        <v>126</v>
      </c>
      <c r="K326">
        <v>1</v>
      </c>
      <c r="L326" s="2" t="s">
        <v>476</v>
      </c>
      <c r="M326">
        <v>102</v>
      </c>
      <c r="N326">
        <v>10145</v>
      </c>
      <c r="O326">
        <v>1014.5</v>
      </c>
      <c r="P326">
        <v>1690.83</v>
      </c>
      <c r="Q326" s="2" t="s">
        <v>89</v>
      </c>
      <c r="R326" s="2" t="s">
        <v>51</v>
      </c>
      <c r="S326">
        <v>1</v>
      </c>
      <c r="T326">
        <v>1</v>
      </c>
      <c r="U326">
        <v>10</v>
      </c>
      <c r="V326">
        <f t="shared" si="10"/>
        <v>1690.83</v>
      </c>
      <c r="W326" t="str">
        <f t="shared" si="11"/>
        <v>OK</v>
      </c>
    </row>
    <row r="327" spans="1:23" x14ac:dyDescent="0.2">
      <c r="A327" s="2" t="s">
        <v>168</v>
      </c>
      <c r="B327" s="2" t="s">
        <v>3695</v>
      </c>
      <c r="C327" s="2" t="s">
        <v>37</v>
      </c>
      <c r="D327">
        <v>33722</v>
      </c>
      <c r="E327">
        <v>33722</v>
      </c>
      <c r="F327">
        <v>1</v>
      </c>
      <c r="G327" s="2" t="s">
        <v>2137</v>
      </c>
      <c r="H327" s="2" t="s">
        <v>84</v>
      </c>
      <c r="I327" s="2" t="s">
        <v>79</v>
      </c>
      <c r="J327" s="2" t="s">
        <v>126</v>
      </c>
      <c r="K327">
        <v>1</v>
      </c>
      <c r="L327" s="2" t="s">
        <v>1457</v>
      </c>
      <c r="M327">
        <v>13</v>
      </c>
      <c r="N327">
        <v>8411</v>
      </c>
      <c r="O327">
        <v>1009.32</v>
      </c>
      <c r="P327">
        <v>1401.83</v>
      </c>
      <c r="Q327" s="2" t="s">
        <v>89</v>
      </c>
      <c r="R327" s="2" t="s">
        <v>51</v>
      </c>
      <c r="S327">
        <v>1</v>
      </c>
      <c r="T327">
        <v>1</v>
      </c>
      <c r="U327">
        <v>10</v>
      </c>
      <c r="V327">
        <f t="shared" si="10"/>
        <v>1401.83</v>
      </c>
      <c r="W327" t="str">
        <f t="shared" si="11"/>
        <v>OK</v>
      </c>
    </row>
    <row r="328" spans="1:23" x14ac:dyDescent="0.2">
      <c r="A328" s="2" t="s">
        <v>168</v>
      </c>
      <c r="B328" s="2" t="s">
        <v>3696</v>
      </c>
      <c r="C328" s="2" t="s">
        <v>37</v>
      </c>
      <c r="D328">
        <v>8540</v>
      </c>
      <c r="E328">
        <v>37745</v>
      </c>
      <c r="F328">
        <v>1</v>
      </c>
      <c r="G328" s="2" t="s">
        <v>82</v>
      </c>
      <c r="H328" s="2" t="s">
        <v>84</v>
      </c>
      <c r="I328" s="2" t="s">
        <v>79</v>
      </c>
      <c r="J328" s="2" t="s">
        <v>126</v>
      </c>
      <c r="K328">
        <v>1</v>
      </c>
      <c r="L328" s="2" t="s">
        <v>181</v>
      </c>
      <c r="M328">
        <v>102</v>
      </c>
      <c r="N328">
        <v>16357</v>
      </c>
      <c r="O328">
        <v>1635.7</v>
      </c>
      <c r="P328">
        <v>2726.16</v>
      </c>
      <c r="Q328" s="2" t="s">
        <v>89</v>
      </c>
      <c r="R328" s="2" t="s">
        <v>51</v>
      </c>
      <c r="S328">
        <v>1</v>
      </c>
      <c r="T328">
        <v>1</v>
      </c>
      <c r="U328">
        <v>10</v>
      </c>
      <c r="V328">
        <f t="shared" si="10"/>
        <v>2726.16</v>
      </c>
      <c r="W328" t="str">
        <f t="shared" si="11"/>
        <v>OK</v>
      </c>
    </row>
    <row r="329" spans="1:23" x14ac:dyDescent="0.2">
      <c r="A329" s="2" t="s">
        <v>168</v>
      </c>
      <c r="B329" s="2" t="s">
        <v>3711</v>
      </c>
      <c r="C329" s="2" t="s">
        <v>37</v>
      </c>
      <c r="D329">
        <v>59449</v>
      </c>
      <c r="E329">
        <v>59450</v>
      </c>
      <c r="F329">
        <v>1</v>
      </c>
      <c r="G329" s="2" t="s">
        <v>755</v>
      </c>
      <c r="H329" s="2" t="s">
        <v>84</v>
      </c>
      <c r="I329" s="2" t="s">
        <v>79</v>
      </c>
      <c r="J329" s="2" t="s">
        <v>126</v>
      </c>
      <c r="K329">
        <v>1</v>
      </c>
      <c r="L329" s="2" t="s">
        <v>1457</v>
      </c>
      <c r="M329">
        <v>115</v>
      </c>
      <c r="N329">
        <v>36010</v>
      </c>
      <c r="O329">
        <v>5761.6</v>
      </c>
      <c r="P329">
        <v>6001.67</v>
      </c>
      <c r="Q329" s="2" t="s">
        <v>89</v>
      </c>
      <c r="R329" s="2" t="s">
        <v>51</v>
      </c>
      <c r="S329">
        <v>1</v>
      </c>
      <c r="T329">
        <v>1</v>
      </c>
      <c r="U329">
        <v>10</v>
      </c>
      <c r="V329">
        <f t="shared" si="10"/>
        <v>6001.67</v>
      </c>
      <c r="W329" t="str">
        <f t="shared" si="11"/>
        <v>OK</v>
      </c>
    </row>
    <row r="330" spans="1:23" x14ac:dyDescent="0.2">
      <c r="A330" s="2" t="s">
        <v>168</v>
      </c>
      <c r="B330" s="2" t="s">
        <v>3712</v>
      </c>
      <c r="C330" s="2" t="s">
        <v>37</v>
      </c>
      <c r="D330">
        <v>8540</v>
      </c>
      <c r="E330">
        <v>37745</v>
      </c>
      <c r="F330">
        <v>1</v>
      </c>
      <c r="G330" s="2" t="s">
        <v>82</v>
      </c>
      <c r="H330" s="2" t="s">
        <v>84</v>
      </c>
      <c r="I330" s="2" t="s">
        <v>79</v>
      </c>
      <c r="J330" s="2" t="s">
        <v>126</v>
      </c>
      <c r="K330">
        <v>1</v>
      </c>
      <c r="L330" s="2" t="s">
        <v>181</v>
      </c>
      <c r="M330">
        <v>102</v>
      </c>
      <c r="N330">
        <v>57340</v>
      </c>
      <c r="O330">
        <v>5734</v>
      </c>
      <c r="P330">
        <v>9556.66</v>
      </c>
      <c r="Q330" s="2" t="s">
        <v>89</v>
      </c>
      <c r="R330" s="2" t="s">
        <v>51</v>
      </c>
      <c r="S330">
        <v>1</v>
      </c>
      <c r="T330">
        <v>1</v>
      </c>
      <c r="U330">
        <v>10</v>
      </c>
      <c r="V330">
        <f t="shared" si="10"/>
        <v>9556.66</v>
      </c>
      <c r="W330" t="str">
        <f t="shared" si="11"/>
        <v>OK</v>
      </c>
    </row>
    <row r="331" spans="1:23" x14ac:dyDescent="0.2">
      <c r="A331" s="2" t="s">
        <v>168</v>
      </c>
      <c r="B331" s="2" t="s">
        <v>3719</v>
      </c>
      <c r="C331" s="2" t="s">
        <v>37</v>
      </c>
      <c r="D331">
        <v>27468</v>
      </c>
      <c r="E331">
        <v>27468</v>
      </c>
      <c r="F331">
        <v>1</v>
      </c>
      <c r="G331" s="2" t="s">
        <v>156</v>
      </c>
      <c r="H331" s="2" t="s">
        <v>84</v>
      </c>
      <c r="I331" s="2" t="s">
        <v>79</v>
      </c>
      <c r="J331" s="2" t="s">
        <v>126</v>
      </c>
      <c r="K331">
        <v>1</v>
      </c>
      <c r="L331" s="2" t="s">
        <v>1457</v>
      </c>
      <c r="N331">
        <v>7061.3</v>
      </c>
      <c r="O331">
        <v>847.36</v>
      </c>
      <c r="P331">
        <v>0</v>
      </c>
      <c r="Q331" s="2" t="s">
        <v>157</v>
      </c>
      <c r="R331" s="2" t="s">
        <v>51</v>
      </c>
      <c r="S331">
        <v>1</v>
      </c>
      <c r="T331">
        <v>1</v>
      </c>
      <c r="U331">
        <v>10</v>
      </c>
      <c r="V331">
        <f t="shared" si="10"/>
        <v>1176.8800000000001</v>
      </c>
      <c r="W331" t="str">
        <f t="shared" si="11"/>
        <v>OK</v>
      </c>
    </row>
    <row r="332" spans="1:23" x14ac:dyDescent="0.2">
      <c r="A332" s="2" t="s">
        <v>168</v>
      </c>
      <c r="B332" s="2" t="s">
        <v>3721</v>
      </c>
      <c r="C332" s="2" t="s">
        <v>37</v>
      </c>
      <c r="D332">
        <v>8540</v>
      </c>
      <c r="E332">
        <v>37745</v>
      </c>
      <c r="F332">
        <v>1</v>
      </c>
      <c r="G332" s="2" t="s">
        <v>82</v>
      </c>
      <c r="H332" s="2" t="s">
        <v>121</v>
      </c>
      <c r="I332" s="2" t="s">
        <v>122</v>
      </c>
      <c r="J332" s="2" t="s">
        <v>41</v>
      </c>
      <c r="K332">
        <v>1</v>
      </c>
      <c r="L332" s="2" t="s">
        <v>779</v>
      </c>
      <c r="M332">
        <v>102</v>
      </c>
      <c r="N332">
        <v>3850</v>
      </c>
      <c r="O332">
        <v>385</v>
      </c>
      <c r="P332">
        <v>641.66999999999996</v>
      </c>
      <c r="Q332" s="2" t="s">
        <v>1616</v>
      </c>
      <c r="R332" s="2" t="s">
        <v>124</v>
      </c>
      <c r="S332">
        <v>1</v>
      </c>
      <c r="T332">
        <v>1</v>
      </c>
      <c r="U332">
        <v>10</v>
      </c>
      <c r="V332">
        <f t="shared" si="10"/>
        <v>641.66999999999996</v>
      </c>
      <c r="W332" t="str">
        <f t="shared" si="11"/>
        <v>OK</v>
      </c>
    </row>
    <row r="333" spans="1:23" x14ac:dyDescent="0.2">
      <c r="A333" s="2" t="s">
        <v>168</v>
      </c>
      <c r="B333" s="2" t="s">
        <v>3725</v>
      </c>
      <c r="C333" s="2" t="s">
        <v>37</v>
      </c>
      <c r="D333">
        <v>7065</v>
      </c>
      <c r="E333">
        <v>37453</v>
      </c>
      <c r="F333">
        <v>4</v>
      </c>
      <c r="G333" s="2" t="s">
        <v>3726</v>
      </c>
      <c r="H333" s="2" t="s">
        <v>84</v>
      </c>
      <c r="I333" s="2" t="s">
        <v>79</v>
      </c>
      <c r="J333" s="2" t="s">
        <v>126</v>
      </c>
      <c r="K333">
        <v>1</v>
      </c>
      <c r="L333" s="2" t="s">
        <v>476</v>
      </c>
      <c r="M333">
        <v>74</v>
      </c>
      <c r="N333">
        <v>401.3</v>
      </c>
      <c r="O333">
        <v>56.18</v>
      </c>
      <c r="P333">
        <v>66.88</v>
      </c>
      <c r="Q333" s="2" t="s">
        <v>89</v>
      </c>
      <c r="R333" s="2" t="s">
        <v>75</v>
      </c>
      <c r="S333">
        <v>1</v>
      </c>
      <c r="T333">
        <v>1</v>
      </c>
      <c r="U333">
        <v>10</v>
      </c>
      <c r="V333">
        <f t="shared" si="10"/>
        <v>66.88</v>
      </c>
      <c r="W333" t="str">
        <f t="shared" si="11"/>
        <v>OK</v>
      </c>
    </row>
    <row r="334" spans="1:23" x14ac:dyDescent="0.2">
      <c r="A334" s="2" t="s">
        <v>168</v>
      </c>
      <c r="B334" s="2" t="s">
        <v>3731</v>
      </c>
      <c r="C334" s="2" t="s">
        <v>37</v>
      </c>
      <c r="D334">
        <v>67384</v>
      </c>
      <c r="E334">
        <v>67384</v>
      </c>
      <c r="F334">
        <v>0</v>
      </c>
      <c r="G334" s="2" t="s">
        <v>145</v>
      </c>
      <c r="H334" s="2" t="s">
        <v>78</v>
      </c>
      <c r="I334" s="2" t="s">
        <v>79</v>
      </c>
      <c r="J334" s="2" t="s">
        <v>48</v>
      </c>
      <c r="K334">
        <v>1</v>
      </c>
      <c r="L334" s="2" t="s">
        <v>1719</v>
      </c>
      <c r="N334">
        <v>612.4</v>
      </c>
      <c r="O334">
        <v>61.8</v>
      </c>
      <c r="P334">
        <v>0</v>
      </c>
      <c r="Q334" s="2" t="s">
        <v>157</v>
      </c>
      <c r="R334" s="2" t="s">
        <v>75</v>
      </c>
      <c r="T334">
        <v>0</v>
      </c>
      <c r="U334">
        <v>12</v>
      </c>
      <c r="V334">
        <f t="shared" si="10"/>
        <v>102.07</v>
      </c>
      <c r="W334" t="str">
        <f t="shared" si="11"/>
        <v>OK</v>
      </c>
    </row>
    <row r="335" spans="1:23" x14ac:dyDescent="0.2">
      <c r="A335" s="2" t="s">
        <v>211</v>
      </c>
      <c r="B335" s="2" t="s">
        <v>3736</v>
      </c>
      <c r="C335" s="2" t="s">
        <v>37</v>
      </c>
      <c r="D335">
        <v>8540</v>
      </c>
      <c r="E335">
        <v>37755</v>
      </c>
      <c r="F335">
        <v>1</v>
      </c>
      <c r="G335" s="2" t="s">
        <v>183</v>
      </c>
      <c r="H335" s="2" t="s">
        <v>84</v>
      </c>
      <c r="I335" s="2" t="s">
        <v>79</v>
      </c>
      <c r="J335" s="2" t="s">
        <v>126</v>
      </c>
      <c r="K335">
        <v>1</v>
      </c>
      <c r="L335" s="2" t="s">
        <v>476</v>
      </c>
      <c r="M335">
        <v>102</v>
      </c>
      <c r="N335">
        <v>11965</v>
      </c>
      <c r="O335">
        <v>1196.5</v>
      </c>
      <c r="P335">
        <v>1994.16</v>
      </c>
      <c r="Q335" s="2" t="s">
        <v>157</v>
      </c>
      <c r="R335" s="2" t="s">
        <v>51</v>
      </c>
      <c r="S335">
        <v>1</v>
      </c>
      <c r="T335">
        <v>1</v>
      </c>
      <c r="U335">
        <v>10</v>
      </c>
      <c r="V335">
        <f t="shared" si="10"/>
        <v>1994.16</v>
      </c>
      <c r="W335" t="str">
        <f t="shared" si="11"/>
        <v>OK</v>
      </c>
    </row>
    <row r="336" spans="1:23" x14ac:dyDescent="0.2">
      <c r="A336" s="2" t="s">
        <v>211</v>
      </c>
      <c r="B336" s="2" t="s">
        <v>3738</v>
      </c>
      <c r="C336" s="2" t="s">
        <v>37</v>
      </c>
      <c r="D336">
        <v>8540</v>
      </c>
      <c r="E336">
        <v>37745</v>
      </c>
      <c r="F336">
        <v>1</v>
      </c>
      <c r="G336" s="2" t="s">
        <v>82</v>
      </c>
      <c r="H336" s="2" t="s">
        <v>84</v>
      </c>
      <c r="I336" s="2" t="s">
        <v>79</v>
      </c>
      <c r="J336" s="2" t="s">
        <v>126</v>
      </c>
      <c r="K336">
        <v>1</v>
      </c>
      <c r="L336" s="2" t="s">
        <v>1719</v>
      </c>
      <c r="M336">
        <v>102</v>
      </c>
      <c r="N336">
        <v>7067</v>
      </c>
      <c r="O336">
        <v>706.7</v>
      </c>
      <c r="P336">
        <v>1177.8399999999999</v>
      </c>
      <c r="Q336" s="2" t="s">
        <v>89</v>
      </c>
      <c r="R336" s="2" t="s">
        <v>51</v>
      </c>
      <c r="S336">
        <v>1</v>
      </c>
      <c r="T336">
        <v>1</v>
      </c>
      <c r="U336">
        <v>10</v>
      </c>
      <c r="V336">
        <f t="shared" si="10"/>
        <v>1177.8399999999999</v>
      </c>
      <c r="W336" t="str">
        <f t="shared" si="11"/>
        <v>OK</v>
      </c>
    </row>
    <row r="337" spans="1:23" x14ac:dyDescent="0.2">
      <c r="A337" s="2" t="s">
        <v>211</v>
      </c>
      <c r="B337" s="2" t="s">
        <v>3743</v>
      </c>
      <c r="C337" s="2" t="s">
        <v>37</v>
      </c>
      <c r="D337">
        <v>8540</v>
      </c>
      <c r="E337">
        <v>37745</v>
      </c>
      <c r="F337">
        <v>1</v>
      </c>
      <c r="G337" s="2" t="s">
        <v>82</v>
      </c>
      <c r="H337" s="2" t="s">
        <v>84</v>
      </c>
      <c r="I337" s="2" t="s">
        <v>79</v>
      </c>
      <c r="J337" s="2" t="s">
        <v>126</v>
      </c>
      <c r="K337">
        <v>1</v>
      </c>
      <c r="L337" s="2" t="s">
        <v>1457</v>
      </c>
      <c r="M337">
        <v>102</v>
      </c>
      <c r="N337">
        <v>5750</v>
      </c>
      <c r="O337">
        <v>575</v>
      </c>
      <c r="P337">
        <v>958.33</v>
      </c>
      <c r="Q337" s="2" t="s">
        <v>89</v>
      </c>
      <c r="R337" s="2" t="s">
        <v>51</v>
      </c>
      <c r="S337">
        <v>1</v>
      </c>
      <c r="T337">
        <v>1</v>
      </c>
      <c r="U337">
        <v>10</v>
      </c>
      <c r="V337">
        <f t="shared" si="10"/>
        <v>958.33</v>
      </c>
      <c r="W337" t="str">
        <f t="shared" si="11"/>
        <v>OK</v>
      </c>
    </row>
    <row r="338" spans="1:23" x14ac:dyDescent="0.2">
      <c r="A338" s="2" t="s">
        <v>211</v>
      </c>
      <c r="B338" s="2" t="s">
        <v>3744</v>
      </c>
      <c r="C338" s="2" t="s">
        <v>37</v>
      </c>
      <c r="D338">
        <v>69052</v>
      </c>
      <c r="E338">
        <v>69052</v>
      </c>
      <c r="F338">
        <v>1</v>
      </c>
      <c r="G338" s="2" t="s">
        <v>2637</v>
      </c>
      <c r="H338" s="2" t="s">
        <v>84</v>
      </c>
      <c r="I338" s="2" t="s">
        <v>79</v>
      </c>
      <c r="J338" s="2" t="s">
        <v>126</v>
      </c>
      <c r="K338">
        <v>1</v>
      </c>
      <c r="L338" s="2" t="s">
        <v>1719</v>
      </c>
      <c r="M338">
        <v>25</v>
      </c>
      <c r="N338">
        <v>15680</v>
      </c>
      <c r="O338">
        <v>1881.6</v>
      </c>
      <c r="P338">
        <v>2613.34</v>
      </c>
      <c r="Q338" s="2" t="s">
        <v>89</v>
      </c>
      <c r="R338" s="2" t="s">
        <v>51</v>
      </c>
      <c r="S338">
        <v>1</v>
      </c>
      <c r="T338">
        <v>1</v>
      </c>
      <c r="U338">
        <v>10</v>
      </c>
      <c r="V338">
        <f t="shared" si="10"/>
        <v>2613.34</v>
      </c>
      <c r="W338" t="str">
        <f t="shared" si="11"/>
        <v>OK</v>
      </c>
    </row>
    <row r="339" spans="1:23" x14ac:dyDescent="0.2">
      <c r="A339" s="2" t="s">
        <v>211</v>
      </c>
      <c r="B339" s="2" t="s">
        <v>3745</v>
      </c>
      <c r="C339" s="2" t="s">
        <v>37</v>
      </c>
      <c r="D339">
        <v>9608</v>
      </c>
      <c r="E339">
        <v>50570</v>
      </c>
      <c r="F339">
        <v>4</v>
      </c>
      <c r="G339" s="2" t="s">
        <v>343</v>
      </c>
      <c r="H339" s="2" t="s">
        <v>84</v>
      </c>
      <c r="I339" s="2" t="s">
        <v>79</v>
      </c>
      <c r="J339" s="2" t="s">
        <v>126</v>
      </c>
      <c r="K339">
        <v>1</v>
      </c>
      <c r="L339" s="2" t="s">
        <v>434</v>
      </c>
      <c r="M339">
        <v>13</v>
      </c>
      <c r="N339">
        <v>1188</v>
      </c>
      <c r="O339">
        <v>142.56</v>
      </c>
      <c r="P339">
        <v>198</v>
      </c>
      <c r="Q339" s="2" t="s">
        <v>89</v>
      </c>
      <c r="R339" s="2" t="s">
        <v>75</v>
      </c>
      <c r="S339">
        <v>1</v>
      </c>
      <c r="T339">
        <v>1</v>
      </c>
      <c r="U339">
        <v>10</v>
      </c>
      <c r="V339">
        <f t="shared" si="10"/>
        <v>198</v>
      </c>
      <c r="W339" t="str">
        <f t="shared" si="11"/>
        <v>OK</v>
      </c>
    </row>
    <row r="340" spans="1:23" x14ac:dyDescent="0.2">
      <c r="A340" s="2" t="s">
        <v>211</v>
      </c>
      <c r="B340" s="2" t="s">
        <v>3755</v>
      </c>
      <c r="C340" s="2" t="s">
        <v>37</v>
      </c>
      <c r="D340">
        <v>9107</v>
      </c>
      <c r="E340">
        <v>47937</v>
      </c>
      <c r="F340">
        <v>4</v>
      </c>
      <c r="G340" s="2" t="s">
        <v>1071</v>
      </c>
      <c r="H340" s="2" t="s">
        <v>46</v>
      </c>
      <c r="I340" s="2" t="s">
        <v>47</v>
      </c>
      <c r="J340" s="2" t="s">
        <v>48</v>
      </c>
      <c r="K340">
        <v>1</v>
      </c>
      <c r="L340" s="2" t="s">
        <v>211</v>
      </c>
      <c r="M340">
        <v>13</v>
      </c>
      <c r="N340">
        <v>309.8</v>
      </c>
      <c r="O340">
        <v>37.18</v>
      </c>
      <c r="P340">
        <v>51.63</v>
      </c>
      <c r="Q340" s="2" t="s">
        <v>89</v>
      </c>
      <c r="R340" s="2" t="s">
        <v>75</v>
      </c>
      <c r="T340">
        <v>0</v>
      </c>
      <c r="V340">
        <f t="shared" si="10"/>
        <v>51.63</v>
      </c>
      <c r="W340" t="str">
        <f t="shared" si="11"/>
        <v>OK</v>
      </c>
    </row>
    <row r="341" spans="1:23" x14ac:dyDescent="0.2">
      <c r="A341" s="2" t="s">
        <v>211</v>
      </c>
      <c r="B341" s="2" t="s">
        <v>3757</v>
      </c>
      <c r="C341" s="2" t="s">
        <v>37</v>
      </c>
      <c r="D341">
        <v>9955</v>
      </c>
      <c r="E341">
        <v>44932</v>
      </c>
      <c r="F341">
        <v>1</v>
      </c>
      <c r="G341" s="2" t="s">
        <v>3758</v>
      </c>
      <c r="H341" s="2" t="s">
        <v>84</v>
      </c>
      <c r="I341" s="2" t="s">
        <v>79</v>
      </c>
      <c r="J341" s="2" t="s">
        <v>126</v>
      </c>
      <c r="K341">
        <v>1</v>
      </c>
      <c r="L341" s="2" t="s">
        <v>181</v>
      </c>
      <c r="M341">
        <v>63</v>
      </c>
      <c r="N341">
        <v>12955</v>
      </c>
      <c r="O341">
        <v>1295.5</v>
      </c>
      <c r="P341">
        <v>2159.17</v>
      </c>
      <c r="Q341" s="2" t="s">
        <v>89</v>
      </c>
      <c r="R341" s="2" t="s">
        <v>51</v>
      </c>
      <c r="S341">
        <v>1</v>
      </c>
      <c r="T341">
        <v>1</v>
      </c>
      <c r="U341">
        <v>10</v>
      </c>
      <c r="V341">
        <f t="shared" si="10"/>
        <v>2159.17</v>
      </c>
      <c r="W341" t="str">
        <f t="shared" si="11"/>
        <v>OK</v>
      </c>
    </row>
    <row r="342" spans="1:23" x14ac:dyDescent="0.2">
      <c r="A342" s="2" t="s">
        <v>211</v>
      </c>
      <c r="B342" s="2" t="s">
        <v>3764</v>
      </c>
      <c r="C342" s="2" t="s">
        <v>37</v>
      </c>
      <c r="D342">
        <v>57083</v>
      </c>
      <c r="E342">
        <v>57083</v>
      </c>
      <c r="F342">
        <v>4</v>
      </c>
      <c r="G342" s="2" t="s">
        <v>77</v>
      </c>
      <c r="H342" s="2" t="s">
        <v>78</v>
      </c>
      <c r="I342" s="2" t="s">
        <v>79</v>
      </c>
      <c r="J342" s="2" t="s">
        <v>48</v>
      </c>
      <c r="K342">
        <v>1</v>
      </c>
      <c r="L342" s="2" t="s">
        <v>476</v>
      </c>
      <c r="M342">
        <v>73</v>
      </c>
      <c r="N342">
        <v>37170</v>
      </c>
      <c r="O342">
        <v>6195</v>
      </c>
      <c r="P342">
        <v>6195</v>
      </c>
      <c r="Q342" s="2" t="s">
        <v>89</v>
      </c>
      <c r="R342" s="2" t="s">
        <v>51</v>
      </c>
      <c r="T342">
        <v>0</v>
      </c>
      <c r="U342">
        <v>13</v>
      </c>
      <c r="V342">
        <f t="shared" si="10"/>
        <v>6195</v>
      </c>
      <c r="W342" t="str">
        <f t="shared" si="11"/>
        <v>OK</v>
      </c>
    </row>
    <row r="343" spans="1:23" x14ac:dyDescent="0.2">
      <c r="A343" s="2" t="s">
        <v>211</v>
      </c>
      <c r="B343" s="2" t="s">
        <v>3766</v>
      </c>
      <c r="C343" s="2" t="s">
        <v>37</v>
      </c>
      <c r="D343">
        <v>46373</v>
      </c>
      <c r="E343">
        <v>46373</v>
      </c>
      <c r="F343">
        <v>4</v>
      </c>
      <c r="G343" s="2" t="s">
        <v>205</v>
      </c>
      <c r="H343" s="2" t="s">
        <v>46</v>
      </c>
      <c r="I343" s="2" t="s">
        <v>72</v>
      </c>
      <c r="J343" s="2" t="s">
        <v>110</v>
      </c>
      <c r="K343">
        <v>1</v>
      </c>
      <c r="L343" s="2" t="s">
        <v>2860</v>
      </c>
      <c r="M343">
        <v>13</v>
      </c>
      <c r="N343">
        <v>5210</v>
      </c>
      <c r="O343">
        <v>625.20000000000005</v>
      </c>
      <c r="P343">
        <v>868.33</v>
      </c>
      <c r="Q343" s="2" t="s">
        <v>89</v>
      </c>
      <c r="R343" s="2" t="s">
        <v>51</v>
      </c>
      <c r="T343">
        <v>0</v>
      </c>
      <c r="V343">
        <f t="shared" si="10"/>
        <v>868.33</v>
      </c>
      <c r="W343" t="str">
        <f t="shared" si="11"/>
        <v>OK</v>
      </c>
    </row>
    <row r="344" spans="1:23" x14ac:dyDescent="0.2">
      <c r="A344" s="2" t="s">
        <v>211</v>
      </c>
      <c r="B344" s="2" t="s">
        <v>3776</v>
      </c>
      <c r="C344" s="2" t="s">
        <v>37</v>
      </c>
      <c r="D344">
        <v>31405</v>
      </c>
      <c r="E344">
        <v>31405</v>
      </c>
      <c r="F344">
        <v>4</v>
      </c>
      <c r="G344" s="2" t="s">
        <v>2129</v>
      </c>
      <c r="H344" s="2" t="s">
        <v>78</v>
      </c>
      <c r="I344" s="2" t="s">
        <v>79</v>
      </c>
      <c r="J344" s="2" t="s">
        <v>48</v>
      </c>
      <c r="K344">
        <v>1</v>
      </c>
      <c r="L344" s="2" t="s">
        <v>476</v>
      </c>
      <c r="M344">
        <v>73</v>
      </c>
      <c r="N344">
        <v>5680</v>
      </c>
      <c r="O344">
        <v>946.66</v>
      </c>
      <c r="P344">
        <v>946.66</v>
      </c>
      <c r="Q344" s="2" t="s">
        <v>89</v>
      </c>
      <c r="R344" s="2" t="s">
        <v>80</v>
      </c>
      <c r="T344">
        <v>0</v>
      </c>
      <c r="U344">
        <v>13</v>
      </c>
      <c r="V344">
        <f t="shared" si="10"/>
        <v>946.66</v>
      </c>
      <c r="W344" t="str">
        <f t="shared" si="11"/>
        <v>OK</v>
      </c>
    </row>
    <row r="345" spans="1:23" x14ac:dyDescent="0.2">
      <c r="A345" s="2" t="s">
        <v>211</v>
      </c>
      <c r="B345" s="2" t="s">
        <v>3777</v>
      </c>
      <c r="C345" s="2" t="s">
        <v>37</v>
      </c>
      <c r="D345">
        <v>57083</v>
      </c>
      <c r="E345">
        <v>57083</v>
      </c>
      <c r="F345">
        <v>4</v>
      </c>
      <c r="G345" s="2" t="s">
        <v>77</v>
      </c>
      <c r="H345" s="2" t="s">
        <v>78</v>
      </c>
      <c r="I345" s="2" t="s">
        <v>79</v>
      </c>
      <c r="J345" s="2" t="s">
        <v>48</v>
      </c>
      <c r="K345">
        <v>1</v>
      </c>
      <c r="L345" s="2" t="s">
        <v>1457</v>
      </c>
      <c r="M345">
        <v>73</v>
      </c>
      <c r="N345">
        <v>30371.52</v>
      </c>
      <c r="O345">
        <v>5061.92</v>
      </c>
      <c r="P345">
        <v>5061.92</v>
      </c>
      <c r="Q345" s="2" t="s">
        <v>89</v>
      </c>
      <c r="R345" s="2" t="s">
        <v>51</v>
      </c>
      <c r="T345">
        <v>0</v>
      </c>
      <c r="U345">
        <v>13</v>
      </c>
      <c r="V345">
        <f t="shared" si="10"/>
        <v>5061.92</v>
      </c>
      <c r="W345" t="str">
        <f t="shared" si="11"/>
        <v>OK</v>
      </c>
    </row>
    <row r="346" spans="1:23" x14ac:dyDescent="0.2">
      <c r="A346" s="2" t="s">
        <v>211</v>
      </c>
      <c r="B346" s="2" t="s">
        <v>3778</v>
      </c>
      <c r="C346" s="2" t="s">
        <v>37</v>
      </c>
      <c r="D346">
        <v>69382</v>
      </c>
      <c r="E346">
        <v>65601</v>
      </c>
      <c r="F346">
        <v>4</v>
      </c>
      <c r="G346" s="2" t="s">
        <v>2634</v>
      </c>
      <c r="H346" s="2" t="s">
        <v>46</v>
      </c>
      <c r="I346" s="2" t="s">
        <v>47</v>
      </c>
      <c r="J346" s="2" t="s">
        <v>48</v>
      </c>
      <c r="K346">
        <v>1</v>
      </c>
      <c r="L346" s="2" t="s">
        <v>1457</v>
      </c>
      <c r="M346">
        <v>108</v>
      </c>
      <c r="N346">
        <v>180.85</v>
      </c>
      <c r="O346">
        <v>19.53</v>
      </c>
      <c r="P346">
        <v>30.14</v>
      </c>
      <c r="Q346" s="2" t="s">
        <v>89</v>
      </c>
      <c r="R346" s="2" t="s">
        <v>75</v>
      </c>
      <c r="T346">
        <v>0</v>
      </c>
      <c r="V346">
        <f t="shared" si="10"/>
        <v>30.14</v>
      </c>
      <c r="W346" t="str">
        <f t="shared" si="11"/>
        <v>OK</v>
      </c>
    </row>
    <row r="347" spans="1:23" x14ac:dyDescent="0.2">
      <c r="A347" s="2" t="s">
        <v>211</v>
      </c>
      <c r="B347" s="2" t="s">
        <v>3779</v>
      </c>
      <c r="C347" s="2" t="s">
        <v>37</v>
      </c>
      <c r="D347">
        <v>54600</v>
      </c>
      <c r="E347">
        <v>54600</v>
      </c>
      <c r="F347">
        <v>4</v>
      </c>
      <c r="G347" s="2" t="s">
        <v>3780</v>
      </c>
      <c r="H347" s="2" t="s">
        <v>84</v>
      </c>
      <c r="I347" s="2" t="s">
        <v>79</v>
      </c>
      <c r="J347" s="2" t="s">
        <v>126</v>
      </c>
      <c r="K347">
        <v>1</v>
      </c>
      <c r="L347" s="2" t="s">
        <v>1457</v>
      </c>
      <c r="M347">
        <v>13</v>
      </c>
      <c r="N347">
        <v>287.8</v>
      </c>
      <c r="O347">
        <v>29.92</v>
      </c>
      <c r="P347">
        <v>42.09</v>
      </c>
      <c r="Q347" s="2" t="s">
        <v>89</v>
      </c>
      <c r="R347" s="2" t="s">
        <v>75</v>
      </c>
      <c r="S347">
        <v>1</v>
      </c>
      <c r="T347">
        <v>1</v>
      </c>
      <c r="U347">
        <v>10</v>
      </c>
      <c r="V347">
        <f t="shared" si="10"/>
        <v>42.09</v>
      </c>
      <c r="W347" t="str">
        <f t="shared" si="11"/>
        <v>OK</v>
      </c>
    </row>
    <row r="348" spans="1:23" x14ac:dyDescent="0.2">
      <c r="A348" s="2" t="s">
        <v>211</v>
      </c>
      <c r="B348" s="2" t="s">
        <v>3781</v>
      </c>
      <c r="C348" s="2" t="s">
        <v>37</v>
      </c>
      <c r="D348">
        <v>27468</v>
      </c>
      <c r="E348">
        <v>27468</v>
      </c>
      <c r="F348">
        <v>4</v>
      </c>
      <c r="G348" s="2" t="s">
        <v>156</v>
      </c>
      <c r="H348" s="2" t="s">
        <v>46</v>
      </c>
      <c r="I348" s="2" t="s">
        <v>47</v>
      </c>
      <c r="J348" s="2" t="s">
        <v>48</v>
      </c>
      <c r="K348">
        <v>1</v>
      </c>
      <c r="L348" s="2" t="s">
        <v>476</v>
      </c>
      <c r="N348">
        <v>6470</v>
      </c>
      <c r="O348">
        <v>698.76</v>
      </c>
      <c r="P348">
        <v>0</v>
      </c>
      <c r="Q348" s="2" t="s">
        <v>89</v>
      </c>
      <c r="R348" s="2" t="s">
        <v>51</v>
      </c>
      <c r="T348">
        <v>0</v>
      </c>
      <c r="V348">
        <f t="shared" si="10"/>
        <v>1078.33</v>
      </c>
      <c r="W348" t="str">
        <f t="shared" si="11"/>
        <v>OK</v>
      </c>
    </row>
    <row r="349" spans="1:23" x14ac:dyDescent="0.2">
      <c r="A349" s="2" t="s">
        <v>211</v>
      </c>
      <c r="B349" s="2" t="s">
        <v>3783</v>
      </c>
      <c r="C349" s="2" t="s">
        <v>37</v>
      </c>
      <c r="D349">
        <v>27468</v>
      </c>
      <c r="E349">
        <v>27468</v>
      </c>
      <c r="F349">
        <v>2</v>
      </c>
      <c r="G349" s="2" t="s">
        <v>156</v>
      </c>
      <c r="H349" s="2" t="s">
        <v>84</v>
      </c>
      <c r="I349" s="2" t="s">
        <v>79</v>
      </c>
      <c r="J349" s="2" t="s">
        <v>126</v>
      </c>
      <c r="K349">
        <v>1</v>
      </c>
      <c r="L349" s="2" t="s">
        <v>434</v>
      </c>
      <c r="N349">
        <v>5723.3</v>
      </c>
      <c r="O349">
        <v>618.12</v>
      </c>
      <c r="P349">
        <v>0</v>
      </c>
      <c r="Q349" s="2" t="s">
        <v>89</v>
      </c>
      <c r="R349" s="2" t="s">
        <v>51</v>
      </c>
      <c r="S349">
        <v>1</v>
      </c>
      <c r="T349">
        <v>1</v>
      </c>
      <c r="U349">
        <v>10</v>
      </c>
      <c r="V349">
        <f t="shared" si="10"/>
        <v>953.88</v>
      </c>
      <c r="W349" t="str">
        <f t="shared" si="11"/>
        <v>OK</v>
      </c>
    </row>
    <row r="350" spans="1:23" x14ac:dyDescent="0.2">
      <c r="A350" s="2" t="s">
        <v>211</v>
      </c>
      <c r="B350" s="2" t="s">
        <v>3784</v>
      </c>
      <c r="C350" s="2" t="s">
        <v>37</v>
      </c>
      <c r="D350">
        <v>27468</v>
      </c>
      <c r="E350">
        <v>27468</v>
      </c>
      <c r="F350">
        <v>1</v>
      </c>
      <c r="G350" s="2" t="s">
        <v>156</v>
      </c>
      <c r="H350" s="2" t="s">
        <v>84</v>
      </c>
      <c r="I350" s="2" t="s">
        <v>79</v>
      </c>
      <c r="J350" s="2" t="s">
        <v>126</v>
      </c>
      <c r="K350">
        <v>1</v>
      </c>
      <c r="L350" s="2" t="s">
        <v>476</v>
      </c>
      <c r="N350">
        <v>14334.52</v>
      </c>
      <c r="O350">
        <v>1720.14</v>
      </c>
      <c r="P350">
        <v>0</v>
      </c>
      <c r="Q350" s="2" t="s">
        <v>157</v>
      </c>
      <c r="R350" s="2" t="s">
        <v>51</v>
      </c>
      <c r="S350">
        <v>1</v>
      </c>
      <c r="T350">
        <v>1</v>
      </c>
      <c r="U350">
        <v>10</v>
      </c>
      <c r="V350">
        <f t="shared" si="10"/>
        <v>2389.09</v>
      </c>
      <c r="W350" t="str">
        <f t="shared" si="11"/>
        <v>OK</v>
      </c>
    </row>
    <row r="351" spans="1:23" x14ac:dyDescent="0.2">
      <c r="A351" s="2" t="s">
        <v>211</v>
      </c>
      <c r="B351" s="2" t="s">
        <v>3788</v>
      </c>
      <c r="C351" s="2" t="s">
        <v>37</v>
      </c>
      <c r="D351">
        <v>8540</v>
      </c>
      <c r="E351">
        <v>37755</v>
      </c>
      <c r="F351">
        <v>1</v>
      </c>
      <c r="G351" s="2" t="s">
        <v>183</v>
      </c>
      <c r="H351" s="2" t="s">
        <v>84</v>
      </c>
      <c r="I351" s="2" t="s">
        <v>79</v>
      </c>
      <c r="J351" s="2" t="s">
        <v>126</v>
      </c>
      <c r="K351">
        <v>1</v>
      </c>
      <c r="L351" s="2" t="s">
        <v>1457</v>
      </c>
      <c r="M351">
        <v>102</v>
      </c>
      <c r="N351">
        <v>600</v>
      </c>
      <c r="O351">
        <v>60</v>
      </c>
      <c r="P351">
        <v>100</v>
      </c>
      <c r="Q351" s="2" t="s">
        <v>89</v>
      </c>
      <c r="R351" s="2" t="s">
        <v>75</v>
      </c>
      <c r="S351">
        <v>1</v>
      </c>
      <c r="T351">
        <v>1</v>
      </c>
      <c r="U351">
        <v>10</v>
      </c>
      <c r="V351">
        <f t="shared" si="10"/>
        <v>100</v>
      </c>
      <c r="W351" t="str">
        <f t="shared" si="11"/>
        <v>OK</v>
      </c>
    </row>
    <row r="352" spans="1:23" x14ac:dyDescent="0.2">
      <c r="A352" s="2" t="s">
        <v>211</v>
      </c>
      <c r="B352" s="2" t="s">
        <v>3789</v>
      </c>
      <c r="C352" s="2" t="s">
        <v>37</v>
      </c>
      <c r="D352">
        <v>67384</v>
      </c>
      <c r="E352">
        <v>67384</v>
      </c>
      <c r="F352">
        <v>0</v>
      </c>
      <c r="G352" s="2" t="s">
        <v>145</v>
      </c>
      <c r="H352" s="2" t="s">
        <v>78</v>
      </c>
      <c r="I352" s="2" t="s">
        <v>79</v>
      </c>
      <c r="J352" s="2" t="s">
        <v>48</v>
      </c>
      <c r="K352">
        <v>1</v>
      </c>
      <c r="L352" s="2" t="s">
        <v>476</v>
      </c>
      <c r="N352">
        <v>9205</v>
      </c>
      <c r="O352">
        <v>994.14</v>
      </c>
      <c r="P352">
        <v>0</v>
      </c>
      <c r="Q352" s="2" t="s">
        <v>157</v>
      </c>
      <c r="R352" s="2" t="s">
        <v>51</v>
      </c>
      <c r="T352">
        <v>0</v>
      </c>
      <c r="U352">
        <v>12</v>
      </c>
      <c r="V352">
        <f t="shared" si="10"/>
        <v>1534.17</v>
      </c>
      <c r="W352" t="str">
        <f t="shared" si="11"/>
        <v>OK</v>
      </c>
    </row>
    <row r="353" spans="1:23" x14ac:dyDescent="0.2">
      <c r="A353" s="2" t="s">
        <v>211</v>
      </c>
      <c r="B353" s="2" t="s">
        <v>3793</v>
      </c>
      <c r="C353" s="2" t="s">
        <v>37</v>
      </c>
      <c r="D353">
        <v>27468</v>
      </c>
      <c r="E353">
        <v>27468</v>
      </c>
      <c r="F353">
        <v>1</v>
      </c>
      <c r="G353" s="2" t="s">
        <v>156</v>
      </c>
      <c r="H353" s="2" t="s">
        <v>84</v>
      </c>
      <c r="I353" s="2" t="s">
        <v>79</v>
      </c>
      <c r="J353" s="2" t="s">
        <v>126</v>
      </c>
      <c r="K353">
        <v>1</v>
      </c>
      <c r="L353" s="2" t="s">
        <v>476</v>
      </c>
      <c r="N353">
        <v>10321.5</v>
      </c>
      <c r="O353">
        <v>1238.58</v>
      </c>
      <c r="P353">
        <v>0</v>
      </c>
      <c r="Q353" s="2" t="s">
        <v>157</v>
      </c>
      <c r="R353" s="2" t="s">
        <v>51</v>
      </c>
      <c r="S353">
        <v>1</v>
      </c>
      <c r="T353">
        <v>1</v>
      </c>
      <c r="U353">
        <v>10</v>
      </c>
      <c r="V353">
        <f t="shared" si="10"/>
        <v>1720.25</v>
      </c>
      <c r="W353" t="str">
        <f t="shared" si="11"/>
        <v>OK</v>
      </c>
    </row>
    <row r="354" spans="1:23" x14ac:dyDescent="0.2">
      <c r="A354" s="2" t="s">
        <v>211</v>
      </c>
      <c r="B354" s="2" t="s">
        <v>3794</v>
      </c>
      <c r="C354" s="2" t="s">
        <v>37</v>
      </c>
      <c r="D354">
        <v>19568</v>
      </c>
      <c r="E354">
        <v>19568</v>
      </c>
      <c r="F354">
        <v>1</v>
      </c>
      <c r="G354" s="2" t="s">
        <v>172</v>
      </c>
      <c r="H354" s="2" t="s">
        <v>84</v>
      </c>
      <c r="I354" s="2" t="s">
        <v>79</v>
      </c>
      <c r="J354" s="2" t="s">
        <v>126</v>
      </c>
      <c r="K354">
        <v>1</v>
      </c>
      <c r="L354" s="2" t="s">
        <v>1457</v>
      </c>
      <c r="M354">
        <v>25</v>
      </c>
      <c r="N354">
        <v>980</v>
      </c>
      <c r="O354">
        <v>117.6</v>
      </c>
      <c r="P354">
        <v>163.33000000000001</v>
      </c>
      <c r="Q354" s="2" t="s">
        <v>157</v>
      </c>
      <c r="R354" s="2" t="s">
        <v>75</v>
      </c>
      <c r="S354">
        <v>1</v>
      </c>
      <c r="T354">
        <v>1</v>
      </c>
      <c r="U354">
        <v>10</v>
      </c>
      <c r="V354">
        <f t="shared" si="10"/>
        <v>163.33000000000001</v>
      </c>
      <c r="W354" t="str">
        <f t="shared" si="11"/>
        <v>OK</v>
      </c>
    </row>
    <row r="355" spans="1:23" x14ac:dyDescent="0.2">
      <c r="A355" s="2" t="s">
        <v>211</v>
      </c>
      <c r="B355" s="2" t="s">
        <v>3795</v>
      </c>
      <c r="C355" s="2" t="s">
        <v>37</v>
      </c>
      <c r="D355">
        <v>68822</v>
      </c>
      <c r="E355">
        <v>68822</v>
      </c>
      <c r="F355">
        <v>4</v>
      </c>
      <c r="G355" s="2" t="s">
        <v>699</v>
      </c>
      <c r="H355" s="2" t="s">
        <v>84</v>
      </c>
      <c r="I355" s="2" t="s">
        <v>79</v>
      </c>
      <c r="J355" s="2" t="s">
        <v>126</v>
      </c>
      <c r="K355">
        <v>1</v>
      </c>
      <c r="L355" s="2" t="s">
        <v>779</v>
      </c>
      <c r="M355">
        <v>13</v>
      </c>
      <c r="N355">
        <v>8620</v>
      </c>
      <c r="O355">
        <v>1034.4000000000001</v>
      </c>
      <c r="P355">
        <v>1436.67</v>
      </c>
      <c r="Q355" s="2" t="s">
        <v>89</v>
      </c>
      <c r="R355" s="2" t="s">
        <v>51</v>
      </c>
      <c r="S355">
        <v>1</v>
      </c>
      <c r="T355">
        <v>1</v>
      </c>
      <c r="U355">
        <v>10</v>
      </c>
      <c r="V355">
        <f t="shared" si="10"/>
        <v>1436.67</v>
      </c>
      <c r="W355" t="str">
        <f t="shared" si="11"/>
        <v>OK</v>
      </c>
    </row>
    <row r="356" spans="1:23" x14ac:dyDescent="0.2">
      <c r="A356" s="2" t="s">
        <v>211</v>
      </c>
      <c r="B356" s="2" t="s">
        <v>3796</v>
      </c>
      <c r="C356" s="2" t="s">
        <v>37</v>
      </c>
      <c r="D356">
        <v>27468</v>
      </c>
      <c r="E356">
        <v>27468</v>
      </c>
      <c r="F356">
        <v>1</v>
      </c>
      <c r="G356" s="2" t="s">
        <v>156</v>
      </c>
      <c r="H356" s="2" t="s">
        <v>84</v>
      </c>
      <c r="I356" s="2" t="s">
        <v>79</v>
      </c>
      <c r="J356" s="2" t="s">
        <v>126</v>
      </c>
      <c r="K356">
        <v>1</v>
      </c>
      <c r="L356" s="2" t="s">
        <v>1899</v>
      </c>
      <c r="N356">
        <v>30134</v>
      </c>
      <c r="O356">
        <v>4718.9799999999996</v>
      </c>
      <c r="P356">
        <v>0</v>
      </c>
      <c r="Q356" s="2" t="s">
        <v>89</v>
      </c>
      <c r="R356" s="2" t="s">
        <v>51</v>
      </c>
      <c r="S356">
        <v>1</v>
      </c>
      <c r="T356">
        <v>1</v>
      </c>
      <c r="U356">
        <v>10</v>
      </c>
      <c r="V356">
        <f t="shared" si="10"/>
        <v>5022.33</v>
      </c>
      <c r="W356" t="str">
        <f t="shared" si="11"/>
        <v>OK</v>
      </c>
    </row>
    <row r="357" spans="1:23" x14ac:dyDescent="0.2">
      <c r="A357" s="2" t="s">
        <v>1719</v>
      </c>
      <c r="B357" s="2" t="s">
        <v>3810</v>
      </c>
      <c r="C357" s="2" t="s">
        <v>37</v>
      </c>
      <c r="D357">
        <v>37323</v>
      </c>
      <c r="E357">
        <v>37323</v>
      </c>
      <c r="F357">
        <v>1</v>
      </c>
      <c r="G357" s="2" t="s">
        <v>2184</v>
      </c>
      <c r="H357" s="2" t="s">
        <v>84</v>
      </c>
      <c r="I357" s="2" t="s">
        <v>79</v>
      </c>
      <c r="J357" s="2" t="s">
        <v>126</v>
      </c>
      <c r="K357">
        <v>1</v>
      </c>
      <c r="L357" s="2" t="s">
        <v>1457</v>
      </c>
      <c r="M357">
        <v>13</v>
      </c>
      <c r="N357">
        <v>7500</v>
      </c>
      <c r="O357">
        <v>900</v>
      </c>
      <c r="P357">
        <v>1250</v>
      </c>
      <c r="Q357" s="2" t="s">
        <v>89</v>
      </c>
      <c r="R357" s="2" t="s">
        <v>51</v>
      </c>
      <c r="S357">
        <v>1</v>
      </c>
      <c r="T357">
        <v>1</v>
      </c>
      <c r="U357">
        <v>10</v>
      </c>
      <c r="V357">
        <f t="shared" si="10"/>
        <v>1250</v>
      </c>
      <c r="W357" t="str">
        <f t="shared" si="11"/>
        <v>OK</v>
      </c>
    </row>
    <row r="358" spans="1:23" x14ac:dyDescent="0.2">
      <c r="A358" s="2" t="s">
        <v>1719</v>
      </c>
      <c r="B358" s="2" t="s">
        <v>3813</v>
      </c>
      <c r="C358" s="2" t="s">
        <v>37</v>
      </c>
      <c r="D358">
        <v>27483</v>
      </c>
      <c r="E358">
        <v>27483</v>
      </c>
      <c r="F358">
        <v>4</v>
      </c>
      <c r="G358" s="2" t="s">
        <v>109</v>
      </c>
      <c r="H358" s="2" t="s">
        <v>46</v>
      </c>
      <c r="I358" s="2" t="s">
        <v>47</v>
      </c>
      <c r="J358" s="2" t="s">
        <v>48</v>
      </c>
      <c r="K358">
        <v>1</v>
      </c>
      <c r="L358" s="2" t="s">
        <v>476</v>
      </c>
      <c r="N358">
        <v>3780</v>
      </c>
      <c r="O358">
        <v>408.24</v>
      </c>
      <c r="P358">
        <v>0</v>
      </c>
      <c r="Q358" s="2" t="s">
        <v>89</v>
      </c>
      <c r="R358" s="2" t="s">
        <v>75</v>
      </c>
      <c r="T358">
        <v>0</v>
      </c>
      <c r="V358">
        <f t="shared" si="10"/>
        <v>630</v>
      </c>
      <c r="W358" t="str">
        <f t="shared" si="11"/>
        <v>OK</v>
      </c>
    </row>
    <row r="359" spans="1:23" x14ac:dyDescent="0.2">
      <c r="A359" s="2" t="s">
        <v>1719</v>
      </c>
      <c r="B359" s="2" t="s">
        <v>3833</v>
      </c>
      <c r="C359" s="2" t="s">
        <v>37</v>
      </c>
      <c r="D359">
        <v>8540</v>
      </c>
      <c r="E359">
        <v>37745</v>
      </c>
      <c r="F359">
        <v>1</v>
      </c>
      <c r="G359" s="2" t="s">
        <v>82</v>
      </c>
      <c r="H359" s="2" t="s">
        <v>84</v>
      </c>
      <c r="I359" s="2" t="s">
        <v>79</v>
      </c>
      <c r="J359" s="2" t="s">
        <v>126</v>
      </c>
      <c r="K359">
        <v>1</v>
      </c>
      <c r="L359" s="2" t="s">
        <v>779</v>
      </c>
      <c r="M359">
        <v>102</v>
      </c>
      <c r="N359">
        <v>6491</v>
      </c>
      <c r="O359">
        <v>649.1</v>
      </c>
      <c r="P359">
        <v>1081.8399999999999</v>
      </c>
      <c r="Q359" s="2" t="s">
        <v>1616</v>
      </c>
      <c r="R359" s="2" t="s">
        <v>51</v>
      </c>
      <c r="S359">
        <v>1</v>
      </c>
      <c r="T359">
        <v>1</v>
      </c>
      <c r="U359">
        <v>10</v>
      </c>
      <c r="V359">
        <f t="shared" si="10"/>
        <v>1081.8399999999999</v>
      </c>
      <c r="W359" t="str">
        <f t="shared" si="11"/>
        <v>OK</v>
      </c>
    </row>
    <row r="360" spans="1:23" x14ac:dyDescent="0.2">
      <c r="A360" s="2" t="s">
        <v>1719</v>
      </c>
      <c r="B360" s="2" t="s">
        <v>3837</v>
      </c>
      <c r="C360" s="2" t="s">
        <v>37</v>
      </c>
      <c r="D360">
        <v>8540</v>
      </c>
      <c r="E360">
        <v>37745</v>
      </c>
      <c r="F360">
        <v>1</v>
      </c>
      <c r="G360" s="2" t="s">
        <v>82</v>
      </c>
      <c r="H360" s="2" t="s">
        <v>84</v>
      </c>
      <c r="I360" s="2" t="s">
        <v>79</v>
      </c>
      <c r="J360" s="2" t="s">
        <v>126</v>
      </c>
      <c r="K360">
        <v>1</v>
      </c>
      <c r="L360" s="2" t="s">
        <v>1457</v>
      </c>
      <c r="M360">
        <v>102</v>
      </c>
      <c r="N360">
        <v>7885</v>
      </c>
      <c r="O360">
        <v>788.5</v>
      </c>
      <c r="P360">
        <v>1314.19</v>
      </c>
      <c r="Q360" s="2" t="s">
        <v>89</v>
      </c>
      <c r="R360" s="2" t="s">
        <v>51</v>
      </c>
      <c r="S360">
        <v>1</v>
      </c>
      <c r="T360">
        <v>1</v>
      </c>
      <c r="U360">
        <v>10</v>
      </c>
      <c r="V360">
        <f t="shared" si="10"/>
        <v>1314.19</v>
      </c>
      <c r="W360" t="str">
        <f t="shared" si="11"/>
        <v>OK</v>
      </c>
    </row>
    <row r="361" spans="1:23" x14ac:dyDescent="0.2">
      <c r="A361" s="2" t="s">
        <v>1719</v>
      </c>
      <c r="B361" s="2" t="s">
        <v>3843</v>
      </c>
      <c r="C361" s="2" t="s">
        <v>37</v>
      </c>
      <c r="D361">
        <v>61129</v>
      </c>
      <c r="E361">
        <v>61129</v>
      </c>
      <c r="F361">
        <v>4</v>
      </c>
      <c r="G361" s="2" t="s">
        <v>112</v>
      </c>
      <c r="H361" s="2" t="s">
        <v>84</v>
      </c>
      <c r="I361" s="2" t="s">
        <v>79</v>
      </c>
      <c r="J361" s="2" t="s">
        <v>126</v>
      </c>
      <c r="K361">
        <v>1</v>
      </c>
      <c r="L361" s="2" t="s">
        <v>1899</v>
      </c>
      <c r="M361">
        <v>13</v>
      </c>
      <c r="N361">
        <v>4400</v>
      </c>
      <c r="O361">
        <v>528</v>
      </c>
      <c r="P361">
        <v>733.33</v>
      </c>
      <c r="Q361" s="2" t="s">
        <v>89</v>
      </c>
      <c r="R361" s="2" t="s">
        <v>75</v>
      </c>
      <c r="S361">
        <v>1</v>
      </c>
      <c r="T361">
        <v>1</v>
      </c>
      <c r="U361">
        <v>10</v>
      </c>
      <c r="V361">
        <f t="shared" si="10"/>
        <v>733.33</v>
      </c>
      <c r="W361" t="str">
        <f t="shared" si="11"/>
        <v>OK</v>
      </c>
    </row>
    <row r="362" spans="1:23" x14ac:dyDescent="0.2">
      <c r="A362" s="2" t="s">
        <v>1719</v>
      </c>
      <c r="B362" s="2" t="s">
        <v>3848</v>
      </c>
      <c r="C362" s="2" t="s">
        <v>37</v>
      </c>
      <c r="D362">
        <v>33799</v>
      </c>
      <c r="E362">
        <v>33799</v>
      </c>
      <c r="F362">
        <v>4</v>
      </c>
      <c r="G362" s="2" t="s">
        <v>2139</v>
      </c>
      <c r="H362" s="2" t="s">
        <v>46</v>
      </c>
      <c r="I362" s="2" t="s">
        <v>72</v>
      </c>
      <c r="J362" s="2" t="s">
        <v>110</v>
      </c>
      <c r="K362">
        <v>1</v>
      </c>
      <c r="L362" s="2" t="s">
        <v>1457</v>
      </c>
      <c r="M362">
        <v>13</v>
      </c>
      <c r="N362">
        <v>6000</v>
      </c>
      <c r="O362">
        <v>720</v>
      </c>
      <c r="P362">
        <v>1000</v>
      </c>
      <c r="Q362" s="2" t="s">
        <v>157</v>
      </c>
      <c r="R362" s="2" t="s">
        <v>51</v>
      </c>
      <c r="T362">
        <v>0</v>
      </c>
      <c r="V362">
        <f t="shared" si="10"/>
        <v>1000</v>
      </c>
      <c r="W362" t="str">
        <f t="shared" si="11"/>
        <v>OK</v>
      </c>
    </row>
    <row r="363" spans="1:23" x14ac:dyDescent="0.2">
      <c r="A363" s="2" t="s">
        <v>1719</v>
      </c>
      <c r="B363" s="2" t="s">
        <v>3850</v>
      </c>
      <c r="C363" s="2" t="s">
        <v>37</v>
      </c>
      <c r="D363">
        <v>68785</v>
      </c>
      <c r="E363">
        <v>68790</v>
      </c>
      <c r="F363">
        <v>4</v>
      </c>
      <c r="G363" s="2" t="s">
        <v>71</v>
      </c>
      <c r="H363" s="2" t="s">
        <v>46</v>
      </c>
      <c r="I363" s="2" t="s">
        <v>47</v>
      </c>
      <c r="J363" s="2" t="s">
        <v>48</v>
      </c>
      <c r="K363">
        <v>1</v>
      </c>
      <c r="L363" s="2" t="s">
        <v>1899</v>
      </c>
      <c r="M363">
        <v>108</v>
      </c>
      <c r="N363">
        <v>204.3</v>
      </c>
      <c r="O363">
        <v>22.06</v>
      </c>
      <c r="P363">
        <v>34.049999999999997</v>
      </c>
      <c r="Q363" s="2" t="s">
        <v>89</v>
      </c>
      <c r="R363" s="2" t="s">
        <v>75</v>
      </c>
      <c r="T363">
        <v>0</v>
      </c>
      <c r="V363">
        <f t="shared" si="10"/>
        <v>34.049999999999997</v>
      </c>
      <c r="W363" t="str">
        <f t="shared" si="11"/>
        <v>OK</v>
      </c>
    </row>
    <row r="364" spans="1:23" x14ac:dyDescent="0.2">
      <c r="A364" s="2" t="s">
        <v>1719</v>
      </c>
      <c r="B364" s="2" t="s">
        <v>3855</v>
      </c>
      <c r="C364" s="2" t="s">
        <v>37</v>
      </c>
      <c r="D364">
        <v>59818</v>
      </c>
      <c r="E364">
        <v>59819</v>
      </c>
      <c r="F364">
        <v>1</v>
      </c>
      <c r="G364" s="2" t="s">
        <v>2358</v>
      </c>
      <c r="H364" s="2" t="s">
        <v>84</v>
      </c>
      <c r="I364" s="2" t="s">
        <v>79</v>
      </c>
      <c r="J364" s="2" t="s">
        <v>126</v>
      </c>
      <c r="K364">
        <v>1</v>
      </c>
      <c r="L364" s="2" t="s">
        <v>181</v>
      </c>
      <c r="M364">
        <v>102</v>
      </c>
      <c r="N364">
        <v>10484</v>
      </c>
      <c r="O364">
        <v>1048.4000000000001</v>
      </c>
      <c r="P364">
        <v>1747.32</v>
      </c>
      <c r="Q364" s="2" t="s">
        <v>89</v>
      </c>
      <c r="R364" s="2" t="s">
        <v>51</v>
      </c>
      <c r="S364">
        <v>1</v>
      </c>
      <c r="T364">
        <v>1</v>
      </c>
      <c r="U364">
        <v>10</v>
      </c>
      <c r="V364">
        <f t="shared" si="10"/>
        <v>1747.32</v>
      </c>
      <c r="W364" t="str">
        <f t="shared" si="11"/>
        <v>OK</v>
      </c>
    </row>
    <row r="365" spans="1:23" x14ac:dyDescent="0.2">
      <c r="A365" s="2" t="s">
        <v>1719</v>
      </c>
      <c r="B365" s="2" t="s">
        <v>3857</v>
      </c>
      <c r="C365" s="2" t="s">
        <v>37</v>
      </c>
      <c r="D365">
        <v>58818</v>
      </c>
      <c r="E365">
        <v>58818</v>
      </c>
      <c r="F365">
        <v>1</v>
      </c>
      <c r="G365" s="2" t="s">
        <v>2336</v>
      </c>
      <c r="H365" s="2" t="s">
        <v>84</v>
      </c>
      <c r="I365" s="2" t="s">
        <v>79</v>
      </c>
      <c r="J365" s="2" t="s">
        <v>126</v>
      </c>
      <c r="K365">
        <v>1</v>
      </c>
      <c r="L365" s="2" t="s">
        <v>1457</v>
      </c>
      <c r="M365">
        <v>140</v>
      </c>
      <c r="N365">
        <v>320</v>
      </c>
      <c r="O365">
        <v>38.4</v>
      </c>
      <c r="P365">
        <v>53.33</v>
      </c>
      <c r="Q365" s="2" t="s">
        <v>89</v>
      </c>
      <c r="R365" s="2" t="s">
        <v>75</v>
      </c>
      <c r="S365">
        <v>1</v>
      </c>
      <c r="T365">
        <v>1</v>
      </c>
      <c r="U365">
        <v>10</v>
      </c>
      <c r="V365">
        <f t="shared" si="10"/>
        <v>53.33</v>
      </c>
      <c r="W365" t="str">
        <f t="shared" si="11"/>
        <v>OK</v>
      </c>
    </row>
    <row r="366" spans="1:23" x14ac:dyDescent="0.2">
      <c r="A366" s="2" t="s">
        <v>1719</v>
      </c>
      <c r="B366" s="2" t="s">
        <v>3859</v>
      </c>
      <c r="C366" s="2" t="s">
        <v>37</v>
      </c>
      <c r="D366">
        <v>36566</v>
      </c>
      <c r="E366">
        <v>36566</v>
      </c>
      <c r="F366">
        <v>4</v>
      </c>
      <c r="G366" s="2" t="s">
        <v>318</v>
      </c>
      <c r="H366" s="2" t="s">
        <v>46</v>
      </c>
      <c r="I366" s="2" t="s">
        <v>72</v>
      </c>
      <c r="J366" s="2" t="s">
        <v>110</v>
      </c>
      <c r="K366">
        <v>1</v>
      </c>
      <c r="L366" s="2" t="s">
        <v>1457</v>
      </c>
      <c r="M366">
        <v>13</v>
      </c>
      <c r="N366">
        <v>5050</v>
      </c>
      <c r="O366">
        <v>606</v>
      </c>
      <c r="P366">
        <v>841.67</v>
      </c>
      <c r="Q366" s="2" t="s">
        <v>89</v>
      </c>
      <c r="R366" s="2" t="s">
        <v>51</v>
      </c>
      <c r="T366">
        <v>0</v>
      </c>
      <c r="V366">
        <f t="shared" si="10"/>
        <v>841.67</v>
      </c>
      <c r="W366" t="str">
        <f t="shared" si="11"/>
        <v>OK</v>
      </c>
    </row>
    <row r="367" spans="1:23" x14ac:dyDescent="0.2">
      <c r="A367" s="2" t="s">
        <v>1719</v>
      </c>
      <c r="B367" s="2" t="s">
        <v>3862</v>
      </c>
      <c r="C367" s="2" t="s">
        <v>37</v>
      </c>
      <c r="D367">
        <v>54011</v>
      </c>
      <c r="E367">
        <v>54011</v>
      </c>
      <c r="F367">
        <v>4</v>
      </c>
      <c r="G367" s="2" t="s">
        <v>2250</v>
      </c>
      <c r="H367" s="2" t="s">
        <v>84</v>
      </c>
      <c r="I367" s="2" t="s">
        <v>79</v>
      </c>
      <c r="J367" s="2" t="s">
        <v>126</v>
      </c>
      <c r="K367">
        <v>1</v>
      </c>
      <c r="L367" s="2" t="s">
        <v>434</v>
      </c>
      <c r="M367">
        <v>13</v>
      </c>
      <c r="N367">
        <v>11700</v>
      </c>
      <c r="O367">
        <v>1404</v>
      </c>
      <c r="P367">
        <v>1950.01</v>
      </c>
      <c r="Q367" s="2" t="s">
        <v>89</v>
      </c>
      <c r="R367" s="2" t="s">
        <v>51</v>
      </c>
      <c r="S367">
        <v>1</v>
      </c>
      <c r="T367">
        <v>1</v>
      </c>
      <c r="U367">
        <v>10</v>
      </c>
      <c r="V367">
        <f t="shared" si="10"/>
        <v>1950.01</v>
      </c>
      <c r="W367" t="str">
        <f t="shared" si="11"/>
        <v>OK</v>
      </c>
    </row>
    <row r="368" spans="1:23" x14ac:dyDescent="0.2">
      <c r="A368" s="2" t="s">
        <v>1719</v>
      </c>
      <c r="B368" s="2" t="s">
        <v>3867</v>
      </c>
      <c r="C368" s="2" t="s">
        <v>37</v>
      </c>
      <c r="D368">
        <v>27468</v>
      </c>
      <c r="E368">
        <v>27468</v>
      </c>
      <c r="F368">
        <v>1</v>
      </c>
      <c r="G368" s="2" t="s">
        <v>156</v>
      </c>
      <c r="H368" s="2" t="s">
        <v>84</v>
      </c>
      <c r="I368" s="2" t="s">
        <v>79</v>
      </c>
      <c r="J368" s="2" t="s">
        <v>126</v>
      </c>
      <c r="K368">
        <v>1</v>
      </c>
      <c r="L368" s="2" t="s">
        <v>1457</v>
      </c>
      <c r="N368">
        <v>9016.98</v>
      </c>
      <c r="O368">
        <v>1082.04</v>
      </c>
      <c r="P368">
        <v>0</v>
      </c>
      <c r="Q368" s="2" t="s">
        <v>89</v>
      </c>
      <c r="R368" s="2" t="s">
        <v>51</v>
      </c>
      <c r="S368">
        <v>1</v>
      </c>
      <c r="T368">
        <v>1</v>
      </c>
      <c r="U368">
        <v>10</v>
      </c>
      <c r="V368">
        <f t="shared" si="10"/>
        <v>1502.83</v>
      </c>
      <c r="W368" t="str">
        <f t="shared" si="11"/>
        <v>OK</v>
      </c>
    </row>
    <row r="369" spans="1:23" x14ac:dyDescent="0.2">
      <c r="A369" s="2" t="s">
        <v>1719</v>
      </c>
      <c r="B369" s="2" t="s">
        <v>3868</v>
      </c>
      <c r="C369" s="2" t="s">
        <v>37</v>
      </c>
      <c r="D369">
        <v>27468</v>
      </c>
      <c r="E369">
        <v>27468</v>
      </c>
      <c r="F369">
        <v>1</v>
      </c>
      <c r="G369" s="2" t="s">
        <v>156</v>
      </c>
      <c r="H369" s="2" t="s">
        <v>84</v>
      </c>
      <c r="I369" s="2" t="s">
        <v>79</v>
      </c>
      <c r="J369" s="2" t="s">
        <v>126</v>
      </c>
      <c r="K369">
        <v>1</v>
      </c>
      <c r="L369" s="2" t="s">
        <v>1457</v>
      </c>
      <c r="N369">
        <v>10850</v>
      </c>
      <c r="O369">
        <v>1302</v>
      </c>
      <c r="P369">
        <v>0</v>
      </c>
      <c r="Q369" s="2" t="s">
        <v>89</v>
      </c>
      <c r="R369" s="2" t="s">
        <v>51</v>
      </c>
      <c r="S369">
        <v>1</v>
      </c>
      <c r="T369">
        <v>1</v>
      </c>
      <c r="U369">
        <v>10</v>
      </c>
      <c r="V369">
        <f t="shared" si="10"/>
        <v>1808.33</v>
      </c>
      <c r="W369" t="str">
        <f t="shared" si="11"/>
        <v>OK</v>
      </c>
    </row>
    <row r="370" spans="1:23" x14ac:dyDescent="0.2">
      <c r="A370" s="2" t="s">
        <v>1719</v>
      </c>
      <c r="B370" s="2" t="s">
        <v>3869</v>
      </c>
      <c r="C370" s="2" t="s">
        <v>37</v>
      </c>
      <c r="D370">
        <v>67384</v>
      </c>
      <c r="E370">
        <v>67384</v>
      </c>
      <c r="F370">
        <v>0</v>
      </c>
      <c r="G370" s="2" t="s">
        <v>145</v>
      </c>
      <c r="H370" s="2" t="s">
        <v>78</v>
      </c>
      <c r="I370" s="2" t="s">
        <v>79</v>
      </c>
      <c r="J370" s="2" t="s">
        <v>48</v>
      </c>
      <c r="K370">
        <v>1</v>
      </c>
      <c r="L370" s="2" t="s">
        <v>999</v>
      </c>
      <c r="N370">
        <v>3826</v>
      </c>
      <c r="O370">
        <v>413.21</v>
      </c>
      <c r="P370">
        <v>0</v>
      </c>
      <c r="Q370" s="2" t="s">
        <v>89</v>
      </c>
      <c r="R370" s="2" t="s">
        <v>75</v>
      </c>
      <c r="T370">
        <v>0</v>
      </c>
      <c r="U370">
        <v>12</v>
      </c>
      <c r="V370">
        <f t="shared" si="10"/>
        <v>637.66999999999996</v>
      </c>
      <c r="W370" t="str">
        <f t="shared" si="11"/>
        <v>OK</v>
      </c>
    </row>
    <row r="371" spans="1:23" x14ac:dyDescent="0.2">
      <c r="A371" s="2" t="s">
        <v>1719</v>
      </c>
      <c r="B371" s="2" t="s">
        <v>3872</v>
      </c>
      <c r="C371" s="2" t="s">
        <v>37</v>
      </c>
      <c r="D371">
        <v>27609</v>
      </c>
      <c r="E371">
        <v>27609</v>
      </c>
      <c r="F371">
        <v>2</v>
      </c>
      <c r="G371" s="2" t="s">
        <v>362</v>
      </c>
      <c r="H371" s="2" t="s">
        <v>84</v>
      </c>
      <c r="I371" s="2" t="s">
        <v>79</v>
      </c>
      <c r="J371" s="2" t="s">
        <v>126</v>
      </c>
      <c r="K371">
        <v>1</v>
      </c>
      <c r="L371" s="2" t="s">
        <v>476</v>
      </c>
      <c r="N371">
        <v>344.89</v>
      </c>
      <c r="O371">
        <v>37.25</v>
      </c>
      <c r="P371">
        <v>0</v>
      </c>
      <c r="Q371" s="2" t="s">
        <v>157</v>
      </c>
      <c r="R371" s="2" t="s">
        <v>75</v>
      </c>
      <c r="S371">
        <v>1</v>
      </c>
      <c r="T371">
        <v>1</v>
      </c>
      <c r="U371">
        <v>10</v>
      </c>
      <c r="V371">
        <f t="shared" si="10"/>
        <v>57.48</v>
      </c>
      <c r="W371" t="str">
        <f t="shared" si="11"/>
        <v>OK</v>
      </c>
    </row>
    <row r="372" spans="1:23" x14ac:dyDescent="0.2">
      <c r="A372" s="2" t="s">
        <v>476</v>
      </c>
      <c r="B372" s="2" t="s">
        <v>3875</v>
      </c>
      <c r="C372" s="2" t="s">
        <v>37</v>
      </c>
      <c r="D372">
        <v>8540</v>
      </c>
      <c r="E372">
        <v>37745</v>
      </c>
      <c r="F372">
        <v>1</v>
      </c>
      <c r="G372" s="2" t="s">
        <v>82</v>
      </c>
      <c r="H372" s="2" t="s">
        <v>84</v>
      </c>
      <c r="I372" s="2" t="s">
        <v>79</v>
      </c>
      <c r="J372" s="2" t="s">
        <v>126</v>
      </c>
      <c r="K372">
        <v>1</v>
      </c>
      <c r="L372" s="2" t="s">
        <v>434</v>
      </c>
      <c r="M372">
        <v>102</v>
      </c>
      <c r="N372">
        <v>10100</v>
      </c>
      <c r="O372">
        <v>1010</v>
      </c>
      <c r="P372">
        <v>1683.33</v>
      </c>
      <c r="Q372" s="2" t="s">
        <v>740</v>
      </c>
      <c r="R372" s="2" t="s">
        <v>51</v>
      </c>
      <c r="S372">
        <v>1</v>
      </c>
      <c r="T372">
        <v>1</v>
      </c>
      <c r="U372">
        <v>10</v>
      </c>
      <c r="V372">
        <f t="shared" si="10"/>
        <v>1683.33</v>
      </c>
      <c r="W372" t="str">
        <f t="shared" si="11"/>
        <v>OK</v>
      </c>
    </row>
    <row r="373" spans="1:23" x14ac:dyDescent="0.2">
      <c r="A373" s="2" t="s">
        <v>476</v>
      </c>
      <c r="B373" s="2" t="s">
        <v>3876</v>
      </c>
      <c r="C373" s="2" t="s">
        <v>37</v>
      </c>
      <c r="D373">
        <v>19568</v>
      </c>
      <c r="E373">
        <v>19568</v>
      </c>
      <c r="F373">
        <v>1</v>
      </c>
      <c r="G373" s="2" t="s">
        <v>172</v>
      </c>
      <c r="H373" s="2" t="s">
        <v>84</v>
      </c>
      <c r="I373" s="2" t="s">
        <v>79</v>
      </c>
      <c r="J373" s="2" t="s">
        <v>126</v>
      </c>
      <c r="K373">
        <v>1</v>
      </c>
      <c r="L373" s="2" t="s">
        <v>1457</v>
      </c>
      <c r="M373">
        <v>25</v>
      </c>
      <c r="N373">
        <v>1900</v>
      </c>
      <c r="O373">
        <v>228</v>
      </c>
      <c r="P373">
        <v>316.67</v>
      </c>
      <c r="Q373" s="2" t="s">
        <v>157</v>
      </c>
      <c r="R373" s="2" t="s">
        <v>75</v>
      </c>
      <c r="S373">
        <v>1</v>
      </c>
      <c r="T373">
        <v>1</v>
      </c>
      <c r="U373">
        <v>10</v>
      </c>
      <c r="V373">
        <f t="shared" si="10"/>
        <v>316.67</v>
      </c>
      <c r="W373" t="str">
        <f t="shared" si="11"/>
        <v>OK</v>
      </c>
    </row>
    <row r="374" spans="1:23" x14ac:dyDescent="0.2">
      <c r="A374" s="2" t="s">
        <v>476</v>
      </c>
      <c r="B374" s="2" t="s">
        <v>3885</v>
      </c>
      <c r="C374" s="2" t="s">
        <v>37</v>
      </c>
      <c r="D374">
        <v>61129</v>
      </c>
      <c r="E374">
        <v>61129</v>
      </c>
      <c r="F374">
        <v>4</v>
      </c>
      <c r="G374" s="2" t="s">
        <v>112</v>
      </c>
      <c r="H374" s="2" t="s">
        <v>84</v>
      </c>
      <c r="I374" s="2" t="s">
        <v>79</v>
      </c>
      <c r="J374" s="2" t="s">
        <v>126</v>
      </c>
      <c r="K374">
        <v>1</v>
      </c>
      <c r="L374" s="2" t="s">
        <v>434</v>
      </c>
      <c r="M374">
        <v>13</v>
      </c>
      <c r="N374">
        <v>11640</v>
      </c>
      <c r="O374">
        <v>1396.8</v>
      </c>
      <c r="P374">
        <v>1940</v>
      </c>
      <c r="Q374" s="2" t="s">
        <v>157</v>
      </c>
      <c r="R374" s="2" t="s">
        <v>51</v>
      </c>
      <c r="S374">
        <v>1</v>
      </c>
      <c r="T374">
        <v>1</v>
      </c>
      <c r="U374">
        <v>10</v>
      </c>
      <c r="V374">
        <f t="shared" si="10"/>
        <v>1940</v>
      </c>
      <c r="W374" t="str">
        <f t="shared" si="11"/>
        <v>OK</v>
      </c>
    </row>
    <row r="375" spans="1:23" x14ac:dyDescent="0.2">
      <c r="A375" s="2" t="s">
        <v>476</v>
      </c>
      <c r="B375" s="2" t="s">
        <v>3889</v>
      </c>
      <c r="C375" s="2" t="s">
        <v>37</v>
      </c>
      <c r="D375">
        <v>56881</v>
      </c>
      <c r="E375">
        <v>56882</v>
      </c>
      <c r="F375">
        <v>4</v>
      </c>
      <c r="G375" s="2" t="s">
        <v>230</v>
      </c>
      <c r="H375" s="2" t="s">
        <v>46</v>
      </c>
      <c r="I375" s="2" t="s">
        <v>47</v>
      </c>
      <c r="J375" s="2" t="s">
        <v>48</v>
      </c>
      <c r="K375">
        <v>1</v>
      </c>
      <c r="L375" s="2" t="s">
        <v>779</v>
      </c>
      <c r="M375">
        <v>13</v>
      </c>
      <c r="N375">
        <v>4700</v>
      </c>
      <c r="O375">
        <v>564</v>
      </c>
      <c r="P375">
        <v>783.33</v>
      </c>
      <c r="Q375" s="2" t="s">
        <v>89</v>
      </c>
      <c r="R375" s="2" t="s">
        <v>75</v>
      </c>
      <c r="T375">
        <v>0</v>
      </c>
      <c r="V375">
        <f t="shared" si="10"/>
        <v>783.33</v>
      </c>
      <c r="W375" t="str">
        <f t="shared" si="11"/>
        <v>OK</v>
      </c>
    </row>
    <row r="376" spans="1:23" x14ac:dyDescent="0.2">
      <c r="A376" s="2" t="s">
        <v>476</v>
      </c>
      <c r="B376" s="2" t="s">
        <v>3896</v>
      </c>
      <c r="C376" s="2" t="s">
        <v>37</v>
      </c>
      <c r="D376">
        <v>27609</v>
      </c>
      <c r="E376">
        <v>27609</v>
      </c>
      <c r="F376">
        <v>2</v>
      </c>
      <c r="G376" s="2" t="s">
        <v>362</v>
      </c>
      <c r="H376" s="2" t="s">
        <v>84</v>
      </c>
      <c r="I376" s="2" t="s">
        <v>79</v>
      </c>
      <c r="J376" s="2" t="s">
        <v>126</v>
      </c>
      <c r="K376">
        <v>1</v>
      </c>
      <c r="L376" s="2" t="s">
        <v>476</v>
      </c>
      <c r="N376">
        <v>201.48</v>
      </c>
      <c r="O376">
        <v>21.76</v>
      </c>
      <c r="P376">
        <v>0</v>
      </c>
      <c r="Q376" s="2" t="s">
        <v>157</v>
      </c>
      <c r="R376" s="2" t="s">
        <v>75</v>
      </c>
      <c r="S376">
        <v>1</v>
      </c>
      <c r="T376">
        <v>1</v>
      </c>
      <c r="U376">
        <v>10</v>
      </c>
      <c r="V376">
        <f t="shared" si="10"/>
        <v>33.58</v>
      </c>
      <c r="W376" t="str">
        <f t="shared" si="11"/>
        <v>OK</v>
      </c>
    </row>
    <row r="377" spans="1:23" x14ac:dyDescent="0.2">
      <c r="A377" s="2" t="s">
        <v>476</v>
      </c>
      <c r="B377" s="2" t="s">
        <v>3898</v>
      </c>
      <c r="C377" s="2" t="s">
        <v>37</v>
      </c>
      <c r="D377">
        <v>67384</v>
      </c>
      <c r="E377">
        <v>67384</v>
      </c>
      <c r="F377">
        <v>0</v>
      </c>
      <c r="G377" s="2" t="s">
        <v>145</v>
      </c>
      <c r="H377" s="2" t="s">
        <v>78</v>
      </c>
      <c r="I377" s="2" t="s">
        <v>79</v>
      </c>
      <c r="J377" s="2" t="s">
        <v>48</v>
      </c>
      <c r="K377">
        <v>1</v>
      </c>
      <c r="L377" s="2" t="s">
        <v>779</v>
      </c>
      <c r="N377">
        <v>5958.99</v>
      </c>
      <c r="O377">
        <v>643.57000000000005</v>
      </c>
      <c r="P377">
        <v>0</v>
      </c>
      <c r="Q377" s="2" t="s">
        <v>89</v>
      </c>
      <c r="R377" s="2" t="s">
        <v>51</v>
      </c>
      <c r="T377">
        <v>0</v>
      </c>
      <c r="U377">
        <v>12</v>
      </c>
      <c r="V377">
        <f t="shared" si="10"/>
        <v>993.17</v>
      </c>
      <c r="W377" t="str">
        <f t="shared" si="11"/>
        <v>OK</v>
      </c>
    </row>
    <row r="378" spans="1:23" x14ac:dyDescent="0.2">
      <c r="A378" s="2" t="s">
        <v>476</v>
      </c>
      <c r="B378" s="2" t="s">
        <v>3906</v>
      </c>
      <c r="C378" s="2" t="s">
        <v>37</v>
      </c>
      <c r="D378">
        <v>9608</v>
      </c>
      <c r="E378">
        <v>50570</v>
      </c>
      <c r="F378">
        <v>4</v>
      </c>
      <c r="G378" s="2" t="s">
        <v>343</v>
      </c>
      <c r="H378" s="2" t="s">
        <v>46</v>
      </c>
      <c r="I378" s="2" t="s">
        <v>72</v>
      </c>
      <c r="J378" s="2" t="s">
        <v>110</v>
      </c>
      <c r="K378">
        <v>1</v>
      </c>
      <c r="L378" s="2" t="s">
        <v>1457</v>
      </c>
      <c r="M378">
        <v>13</v>
      </c>
      <c r="N378">
        <v>1107.9000000000001</v>
      </c>
      <c r="O378">
        <v>132.94999999999999</v>
      </c>
      <c r="P378">
        <v>184.66</v>
      </c>
      <c r="Q378" s="2" t="s">
        <v>89</v>
      </c>
      <c r="R378" s="2" t="s">
        <v>75</v>
      </c>
      <c r="T378">
        <v>0</v>
      </c>
      <c r="V378">
        <f t="shared" si="10"/>
        <v>184.66</v>
      </c>
      <c r="W378" t="str">
        <f t="shared" si="11"/>
        <v>OK</v>
      </c>
    </row>
    <row r="379" spans="1:23" x14ac:dyDescent="0.2">
      <c r="A379" s="2" t="s">
        <v>476</v>
      </c>
      <c r="B379" s="2" t="s">
        <v>3917</v>
      </c>
      <c r="C379" s="2" t="s">
        <v>37</v>
      </c>
      <c r="D379">
        <v>27468</v>
      </c>
      <c r="E379">
        <v>27468</v>
      </c>
      <c r="F379">
        <v>4</v>
      </c>
      <c r="G379" s="2" t="s">
        <v>156</v>
      </c>
      <c r="H379" s="2" t="s">
        <v>46</v>
      </c>
      <c r="I379" s="2" t="s">
        <v>72</v>
      </c>
      <c r="J379" s="2" t="s">
        <v>110</v>
      </c>
      <c r="K379">
        <v>1</v>
      </c>
      <c r="L379" s="2" t="s">
        <v>779</v>
      </c>
      <c r="N379">
        <v>220.9</v>
      </c>
      <c r="O379">
        <v>23.86</v>
      </c>
      <c r="P379">
        <v>0</v>
      </c>
      <c r="Q379" s="2" t="s">
        <v>157</v>
      </c>
      <c r="R379" s="2" t="s">
        <v>75</v>
      </c>
      <c r="T379">
        <v>0</v>
      </c>
      <c r="V379">
        <f t="shared" si="10"/>
        <v>36.82</v>
      </c>
      <c r="W379" t="str">
        <f t="shared" si="11"/>
        <v>OK</v>
      </c>
    </row>
    <row r="380" spans="1:23" x14ac:dyDescent="0.2">
      <c r="A380" s="2" t="s">
        <v>476</v>
      </c>
      <c r="B380" s="2" t="s">
        <v>3921</v>
      </c>
      <c r="C380" s="2" t="s">
        <v>37</v>
      </c>
      <c r="D380">
        <v>9944</v>
      </c>
      <c r="E380">
        <v>55090</v>
      </c>
      <c r="F380">
        <v>4</v>
      </c>
      <c r="G380" s="2" t="s">
        <v>677</v>
      </c>
      <c r="H380" s="2" t="s">
        <v>97</v>
      </c>
      <c r="I380" s="2" t="s">
        <v>98</v>
      </c>
      <c r="J380" s="2" t="s">
        <v>99</v>
      </c>
      <c r="K380">
        <v>1</v>
      </c>
      <c r="L380" s="2" t="s">
        <v>434</v>
      </c>
      <c r="M380">
        <v>13</v>
      </c>
      <c r="N380">
        <v>5440</v>
      </c>
      <c r="O380">
        <v>652.79999999999995</v>
      </c>
      <c r="P380">
        <v>906.67</v>
      </c>
      <c r="Q380" s="2" t="s">
        <v>89</v>
      </c>
      <c r="R380" s="2" t="s">
        <v>124</v>
      </c>
      <c r="T380">
        <v>0</v>
      </c>
      <c r="U380">
        <v>11</v>
      </c>
      <c r="V380">
        <f t="shared" si="10"/>
        <v>906.67</v>
      </c>
      <c r="W380" t="str">
        <f t="shared" si="11"/>
        <v>OK</v>
      </c>
    </row>
    <row r="381" spans="1:23" x14ac:dyDescent="0.2">
      <c r="A381" s="2" t="s">
        <v>476</v>
      </c>
      <c r="B381" s="2" t="s">
        <v>3922</v>
      </c>
      <c r="C381" s="2" t="s">
        <v>37</v>
      </c>
      <c r="D381">
        <v>33619</v>
      </c>
      <c r="E381">
        <v>33619</v>
      </c>
      <c r="F381">
        <v>4</v>
      </c>
      <c r="G381" s="2" t="s">
        <v>897</v>
      </c>
      <c r="H381" s="2" t="s">
        <v>46</v>
      </c>
      <c r="I381" s="2" t="s">
        <v>47</v>
      </c>
      <c r="J381" s="2" t="s">
        <v>48</v>
      </c>
      <c r="K381">
        <v>1</v>
      </c>
      <c r="L381" s="2" t="s">
        <v>1899</v>
      </c>
      <c r="M381">
        <v>24</v>
      </c>
      <c r="N381">
        <v>3006</v>
      </c>
      <c r="O381">
        <v>324.64999999999998</v>
      </c>
      <c r="P381">
        <v>501</v>
      </c>
      <c r="Q381" s="2" t="s">
        <v>89</v>
      </c>
      <c r="R381" s="2" t="s">
        <v>75</v>
      </c>
      <c r="T381">
        <v>0</v>
      </c>
      <c r="V381">
        <f t="shared" si="10"/>
        <v>501</v>
      </c>
      <c r="W381" t="str">
        <f t="shared" si="11"/>
        <v>OK</v>
      </c>
    </row>
    <row r="382" spans="1:23" x14ac:dyDescent="0.2">
      <c r="A382" s="2" t="s">
        <v>476</v>
      </c>
      <c r="B382" s="2" t="s">
        <v>3924</v>
      </c>
      <c r="C382" s="2" t="s">
        <v>37</v>
      </c>
      <c r="D382">
        <v>8540</v>
      </c>
      <c r="E382">
        <v>37745</v>
      </c>
      <c r="F382">
        <v>1</v>
      </c>
      <c r="G382" s="2" t="s">
        <v>82</v>
      </c>
      <c r="H382" s="2" t="s">
        <v>84</v>
      </c>
      <c r="I382" s="2" t="s">
        <v>79</v>
      </c>
      <c r="J382" s="2" t="s">
        <v>126</v>
      </c>
      <c r="K382">
        <v>1</v>
      </c>
      <c r="L382" s="2" t="s">
        <v>2349</v>
      </c>
      <c r="M382">
        <v>102</v>
      </c>
      <c r="N382">
        <v>19530</v>
      </c>
      <c r="O382">
        <v>1953</v>
      </c>
      <c r="P382">
        <v>3255</v>
      </c>
      <c r="Q382" s="2" t="s">
        <v>1616</v>
      </c>
      <c r="R382" s="2" t="s">
        <v>51</v>
      </c>
      <c r="S382">
        <v>1</v>
      </c>
      <c r="T382">
        <v>1</v>
      </c>
      <c r="U382">
        <v>10</v>
      </c>
      <c r="V382">
        <f t="shared" si="10"/>
        <v>3255</v>
      </c>
      <c r="W382" t="str">
        <f t="shared" si="11"/>
        <v>OK</v>
      </c>
    </row>
    <row r="383" spans="1:23" x14ac:dyDescent="0.2">
      <c r="A383" s="2" t="s">
        <v>476</v>
      </c>
      <c r="B383" s="2" t="s">
        <v>3930</v>
      </c>
      <c r="C383" s="2" t="s">
        <v>37</v>
      </c>
      <c r="D383">
        <v>27468</v>
      </c>
      <c r="E383">
        <v>27468</v>
      </c>
      <c r="F383">
        <v>4</v>
      </c>
      <c r="G383" s="2" t="s">
        <v>156</v>
      </c>
      <c r="H383" s="2" t="s">
        <v>46</v>
      </c>
      <c r="I383" s="2" t="s">
        <v>47</v>
      </c>
      <c r="J383" s="2" t="s">
        <v>48</v>
      </c>
      <c r="K383">
        <v>1</v>
      </c>
      <c r="L383" s="2" t="s">
        <v>434</v>
      </c>
      <c r="N383">
        <v>6490</v>
      </c>
      <c r="O383">
        <v>700.92</v>
      </c>
      <c r="P383">
        <v>0</v>
      </c>
      <c r="Q383" s="2" t="s">
        <v>89</v>
      </c>
      <c r="R383" s="2" t="s">
        <v>51</v>
      </c>
      <c r="T383">
        <v>0</v>
      </c>
      <c r="V383">
        <f t="shared" si="10"/>
        <v>1081.67</v>
      </c>
      <c r="W383" t="str">
        <f t="shared" si="11"/>
        <v>OK</v>
      </c>
    </row>
    <row r="384" spans="1:23" x14ac:dyDescent="0.2">
      <c r="A384" s="2" t="s">
        <v>1457</v>
      </c>
      <c r="B384" s="2" t="s">
        <v>3933</v>
      </c>
      <c r="C384" s="2" t="s">
        <v>37</v>
      </c>
      <c r="D384">
        <v>8540</v>
      </c>
      <c r="E384">
        <v>37745</v>
      </c>
      <c r="F384">
        <v>1</v>
      </c>
      <c r="G384" s="2" t="s">
        <v>82</v>
      </c>
      <c r="H384" s="2" t="s">
        <v>84</v>
      </c>
      <c r="I384" s="2" t="s">
        <v>79</v>
      </c>
      <c r="J384" s="2" t="s">
        <v>126</v>
      </c>
      <c r="K384">
        <v>1</v>
      </c>
      <c r="L384" s="2" t="s">
        <v>1899</v>
      </c>
      <c r="M384">
        <v>102</v>
      </c>
      <c r="N384">
        <v>480</v>
      </c>
      <c r="O384">
        <v>48</v>
      </c>
      <c r="P384">
        <v>80</v>
      </c>
      <c r="Q384" s="2" t="s">
        <v>89</v>
      </c>
      <c r="R384" s="2" t="s">
        <v>75</v>
      </c>
      <c r="S384">
        <v>1</v>
      </c>
      <c r="T384">
        <v>1</v>
      </c>
      <c r="U384">
        <v>10</v>
      </c>
      <c r="V384">
        <f t="shared" si="10"/>
        <v>80</v>
      </c>
      <c r="W384" t="str">
        <f t="shared" si="11"/>
        <v>OK</v>
      </c>
    </row>
    <row r="385" spans="1:23" x14ac:dyDescent="0.2">
      <c r="A385" s="2" t="s">
        <v>1457</v>
      </c>
      <c r="B385" s="2" t="s">
        <v>3934</v>
      </c>
      <c r="C385" s="2" t="s">
        <v>37</v>
      </c>
      <c r="D385">
        <v>8749</v>
      </c>
      <c r="E385">
        <v>40512</v>
      </c>
      <c r="F385">
        <v>4</v>
      </c>
      <c r="G385" s="2" t="s">
        <v>3935</v>
      </c>
      <c r="H385" s="2" t="s">
        <v>46</v>
      </c>
      <c r="I385" s="2" t="s">
        <v>79</v>
      </c>
      <c r="J385" s="2" t="s">
        <v>48</v>
      </c>
      <c r="K385">
        <v>1</v>
      </c>
      <c r="L385" s="2" t="s">
        <v>434</v>
      </c>
      <c r="M385">
        <v>13</v>
      </c>
      <c r="N385">
        <v>4835</v>
      </c>
      <c r="O385">
        <v>580.20000000000005</v>
      </c>
      <c r="P385">
        <v>805.83</v>
      </c>
      <c r="Q385" s="2" t="s">
        <v>89</v>
      </c>
      <c r="R385" s="2" t="s">
        <v>75</v>
      </c>
      <c r="T385">
        <v>0</v>
      </c>
      <c r="V385">
        <f t="shared" si="10"/>
        <v>805.83</v>
      </c>
      <c r="W385" t="str">
        <f t="shared" si="11"/>
        <v>OK</v>
      </c>
    </row>
    <row r="386" spans="1:23" x14ac:dyDescent="0.2">
      <c r="A386" s="2" t="s">
        <v>1457</v>
      </c>
      <c r="B386" s="2" t="s">
        <v>3936</v>
      </c>
      <c r="C386" s="2" t="s">
        <v>37</v>
      </c>
      <c r="D386">
        <v>37323</v>
      </c>
      <c r="E386">
        <v>37323</v>
      </c>
      <c r="F386">
        <v>4</v>
      </c>
      <c r="G386" s="2" t="s">
        <v>2184</v>
      </c>
      <c r="H386" s="2" t="s">
        <v>84</v>
      </c>
      <c r="I386" s="2" t="s">
        <v>79</v>
      </c>
      <c r="J386" s="2" t="s">
        <v>126</v>
      </c>
      <c r="K386">
        <v>1</v>
      </c>
      <c r="L386" s="2" t="s">
        <v>1899</v>
      </c>
      <c r="M386">
        <v>13</v>
      </c>
      <c r="N386">
        <v>1040</v>
      </c>
      <c r="O386">
        <v>124.8</v>
      </c>
      <c r="P386">
        <v>173.33</v>
      </c>
      <c r="Q386" s="2" t="s">
        <v>89</v>
      </c>
      <c r="R386" s="2" t="s">
        <v>75</v>
      </c>
      <c r="T386">
        <v>1</v>
      </c>
      <c r="U386">
        <v>10</v>
      </c>
      <c r="V386">
        <f t="shared" si="10"/>
        <v>173.33</v>
      </c>
      <c r="W386" t="str">
        <f t="shared" si="11"/>
        <v>OK</v>
      </c>
    </row>
    <row r="387" spans="1:23" x14ac:dyDescent="0.2">
      <c r="A387" s="2" t="s">
        <v>1457</v>
      </c>
      <c r="B387" s="2" t="s">
        <v>3937</v>
      </c>
      <c r="C387" s="2" t="s">
        <v>37</v>
      </c>
      <c r="D387">
        <v>8540</v>
      </c>
      <c r="E387">
        <v>37755</v>
      </c>
      <c r="F387">
        <v>1</v>
      </c>
      <c r="G387" s="2" t="s">
        <v>183</v>
      </c>
      <c r="H387" s="2" t="s">
        <v>84</v>
      </c>
      <c r="I387" s="2" t="s">
        <v>79</v>
      </c>
      <c r="J387" s="2" t="s">
        <v>126</v>
      </c>
      <c r="K387">
        <v>1</v>
      </c>
      <c r="L387" s="2" t="s">
        <v>434</v>
      </c>
      <c r="M387">
        <v>102</v>
      </c>
      <c r="N387">
        <v>13350</v>
      </c>
      <c r="O387">
        <v>1335</v>
      </c>
      <c r="P387">
        <v>2225</v>
      </c>
      <c r="Q387" s="2" t="s">
        <v>1616</v>
      </c>
      <c r="R387" s="2" t="s">
        <v>51</v>
      </c>
      <c r="S387">
        <v>1</v>
      </c>
      <c r="T387">
        <v>1</v>
      </c>
      <c r="U387">
        <v>10</v>
      </c>
      <c r="V387">
        <f t="shared" ref="V387:V450" si="12">IF(P387=0,ROUND((N387/120)*20,2),P387)</f>
        <v>2225</v>
      </c>
      <c r="W387" t="str">
        <f t="shared" ref="W387:W450" si="13">IF(V387&lt;O387,"CHECK!","OK")</f>
        <v>OK</v>
      </c>
    </row>
    <row r="388" spans="1:23" x14ac:dyDescent="0.2">
      <c r="A388" s="2" t="s">
        <v>1457</v>
      </c>
      <c r="B388" s="2" t="s">
        <v>3938</v>
      </c>
      <c r="C388" s="2" t="s">
        <v>37</v>
      </c>
      <c r="D388">
        <v>41007</v>
      </c>
      <c r="E388">
        <v>41007</v>
      </c>
      <c r="F388">
        <v>1</v>
      </c>
      <c r="G388" s="2" t="s">
        <v>2202</v>
      </c>
      <c r="H388" s="2" t="s">
        <v>84</v>
      </c>
      <c r="I388" s="2" t="s">
        <v>79</v>
      </c>
      <c r="J388" s="2" t="s">
        <v>126</v>
      </c>
      <c r="K388">
        <v>1</v>
      </c>
      <c r="L388" s="2" t="s">
        <v>434</v>
      </c>
      <c r="M388">
        <v>13</v>
      </c>
      <c r="N388">
        <v>290.7</v>
      </c>
      <c r="O388">
        <v>34.880000000000003</v>
      </c>
      <c r="P388">
        <v>48.45</v>
      </c>
      <c r="Q388" s="2" t="s">
        <v>89</v>
      </c>
      <c r="R388" s="2" t="s">
        <v>75</v>
      </c>
      <c r="S388">
        <v>1</v>
      </c>
      <c r="T388">
        <v>1</v>
      </c>
      <c r="U388">
        <v>10</v>
      </c>
      <c r="V388">
        <f t="shared" si="12"/>
        <v>48.45</v>
      </c>
      <c r="W388" t="str">
        <f t="shared" si="13"/>
        <v>OK</v>
      </c>
    </row>
    <row r="389" spans="1:23" x14ac:dyDescent="0.2">
      <c r="A389" s="2" t="s">
        <v>1457</v>
      </c>
      <c r="B389" s="2" t="s">
        <v>3944</v>
      </c>
      <c r="C389" s="2" t="s">
        <v>37</v>
      </c>
      <c r="D389">
        <v>8540</v>
      </c>
      <c r="E389">
        <v>37745</v>
      </c>
      <c r="F389">
        <v>1</v>
      </c>
      <c r="G389" s="2" t="s">
        <v>82</v>
      </c>
      <c r="H389" s="2" t="s">
        <v>84</v>
      </c>
      <c r="I389" s="2" t="s">
        <v>79</v>
      </c>
      <c r="J389" s="2" t="s">
        <v>126</v>
      </c>
      <c r="K389">
        <v>1</v>
      </c>
      <c r="L389" s="2" t="s">
        <v>434</v>
      </c>
      <c r="M389">
        <v>102</v>
      </c>
      <c r="N389">
        <v>8000</v>
      </c>
      <c r="O389">
        <v>800</v>
      </c>
      <c r="P389">
        <v>1333.33</v>
      </c>
      <c r="Q389" s="2" t="s">
        <v>89</v>
      </c>
      <c r="R389" s="2" t="s">
        <v>51</v>
      </c>
      <c r="S389">
        <v>1</v>
      </c>
      <c r="T389">
        <v>1</v>
      </c>
      <c r="U389">
        <v>10</v>
      </c>
      <c r="V389">
        <f t="shared" si="12"/>
        <v>1333.33</v>
      </c>
      <c r="W389" t="str">
        <f t="shared" si="13"/>
        <v>OK</v>
      </c>
    </row>
    <row r="390" spans="1:23" x14ac:dyDescent="0.2">
      <c r="A390" s="2" t="s">
        <v>1457</v>
      </c>
      <c r="B390" s="2" t="s">
        <v>3953</v>
      </c>
      <c r="C390" s="2" t="s">
        <v>37</v>
      </c>
      <c r="D390">
        <v>8540</v>
      </c>
      <c r="E390">
        <v>47807</v>
      </c>
      <c r="F390">
        <v>1</v>
      </c>
      <c r="G390" s="2" t="s">
        <v>213</v>
      </c>
      <c r="H390" s="2" t="s">
        <v>84</v>
      </c>
      <c r="I390" s="2" t="s">
        <v>79</v>
      </c>
      <c r="J390" s="2" t="s">
        <v>126</v>
      </c>
      <c r="K390">
        <v>1</v>
      </c>
      <c r="L390" s="2" t="s">
        <v>1899</v>
      </c>
      <c r="M390">
        <v>102</v>
      </c>
      <c r="N390">
        <v>4320</v>
      </c>
      <c r="O390">
        <v>432</v>
      </c>
      <c r="P390">
        <v>720.03</v>
      </c>
      <c r="Q390" s="2" t="s">
        <v>740</v>
      </c>
      <c r="R390" s="2" t="s">
        <v>75</v>
      </c>
      <c r="S390">
        <v>1</v>
      </c>
      <c r="T390">
        <v>1</v>
      </c>
      <c r="U390">
        <v>10</v>
      </c>
      <c r="V390">
        <f t="shared" si="12"/>
        <v>720.03</v>
      </c>
      <c r="W390" t="str">
        <f t="shared" si="13"/>
        <v>OK</v>
      </c>
    </row>
    <row r="391" spans="1:23" x14ac:dyDescent="0.2">
      <c r="A391" s="2" t="s">
        <v>1457</v>
      </c>
      <c r="B391" s="2" t="s">
        <v>3961</v>
      </c>
      <c r="C391" s="2" t="s">
        <v>37</v>
      </c>
      <c r="D391">
        <v>8540</v>
      </c>
      <c r="E391">
        <v>37755</v>
      </c>
      <c r="F391">
        <v>1</v>
      </c>
      <c r="G391" s="2" t="s">
        <v>183</v>
      </c>
      <c r="H391" s="2" t="s">
        <v>84</v>
      </c>
      <c r="I391" s="2" t="s">
        <v>79</v>
      </c>
      <c r="J391" s="2" t="s">
        <v>126</v>
      </c>
      <c r="K391">
        <v>1</v>
      </c>
      <c r="L391" s="2" t="s">
        <v>434</v>
      </c>
      <c r="M391">
        <v>102</v>
      </c>
      <c r="N391">
        <v>3190</v>
      </c>
      <c r="O391">
        <v>319</v>
      </c>
      <c r="P391">
        <v>531.66999999999996</v>
      </c>
      <c r="Q391" s="2" t="s">
        <v>89</v>
      </c>
      <c r="R391" s="2" t="s">
        <v>75</v>
      </c>
      <c r="S391">
        <v>1</v>
      </c>
      <c r="T391">
        <v>1</v>
      </c>
      <c r="U391">
        <v>10</v>
      </c>
      <c r="V391">
        <f t="shared" si="12"/>
        <v>531.66999999999996</v>
      </c>
      <c r="W391" t="str">
        <f t="shared" si="13"/>
        <v>OK</v>
      </c>
    </row>
    <row r="392" spans="1:23" x14ac:dyDescent="0.2">
      <c r="A392" s="2" t="s">
        <v>1457</v>
      </c>
      <c r="B392" s="2" t="s">
        <v>3982</v>
      </c>
      <c r="C392" s="2" t="s">
        <v>37</v>
      </c>
      <c r="D392">
        <v>8540</v>
      </c>
      <c r="E392">
        <v>37745</v>
      </c>
      <c r="F392">
        <v>1</v>
      </c>
      <c r="G392" s="2" t="s">
        <v>82</v>
      </c>
      <c r="H392" s="2" t="s">
        <v>84</v>
      </c>
      <c r="I392" s="2" t="s">
        <v>79</v>
      </c>
      <c r="J392" s="2" t="s">
        <v>126</v>
      </c>
      <c r="K392">
        <v>1</v>
      </c>
      <c r="L392" s="2" t="s">
        <v>181</v>
      </c>
      <c r="M392">
        <v>102</v>
      </c>
      <c r="N392">
        <v>16575</v>
      </c>
      <c r="O392">
        <v>1657.5</v>
      </c>
      <c r="P392">
        <v>2762.5</v>
      </c>
      <c r="Q392" s="2" t="s">
        <v>89</v>
      </c>
      <c r="R392" s="2" t="s">
        <v>51</v>
      </c>
      <c r="S392">
        <v>1</v>
      </c>
      <c r="T392">
        <v>1</v>
      </c>
      <c r="U392">
        <v>10</v>
      </c>
      <c r="V392">
        <f t="shared" si="12"/>
        <v>2762.5</v>
      </c>
      <c r="W392" t="str">
        <f t="shared" si="13"/>
        <v>OK</v>
      </c>
    </row>
    <row r="393" spans="1:23" x14ac:dyDescent="0.2">
      <c r="A393" s="2" t="s">
        <v>1457</v>
      </c>
      <c r="B393" s="2" t="s">
        <v>3987</v>
      </c>
      <c r="C393" s="2" t="s">
        <v>37</v>
      </c>
      <c r="D393">
        <v>8540</v>
      </c>
      <c r="E393">
        <v>37745</v>
      </c>
      <c r="F393">
        <v>1</v>
      </c>
      <c r="G393" s="2" t="s">
        <v>82</v>
      </c>
      <c r="H393" s="2" t="s">
        <v>84</v>
      </c>
      <c r="I393" s="2" t="s">
        <v>79</v>
      </c>
      <c r="J393" s="2" t="s">
        <v>126</v>
      </c>
      <c r="K393">
        <v>1</v>
      </c>
      <c r="L393" s="2" t="s">
        <v>1899</v>
      </c>
      <c r="M393">
        <v>102</v>
      </c>
      <c r="N393">
        <v>7200</v>
      </c>
      <c r="O393">
        <v>720</v>
      </c>
      <c r="P393">
        <v>1200</v>
      </c>
      <c r="Q393" s="2" t="s">
        <v>740</v>
      </c>
      <c r="R393" s="2" t="s">
        <v>51</v>
      </c>
      <c r="S393">
        <v>1</v>
      </c>
      <c r="T393">
        <v>1</v>
      </c>
      <c r="U393">
        <v>10</v>
      </c>
      <c r="V393">
        <f t="shared" si="12"/>
        <v>1200</v>
      </c>
      <c r="W393" t="str">
        <f t="shared" si="13"/>
        <v>OK</v>
      </c>
    </row>
    <row r="394" spans="1:23" x14ac:dyDescent="0.2">
      <c r="A394" s="2" t="s">
        <v>1457</v>
      </c>
      <c r="B394" s="2" t="s">
        <v>3996</v>
      </c>
      <c r="C394" s="2" t="s">
        <v>37</v>
      </c>
      <c r="D394">
        <v>8540</v>
      </c>
      <c r="E394">
        <v>47807</v>
      </c>
      <c r="F394">
        <v>1</v>
      </c>
      <c r="G394" s="2" t="s">
        <v>213</v>
      </c>
      <c r="H394" s="2" t="s">
        <v>84</v>
      </c>
      <c r="I394" s="2" t="s">
        <v>79</v>
      </c>
      <c r="J394" s="2" t="s">
        <v>126</v>
      </c>
      <c r="K394">
        <v>1</v>
      </c>
      <c r="L394" s="2" t="s">
        <v>1899</v>
      </c>
      <c r="M394">
        <v>102</v>
      </c>
      <c r="N394">
        <v>8270</v>
      </c>
      <c r="O394">
        <v>827</v>
      </c>
      <c r="P394">
        <v>1378.33</v>
      </c>
      <c r="Q394" s="2" t="s">
        <v>238</v>
      </c>
      <c r="R394" s="2" t="s">
        <v>51</v>
      </c>
      <c r="T394">
        <v>0</v>
      </c>
      <c r="U394">
        <v>10</v>
      </c>
      <c r="V394">
        <f t="shared" si="12"/>
        <v>1378.33</v>
      </c>
      <c r="W394" t="str">
        <f t="shared" si="13"/>
        <v>OK</v>
      </c>
    </row>
    <row r="395" spans="1:23" x14ac:dyDescent="0.2">
      <c r="A395" s="2" t="s">
        <v>779</v>
      </c>
      <c r="B395" s="2" t="s">
        <v>4033</v>
      </c>
      <c r="C395" s="2" t="s">
        <v>37</v>
      </c>
      <c r="D395">
        <v>8540</v>
      </c>
      <c r="E395">
        <v>37745</v>
      </c>
      <c r="F395">
        <v>1</v>
      </c>
      <c r="G395" s="2" t="s">
        <v>82</v>
      </c>
      <c r="H395" s="2" t="s">
        <v>84</v>
      </c>
      <c r="I395" s="2" t="s">
        <v>79</v>
      </c>
      <c r="J395" s="2" t="s">
        <v>126</v>
      </c>
      <c r="K395">
        <v>1</v>
      </c>
      <c r="L395" s="2" t="s">
        <v>1899</v>
      </c>
      <c r="M395">
        <v>102</v>
      </c>
      <c r="N395">
        <v>6100</v>
      </c>
      <c r="O395">
        <v>610</v>
      </c>
      <c r="P395">
        <v>1016.66</v>
      </c>
      <c r="Q395" s="2" t="s">
        <v>89</v>
      </c>
      <c r="R395" s="2" t="s">
        <v>51</v>
      </c>
      <c r="S395">
        <v>1</v>
      </c>
      <c r="T395">
        <v>1</v>
      </c>
      <c r="U395">
        <v>10</v>
      </c>
      <c r="V395">
        <f t="shared" si="12"/>
        <v>1016.66</v>
      </c>
      <c r="W395" t="str">
        <f t="shared" si="13"/>
        <v>OK</v>
      </c>
    </row>
    <row r="396" spans="1:23" x14ac:dyDescent="0.2">
      <c r="A396" s="2" t="s">
        <v>779</v>
      </c>
      <c r="B396" s="2" t="s">
        <v>4034</v>
      </c>
      <c r="C396" s="2" t="s">
        <v>37</v>
      </c>
      <c r="D396">
        <v>9608</v>
      </c>
      <c r="E396">
        <v>50570</v>
      </c>
      <c r="F396">
        <v>4</v>
      </c>
      <c r="G396" s="2" t="s">
        <v>343</v>
      </c>
      <c r="H396" s="2" t="s">
        <v>46</v>
      </c>
      <c r="I396" s="2" t="s">
        <v>47</v>
      </c>
      <c r="J396" s="2" t="s">
        <v>48</v>
      </c>
      <c r="K396">
        <v>1</v>
      </c>
      <c r="L396" s="2" t="s">
        <v>1899</v>
      </c>
      <c r="M396">
        <v>13</v>
      </c>
      <c r="N396">
        <v>1208</v>
      </c>
      <c r="O396">
        <v>144.96</v>
      </c>
      <c r="P396">
        <v>201.34</v>
      </c>
      <c r="Q396" s="2" t="s">
        <v>89</v>
      </c>
      <c r="R396" s="2" t="s">
        <v>75</v>
      </c>
      <c r="T396">
        <v>0</v>
      </c>
      <c r="V396">
        <f t="shared" si="12"/>
        <v>201.34</v>
      </c>
      <c r="W396" t="str">
        <f t="shared" si="13"/>
        <v>OK</v>
      </c>
    </row>
    <row r="397" spans="1:23" x14ac:dyDescent="0.2">
      <c r="A397" s="2" t="s">
        <v>779</v>
      </c>
      <c r="B397" s="2" t="s">
        <v>4040</v>
      </c>
      <c r="C397" s="2" t="s">
        <v>37</v>
      </c>
      <c r="D397">
        <v>67384</v>
      </c>
      <c r="E397">
        <v>67384</v>
      </c>
      <c r="F397">
        <v>0</v>
      </c>
      <c r="G397" s="2" t="s">
        <v>145</v>
      </c>
      <c r="H397" s="2" t="s">
        <v>78</v>
      </c>
      <c r="I397" s="2" t="s">
        <v>79</v>
      </c>
      <c r="J397" s="2" t="s">
        <v>48</v>
      </c>
      <c r="K397">
        <v>1</v>
      </c>
      <c r="L397" s="2" t="s">
        <v>1899</v>
      </c>
      <c r="N397">
        <v>6100</v>
      </c>
      <c r="O397">
        <v>658.8</v>
      </c>
      <c r="P397">
        <v>0</v>
      </c>
      <c r="Q397" s="2" t="s">
        <v>89</v>
      </c>
      <c r="R397" s="2" t="s">
        <v>51</v>
      </c>
      <c r="T397">
        <v>0</v>
      </c>
      <c r="U397">
        <v>12</v>
      </c>
      <c r="V397">
        <f t="shared" si="12"/>
        <v>1016.67</v>
      </c>
      <c r="W397" t="str">
        <f t="shared" si="13"/>
        <v>OK</v>
      </c>
    </row>
    <row r="398" spans="1:23" x14ac:dyDescent="0.2">
      <c r="A398" s="2" t="s">
        <v>779</v>
      </c>
      <c r="B398" s="2" t="s">
        <v>4042</v>
      </c>
      <c r="C398" s="2" t="s">
        <v>37</v>
      </c>
      <c r="D398">
        <v>8540</v>
      </c>
      <c r="E398">
        <v>37745</v>
      </c>
      <c r="F398">
        <v>1</v>
      </c>
      <c r="G398" s="2" t="s">
        <v>82</v>
      </c>
      <c r="H398" s="2" t="s">
        <v>84</v>
      </c>
      <c r="I398" s="2" t="s">
        <v>79</v>
      </c>
      <c r="J398" s="2" t="s">
        <v>126</v>
      </c>
      <c r="K398">
        <v>1</v>
      </c>
      <c r="L398" s="2" t="s">
        <v>181</v>
      </c>
      <c r="M398">
        <v>102</v>
      </c>
      <c r="N398">
        <v>10250</v>
      </c>
      <c r="O398">
        <v>1025</v>
      </c>
      <c r="P398">
        <v>1708.33</v>
      </c>
      <c r="Q398" s="2" t="s">
        <v>89</v>
      </c>
      <c r="R398" s="2" t="s">
        <v>51</v>
      </c>
      <c r="S398">
        <v>1</v>
      </c>
      <c r="T398">
        <v>1</v>
      </c>
      <c r="U398">
        <v>10</v>
      </c>
      <c r="V398">
        <f t="shared" si="12"/>
        <v>1708.33</v>
      </c>
      <c r="W398" t="str">
        <f t="shared" si="13"/>
        <v>OK</v>
      </c>
    </row>
    <row r="399" spans="1:23" x14ac:dyDescent="0.2">
      <c r="A399" s="2" t="s">
        <v>779</v>
      </c>
      <c r="B399" s="2" t="s">
        <v>4046</v>
      </c>
      <c r="C399" s="2" t="s">
        <v>37</v>
      </c>
      <c r="D399">
        <v>67384</v>
      </c>
      <c r="E399">
        <v>67384</v>
      </c>
      <c r="F399">
        <v>0</v>
      </c>
      <c r="G399" s="2" t="s">
        <v>145</v>
      </c>
      <c r="H399" s="2" t="s">
        <v>78</v>
      </c>
      <c r="I399" s="2" t="s">
        <v>79</v>
      </c>
      <c r="J399" s="2" t="s">
        <v>48</v>
      </c>
      <c r="K399">
        <v>1</v>
      </c>
      <c r="L399" s="2" t="s">
        <v>1899</v>
      </c>
      <c r="N399">
        <v>4288</v>
      </c>
      <c r="O399">
        <v>463.1</v>
      </c>
      <c r="P399">
        <v>0</v>
      </c>
      <c r="Q399" s="2" t="s">
        <v>89</v>
      </c>
      <c r="R399" s="2" t="s">
        <v>75</v>
      </c>
      <c r="T399">
        <v>0</v>
      </c>
      <c r="U399">
        <v>12</v>
      </c>
      <c r="V399">
        <f t="shared" si="12"/>
        <v>714.67</v>
      </c>
      <c r="W399" t="str">
        <f t="shared" si="13"/>
        <v>OK</v>
      </c>
    </row>
    <row r="400" spans="1:23" x14ac:dyDescent="0.2">
      <c r="A400" s="2" t="s">
        <v>779</v>
      </c>
      <c r="B400" s="2" t="s">
        <v>4047</v>
      </c>
      <c r="C400" s="2" t="s">
        <v>37</v>
      </c>
      <c r="D400">
        <v>67385</v>
      </c>
      <c r="E400">
        <v>67385</v>
      </c>
      <c r="F400">
        <v>0</v>
      </c>
      <c r="G400" s="2" t="s">
        <v>427</v>
      </c>
      <c r="H400" s="2" t="s">
        <v>78</v>
      </c>
      <c r="I400" s="2" t="s">
        <v>79</v>
      </c>
      <c r="J400" s="2" t="s">
        <v>48</v>
      </c>
      <c r="K400">
        <v>1</v>
      </c>
      <c r="L400" s="2" t="s">
        <v>1899</v>
      </c>
      <c r="N400">
        <v>3960</v>
      </c>
      <c r="O400">
        <v>427.68</v>
      </c>
      <c r="P400">
        <v>0</v>
      </c>
      <c r="Q400" s="2" t="s">
        <v>89</v>
      </c>
      <c r="R400" s="2" t="s">
        <v>75</v>
      </c>
      <c r="T400">
        <v>0</v>
      </c>
      <c r="U400">
        <v>12</v>
      </c>
      <c r="V400">
        <f t="shared" si="12"/>
        <v>660</v>
      </c>
      <c r="W400" t="str">
        <f t="shared" si="13"/>
        <v>OK</v>
      </c>
    </row>
    <row r="401" spans="1:23" x14ac:dyDescent="0.2">
      <c r="A401" s="2" t="s">
        <v>779</v>
      </c>
      <c r="B401" s="2" t="s">
        <v>4052</v>
      </c>
      <c r="C401" s="2" t="s">
        <v>37</v>
      </c>
      <c r="D401">
        <v>67265</v>
      </c>
      <c r="E401">
        <v>67265</v>
      </c>
      <c r="F401">
        <v>4</v>
      </c>
      <c r="G401" s="2" t="s">
        <v>4053</v>
      </c>
      <c r="H401" s="2" t="s">
        <v>46</v>
      </c>
      <c r="I401" s="2" t="s">
        <v>47</v>
      </c>
      <c r="J401" s="2" t="s">
        <v>48</v>
      </c>
      <c r="K401">
        <v>1</v>
      </c>
      <c r="L401" s="2" t="s">
        <v>1275</v>
      </c>
      <c r="M401">
        <v>108</v>
      </c>
      <c r="N401">
        <v>1660</v>
      </c>
      <c r="O401">
        <v>179.28</v>
      </c>
      <c r="P401">
        <v>276.67</v>
      </c>
      <c r="Q401" s="2" t="s">
        <v>89</v>
      </c>
      <c r="R401" s="2" t="s">
        <v>75</v>
      </c>
      <c r="T401">
        <v>0</v>
      </c>
      <c r="V401">
        <f t="shared" si="12"/>
        <v>276.67</v>
      </c>
      <c r="W401" t="str">
        <f t="shared" si="13"/>
        <v>OK</v>
      </c>
    </row>
    <row r="402" spans="1:23" x14ac:dyDescent="0.2">
      <c r="A402" s="2" t="s">
        <v>779</v>
      </c>
      <c r="B402" s="2" t="s">
        <v>4059</v>
      </c>
      <c r="C402" s="2" t="s">
        <v>37</v>
      </c>
      <c r="D402">
        <v>42888</v>
      </c>
      <c r="E402">
        <v>42888</v>
      </c>
      <c r="F402">
        <v>4</v>
      </c>
      <c r="G402" s="2" t="s">
        <v>2213</v>
      </c>
      <c r="H402" s="2" t="s">
        <v>84</v>
      </c>
      <c r="I402" s="2" t="s">
        <v>79</v>
      </c>
      <c r="J402" s="2" t="s">
        <v>126</v>
      </c>
      <c r="K402">
        <v>1</v>
      </c>
      <c r="L402" s="2" t="s">
        <v>1899</v>
      </c>
      <c r="M402">
        <v>13</v>
      </c>
      <c r="N402">
        <v>14600</v>
      </c>
      <c r="O402">
        <v>1752</v>
      </c>
      <c r="P402">
        <v>2433.34</v>
      </c>
      <c r="Q402" s="2" t="s">
        <v>89</v>
      </c>
      <c r="R402" s="2" t="s">
        <v>51</v>
      </c>
      <c r="S402">
        <v>1</v>
      </c>
      <c r="T402">
        <v>1</v>
      </c>
      <c r="U402">
        <v>10</v>
      </c>
      <c r="V402">
        <f t="shared" si="12"/>
        <v>2433.34</v>
      </c>
      <c r="W402" t="str">
        <f t="shared" si="13"/>
        <v>OK</v>
      </c>
    </row>
    <row r="403" spans="1:23" x14ac:dyDescent="0.2">
      <c r="A403" s="2" t="s">
        <v>779</v>
      </c>
      <c r="B403" s="2" t="s">
        <v>4060</v>
      </c>
      <c r="C403" s="2" t="s">
        <v>37</v>
      </c>
      <c r="D403">
        <v>8540</v>
      </c>
      <c r="E403">
        <v>37745</v>
      </c>
      <c r="F403">
        <v>1</v>
      </c>
      <c r="G403" s="2" t="s">
        <v>82</v>
      </c>
      <c r="H403" s="2" t="s">
        <v>84</v>
      </c>
      <c r="I403" s="2" t="s">
        <v>79</v>
      </c>
      <c r="J403" s="2" t="s">
        <v>126</v>
      </c>
      <c r="K403">
        <v>1</v>
      </c>
      <c r="L403" s="2" t="s">
        <v>1275</v>
      </c>
      <c r="M403">
        <v>102</v>
      </c>
      <c r="N403">
        <v>7275</v>
      </c>
      <c r="O403">
        <v>727.5</v>
      </c>
      <c r="P403">
        <v>1212.51</v>
      </c>
      <c r="Q403" s="2" t="s">
        <v>89</v>
      </c>
      <c r="R403" s="2" t="s">
        <v>51</v>
      </c>
      <c r="S403">
        <v>1</v>
      </c>
      <c r="T403">
        <v>1</v>
      </c>
      <c r="U403">
        <v>10</v>
      </c>
      <c r="V403">
        <f t="shared" si="12"/>
        <v>1212.51</v>
      </c>
      <c r="W403" t="str">
        <f t="shared" si="13"/>
        <v>OK</v>
      </c>
    </row>
    <row r="404" spans="1:23" x14ac:dyDescent="0.2">
      <c r="A404" s="2" t="s">
        <v>779</v>
      </c>
      <c r="B404" s="2" t="s">
        <v>4061</v>
      </c>
      <c r="C404" s="2" t="s">
        <v>37</v>
      </c>
      <c r="D404">
        <v>27468</v>
      </c>
      <c r="E404">
        <v>27468</v>
      </c>
      <c r="F404">
        <v>1</v>
      </c>
      <c r="G404" s="2" t="s">
        <v>156</v>
      </c>
      <c r="H404" s="2" t="s">
        <v>84</v>
      </c>
      <c r="I404" s="2" t="s">
        <v>79</v>
      </c>
      <c r="J404" s="2" t="s">
        <v>126</v>
      </c>
      <c r="K404">
        <v>1</v>
      </c>
      <c r="L404" s="2" t="s">
        <v>434</v>
      </c>
      <c r="N404">
        <v>22194.45</v>
      </c>
      <c r="O404">
        <v>2663.33</v>
      </c>
      <c r="P404">
        <v>0</v>
      </c>
      <c r="Q404" s="2" t="s">
        <v>89</v>
      </c>
      <c r="R404" s="2" t="s">
        <v>51</v>
      </c>
      <c r="S404">
        <v>1</v>
      </c>
      <c r="T404">
        <v>1</v>
      </c>
      <c r="U404">
        <v>10</v>
      </c>
      <c r="V404">
        <f t="shared" si="12"/>
        <v>3699.08</v>
      </c>
      <c r="W404" t="str">
        <f t="shared" si="13"/>
        <v>OK</v>
      </c>
    </row>
    <row r="405" spans="1:23" x14ac:dyDescent="0.2">
      <c r="A405" s="2" t="s">
        <v>779</v>
      </c>
      <c r="B405" s="2" t="s">
        <v>4080</v>
      </c>
      <c r="C405" s="2" t="s">
        <v>37</v>
      </c>
      <c r="D405">
        <v>19568</v>
      </c>
      <c r="E405">
        <v>19568</v>
      </c>
      <c r="F405">
        <v>1</v>
      </c>
      <c r="G405" s="2" t="s">
        <v>172</v>
      </c>
      <c r="H405" s="2" t="s">
        <v>84</v>
      </c>
      <c r="I405" s="2" t="s">
        <v>79</v>
      </c>
      <c r="J405" s="2" t="s">
        <v>126</v>
      </c>
      <c r="K405">
        <v>1</v>
      </c>
      <c r="L405" s="2" t="s">
        <v>181</v>
      </c>
      <c r="M405">
        <v>25</v>
      </c>
      <c r="N405">
        <v>3695</v>
      </c>
      <c r="O405">
        <v>443.4</v>
      </c>
      <c r="P405">
        <v>615.83000000000004</v>
      </c>
      <c r="Q405" s="2" t="s">
        <v>89</v>
      </c>
      <c r="R405" s="2" t="s">
        <v>75</v>
      </c>
      <c r="S405">
        <v>1</v>
      </c>
      <c r="T405">
        <v>1</v>
      </c>
      <c r="U405">
        <v>10</v>
      </c>
      <c r="V405">
        <f t="shared" si="12"/>
        <v>615.83000000000004</v>
      </c>
      <c r="W405" t="str">
        <f t="shared" si="13"/>
        <v>OK</v>
      </c>
    </row>
    <row r="406" spans="1:23" x14ac:dyDescent="0.2">
      <c r="A406" s="2" t="s">
        <v>779</v>
      </c>
      <c r="B406" s="2" t="s">
        <v>4082</v>
      </c>
      <c r="C406" s="2" t="s">
        <v>37</v>
      </c>
      <c r="D406">
        <v>27468</v>
      </c>
      <c r="E406">
        <v>27468</v>
      </c>
      <c r="F406">
        <v>4</v>
      </c>
      <c r="G406" s="2" t="s">
        <v>156</v>
      </c>
      <c r="H406" s="2" t="s">
        <v>46</v>
      </c>
      <c r="I406" s="2" t="s">
        <v>72</v>
      </c>
      <c r="J406" s="2" t="s">
        <v>110</v>
      </c>
      <c r="K406">
        <v>1</v>
      </c>
      <c r="L406" s="2" t="s">
        <v>334</v>
      </c>
      <c r="N406">
        <v>5291.5</v>
      </c>
      <c r="O406">
        <v>571.48</v>
      </c>
      <c r="P406">
        <v>0</v>
      </c>
      <c r="Q406" s="2" t="s">
        <v>89</v>
      </c>
      <c r="R406" s="2" t="s">
        <v>51</v>
      </c>
      <c r="T406">
        <v>0</v>
      </c>
      <c r="V406">
        <f t="shared" si="12"/>
        <v>881.92</v>
      </c>
      <c r="W406" t="str">
        <f t="shared" si="13"/>
        <v>OK</v>
      </c>
    </row>
    <row r="407" spans="1:23" x14ac:dyDescent="0.2">
      <c r="A407" s="2" t="s">
        <v>779</v>
      </c>
      <c r="B407" s="2" t="s">
        <v>4087</v>
      </c>
      <c r="C407" s="2" t="s">
        <v>37</v>
      </c>
      <c r="D407">
        <v>9608</v>
      </c>
      <c r="E407">
        <v>67617</v>
      </c>
      <c r="F407">
        <v>4</v>
      </c>
      <c r="G407" s="2" t="s">
        <v>1828</v>
      </c>
      <c r="H407" s="2" t="s">
        <v>84</v>
      </c>
      <c r="I407" s="2" t="s">
        <v>79</v>
      </c>
      <c r="J407" s="2" t="s">
        <v>126</v>
      </c>
      <c r="K407">
        <v>1</v>
      </c>
      <c r="L407" s="2" t="s">
        <v>434</v>
      </c>
      <c r="M407">
        <v>13</v>
      </c>
      <c r="N407">
        <v>979</v>
      </c>
      <c r="O407">
        <v>117.48</v>
      </c>
      <c r="P407">
        <v>163.16999999999999</v>
      </c>
      <c r="Q407" s="2" t="s">
        <v>89</v>
      </c>
      <c r="R407" s="2" t="s">
        <v>75</v>
      </c>
      <c r="S407">
        <v>1</v>
      </c>
      <c r="T407">
        <v>1</v>
      </c>
      <c r="U407">
        <v>10</v>
      </c>
      <c r="V407">
        <f t="shared" si="12"/>
        <v>163.16999999999999</v>
      </c>
      <c r="W407" t="str">
        <f t="shared" si="13"/>
        <v>OK</v>
      </c>
    </row>
    <row r="408" spans="1:23" x14ac:dyDescent="0.2">
      <c r="A408" s="2" t="s">
        <v>779</v>
      </c>
      <c r="B408" s="2" t="s">
        <v>4089</v>
      </c>
      <c r="C408" s="2" t="s">
        <v>37</v>
      </c>
      <c r="D408">
        <v>27468</v>
      </c>
      <c r="E408">
        <v>27468</v>
      </c>
      <c r="F408">
        <v>1</v>
      </c>
      <c r="G408" s="2" t="s">
        <v>156</v>
      </c>
      <c r="H408" s="2" t="s">
        <v>84</v>
      </c>
      <c r="I408" s="2" t="s">
        <v>79</v>
      </c>
      <c r="J408" s="2" t="s">
        <v>126</v>
      </c>
      <c r="K408">
        <v>1</v>
      </c>
      <c r="L408" s="2" t="s">
        <v>1899</v>
      </c>
      <c r="N408">
        <v>7450.25</v>
      </c>
      <c r="O408">
        <v>894.03</v>
      </c>
      <c r="P408">
        <v>0</v>
      </c>
      <c r="Q408" s="2" t="s">
        <v>89</v>
      </c>
      <c r="R408" s="2" t="s">
        <v>51</v>
      </c>
      <c r="S408">
        <v>1</v>
      </c>
      <c r="T408">
        <v>1</v>
      </c>
      <c r="U408">
        <v>10</v>
      </c>
      <c r="V408">
        <f t="shared" si="12"/>
        <v>1241.71</v>
      </c>
      <c r="W408" t="str">
        <f t="shared" si="13"/>
        <v>OK</v>
      </c>
    </row>
    <row r="409" spans="1:23" x14ac:dyDescent="0.2">
      <c r="A409" s="2" t="s">
        <v>779</v>
      </c>
      <c r="B409" s="2" t="s">
        <v>4093</v>
      </c>
      <c r="C409" s="2" t="s">
        <v>37</v>
      </c>
      <c r="D409">
        <v>38735</v>
      </c>
      <c r="E409">
        <v>38735</v>
      </c>
      <c r="F409">
        <v>1</v>
      </c>
      <c r="G409" s="2" t="s">
        <v>2193</v>
      </c>
      <c r="H409" s="2" t="s">
        <v>84</v>
      </c>
      <c r="I409" s="2" t="s">
        <v>79</v>
      </c>
      <c r="J409" s="2" t="s">
        <v>126</v>
      </c>
      <c r="K409">
        <v>1</v>
      </c>
      <c r="L409" s="2" t="s">
        <v>1899</v>
      </c>
      <c r="M409">
        <v>19</v>
      </c>
      <c r="N409">
        <v>12900</v>
      </c>
      <c r="O409">
        <v>1548</v>
      </c>
      <c r="P409">
        <v>2150</v>
      </c>
      <c r="Q409" s="2" t="s">
        <v>89</v>
      </c>
      <c r="R409" s="2" t="s">
        <v>51</v>
      </c>
      <c r="S409">
        <v>1</v>
      </c>
      <c r="T409">
        <v>1</v>
      </c>
      <c r="U409">
        <v>10</v>
      </c>
      <c r="V409">
        <f t="shared" si="12"/>
        <v>2150</v>
      </c>
      <c r="W409" t="str">
        <f t="shared" si="13"/>
        <v>OK</v>
      </c>
    </row>
    <row r="410" spans="1:23" x14ac:dyDescent="0.2">
      <c r="A410" s="2" t="s">
        <v>779</v>
      </c>
      <c r="B410" s="2" t="s">
        <v>4094</v>
      </c>
      <c r="C410" s="2" t="s">
        <v>37</v>
      </c>
      <c r="D410">
        <v>59449</v>
      </c>
      <c r="E410">
        <v>59450</v>
      </c>
      <c r="F410">
        <v>1</v>
      </c>
      <c r="G410" s="2" t="s">
        <v>755</v>
      </c>
      <c r="H410" s="2" t="s">
        <v>84</v>
      </c>
      <c r="I410" s="2" t="s">
        <v>79</v>
      </c>
      <c r="J410" s="2" t="s">
        <v>126</v>
      </c>
      <c r="K410">
        <v>1</v>
      </c>
      <c r="L410" s="2" t="s">
        <v>1899</v>
      </c>
      <c r="M410">
        <v>115</v>
      </c>
      <c r="N410">
        <v>3650</v>
      </c>
      <c r="O410">
        <v>584</v>
      </c>
      <c r="P410">
        <v>608.33000000000004</v>
      </c>
      <c r="Q410" s="2" t="s">
        <v>89</v>
      </c>
      <c r="R410" s="2" t="s">
        <v>75</v>
      </c>
      <c r="S410">
        <v>1</v>
      </c>
      <c r="T410">
        <v>1</v>
      </c>
      <c r="U410">
        <v>10</v>
      </c>
      <c r="V410">
        <f t="shared" si="12"/>
        <v>608.33000000000004</v>
      </c>
      <c r="W410" t="str">
        <f t="shared" si="13"/>
        <v>OK</v>
      </c>
    </row>
    <row r="411" spans="1:23" x14ac:dyDescent="0.2">
      <c r="A411" s="2" t="s">
        <v>779</v>
      </c>
      <c r="B411" s="2" t="s">
        <v>4095</v>
      </c>
      <c r="C411" s="2" t="s">
        <v>37</v>
      </c>
      <c r="D411">
        <v>9608</v>
      </c>
      <c r="E411">
        <v>50570</v>
      </c>
      <c r="F411">
        <v>4</v>
      </c>
      <c r="G411" s="2" t="s">
        <v>343</v>
      </c>
      <c r="H411" s="2" t="s">
        <v>46</v>
      </c>
      <c r="I411" s="2" t="s">
        <v>47</v>
      </c>
      <c r="J411" s="2" t="s">
        <v>48</v>
      </c>
      <c r="K411">
        <v>1</v>
      </c>
      <c r="L411" s="2" t="s">
        <v>181</v>
      </c>
      <c r="M411">
        <v>13</v>
      </c>
      <c r="N411">
        <v>919</v>
      </c>
      <c r="O411">
        <v>110.28</v>
      </c>
      <c r="P411">
        <v>153.16999999999999</v>
      </c>
      <c r="Q411" s="2" t="s">
        <v>89</v>
      </c>
      <c r="R411" s="2" t="s">
        <v>75</v>
      </c>
      <c r="T411">
        <v>0</v>
      </c>
      <c r="V411">
        <f t="shared" si="12"/>
        <v>153.16999999999999</v>
      </c>
      <c r="W411" t="str">
        <f t="shared" si="13"/>
        <v>OK</v>
      </c>
    </row>
    <row r="412" spans="1:23" x14ac:dyDescent="0.2">
      <c r="A412" s="2" t="s">
        <v>779</v>
      </c>
      <c r="B412" s="2" t="s">
        <v>4096</v>
      </c>
      <c r="C412" s="2" t="s">
        <v>37</v>
      </c>
      <c r="D412">
        <v>27468</v>
      </c>
      <c r="E412">
        <v>27468</v>
      </c>
      <c r="F412">
        <v>1</v>
      </c>
      <c r="G412" s="2" t="s">
        <v>156</v>
      </c>
      <c r="H412" s="2" t="s">
        <v>84</v>
      </c>
      <c r="I412" s="2" t="s">
        <v>79</v>
      </c>
      <c r="J412" s="2" t="s">
        <v>126</v>
      </c>
      <c r="K412">
        <v>1</v>
      </c>
      <c r="L412" s="2" t="s">
        <v>1899</v>
      </c>
      <c r="N412">
        <v>4045</v>
      </c>
      <c r="O412">
        <v>485.4</v>
      </c>
      <c r="P412">
        <v>0</v>
      </c>
      <c r="Q412" s="2" t="s">
        <v>89</v>
      </c>
      <c r="R412" s="2" t="s">
        <v>75</v>
      </c>
      <c r="S412">
        <v>1</v>
      </c>
      <c r="T412">
        <v>1</v>
      </c>
      <c r="U412">
        <v>10</v>
      </c>
      <c r="V412">
        <f t="shared" si="12"/>
        <v>674.17</v>
      </c>
      <c r="W412" t="str">
        <f t="shared" si="13"/>
        <v>OK</v>
      </c>
    </row>
    <row r="413" spans="1:23" x14ac:dyDescent="0.2">
      <c r="A413" s="2" t="s">
        <v>779</v>
      </c>
      <c r="B413" s="2" t="s">
        <v>4097</v>
      </c>
      <c r="C413" s="2" t="s">
        <v>37</v>
      </c>
      <c r="D413">
        <v>27468</v>
      </c>
      <c r="E413">
        <v>27468</v>
      </c>
      <c r="F413">
        <v>4</v>
      </c>
      <c r="G413" s="2" t="s">
        <v>156</v>
      </c>
      <c r="H413" s="2" t="s">
        <v>46</v>
      </c>
      <c r="I413" s="2" t="s">
        <v>47</v>
      </c>
      <c r="J413" s="2" t="s">
        <v>48</v>
      </c>
      <c r="K413">
        <v>1</v>
      </c>
      <c r="L413" s="2" t="s">
        <v>1899</v>
      </c>
      <c r="N413">
        <v>3383</v>
      </c>
      <c r="O413">
        <v>365.36</v>
      </c>
      <c r="P413">
        <v>0</v>
      </c>
      <c r="Q413" s="2" t="s">
        <v>89</v>
      </c>
      <c r="R413" s="2" t="s">
        <v>75</v>
      </c>
      <c r="T413">
        <v>0</v>
      </c>
      <c r="V413">
        <f t="shared" si="12"/>
        <v>563.83000000000004</v>
      </c>
      <c r="W413" t="str">
        <f t="shared" si="13"/>
        <v>OK</v>
      </c>
    </row>
    <row r="414" spans="1:23" x14ac:dyDescent="0.2">
      <c r="A414" s="2" t="s">
        <v>779</v>
      </c>
      <c r="B414" s="2" t="s">
        <v>4098</v>
      </c>
      <c r="C414" s="2" t="s">
        <v>37</v>
      </c>
      <c r="D414">
        <v>27468</v>
      </c>
      <c r="E414">
        <v>27468</v>
      </c>
      <c r="F414">
        <v>1</v>
      </c>
      <c r="G414" s="2" t="s">
        <v>156</v>
      </c>
      <c r="H414" s="2" t="s">
        <v>84</v>
      </c>
      <c r="I414" s="2" t="s">
        <v>79</v>
      </c>
      <c r="J414" s="2" t="s">
        <v>126</v>
      </c>
      <c r="K414">
        <v>1</v>
      </c>
      <c r="L414" s="2" t="s">
        <v>1899</v>
      </c>
      <c r="N414">
        <v>4300</v>
      </c>
      <c r="O414">
        <v>516</v>
      </c>
      <c r="P414">
        <v>0</v>
      </c>
      <c r="Q414" s="2" t="s">
        <v>89</v>
      </c>
      <c r="R414" s="2" t="s">
        <v>75</v>
      </c>
      <c r="S414">
        <v>1</v>
      </c>
      <c r="T414">
        <v>1</v>
      </c>
      <c r="U414">
        <v>10</v>
      </c>
      <c r="V414">
        <f t="shared" si="12"/>
        <v>716.67</v>
      </c>
      <c r="W414" t="str">
        <f t="shared" si="13"/>
        <v>OK</v>
      </c>
    </row>
    <row r="415" spans="1:23" x14ac:dyDescent="0.2">
      <c r="A415" s="2" t="s">
        <v>779</v>
      </c>
      <c r="B415" s="2" t="s">
        <v>4101</v>
      </c>
      <c r="C415" s="2" t="s">
        <v>37</v>
      </c>
      <c r="D415">
        <v>69052</v>
      </c>
      <c r="E415">
        <v>69052</v>
      </c>
      <c r="F415">
        <v>1</v>
      </c>
      <c r="G415" s="2" t="s">
        <v>2637</v>
      </c>
      <c r="H415" s="2" t="s">
        <v>84</v>
      </c>
      <c r="I415" s="2" t="s">
        <v>79</v>
      </c>
      <c r="J415" s="2" t="s">
        <v>126</v>
      </c>
      <c r="K415">
        <v>1</v>
      </c>
      <c r="L415" s="2" t="s">
        <v>434</v>
      </c>
      <c r="M415">
        <v>25</v>
      </c>
      <c r="N415">
        <v>1535</v>
      </c>
      <c r="O415">
        <v>184.2</v>
      </c>
      <c r="P415">
        <v>255.84</v>
      </c>
      <c r="Q415" s="2" t="s">
        <v>89</v>
      </c>
      <c r="R415" s="2" t="s">
        <v>75</v>
      </c>
      <c r="S415">
        <v>1</v>
      </c>
      <c r="T415">
        <v>1</v>
      </c>
      <c r="U415">
        <v>10</v>
      </c>
      <c r="V415">
        <f t="shared" si="12"/>
        <v>255.84</v>
      </c>
      <c r="W415" t="str">
        <f t="shared" si="13"/>
        <v>OK</v>
      </c>
    </row>
    <row r="416" spans="1:23" x14ac:dyDescent="0.2">
      <c r="A416" s="2" t="s">
        <v>4104</v>
      </c>
      <c r="B416" s="2" t="s">
        <v>4144</v>
      </c>
      <c r="C416" s="2" t="s">
        <v>37</v>
      </c>
      <c r="D416">
        <v>67384</v>
      </c>
      <c r="E416">
        <v>67384</v>
      </c>
      <c r="F416">
        <v>0</v>
      </c>
      <c r="G416" s="2" t="s">
        <v>145</v>
      </c>
      <c r="H416" s="2" t="s">
        <v>78</v>
      </c>
      <c r="I416" s="2" t="s">
        <v>79</v>
      </c>
      <c r="J416" s="2" t="s">
        <v>48</v>
      </c>
      <c r="K416">
        <v>1</v>
      </c>
      <c r="L416" s="2" t="s">
        <v>999</v>
      </c>
      <c r="N416">
        <v>5940</v>
      </c>
      <c r="O416">
        <v>641.52</v>
      </c>
      <c r="P416">
        <v>0</v>
      </c>
      <c r="Q416" s="2" t="s">
        <v>89</v>
      </c>
      <c r="R416" s="2" t="s">
        <v>51</v>
      </c>
      <c r="T416">
        <v>0</v>
      </c>
      <c r="U416">
        <v>12</v>
      </c>
      <c r="V416">
        <f t="shared" si="12"/>
        <v>990</v>
      </c>
      <c r="W416" t="str">
        <f t="shared" si="13"/>
        <v>OK</v>
      </c>
    </row>
    <row r="417" spans="1:23" x14ac:dyDescent="0.2">
      <c r="A417" s="2" t="s">
        <v>4104</v>
      </c>
      <c r="B417" s="2" t="s">
        <v>4145</v>
      </c>
      <c r="C417" s="2" t="s">
        <v>37</v>
      </c>
      <c r="D417">
        <v>10004</v>
      </c>
      <c r="E417">
        <v>56455</v>
      </c>
      <c r="F417">
        <v>1</v>
      </c>
      <c r="G417" s="2" t="s">
        <v>4146</v>
      </c>
      <c r="H417" s="2" t="s">
        <v>84</v>
      </c>
      <c r="I417" s="2" t="s">
        <v>79</v>
      </c>
      <c r="J417" s="2" t="s">
        <v>126</v>
      </c>
      <c r="K417">
        <v>1</v>
      </c>
      <c r="L417" s="2" t="s">
        <v>1275</v>
      </c>
      <c r="M417">
        <v>13</v>
      </c>
      <c r="N417">
        <v>465</v>
      </c>
      <c r="O417">
        <v>55.8</v>
      </c>
      <c r="P417">
        <v>77.5</v>
      </c>
      <c r="Q417" s="2" t="s">
        <v>89</v>
      </c>
      <c r="R417" s="2" t="s">
        <v>75</v>
      </c>
      <c r="S417">
        <v>1</v>
      </c>
      <c r="T417">
        <v>1</v>
      </c>
      <c r="U417">
        <v>10</v>
      </c>
      <c r="V417">
        <f t="shared" si="12"/>
        <v>77.5</v>
      </c>
      <c r="W417" t="str">
        <f t="shared" si="13"/>
        <v>OK</v>
      </c>
    </row>
    <row r="418" spans="1:23" x14ac:dyDescent="0.2">
      <c r="A418" s="2" t="s">
        <v>184</v>
      </c>
      <c r="B418" s="2" t="s">
        <v>4149</v>
      </c>
      <c r="C418" s="2" t="s">
        <v>37</v>
      </c>
      <c r="D418">
        <v>8540</v>
      </c>
      <c r="E418">
        <v>47807</v>
      </c>
      <c r="F418">
        <v>1</v>
      </c>
      <c r="G418" s="2" t="s">
        <v>213</v>
      </c>
      <c r="H418" s="2" t="s">
        <v>84</v>
      </c>
      <c r="I418" s="2" t="s">
        <v>79</v>
      </c>
      <c r="J418" s="2" t="s">
        <v>126</v>
      </c>
      <c r="K418">
        <v>1</v>
      </c>
      <c r="L418" s="2" t="s">
        <v>1899</v>
      </c>
      <c r="M418">
        <v>102</v>
      </c>
      <c r="N418">
        <v>7850</v>
      </c>
      <c r="O418">
        <v>785</v>
      </c>
      <c r="P418">
        <v>1308.33</v>
      </c>
      <c r="Q418" s="2" t="s">
        <v>157</v>
      </c>
      <c r="R418" s="2" t="s">
        <v>51</v>
      </c>
      <c r="S418">
        <v>1</v>
      </c>
      <c r="T418">
        <v>1</v>
      </c>
      <c r="U418">
        <v>10</v>
      </c>
      <c r="V418">
        <f t="shared" si="12"/>
        <v>1308.33</v>
      </c>
      <c r="W418" t="str">
        <f t="shared" si="13"/>
        <v>OK</v>
      </c>
    </row>
    <row r="419" spans="1:23" x14ac:dyDescent="0.2">
      <c r="A419" s="2" t="s">
        <v>184</v>
      </c>
      <c r="B419" s="2" t="s">
        <v>4151</v>
      </c>
      <c r="C419" s="2" t="s">
        <v>37</v>
      </c>
      <c r="D419">
        <v>9949</v>
      </c>
      <c r="E419">
        <v>55156</v>
      </c>
      <c r="F419">
        <v>4</v>
      </c>
      <c r="G419" s="2" t="s">
        <v>543</v>
      </c>
      <c r="H419" s="2" t="s">
        <v>307</v>
      </c>
      <c r="I419" s="2" t="s">
        <v>72</v>
      </c>
      <c r="J419" s="2" t="s">
        <v>308</v>
      </c>
      <c r="K419">
        <v>1</v>
      </c>
      <c r="L419" s="2" t="s">
        <v>1899</v>
      </c>
      <c r="M419">
        <v>13</v>
      </c>
      <c r="N419">
        <v>4000</v>
      </c>
      <c r="O419">
        <v>480</v>
      </c>
      <c r="P419">
        <v>666.66</v>
      </c>
      <c r="Q419" s="2" t="s">
        <v>89</v>
      </c>
      <c r="R419" s="2" t="s">
        <v>309</v>
      </c>
      <c r="T419">
        <v>0</v>
      </c>
      <c r="V419">
        <f t="shared" si="12"/>
        <v>666.66</v>
      </c>
      <c r="W419" t="str">
        <f t="shared" si="13"/>
        <v>OK</v>
      </c>
    </row>
    <row r="420" spans="1:23" x14ac:dyDescent="0.2">
      <c r="A420" s="2" t="s">
        <v>184</v>
      </c>
      <c r="B420" s="2" t="s">
        <v>4154</v>
      </c>
      <c r="C420" s="2" t="s">
        <v>37</v>
      </c>
      <c r="D420">
        <v>56881</v>
      </c>
      <c r="E420">
        <v>56882</v>
      </c>
      <c r="F420">
        <v>4</v>
      </c>
      <c r="G420" s="2" t="s">
        <v>230</v>
      </c>
      <c r="H420" s="2" t="s">
        <v>669</v>
      </c>
      <c r="I420" s="2" t="s">
        <v>98</v>
      </c>
      <c r="J420" s="2" t="s">
        <v>99</v>
      </c>
      <c r="K420">
        <v>1</v>
      </c>
      <c r="L420" s="2" t="s">
        <v>181</v>
      </c>
      <c r="M420">
        <v>13</v>
      </c>
      <c r="N420">
        <v>5861.5</v>
      </c>
      <c r="O420">
        <v>703.38</v>
      </c>
      <c r="P420">
        <v>976.91</v>
      </c>
      <c r="Q420" s="2" t="s">
        <v>89</v>
      </c>
      <c r="R420" s="2" t="s">
        <v>670</v>
      </c>
      <c r="T420">
        <v>0</v>
      </c>
      <c r="U420">
        <v>11</v>
      </c>
      <c r="V420">
        <f t="shared" si="12"/>
        <v>976.91</v>
      </c>
      <c r="W420" t="str">
        <f t="shared" si="13"/>
        <v>OK</v>
      </c>
    </row>
    <row r="421" spans="1:23" x14ac:dyDescent="0.2">
      <c r="A421" s="2" t="s">
        <v>184</v>
      </c>
      <c r="B421" s="2" t="s">
        <v>4163</v>
      </c>
      <c r="C421" s="2" t="s">
        <v>37</v>
      </c>
      <c r="D421">
        <v>67384</v>
      </c>
      <c r="E421">
        <v>67384</v>
      </c>
      <c r="F421">
        <v>0</v>
      </c>
      <c r="G421" s="2" t="s">
        <v>145</v>
      </c>
      <c r="H421" s="2" t="s">
        <v>78</v>
      </c>
      <c r="I421" s="2" t="s">
        <v>79</v>
      </c>
      <c r="J421" s="2" t="s">
        <v>48</v>
      </c>
      <c r="K421">
        <v>1</v>
      </c>
      <c r="L421" s="2" t="s">
        <v>1899</v>
      </c>
      <c r="N421">
        <v>3390</v>
      </c>
      <c r="O421">
        <v>366.12</v>
      </c>
      <c r="P421">
        <v>0</v>
      </c>
      <c r="Q421" s="2" t="s">
        <v>157</v>
      </c>
      <c r="R421" s="2" t="s">
        <v>75</v>
      </c>
      <c r="T421">
        <v>0</v>
      </c>
      <c r="U421">
        <v>12</v>
      </c>
      <c r="V421">
        <f t="shared" si="12"/>
        <v>565</v>
      </c>
      <c r="W421" t="str">
        <f t="shared" si="13"/>
        <v>OK</v>
      </c>
    </row>
    <row r="422" spans="1:23" x14ac:dyDescent="0.2">
      <c r="A422" s="2" t="s">
        <v>184</v>
      </c>
      <c r="B422" s="2" t="s">
        <v>4167</v>
      </c>
      <c r="C422" s="2" t="s">
        <v>37</v>
      </c>
      <c r="D422">
        <v>67384</v>
      </c>
      <c r="E422">
        <v>67384</v>
      </c>
      <c r="F422">
        <v>0</v>
      </c>
      <c r="G422" s="2" t="s">
        <v>145</v>
      </c>
      <c r="H422" s="2" t="s">
        <v>78</v>
      </c>
      <c r="I422" s="2" t="s">
        <v>79</v>
      </c>
      <c r="J422" s="2" t="s">
        <v>48</v>
      </c>
      <c r="K422">
        <v>1</v>
      </c>
      <c r="L422" s="2" t="s">
        <v>1899</v>
      </c>
      <c r="N422">
        <v>6800</v>
      </c>
      <c r="O422">
        <v>734.4</v>
      </c>
      <c r="P422">
        <v>0</v>
      </c>
      <c r="Q422" s="2" t="s">
        <v>157</v>
      </c>
      <c r="R422" s="2" t="s">
        <v>51</v>
      </c>
      <c r="T422">
        <v>0</v>
      </c>
      <c r="U422">
        <v>12</v>
      </c>
      <c r="V422">
        <f t="shared" si="12"/>
        <v>1133.33</v>
      </c>
      <c r="W422" t="str">
        <f t="shared" si="13"/>
        <v>OK</v>
      </c>
    </row>
    <row r="423" spans="1:23" x14ac:dyDescent="0.2">
      <c r="A423" s="2" t="s">
        <v>184</v>
      </c>
      <c r="B423" s="2" t="s">
        <v>4169</v>
      </c>
      <c r="C423" s="2" t="s">
        <v>37</v>
      </c>
      <c r="D423">
        <v>5240</v>
      </c>
      <c r="E423">
        <v>41034</v>
      </c>
      <c r="F423">
        <v>1</v>
      </c>
      <c r="G423" s="2" t="s">
        <v>1229</v>
      </c>
      <c r="H423" s="2" t="s">
        <v>84</v>
      </c>
      <c r="I423" s="2" t="s">
        <v>79</v>
      </c>
      <c r="J423" s="2" t="s">
        <v>126</v>
      </c>
      <c r="K423">
        <v>1</v>
      </c>
      <c r="L423" s="2" t="s">
        <v>334</v>
      </c>
      <c r="M423">
        <v>13</v>
      </c>
      <c r="N423">
        <v>292.95999999999998</v>
      </c>
      <c r="O423">
        <v>35.159999999999997</v>
      </c>
      <c r="P423">
        <v>48.83</v>
      </c>
      <c r="Q423" s="2" t="s">
        <v>89</v>
      </c>
      <c r="R423" s="2" t="s">
        <v>75</v>
      </c>
      <c r="S423">
        <v>1</v>
      </c>
      <c r="T423">
        <v>1</v>
      </c>
      <c r="U423">
        <v>10</v>
      </c>
      <c r="V423">
        <f t="shared" si="12"/>
        <v>48.83</v>
      </c>
      <c r="W423" t="str">
        <f t="shared" si="13"/>
        <v>OK</v>
      </c>
    </row>
    <row r="424" spans="1:23" x14ac:dyDescent="0.2">
      <c r="A424" s="2" t="s">
        <v>184</v>
      </c>
      <c r="B424" s="2" t="s">
        <v>4179</v>
      </c>
      <c r="C424" s="2" t="s">
        <v>37</v>
      </c>
      <c r="D424">
        <v>8540</v>
      </c>
      <c r="E424">
        <v>37745</v>
      </c>
      <c r="F424">
        <v>1</v>
      </c>
      <c r="G424" s="2" t="s">
        <v>82</v>
      </c>
      <c r="H424" s="2" t="s">
        <v>84</v>
      </c>
      <c r="I424" s="2" t="s">
        <v>79</v>
      </c>
      <c r="J424" s="2" t="s">
        <v>126</v>
      </c>
      <c r="K424">
        <v>1</v>
      </c>
      <c r="L424" s="2" t="s">
        <v>181</v>
      </c>
      <c r="M424">
        <v>102</v>
      </c>
      <c r="N424">
        <v>16550</v>
      </c>
      <c r="O424">
        <v>1655</v>
      </c>
      <c r="P424">
        <v>2758.34</v>
      </c>
      <c r="Q424" s="2" t="s">
        <v>89</v>
      </c>
      <c r="R424" s="2" t="s">
        <v>51</v>
      </c>
      <c r="S424">
        <v>1</v>
      </c>
      <c r="T424">
        <v>1</v>
      </c>
      <c r="U424">
        <v>10</v>
      </c>
      <c r="V424">
        <f t="shared" si="12"/>
        <v>2758.34</v>
      </c>
      <c r="W424" t="str">
        <f t="shared" si="13"/>
        <v>OK</v>
      </c>
    </row>
    <row r="425" spans="1:23" x14ac:dyDescent="0.2">
      <c r="A425" s="2" t="s">
        <v>184</v>
      </c>
      <c r="B425" s="2" t="s">
        <v>4187</v>
      </c>
      <c r="C425" s="2" t="s">
        <v>37</v>
      </c>
      <c r="D425">
        <v>27468</v>
      </c>
      <c r="E425">
        <v>27468</v>
      </c>
      <c r="F425">
        <v>1</v>
      </c>
      <c r="G425" s="2" t="s">
        <v>156</v>
      </c>
      <c r="H425" s="2" t="s">
        <v>84</v>
      </c>
      <c r="I425" s="2" t="s">
        <v>79</v>
      </c>
      <c r="J425" s="2" t="s">
        <v>126</v>
      </c>
      <c r="K425">
        <v>1</v>
      </c>
      <c r="L425" s="2" t="s">
        <v>1899</v>
      </c>
      <c r="N425">
        <v>3800</v>
      </c>
      <c r="O425">
        <v>456</v>
      </c>
      <c r="P425">
        <v>0</v>
      </c>
      <c r="Q425" s="2" t="s">
        <v>89</v>
      </c>
      <c r="R425" s="2" t="s">
        <v>75</v>
      </c>
      <c r="S425">
        <v>1</v>
      </c>
      <c r="T425">
        <v>1</v>
      </c>
      <c r="U425">
        <v>10</v>
      </c>
      <c r="V425">
        <f t="shared" si="12"/>
        <v>633.33000000000004</v>
      </c>
      <c r="W425" t="str">
        <f t="shared" si="13"/>
        <v>OK</v>
      </c>
    </row>
    <row r="426" spans="1:23" x14ac:dyDescent="0.2">
      <c r="A426" s="2" t="s">
        <v>184</v>
      </c>
      <c r="B426" s="2" t="s">
        <v>4192</v>
      </c>
      <c r="C426" s="2" t="s">
        <v>37</v>
      </c>
      <c r="D426">
        <v>8540</v>
      </c>
      <c r="E426">
        <v>37745</v>
      </c>
      <c r="F426">
        <v>1</v>
      </c>
      <c r="G426" s="2" t="s">
        <v>82</v>
      </c>
      <c r="H426" s="2" t="s">
        <v>84</v>
      </c>
      <c r="I426" s="2" t="s">
        <v>79</v>
      </c>
      <c r="J426" s="2" t="s">
        <v>126</v>
      </c>
      <c r="K426">
        <v>1</v>
      </c>
      <c r="L426" s="2" t="s">
        <v>334</v>
      </c>
      <c r="M426">
        <v>102</v>
      </c>
      <c r="N426">
        <v>10200</v>
      </c>
      <c r="O426">
        <v>1020</v>
      </c>
      <c r="P426">
        <v>1700.01</v>
      </c>
      <c r="Q426" s="2" t="s">
        <v>89</v>
      </c>
      <c r="R426" s="2" t="s">
        <v>51</v>
      </c>
      <c r="S426">
        <v>1</v>
      </c>
      <c r="T426">
        <v>1</v>
      </c>
      <c r="U426">
        <v>10</v>
      </c>
      <c r="V426">
        <f t="shared" si="12"/>
        <v>1700.01</v>
      </c>
      <c r="W426" t="str">
        <f t="shared" si="13"/>
        <v>OK</v>
      </c>
    </row>
    <row r="427" spans="1:23" x14ac:dyDescent="0.2">
      <c r="A427" s="2" t="s">
        <v>184</v>
      </c>
      <c r="B427" s="2" t="s">
        <v>4193</v>
      </c>
      <c r="C427" s="2" t="s">
        <v>37</v>
      </c>
      <c r="D427">
        <v>8540</v>
      </c>
      <c r="E427">
        <v>37745</v>
      </c>
      <c r="F427">
        <v>1</v>
      </c>
      <c r="G427" s="2" t="s">
        <v>82</v>
      </c>
      <c r="H427" s="2" t="s">
        <v>84</v>
      </c>
      <c r="I427" s="2" t="s">
        <v>79</v>
      </c>
      <c r="J427" s="2" t="s">
        <v>126</v>
      </c>
      <c r="K427">
        <v>1</v>
      </c>
      <c r="L427" s="2" t="s">
        <v>334</v>
      </c>
      <c r="M427">
        <v>102</v>
      </c>
      <c r="N427">
        <v>10350</v>
      </c>
      <c r="O427">
        <v>1035</v>
      </c>
      <c r="P427">
        <v>1725</v>
      </c>
      <c r="Q427" s="2" t="s">
        <v>89</v>
      </c>
      <c r="R427" s="2" t="s">
        <v>51</v>
      </c>
      <c r="S427">
        <v>1</v>
      </c>
      <c r="T427">
        <v>1</v>
      </c>
      <c r="U427">
        <v>10</v>
      </c>
      <c r="V427">
        <f t="shared" si="12"/>
        <v>1725</v>
      </c>
      <c r="W427" t="str">
        <f t="shared" si="13"/>
        <v>OK</v>
      </c>
    </row>
    <row r="428" spans="1:23" x14ac:dyDescent="0.2">
      <c r="A428" s="2" t="s">
        <v>184</v>
      </c>
      <c r="B428" s="2" t="s">
        <v>4196</v>
      </c>
      <c r="C428" s="2" t="s">
        <v>37</v>
      </c>
      <c r="D428">
        <v>8540</v>
      </c>
      <c r="E428">
        <v>37745</v>
      </c>
      <c r="F428">
        <v>1</v>
      </c>
      <c r="G428" s="2" t="s">
        <v>82</v>
      </c>
      <c r="H428" s="2" t="s">
        <v>84</v>
      </c>
      <c r="I428" s="2" t="s">
        <v>79</v>
      </c>
      <c r="J428" s="2" t="s">
        <v>126</v>
      </c>
      <c r="K428">
        <v>1</v>
      </c>
      <c r="L428" s="2" t="s">
        <v>181</v>
      </c>
      <c r="M428">
        <v>102</v>
      </c>
      <c r="N428">
        <v>7200</v>
      </c>
      <c r="O428">
        <v>720</v>
      </c>
      <c r="P428">
        <v>1200</v>
      </c>
      <c r="Q428" s="2" t="s">
        <v>740</v>
      </c>
      <c r="R428" s="2" t="s">
        <v>51</v>
      </c>
      <c r="S428">
        <v>1</v>
      </c>
      <c r="T428">
        <v>1</v>
      </c>
      <c r="U428">
        <v>10</v>
      </c>
      <c r="V428">
        <f t="shared" si="12"/>
        <v>1200</v>
      </c>
      <c r="W428" t="str">
        <f t="shared" si="13"/>
        <v>OK</v>
      </c>
    </row>
    <row r="429" spans="1:23" x14ac:dyDescent="0.2">
      <c r="A429" s="2" t="s">
        <v>184</v>
      </c>
      <c r="B429" s="2" t="s">
        <v>4197</v>
      </c>
      <c r="C429" s="2" t="s">
        <v>37</v>
      </c>
      <c r="D429">
        <v>37323</v>
      </c>
      <c r="E429">
        <v>37323</v>
      </c>
      <c r="F429">
        <v>4</v>
      </c>
      <c r="G429" s="2" t="s">
        <v>2184</v>
      </c>
      <c r="H429" s="2" t="s">
        <v>84</v>
      </c>
      <c r="I429" s="2" t="s">
        <v>79</v>
      </c>
      <c r="J429" s="2" t="s">
        <v>126</v>
      </c>
      <c r="K429">
        <v>1</v>
      </c>
      <c r="L429" s="2" t="s">
        <v>1899</v>
      </c>
      <c r="M429">
        <v>13</v>
      </c>
      <c r="N429">
        <v>590</v>
      </c>
      <c r="O429">
        <v>70.8</v>
      </c>
      <c r="P429">
        <v>98.33</v>
      </c>
      <c r="Q429" s="2" t="s">
        <v>89</v>
      </c>
      <c r="R429" s="2" t="s">
        <v>75</v>
      </c>
      <c r="S429">
        <v>1</v>
      </c>
      <c r="T429">
        <v>1</v>
      </c>
      <c r="U429">
        <v>10</v>
      </c>
      <c r="V429">
        <f t="shared" si="12"/>
        <v>98.33</v>
      </c>
      <c r="W429" t="str">
        <f t="shared" si="13"/>
        <v>OK</v>
      </c>
    </row>
    <row r="430" spans="1:23" x14ac:dyDescent="0.2">
      <c r="A430" s="2" t="s">
        <v>184</v>
      </c>
      <c r="B430" s="2" t="s">
        <v>4201</v>
      </c>
      <c r="C430" s="2" t="s">
        <v>37</v>
      </c>
      <c r="D430">
        <v>3344</v>
      </c>
      <c r="E430">
        <v>37376</v>
      </c>
      <c r="F430">
        <v>4</v>
      </c>
      <c r="G430" s="2" t="s">
        <v>947</v>
      </c>
      <c r="H430" s="2" t="s">
        <v>46</v>
      </c>
      <c r="I430" s="2" t="s">
        <v>47</v>
      </c>
      <c r="J430" s="2" t="s">
        <v>48</v>
      </c>
      <c r="K430">
        <v>1</v>
      </c>
      <c r="L430" s="2" t="s">
        <v>123</v>
      </c>
      <c r="M430">
        <v>19</v>
      </c>
      <c r="N430">
        <v>212.7</v>
      </c>
      <c r="O430">
        <v>25.52</v>
      </c>
      <c r="P430">
        <v>35.46</v>
      </c>
      <c r="Q430" s="2" t="s">
        <v>89</v>
      </c>
      <c r="R430" s="2" t="s">
        <v>75</v>
      </c>
      <c r="T430">
        <v>0</v>
      </c>
      <c r="V430">
        <f t="shared" si="12"/>
        <v>35.46</v>
      </c>
      <c r="W430" t="str">
        <f t="shared" si="13"/>
        <v>OK</v>
      </c>
    </row>
    <row r="431" spans="1:23" x14ac:dyDescent="0.2">
      <c r="A431" s="2" t="s">
        <v>434</v>
      </c>
      <c r="B431" s="2" t="s">
        <v>4210</v>
      </c>
      <c r="C431" s="2" t="s">
        <v>37</v>
      </c>
      <c r="D431">
        <v>69052</v>
      </c>
      <c r="E431">
        <v>69052</v>
      </c>
      <c r="F431">
        <v>1</v>
      </c>
      <c r="G431" s="2" t="s">
        <v>2637</v>
      </c>
      <c r="H431" s="2" t="s">
        <v>84</v>
      </c>
      <c r="I431" s="2" t="s">
        <v>79</v>
      </c>
      <c r="J431" s="2" t="s">
        <v>126</v>
      </c>
      <c r="K431">
        <v>1</v>
      </c>
      <c r="L431" s="2" t="s">
        <v>1275</v>
      </c>
      <c r="M431">
        <v>25</v>
      </c>
      <c r="N431">
        <v>5900</v>
      </c>
      <c r="O431">
        <v>708</v>
      </c>
      <c r="P431">
        <v>983.33</v>
      </c>
      <c r="Q431" s="2" t="s">
        <v>89</v>
      </c>
      <c r="R431" s="2" t="s">
        <v>51</v>
      </c>
      <c r="S431">
        <v>1</v>
      </c>
      <c r="T431">
        <v>1</v>
      </c>
      <c r="U431">
        <v>10</v>
      </c>
      <c r="V431">
        <f t="shared" si="12"/>
        <v>983.33</v>
      </c>
      <c r="W431" t="str">
        <f t="shared" si="13"/>
        <v>OK</v>
      </c>
    </row>
    <row r="432" spans="1:23" x14ac:dyDescent="0.2">
      <c r="A432" s="2" t="s">
        <v>434</v>
      </c>
      <c r="B432" s="2" t="s">
        <v>4216</v>
      </c>
      <c r="C432" s="2" t="s">
        <v>37</v>
      </c>
      <c r="D432">
        <v>19568</v>
      </c>
      <c r="E432">
        <v>19568</v>
      </c>
      <c r="F432">
        <v>4</v>
      </c>
      <c r="G432" s="2" t="s">
        <v>172</v>
      </c>
      <c r="H432" s="2" t="s">
        <v>46</v>
      </c>
      <c r="I432" s="2" t="s">
        <v>72</v>
      </c>
      <c r="J432" s="2" t="s">
        <v>110</v>
      </c>
      <c r="K432">
        <v>1</v>
      </c>
      <c r="L432" s="2" t="s">
        <v>783</v>
      </c>
      <c r="M432">
        <v>24</v>
      </c>
      <c r="N432">
        <v>3650</v>
      </c>
      <c r="O432">
        <v>394.2</v>
      </c>
      <c r="P432">
        <v>608.33000000000004</v>
      </c>
      <c r="Q432" s="2" t="s">
        <v>89</v>
      </c>
      <c r="R432" s="2" t="s">
        <v>75</v>
      </c>
      <c r="T432">
        <v>0</v>
      </c>
      <c r="V432">
        <f t="shared" si="12"/>
        <v>608.33000000000004</v>
      </c>
      <c r="W432" t="str">
        <f t="shared" si="13"/>
        <v>OK</v>
      </c>
    </row>
    <row r="433" spans="1:23" x14ac:dyDescent="0.2">
      <c r="A433" s="2" t="s">
        <v>434</v>
      </c>
      <c r="B433" s="2" t="s">
        <v>4220</v>
      </c>
      <c r="C433" s="2" t="s">
        <v>37</v>
      </c>
      <c r="D433">
        <v>27468</v>
      </c>
      <c r="E433">
        <v>27468</v>
      </c>
      <c r="F433">
        <v>4</v>
      </c>
      <c r="G433" s="2" t="s">
        <v>156</v>
      </c>
      <c r="H433" s="2" t="s">
        <v>46</v>
      </c>
      <c r="I433" s="2" t="s">
        <v>47</v>
      </c>
      <c r="J433" s="2" t="s">
        <v>48</v>
      </c>
      <c r="K433">
        <v>1</v>
      </c>
      <c r="L433" s="2" t="s">
        <v>1275</v>
      </c>
      <c r="N433">
        <v>8785</v>
      </c>
      <c r="O433">
        <v>948.78</v>
      </c>
      <c r="P433">
        <v>0</v>
      </c>
      <c r="Q433" s="2" t="s">
        <v>89</v>
      </c>
      <c r="R433" s="2" t="s">
        <v>51</v>
      </c>
      <c r="T433">
        <v>0</v>
      </c>
      <c r="V433">
        <f t="shared" si="12"/>
        <v>1464.17</v>
      </c>
      <c r="W433" t="str">
        <f t="shared" si="13"/>
        <v>OK</v>
      </c>
    </row>
    <row r="434" spans="1:23" x14ac:dyDescent="0.2">
      <c r="A434" s="2" t="s">
        <v>434</v>
      </c>
      <c r="B434" s="2" t="s">
        <v>4221</v>
      </c>
      <c r="C434" s="2" t="s">
        <v>37</v>
      </c>
      <c r="D434">
        <v>9608</v>
      </c>
      <c r="E434">
        <v>49787</v>
      </c>
      <c r="F434">
        <v>4</v>
      </c>
      <c r="G434" s="2" t="s">
        <v>1779</v>
      </c>
      <c r="H434" s="2" t="s">
        <v>46</v>
      </c>
      <c r="I434" s="2" t="s">
        <v>47</v>
      </c>
      <c r="J434" s="2" t="s">
        <v>48</v>
      </c>
      <c r="K434">
        <v>1</v>
      </c>
      <c r="L434" s="2" t="s">
        <v>783</v>
      </c>
      <c r="M434">
        <v>13</v>
      </c>
      <c r="N434">
        <v>1089</v>
      </c>
      <c r="O434">
        <v>130.68</v>
      </c>
      <c r="P434">
        <v>181.5</v>
      </c>
      <c r="Q434" s="2" t="s">
        <v>89</v>
      </c>
      <c r="R434" s="2" t="s">
        <v>75</v>
      </c>
      <c r="T434">
        <v>0</v>
      </c>
      <c r="V434">
        <f t="shared" si="12"/>
        <v>181.5</v>
      </c>
      <c r="W434" t="str">
        <f t="shared" si="13"/>
        <v>OK</v>
      </c>
    </row>
    <row r="435" spans="1:23" x14ac:dyDescent="0.2">
      <c r="A435" s="2" t="s">
        <v>434</v>
      </c>
      <c r="B435" s="2" t="s">
        <v>4225</v>
      </c>
      <c r="C435" s="2" t="s">
        <v>37</v>
      </c>
      <c r="D435">
        <v>27468</v>
      </c>
      <c r="E435">
        <v>27468</v>
      </c>
      <c r="F435">
        <v>4</v>
      </c>
      <c r="G435" s="2" t="s">
        <v>156</v>
      </c>
      <c r="H435" s="2" t="s">
        <v>46</v>
      </c>
      <c r="I435" s="2" t="s">
        <v>47</v>
      </c>
      <c r="J435" s="2" t="s">
        <v>48</v>
      </c>
      <c r="K435">
        <v>1</v>
      </c>
      <c r="L435" s="2" t="s">
        <v>1275</v>
      </c>
      <c r="N435">
        <v>5184</v>
      </c>
      <c r="O435">
        <v>559.87</v>
      </c>
      <c r="P435">
        <v>0</v>
      </c>
      <c r="Q435" s="2" t="s">
        <v>89</v>
      </c>
      <c r="R435" s="2" t="s">
        <v>51</v>
      </c>
      <c r="T435">
        <v>0</v>
      </c>
      <c r="V435">
        <f t="shared" si="12"/>
        <v>864</v>
      </c>
      <c r="W435" t="str">
        <f t="shared" si="13"/>
        <v>OK</v>
      </c>
    </row>
    <row r="436" spans="1:23" x14ac:dyDescent="0.2">
      <c r="A436" s="2" t="s">
        <v>434</v>
      </c>
      <c r="B436" s="2" t="s">
        <v>4226</v>
      </c>
      <c r="C436" s="2" t="s">
        <v>37</v>
      </c>
      <c r="D436">
        <v>27468</v>
      </c>
      <c r="E436">
        <v>27468</v>
      </c>
      <c r="F436">
        <v>4</v>
      </c>
      <c r="G436" s="2" t="s">
        <v>156</v>
      </c>
      <c r="H436" s="2" t="s">
        <v>307</v>
      </c>
      <c r="I436" s="2" t="s">
        <v>1805</v>
      </c>
      <c r="J436" s="2" t="s">
        <v>48</v>
      </c>
      <c r="K436">
        <v>1</v>
      </c>
      <c r="L436" s="2" t="s">
        <v>1899</v>
      </c>
      <c r="N436">
        <v>5176.49</v>
      </c>
      <c r="O436">
        <v>559.05999999999995</v>
      </c>
      <c r="P436">
        <v>0</v>
      </c>
      <c r="Q436" s="2" t="s">
        <v>89</v>
      </c>
      <c r="R436" s="2" t="s">
        <v>2078</v>
      </c>
      <c r="T436">
        <v>0</v>
      </c>
      <c r="V436">
        <f t="shared" si="12"/>
        <v>862.75</v>
      </c>
      <c r="W436" t="str">
        <f t="shared" si="13"/>
        <v>OK</v>
      </c>
    </row>
    <row r="437" spans="1:23" x14ac:dyDescent="0.2">
      <c r="A437" s="2" t="s">
        <v>434</v>
      </c>
      <c r="B437" s="2" t="s">
        <v>4228</v>
      </c>
      <c r="C437" s="2" t="s">
        <v>37</v>
      </c>
      <c r="D437">
        <v>3171</v>
      </c>
      <c r="E437">
        <v>49836</v>
      </c>
      <c r="F437">
        <v>4</v>
      </c>
      <c r="G437" s="2" t="s">
        <v>485</v>
      </c>
      <c r="H437" s="2" t="s">
        <v>84</v>
      </c>
      <c r="I437" s="2" t="s">
        <v>79</v>
      </c>
      <c r="J437" s="2" t="s">
        <v>126</v>
      </c>
      <c r="K437">
        <v>1</v>
      </c>
      <c r="L437" s="2" t="s">
        <v>1899</v>
      </c>
      <c r="M437">
        <v>13</v>
      </c>
      <c r="N437">
        <v>1064</v>
      </c>
      <c r="O437">
        <v>127.68</v>
      </c>
      <c r="P437">
        <v>177.33</v>
      </c>
      <c r="Q437" s="2" t="s">
        <v>89</v>
      </c>
      <c r="R437" s="2" t="s">
        <v>75</v>
      </c>
      <c r="S437">
        <v>1</v>
      </c>
      <c r="T437">
        <v>1</v>
      </c>
      <c r="U437">
        <v>10</v>
      </c>
      <c r="V437">
        <f t="shared" si="12"/>
        <v>177.33</v>
      </c>
      <c r="W437" t="str">
        <f t="shared" si="13"/>
        <v>OK</v>
      </c>
    </row>
    <row r="438" spans="1:23" x14ac:dyDescent="0.2">
      <c r="A438" s="2" t="s">
        <v>434</v>
      </c>
      <c r="B438" s="2" t="s">
        <v>4231</v>
      </c>
      <c r="C438" s="2" t="s">
        <v>37</v>
      </c>
      <c r="D438">
        <v>67384</v>
      </c>
      <c r="E438">
        <v>67384</v>
      </c>
      <c r="F438">
        <v>0</v>
      </c>
      <c r="G438" s="2" t="s">
        <v>145</v>
      </c>
      <c r="H438" s="2" t="s">
        <v>78</v>
      </c>
      <c r="I438" s="2" t="s">
        <v>79</v>
      </c>
      <c r="J438" s="2" t="s">
        <v>48</v>
      </c>
      <c r="K438">
        <v>1</v>
      </c>
      <c r="L438" s="2" t="s">
        <v>1275</v>
      </c>
      <c r="N438">
        <v>8803.6200000000008</v>
      </c>
      <c r="O438">
        <v>950.79</v>
      </c>
      <c r="P438">
        <v>0</v>
      </c>
      <c r="Q438" s="2" t="s">
        <v>157</v>
      </c>
      <c r="R438" s="2" t="s">
        <v>51</v>
      </c>
      <c r="T438">
        <v>0</v>
      </c>
      <c r="U438">
        <v>12</v>
      </c>
      <c r="V438">
        <f t="shared" si="12"/>
        <v>1467.27</v>
      </c>
      <c r="W438" t="str">
        <f t="shared" si="13"/>
        <v>OK</v>
      </c>
    </row>
    <row r="439" spans="1:23" x14ac:dyDescent="0.2">
      <c r="A439" s="2" t="s">
        <v>434</v>
      </c>
      <c r="B439" s="2" t="s">
        <v>4233</v>
      </c>
      <c r="C439" s="2" t="s">
        <v>37</v>
      </c>
      <c r="D439">
        <v>67384</v>
      </c>
      <c r="E439">
        <v>67384</v>
      </c>
      <c r="F439">
        <v>0</v>
      </c>
      <c r="G439" s="2" t="s">
        <v>145</v>
      </c>
      <c r="H439" s="2" t="s">
        <v>78</v>
      </c>
      <c r="I439" s="2" t="s">
        <v>79</v>
      </c>
      <c r="J439" s="2" t="s">
        <v>48</v>
      </c>
      <c r="K439">
        <v>1</v>
      </c>
      <c r="L439" s="2" t="s">
        <v>1275</v>
      </c>
      <c r="N439">
        <v>8760</v>
      </c>
      <c r="O439">
        <v>946.08</v>
      </c>
      <c r="P439">
        <v>0</v>
      </c>
      <c r="Q439" s="2" t="s">
        <v>157</v>
      </c>
      <c r="R439" s="2" t="s">
        <v>51</v>
      </c>
      <c r="T439">
        <v>0</v>
      </c>
      <c r="U439">
        <v>12</v>
      </c>
      <c r="V439">
        <f t="shared" si="12"/>
        <v>1460</v>
      </c>
      <c r="W439" t="str">
        <f t="shared" si="13"/>
        <v>OK</v>
      </c>
    </row>
    <row r="440" spans="1:23" x14ac:dyDescent="0.2">
      <c r="A440" s="2" t="s">
        <v>434</v>
      </c>
      <c r="B440" s="2" t="s">
        <v>4241</v>
      </c>
      <c r="C440" s="2" t="s">
        <v>37</v>
      </c>
      <c r="D440">
        <v>8636</v>
      </c>
      <c r="E440">
        <v>63336</v>
      </c>
      <c r="F440">
        <v>4</v>
      </c>
      <c r="G440" s="2" t="s">
        <v>188</v>
      </c>
      <c r="H440" s="2" t="s">
        <v>84</v>
      </c>
      <c r="I440" s="2" t="s">
        <v>79</v>
      </c>
      <c r="J440" s="2" t="s">
        <v>126</v>
      </c>
      <c r="K440">
        <v>1</v>
      </c>
      <c r="L440" s="2" t="s">
        <v>1899</v>
      </c>
      <c r="M440">
        <v>13</v>
      </c>
      <c r="N440">
        <v>382.5</v>
      </c>
      <c r="O440">
        <v>45.9</v>
      </c>
      <c r="P440">
        <v>63.75</v>
      </c>
      <c r="Q440" s="2" t="s">
        <v>89</v>
      </c>
      <c r="R440" s="2" t="s">
        <v>75</v>
      </c>
      <c r="S440">
        <v>1</v>
      </c>
      <c r="T440">
        <v>1</v>
      </c>
      <c r="U440">
        <v>10</v>
      </c>
      <c r="V440">
        <f t="shared" si="12"/>
        <v>63.75</v>
      </c>
      <c r="W440" t="str">
        <f t="shared" si="13"/>
        <v>OK</v>
      </c>
    </row>
    <row r="441" spans="1:23" x14ac:dyDescent="0.2">
      <c r="A441" s="2" t="s">
        <v>434</v>
      </c>
      <c r="B441" s="2" t="s">
        <v>4242</v>
      </c>
      <c r="C441" s="2" t="s">
        <v>37</v>
      </c>
      <c r="D441">
        <v>67385</v>
      </c>
      <c r="E441">
        <v>67385</v>
      </c>
      <c r="F441">
        <v>0</v>
      </c>
      <c r="G441" s="2" t="s">
        <v>427</v>
      </c>
      <c r="H441" s="2" t="s">
        <v>78</v>
      </c>
      <c r="I441" s="2" t="s">
        <v>79</v>
      </c>
      <c r="J441" s="2" t="s">
        <v>48</v>
      </c>
      <c r="K441">
        <v>1</v>
      </c>
      <c r="L441" s="2" t="s">
        <v>181</v>
      </c>
      <c r="N441">
        <v>5055</v>
      </c>
      <c r="O441">
        <v>545.94000000000005</v>
      </c>
      <c r="P441">
        <v>0</v>
      </c>
      <c r="Q441" s="2" t="s">
        <v>157</v>
      </c>
      <c r="R441" s="2" t="s">
        <v>51</v>
      </c>
      <c r="T441">
        <v>0</v>
      </c>
      <c r="U441">
        <v>12</v>
      </c>
      <c r="V441">
        <f t="shared" si="12"/>
        <v>842.5</v>
      </c>
      <c r="W441" t="str">
        <f t="shared" si="13"/>
        <v>OK</v>
      </c>
    </row>
    <row r="442" spans="1:23" x14ac:dyDescent="0.2">
      <c r="A442" s="2" t="s">
        <v>434</v>
      </c>
      <c r="B442" s="2" t="s">
        <v>4244</v>
      </c>
      <c r="C442" s="2" t="s">
        <v>37</v>
      </c>
      <c r="D442">
        <v>33619</v>
      </c>
      <c r="E442">
        <v>33619</v>
      </c>
      <c r="F442">
        <v>0</v>
      </c>
      <c r="G442" s="2" t="s">
        <v>897</v>
      </c>
      <c r="H442" s="2" t="s">
        <v>84</v>
      </c>
      <c r="I442" s="2" t="s">
        <v>79</v>
      </c>
      <c r="J442" s="2" t="s">
        <v>126</v>
      </c>
      <c r="K442">
        <v>1</v>
      </c>
      <c r="L442" s="2" t="s">
        <v>1899</v>
      </c>
      <c r="M442">
        <v>24</v>
      </c>
      <c r="N442">
        <v>214.2</v>
      </c>
      <c r="O442">
        <v>23.13</v>
      </c>
      <c r="P442">
        <v>35.700000000000003</v>
      </c>
      <c r="Q442" s="2" t="s">
        <v>89</v>
      </c>
      <c r="R442" s="2" t="s">
        <v>75</v>
      </c>
      <c r="S442">
        <v>1</v>
      </c>
      <c r="T442">
        <v>1</v>
      </c>
      <c r="U442">
        <v>10</v>
      </c>
      <c r="V442">
        <f t="shared" si="12"/>
        <v>35.700000000000003</v>
      </c>
      <c r="W442" t="str">
        <f t="shared" si="13"/>
        <v>OK</v>
      </c>
    </row>
    <row r="443" spans="1:23" x14ac:dyDescent="0.2">
      <c r="A443" s="2" t="s">
        <v>434</v>
      </c>
      <c r="B443" s="2" t="s">
        <v>4245</v>
      </c>
      <c r="C443" s="2" t="s">
        <v>37</v>
      </c>
      <c r="D443">
        <v>27468</v>
      </c>
      <c r="E443">
        <v>27468</v>
      </c>
      <c r="F443">
        <v>4</v>
      </c>
      <c r="G443" s="2" t="s">
        <v>156</v>
      </c>
      <c r="H443" s="2" t="s">
        <v>46</v>
      </c>
      <c r="I443" s="2" t="s">
        <v>72</v>
      </c>
      <c r="J443" s="2" t="s">
        <v>110</v>
      </c>
      <c r="K443">
        <v>1</v>
      </c>
      <c r="L443" s="2" t="s">
        <v>1275</v>
      </c>
      <c r="N443">
        <v>7980.55</v>
      </c>
      <c r="O443">
        <v>861.9</v>
      </c>
      <c r="P443">
        <v>0</v>
      </c>
      <c r="Q443" s="2" t="s">
        <v>89</v>
      </c>
      <c r="R443" s="2" t="s">
        <v>51</v>
      </c>
      <c r="T443">
        <v>0</v>
      </c>
      <c r="V443">
        <f t="shared" si="12"/>
        <v>1330.09</v>
      </c>
      <c r="W443" t="str">
        <f t="shared" si="13"/>
        <v>OK</v>
      </c>
    </row>
    <row r="444" spans="1:23" x14ac:dyDescent="0.2">
      <c r="A444" s="2" t="s">
        <v>434</v>
      </c>
      <c r="B444" s="2" t="s">
        <v>4246</v>
      </c>
      <c r="C444" s="2" t="s">
        <v>37</v>
      </c>
      <c r="D444">
        <v>27468</v>
      </c>
      <c r="E444">
        <v>27468</v>
      </c>
      <c r="F444">
        <v>4</v>
      </c>
      <c r="G444" s="2" t="s">
        <v>156</v>
      </c>
      <c r="H444" s="2" t="s">
        <v>46</v>
      </c>
      <c r="I444" s="2" t="s">
        <v>47</v>
      </c>
      <c r="J444" s="2" t="s">
        <v>48</v>
      </c>
      <c r="K444">
        <v>1</v>
      </c>
      <c r="L444" s="2" t="s">
        <v>1275</v>
      </c>
      <c r="N444">
        <v>6690</v>
      </c>
      <c r="O444">
        <v>722.52</v>
      </c>
      <c r="P444">
        <v>0</v>
      </c>
      <c r="Q444" s="2" t="s">
        <v>89</v>
      </c>
      <c r="R444" s="2" t="s">
        <v>51</v>
      </c>
      <c r="T444">
        <v>0</v>
      </c>
      <c r="V444">
        <f t="shared" si="12"/>
        <v>1115</v>
      </c>
      <c r="W444" t="str">
        <f t="shared" si="13"/>
        <v>OK</v>
      </c>
    </row>
    <row r="445" spans="1:23" x14ac:dyDescent="0.2">
      <c r="A445" s="2" t="s">
        <v>434</v>
      </c>
      <c r="B445" s="2" t="s">
        <v>4250</v>
      </c>
      <c r="C445" s="2" t="s">
        <v>37</v>
      </c>
      <c r="D445">
        <v>67384</v>
      </c>
      <c r="E445">
        <v>67384</v>
      </c>
      <c r="F445">
        <v>0</v>
      </c>
      <c r="G445" s="2" t="s">
        <v>145</v>
      </c>
      <c r="H445" s="2" t="s">
        <v>78</v>
      </c>
      <c r="I445" s="2" t="s">
        <v>79</v>
      </c>
      <c r="J445" s="2" t="s">
        <v>48</v>
      </c>
      <c r="K445">
        <v>1</v>
      </c>
      <c r="L445" s="2" t="s">
        <v>181</v>
      </c>
      <c r="N445">
        <v>5559.46</v>
      </c>
      <c r="O445">
        <v>600.41999999999996</v>
      </c>
      <c r="P445">
        <v>0</v>
      </c>
      <c r="Q445" s="2" t="s">
        <v>157</v>
      </c>
      <c r="R445" s="2" t="s">
        <v>51</v>
      </c>
      <c r="T445">
        <v>0</v>
      </c>
      <c r="U445">
        <v>12</v>
      </c>
      <c r="V445">
        <f t="shared" si="12"/>
        <v>926.58</v>
      </c>
      <c r="W445" t="str">
        <f t="shared" si="13"/>
        <v>OK</v>
      </c>
    </row>
    <row r="446" spans="1:23" x14ac:dyDescent="0.2">
      <c r="A446" s="2" t="s">
        <v>434</v>
      </c>
      <c r="B446" s="2" t="s">
        <v>4253</v>
      </c>
      <c r="C446" s="2" t="s">
        <v>37</v>
      </c>
      <c r="D446">
        <v>3171</v>
      </c>
      <c r="E446">
        <v>49836</v>
      </c>
      <c r="F446">
        <v>4</v>
      </c>
      <c r="G446" s="2" t="s">
        <v>485</v>
      </c>
      <c r="H446" s="2" t="s">
        <v>84</v>
      </c>
      <c r="I446" s="2" t="s">
        <v>79</v>
      </c>
      <c r="J446" s="2" t="s">
        <v>126</v>
      </c>
      <c r="K446">
        <v>1</v>
      </c>
      <c r="L446" s="2" t="s">
        <v>1899</v>
      </c>
      <c r="M446">
        <v>13</v>
      </c>
      <c r="N446">
        <v>261</v>
      </c>
      <c r="O446">
        <v>31.32</v>
      </c>
      <c r="P446">
        <v>43.5</v>
      </c>
      <c r="Q446" s="2" t="s">
        <v>89</v>
      </c>
      <c r="R446" s="2" t="s">
        <v>75</v>
      </c>
      <c r="S446">
        <v>1</v>
      </c>
      <c r="T446">
        <v>1</v>
      </c>
      <c r="U446">
        <v>10</v>
      </c>
      <c r="V446">
        <f t="shared" si="12"/>
        <v>43.5</v>
      </c>
      <c r="W446" t="str">
        <f t="shared" si="13"/>
        <v>OK</v>
      </c>
    </row>
    <row r="447" spans="1:23" x14ac:dyDescent="0.2">
      <c r="A447" s="2" t="s">
        <v>434</v>
      </c>
      <c r="B447" s="2" t="s">
        <v>4258</v>
      </c>
      <c r="C447" s="2" t="s">
        <v>37</v>
      </c>
      <c r="D447">
        <v>59743</v>
      </c>
      <c r="E447">
        <v>59744</v>
      </c>
      <c r="F447">
        <v>1</v>
      </c>
      <c r="G447" s="2" t="s">
        <v>2356</v>
      </c>
      <c r="H447" s="2" t="s">
        <v>84</v>
      </c>
      <c r="I447" s="2" t="s">
        <v>79</v>
      </c>
      <c r="J447" s="2" t="s">
        <v>126</v>
      </c>
      <c r="K447">
        <v>1</v>
      </c>
      <c r="L447" s="2" t="s">
        <v>181</v>
      </c>
      <c r="M447">
        <v>102</v>
      </c>
      <c r="N447">
        <v>9445</v>
      </c>
      <c r="O447">
        <v>944.5</v>
      </c>
      <c r="P447">
        <v>1574.17</v>
      </c>
      <c r="Q447" s="2" t="s">
        <v>89</v>
      </c>
      <c r="R447" s="2" t="s">
        <v>51</v>
      </c>
      <c r="S447">
        <v>1</v>
      </c>
      <c r="T447">
        <v>1</v>
      </c>
      <c r="U447">
        <v>10</v>
      </c>
      <c r="V447">
        <f t="shared" si="12"/>
        <v>1574.17</v>
      </c>
      <c r="W447" t="str">
        <f t="shared" si="13"/>
        <v>OK</v>
      </c>
    </row>
    <row r="448" spans="1:23" x14ac:dyDescent="0.2">
      <c r="A448" s="2" t="s">
        <v>434</v>
      </c>
      <c r="B448" s="2" t="s">
        <v>4267</v>
      </c>
      <c r="C448" s="2" t="s">
        <v>37</v>
      </c>
      <c r="D448">
        <v>19568</v>
      </c>
      <c r="E448">
        <v>19568</v>
      </c>
      <c r="F448">
        <v>1</v>
      </c>
      <c r="G448" s="2" t="s">
        <v>172</v>
      </c>
      <c r="H448" s="2" t="s">
        <v>84</v>
      </c>
      <c r="I448" s="2" t="s">
        <v>79</v>
      </c>
      <c r="J448" s="2" t="s">
        <v>126</v>
      </c>
      <c r="K448">
        <v>1</v>
      </c>
      <c r="L448" s="2" t="s">
        <v>181</v>
      </c>
      <c r="M448">
        <v>25</v>
      </c>
      <c r="N448">
        <v>12670</v>
      </c>
      <c r="O448">
        <v>1520.4</v>
      </c>
      <c r="P448">
        <v>2111.6799999999998</v>
      </c>
      <c r="Q448" s="2" t="s">
        <v>89</v>
      </c>
      <c r="R448" s="2" t="s">
        <v>51</v>
      </c>
      <c r="S448">
        <v>1</v>
      </c>
      <c r="T448">
        <v>1</v>
      </c>
      <c r="U448">
        <v>10</v>
      </c>
      <c r="V448">
        <f t="shared" si="12"/>
        <v>2111.6799999999998</v>
      </c>
      <c r="W448" t="str">
        <f t="shared" si="13"/>
        <v>OK</v>
      </c>
    </row>
    <row r="449" spans="1:23" x14ac:dyDescent="0.2">
      <c r="A449" s="2" t="s">
        <v>1899</v>
      </c>
      <c r="B449" s="2" t="s">
        <v>4271</v>
      </c>
      <c r="C449" s="2" t="s">
        <v>37</v>
      </c>
      <c r="D449">
        <v>8540</v>
      </c>
      <c r="E449">
        <v>37755</v>
      </c>
      <c r="F449">
        <v>1</v>
      </c>
      <c r="G449" s="2" t="s">
        <v>183</v>
      </c>
      <c r="H449" s="2" t="s">
        <v>84</v>
      </c>
      <c r="I449" s="2" t="s">
        <v>79</v>
      </c>
      <c r="J449" s="2" t="s">
        <v>126</v>
      </c>
      <c r="K449">
        <v>1</v>
      </c>
      <c r="L449" s="2" t="s">
        <v>3198</v>
      </c>
      <c r="M449">
        <v>102</v>
      </c>
      <c r="N449">
        <v>5650</v>
      </c>
      <c r="O449">
        <v>565</v>
      </c>
      <c r="P449">
        <v>941.66</v>
      </c>
      <c r="Q449" s="2" t="s">
        <v>89</v>
      </c>
      <c r="R449" s="2" t="s">
        <v>51</v>
      </c>
      <c r="S449">
        <v>1</v>
      </c>
      <c r="T449">
        <v>1</v>
      </c>
      <c r="U449">
        <v>10</v>
      </c>
      <c r="V449">
        <f t="shared" si="12"/>
        <v>941.66</v>
      </c>
      <c r="W449" t="str">
        <f t="shared" si="13"/>
        <v>OK</v>
      </c>
    </row>
    <row r="450" spans="1:23" x14ac:dyDescent="0.2">
      <c r="A450" s="2" t="s">
        <v>1899</v>
      </c>
      <c r="B450" s="2" t="s">
        <v>4274</v>
      </c>
      <c r="C450" s="2" t="s">
        <v>37</v>
      </c>
      <c r="D450">
        <v>56881</v>
      </c>
      <c r="E450">
        <v>56882</v>
      </c>
      <c r="F450">
        <v>4</v>
      </c>
      <c r="G450" s="2" t="s">
        <v>230</v>
      </c>
      <c r="H450" s="2" t="s">
        <v>97</v>
      </c>
      <c r="I450" s="2" t="s">
        <v>98</v>
      </c>
      <c r="J450" s="2" t="s">
        <v>99</v>
      </c>
      <c r="K450">
        <v>1</v>
      </c>
      <c r="L450" s="2" t="s">
        <v>181</v>
      </c>
      <c r="M450">
        <v>13</v>
      </c>
      <c r="N450">
        <v>7120</v>
      </c>
      <c r="O450">
        <v>854.4</v>
      </c>
      <c r="P450">
        <v>1186.67</v>
      </c>
      <c r="Q450" s="2" t="s">
        <v>89</v>
      </c>
      <c r="R450" s="2" t="s">
        <v>124</v>
      </c>
      <c r="T450">
        <v>0</v>
      </c>
      <c r="U450">
        <v>11</v>
      </c>
      <c r="V450">
        <f t="shared" si="12"/>
        <v>1186.67</v>
      </c>
      <c r="W450" t="str">
        <f t="shared" si="13"/>
        <v>OK</v>
      </c>
    </row>
    <row r="451" spans="1:23" x14ac:dyDescent="0.2">
      <c r="A451" s="2" t="s">
        <v>1899</v>
      </c>
      <c r="B451" s="2" t="s">
        <v>4283</v>
      </c>
      <c r="C451" s="2" t="s">
        <v>37</v>
      </c>
      <c r="D451">
        <v>27468</v>
      </c>
      <c r="E451">
        <v>27468</v>
      </c>
      <c r="F451">
        <v>1</v>
      </c>
      <c r="G451" s="2" t="s">
        <v>156</v>
      </c>
      <c r="H451" s="2" t="s">
        <v>84</v>
      </c>
      <c r="I451" s="2" t="s">
        <v>79</v>
      </c>
      <c r="J451" s="2" t="s">
        <v>126</v>
      </c>
      <c r="K451">
        <v>1</v>
      </c>
      <c r="L451" s="2" t="s">
        <v>1275</v>
      </c>
      <c r="N451">
        <v>9903</v>
      </c>
      <c r="O451">
        <v>1188.3599999999999</v>
      </c>
      <c r="P451">
        <v>0</v>
      </c>
      <c r="Q451" s="2" t="s">
        <v>89</v>
      </c>
      <c r="R451" s="2" t="s">
        <v>51</v>
      </c>
      <c r="S451">
        <v>1</v>
      </c>
      <c r="T451">
        <v>1</v>
      </c>
      <c r="U451">
        <v>10</v>
      </c>
      <c r="V451">
        <f t="shared" ref="V451:V514" si="14">IF(P451=0,ROUND((N451/120)*20,2),P451)</f>
        <v>1650.5</v>
      </c>
      <c r="W451" t="str">
        <f t="shared" ref="W451:W514" si="15">IF(V451&lt;O451,"CHECK!","OK")</f>
        <v>OK</v>
      </c>
    </row>
    <row r="452" spans="1:23" x14ac:dyDescent="0.2">
      <c r="A452" s="2" t="s">
        <v>1899</v>
      </c>
      <c r="B452" s="2" t="s">
        <v>4287</v>
      </c>
      <c r="C452" s="2" t="s">
        <v>37</v>
      </c>
      <c r="D452">
        <v>23551</v>
      </c>
      <c r="E452">
        <v>23551</v>
      </c>
      <c r="F452">
        <v>1</v>
      </c>
      <c r="G452" s="2" t="s">
        <v>152</v>
      </c>
      <c r="H452" s="2" t="s">
        <v>84</v>
      </c>
      <c r="I452" s="2" t="s">
        <v>79</v>
      </c>
      <c r="J452" s="2" t="s">
        <v>126</v>
      </c>
      <c r="K452">
        <v>1</v>
      </c>
      <c r="L452" s="2" t="s">
        <v>1275</v>
      </c>
      <c r="M452">
        <v>13</v>
      </c>
      <c r="N452">
        <v>315</v>
      </c>
      <c r="O452">
        <v>37.799999999999997</v>
      </c>
      <c r="P452">
        <v>52.5</v>
      </c>
      <c r="Q452" s="2" t="s">
        <v>89</v>
      </c>
      <c r="R452" s="2" t="s">
        <v>75</v>
      </c>
      <c r="S452">
        <v>1</v>
      </c>
      <c r="T452">
        <v>1</v>
      </c>
      <c r="U452">
        <v>10</v>
      </c>
      <c r="V452">
        <f t="shared" si="14"/>
        <v>52.5</v>
      </c>
      <c r="W452" t="str">
        <f t="shared" si="15"/>
        <v>OK</v>
      </c>
    </row>
    <row r="453" spans="1:23" x14ac:dyDescent="0.2">
      <c r="A453" s="2" t="s">
        <v>1899</v>
      </c>
      <c r="B453" s="2" t="s">
        <v>4292</v>
      </c>
      <c r="C453" s="2" t="s">
        <v>37</v>
      </c>
      <c r="D453">
        <v>69052</v>
      </c>
      <c r="E453">
        <v>69052</v>
      </c>
      <c r="F453">
        <v>4</v>
      </c>
      <c r="G453" s="2" t="s">
        <v>2637</v>
      </c>
      <c r="H453" s="2" t="s">
        <v>84</v>
      </c>
      <c r="I453" s="2" t="s">
        <v>79</v>
      </c>
      <c r="J453" s="2" t="s">
        <v>126</v>
      </c>
      <c r="K453">
        <v>1</v>
      </c>
      <c r="L453" s="2" t="s">
        <v>783</v>
      </c>
      <c r="M453">
        <v>24</v>
      </c>
      <c r="N453">
        <v>3385</v>
      </c>
      <c r="O453">
        <v>365.58</v>
      </c>
      <c r="P453">
        <v>564.16</v>
      </c>
      <c r="Q453" s="2" t="s">
        <v>89</v>
      </c>
      <c r="R453" s="2" t="s">
        <v>75</v>
      </c>
      <c r="S453">
        <v>1</v>
      </c>
      <c r="T453">
        <v>1</v>
      </c>
      <c r="U453">
        <v>10</v>
      </c>
      <c r="V453">
        <f t="shared" si="14"/>
        <v>564.16</v>
      </c>
      <c r="W453" t="str">
        <f t="shared" si="15"/>
        <v>OK</v>
      </c>
    </row>
    <row r="454" spans="1:23" x14ac:dyDescent="0.2">
      <c r="A454" s="2" t="s">
        <v>1899</v>
      </c>
      <c r="B454" s="2" t="s">
        <v>4293</v>
      </c>
      <c r="C454" s="2" t="s">
        <v>37</v>
      </c>
      <c r="D454">
        <v>19568</v>
      </c>
      <c r="E454">
        <v>19568</v>
      </c>
      <c r="F454">
        <v>1</v>
      </c>
      <c r="G454" s="2" t="s">
        <v>172</v>
      </c>
      <c r="H454" s="2" t="s">
        <v>84</v>
      </c>
      <c r="I454" s="2" t="s">
        <v>79</v>
      </c>
      <c r="J454" s="2" t="s">
        <v>126</v>
      </c>
      <c r="K454">
        <v>1</v>
      </c>
      <c r="L454" s="2" t="s">
        <v>334</v>
      </c>
      <c r="M454">
        <v>25</v>
      </c>
      <c r="N454">
        <v>4880</v>
      </c>
      <c r="O454">
        <v>585.6</v>
      </c>
      <c r="P454">
        <v>813.34</v>
      </c>
      <c r="Q454" s="2" t="s">
        <v>89</v>
      </c>
      <c r="R454" s="2" t="s">
        <v>75</v>
      </c>
      <c r="S454">
        <v>1</v>
      </c>
      <c r="T454">
        <v>1</v>
      </c>
      <c r="U454">
        <v>10</v>
      </c>
      <c r="V454">
        <f t="shared" si="14"/>
        <v>813.34</v>
      </c>
      <c r="W454" t="str">
        <f t="shared" si="15"/>
        <v>OK</v>
      </c>
    </row>
    <row r="455" spans="1:23" x14ac:dyDescent="0.2">
      <c r="A455" s="2" t="s">
        <v>1899</v>
      </c>
      <c r="B455" s="2" t="s">
        <v>4299</v>
      </c>
      <c r="C455" s="2" t="s">
        <v>37</v>
      </c>
      <c r="D455">
        <v>27468</v>
      </c>
      <c r="E455">
        <v>27468</v>
      </c>
      <c r="F455">
        <v>4</v>
      </c>
      <c r="G455" s="2" t="s">
        <v>156</v>
      </c>
      <c r="H455" s="2" t="s">
        <v>46</v>
      </c>
      <c r="I455" s="2" t="s">
        <v>47</v>
      </c>
      <c r="J455" s="2" t="s">
        <v>48</v>
      </c>
      <c r="K455">
        <v>1</v>
      </c>
      <c r="L455" s="2" t="s">
        <v>181</v>
      </c>
      <c r="N455">
        <v>6544.9</v>
      </c>
      <c r="O455">
        <v>706.85</v>
      </c>
      <c r="P455">
        <v>0</v>
      </c>
      <c r="Q455" s="2" t="s">
        <v>89</v>
      </c>
      <c r="R455" s="2" t="s">
        <v>51</v>
      </c>
      <c r="T455">
        <v>0</v>
      </c>
      <c r="V455">
        <f t="shared" si="14"/>
        <v>1090.82</v>
      </c>
      <c r="W455" t="str">
        <f t="shared" si="15"/>
        <v>OK</v>
      </c>
    </row>
    <row r="456" spans="1:23" x14ac:dyDescent="0.2">
      <c r="A456" s="2" t="s">
        <v>1899</v>
      </c>
      <c r="B456" s="2" t="s">
        <v>4304</v>
      </c>
      <c r="C456" s="2" t="s">
        <v>37</v>
      </c>
      <c r="D456">
        <v>57083</v>
      </c>
      <c r="E456">
        <v>57083</v>
      </c>
      <c r="F456">
        <v>4</v>
      </c>
      <c r="G456" s="2" t="s">
        <v>77</v>
      </c>
      <c r="H456" s="2" t="s">
        <v>78</v>
      </c>
      <c r="I456" s="2" t="s">
        <v>79</v>
      </c>
      <c r="J456" s="2" t="s">
        <v>48</v>
      </c>
      <c r="K456">
        <v>1</v>
      </c>
      <c r="L456" s="2" t="s">
        <v>181</v>
      </c>
      <c r="M456">
        <v>73</v>
      </c>
      <c r="N456">
        <v>33900</v>
      </c>
      <c r="O456">
        <v>5650</v>
      </c>
      <c r="P456">
        <v>5650</v>
      </c>
      <c r="Q456" s="2" t="s">
        <v>89</v>
      </c>
      <c r="R456" s="2" t="s">
        <v>51</v>
      </c>
      <c r="T456">
        <v>0</v>
      </c>
      <c r="U456">
        <v>13</v>
      </c>
      <c r="V456">
        <f t="shared" si="14"/>
        <v>5650</v>
      </c>
      <c r="W456" t="str">
        <f t="shared" si="15"/>
        <v>OK</v>
      </c>
    </row>
    <row r="457" spans="1:23" x14ac:dyDescent="0.2">
      <c r="A457" s="2" t="s">
        <v>1899</v>
      </c>
      <c r="B457" s="2" t="s">
        <v>4306</v>
      </c>
      <c r="C457" s="2" t="s">
        <v>37</v>
      </c>
      <c r="D457">
        <v>8540</v>
      </c>
      <c r="E457">
        <v>37755</v>
      </c>
      <c r="F457">
        <v>1</v>
      </c>
      <c r="G457" s="2" t="s">
        <v>183</v>
      </c>
      <c r="H457" s="2" t="s">
        <v>84</v>
      </c>
      <c r="I457" s="2" t="s">
        <v>79</v>
      </c>
      <c r="J457" s="2" t="s">
        <v>126</v>
      </c>
      <c r="K457">
        <v>1</v>
      </c>
      <c r="L457" s="2" t="s">
        <v>2860</v>
      </c>
      <c r="M457">
        <v>102</v>
      </c>
      <c r="N457">
        <v>7700</v>
      </c>
      <c r="O457">
        <v>770</v>
      </c>
      <c r="P457">
        <v>1283.33</v>
      </c>
      <c r="Q457" s="2" t="s">
        <v>89</v>
      </c>
      <c r="R457" s="2" t="s">
        <v>51</v>
      </c>
      <c r="S457">
        <v>1</v>
      </c>
      <c r="T457">
        <v>1</v>
      </c>
      <c r="U457">
        <v>10</v>
      </c>
      <c r="V457">
        <f t="shared" si="14"/>
        <v>1283.33</v>
      </c>
      <c r="W457" t="str">
        <f t="shared" si="15"/>
        <v>OK</v>
      </c>
    </row>
    <row r="458" spans="1:23" x14ac:dyDescent="0.2">
      <c r="A458" s="2" t="s">
        <v>1899</v>
      </c>
      <c r="B458" s="2" t="s">
        <v>4307</v>
      </c>
      <c r="C458" s="2" t="s">
        <v>37</v>
      </c>
      <c r="D458">
        <v>9608</v>
      </c>
      <c r="E458">
        <v>55332</v>
      </c>
      <c r="F458">
        <v>4</v>
      </c>
      <c r="G458" s="2" t="s">
        <v>1799</v>
      </c>
      <c r="H458" s="2" t="s">
        <v>46</v>
      </c>
      <c r="I458" s="2" t="s">
        <v>47</v>
      </c>
      <c r="J458" s="2" t="s">
        <v>48</v>
      </c>
      <c r="K458">
        <v>1</v>
      </c>
      <c r="L458" s="2" t="s">
        <v>181</v>
      </c>
      <c r="M458">
        <v>13</v>
      </c>
      <c r="N458">
        <v>978</v>
      </c>
      <c r="O458">
        <v>117.36</v>
      </c>
      <c r="P458">
        <v>163</v>
      </c>
      <c r="Q458" s="2" t="s">
        <v>89</v>
      </c>
      <c r="R458" s="2" t="s">
        <v>75</v>
      </c>
      <c r="T458">
        <v>0</v>
      </c>
      <c r="V458">
        <f t="shared" si="14"/>
        <v>163</v>
      </c>
      <c r="W458" t="str">
        <f t="shared" si="15"/>
        <v>OK</v>
      </c>
    </row>
    <row r="459" spans="1:23" x14ac:dyDescent="0.2">
      <c r="A459" s="2" t="s">
        <v>1899</v>
      </c>
      <c r="B459" s="2" t="s">
        <v>4315</v>
      </c>
      <c r="C459" s="2" t="s">
        <v>37</v>
      </c>
      <c r="D459">
        <v>27468</v>
      </c>
      <c r="E459">
        <v>27468</v>
      </c>
      <c r="F459">
        <v>1</v>
      </c>
      <c r="G459" s="2" t="s">
        <v>156</v>
      </c>
      <c r="H459" s="2" t="s">
        <v>84</v>
      </c>
      <c r="I459" s="2" t="s">
        <v>79</v>
      </c>
      <c r="J459" s="2" t="s">
        <v>126</v>
      </c>
      <c r="K459">
        <v>1</v>
      </c>
      <c r="L459" s="2" t="s">
        <v>181</v>
      </c>
      <c r="N459">
        <v>13834</v>
      </c>
      <c r="O459">
        <v>1660.08</v>
      </c>
      <c r="P459">
        <v>0</v>
      </c>
      <c r="Q459" s="2" t="s">
        <v>89</v>
      </c>
      <c r="R459" s="2" t="s">
        <v>51</v>
      </c>
      <c r="S459">
        <v>1</v>
      </c>
      <c r="T459">
        <v>1</v>
      </c>
      <c r="U459">
        <v>10</v>
      </c>
      <c r="V459">
        <f t="shared" si="14"/>
        <v>2305.67</v>
      </c>
      <c r="W459" t="str">
        <f t="shared" si="15"/>
        <v>OK</v>
      </c>
    </row>
    <row r="460" spans="1:23" x14ac:dyDescent="0.2">
      <c r="A460" s="2" t="s">
        <v>1899</v>
      </c>
      <c r="B460" s="2" t="s">
        <v>4320</v>
      </c>
      <c r="C460" s="2" t="s">
        <v>37</v>
      </c>
      <c r="D460">
        <v>64991</v>
      </c>
      <c r="E460">
        <v>64992</v>
      </c>
      <c r="F460">
        <v>4</v>
      </c>
      <c r="G460" s="2" t="s">
        <v>2503</v>
      </c>
      <c r="H460" s="2" t="s">
        <v>84</v>
      </c>
      <c r="I460" s="2" t="s">
        <v>79</v>
      </c>
      <c r="J460" s="2" t="s">
        <v>126</v>
      </c>
      <c r="K460">
        <v>1</v>
      </c>
      <c r="L460" s="2" t="s">
        <v>1275</v>
      </c>
      <c r="M460">
        <v>108</v>
      </c>
      <c r="N460">
        <v>249</v>
      </c>
      <c r="O460">
        <v>26.89</v>
      </c>
      <c r="P460">
        <v>41.5</v>
      </c>
      <c r="Q460" s="2" t="s">
        <v>89</v>
      </c>
      <c r="R460" s="2" t="s">
        <v>75</v>
      </c>
      <c r="S460">
        <v>1</v>
      </c>
      <c r="T460">
        <v>1</v>
      </c>
      <c r="U460">
        <v>10</v>
      </c>
      <c r="V460">
        <f t="shared" si="14"/>
        <v>41.5</v>
      </c>
      <c r="W460" t="str">
        <f t="shared" si="15"/>
        <v>OK</v>
      </c>
    </row>
    <row r="461" spans="1:23" x14ac:dyDescent="0.2">
      <c r="A461" s="2" t="s">
        <v>1899</v>
      </c>
      <c r="B461" s="2" t="s">
        <v>4322</v>
      </c>
      <c r="C461" s="2" t="s">
        <v>37</v>
      </c>
      <c r="D461">
        <v>6795</v>
      </c>
      <c r="E461">
        <v>58008</v>
      </c>
      <c r="F461">
        <v>0</v>
      </c>
      <c r="G461" s="2" t="s">
        <v>471</v>
      </c>
      <c r="H461" s="2" t="s">
        <v>84</v>
      </c>
      <c r="I461" s="2" t="s">
        <v>79</v>
      </c>
      <c r="J461" s="2" t="s">
        <v>126</v>
      </c>
      <c r="K461">
        <v>1</v>
      </c>
      <c r="L461" s="2" t="s">
        <v>1275</v>
      </c>
      <c r="M461">
        <v>140</v>
      </c>
      <c r="N461">
        <v>2510</v>
      </c>
      <c r="O461">
        <v>301.2</v>
      </c>
      <c r="P461">
        <v>418.33</v>
      </c>
      <c r="Q461" s="2" t="s">
        <v>89</v>
      </c>
      <c r="R461" s="2" t="s">
        <v>75</v>
      </c>
      <c r="S461">
        <v>1</v>
      </c>
      <c r="T461">
        <v>1</v>
      </c>
      <c r="U461">
        <v>10</v>
      </c>
      <c r="V461">
        <f t="shared" si="14"/>
        <v>418.33</v>
      </c>
      <c r="W461" t="str">
        <f t="shared" si="15"/>
        <v>OK</v>
      </c>
    </row>
    <row r="462" spans="1:23" x14ac:dyDescent="0.2">
      <c r="A462" s="2" t="s">
        <v>1899</v>
      </c>
      <c r="B462" s="2" t="s">
        <v>4325</v>
      </c>
      <c r="C462" s="2" t="s">
        <v>37</v>
      </c>
      <c r="D462">
        <v>9846</v>
      </c>
      <c r="E462">
        <v>65067</v>
      </c>
      <c r="F462">
        <v>1</v>
      </c>
      <c r="G462" s="2" t="s">
        <v>4326</v>
      </c>
      <c r="H462" s="2" t="s">
        <v>84</v>
      </c>
      <c r="I462" s="2" t="s">
        <v>79</v>
      </c>
      <c r="J462" s="2" t="s">
        <v>126</v>
      </c>
      <c r="K462">
        <v>1</v>
      </c>
      <c r="L462" s="2" t="s">
        <v>1275</v>
      </c>
      <c r="M462">
        <v>13</v>
      </c>
      <c r="N462">
        <v>230</v>
      </c>
      <c r="O462">
        <v>27.6</v>
      </c>
      <c r="P462">
        <v>38.33</v>
      </c>
      <c r="Q462" s="2" t="s">
        <v>89</v>
      </c>
      <c r="R462" s="2" t="s">
        <v>75</v>
      </c>
      <c r="S462">
        <v>1</v>
      </c>
      <c r="T462">
        <v>1</v>
      </c>
      <c r="U462">
        <v>10</v>
      </c>
      <c r="V462">
        <f t="shared" si="14"/>
        <v>38.33</v>
      </c>
      <c r="W462" t="str">
        <f t="shared" si="15"/>
        <v>OK</v>
      </c>
    </row>
    <row r="463" spans="1:23" x14ac:dyDescent="0.2">
      <c r="A463" s="2" t="s">
        <v>1899</v>
      </c>
      <c r="B463" s="2" t="s">
        <v>4327</v>
      </c>
      <c r="C463" s="2" t="s">
        <v>37</v>
      </c>
      <c r="D463">
        <v>27483</v>
      </c>
      <c r="E463">
        <v>27483</v>
      </c>
      <c r="F463">
        <v>1</v>
      </c>
      <c r="G463" s="2" t="s">
        <v>109</v>
      </c>
      <c r="H463" s="2" t="s">
        <v>84</v>
      </c>
      <c r="I463" s="2" t="s">
        <v>79</v>
      </c>
      <c r="J463" s="2" t="s">
        <v>126</v>
      </c>
      <c r="K463">
        <v>1</v>
      </c>
      <c r="L463" s="2" t="s">
        <v>181</v>
      </c>
      <c r="N463">
        <v>3250</v>
      </c>
      <c r="O463">
        <v>390</v>
      </c>
      <c r="P463">
        <v>0</v>
      </c>
      <c r="Q463" s="2" t="s">
        <v>89</v>
      </c>
      <c r="R463" s="2" t="s">
        <v>75</v>
      </c>
      <c r="S463">
        <v>1</v>
      </c>
      <c r="T463">
        <v>1</v>
      </c>
      <c r="U463">
        <v>10</v>
      </c>
      <c r="V463">
        <f t="shared" si="14"/>
        <v>541.66999999999996</v>
      </c>
      <c r="W463" t="str">
        <f t="shared" si="15"/>
        <v>OK</v>
      </c>
    </row>
    <row r="464" spans="1:23" x14ac:dyDescent="0.2">
      <c r="A464" s="2" t="s">
        <v>1899</v>
      </c>
      <c r="B464" s="2" t="s">
        <v>4336</v>
      </c>
      <c r="C464" s="2" t="s">
        <v>37</v>
      </c>
      <c r="D464">
        <v>6795</v>
      </c>
      <c r="E464">
        <v>58008</v>
      </c>
      <c r="F464">
        <v>4</v>
      </c>
      <c r="G464" s="2" t="s">
        <v>471</v>
      </c>
      <c r="H464" s="2" t="s">
        <v>46</v>
      </c>
      <c r="I464" s="2" t="s">
        <v>47</v>
      </c>
      <c r="J464" s="2" t="s">
        <v>48</v>
      </c>
      <c r="K464">
        <v>1</v>
      </c>
      <c r="L464" s="2" t="s">
        <v>334</v>
      </c>
      <c r="M464">
        <v>108</v>
      </c>
      <c r="N464">
        <v>2830</v>
      </c>
      <c r="O464">
        <v>305.64</v>
      </c>
      <c r="P464">
        <v>471.66</v>
      </c>
      <c r="Q464" s="2" t="s">
        <v>89</v>
      </c>
      <c r="R464" s="2" t="s">
        <v>75</v>
      </c>
      <c r="T464">
        <v>0</v>
      </c>
      <c r="V464">
        <f t="shared" si="14"/>
        <v>471.66</v>
      </c>
      <c r="W464" t="str">
        <f t="shared" si="15"/>
        <v>OK</v>
      </c>
    </row>
    <row r="465" spans="1:23" x14ac:dyDescent="0.2">
      <c r="A465" s="2" t="s">
        <v>1899</v>
      </c>
      <c r="B465" s="2" t="s">
        <v>4338</v>
      </c>
      <c r="C465" s="2" t="s">
        <v>37</v>
      </c>
      <c r="D465">
        <v>61565</v>
      </c>
      <c r="E465">
        <v>6596</v>
      </c>
      <c r="F465">
        <v>4</v>
      </c>
      <c r="G465" s="2" t="s">
        <v>4339</v>
      </c>
      <c r="H465" s="2" t="s">
        <v>46</v>
      </c>
      <c r="I465" s="2" t="s">
        <v>72</v>
      </c>
      <c r="J465" s="2" t="s">
        <v>110</v>
      </c>
      <c r="K465">
        <v>1</v>
      </c>
      <c r="L465" s="2" t="s">
        <v>181</v>
      </c>
      <c r="M465">
        <v>13</v>
      </c>
      <c r="N465">
        <v>7800</v>
      </c>
      <c r="O465">
        <v>936</v>
      </c>
      <c r="P465">
        <v>1300</v>
      </c>
      <c r="Q465" s="2" t="s">
        <v>89</v>
      </c>
      <c r="R465" s="2" t="s">
        <v>51</v>
      </c>
      <c r="T465">
        <v>0</v>
      </c>
      <c r="V465">
        <f t="shared" si="14"/>
        <v>1300</v>
      </c>
      <c r="W465" t="str">
        <f t="shared" si="15"/>
        <v>OK</v>
      </c>
    </row>
    <row r="466" spans="1:23" x14ac:dyDescent="0.2">
      <c r="A466" s="2" t="s">
        <v>1899</v>
      </c>
      <c r="B466" s="2" t="s">
        <v>4340</v>
      </c>
      <c r="C466" s="2" t="s">
        <v>37</v>
      </c>
      <c r="D466">
        <v>27468</v>
      </c>
      <c r="E466">
        <v>27468</v>
      </c>
      <c r="F466">
        <v>1</v>
      </c>
      <c r="G466" s="2" t="s">
        <v>156</v>
      </c>
      <c r="H466" s="2" t="s">
        <v>84</v>
      </c>
      <c r="I466" s="2" t="s">
        <v>79</v>
      </c>
      <c r="J466" s="2" t="s">
        <v>126</v>
      </c>
      <c r="K466">
        <v>1</v>
      </c>
      <c r="L466" s="2" t="s">
        <v>181</v>
      </c>
      <c r="N466">
        <v>8101.15</v>
      </c>
      <c r="O466">
        <v>972.14</v>
      </c>
      <c r="P466">
        <v>0</v>
      </c>
      <c r="Q466" s="2" t="s">
        <v>89</v>
      </c>
      <c r="R466" s="2" t="s">
        <v>51</v>
      </c>
      <c r="S466">
        <v>1</v>
      </c>
      <c r="T466">
        <v>1</v>
      </c>
      <c r="U466">
        <v>10</v>
      </c>
      <c r="V466">
        <f t="shared" si="14"/>
        <v>1350.19</v>
      </c>
      <c r="W466" t="str">
        <f t="shared" si="15"/>
        <v>OK</v>
      </c>
    </row>
    <row r="467" spans="1:23" x14ac:dyDescent="0.2">
      <c r="A467" s="2" t="s">
        <v>1899</v>
      </c>
      <c r="B467" s="2" t="s">
        <v>4347</v>
      </c>
      <c r="C467" s="2" t="s">
        <v>37</v>
      </c>
      <c r="D467">
        <v>27483</v>
      </c>
      <c r="E467">
        <v>27483</v>
      </c>
      <c r="F467">
        <v>1</v>
      </c>
      <c r="G467" s="2" t="s">
        <v>109</v>
      </c>
      <c r="H467" s="2" t="s">
        <v>84</v>
      </c>
      <c r="I467" s="2" t="s">
        <v>79</v>
      </c>
      <c r="J467" s="2" t="s">
        <v>126</v>
      </c>
      <c r="K467">
        <v>1</v>
      </c>
      <c r="L467" s="2" t="s">
        <v>181</v>
      </c>
      <c r="N467">
        <v>7500</v>
      </c>
      <c r="O467">
        <v>900</v>
      </c>
      <c r="P467">
        <v>0</v>
      </c>
      <c r="Q467" s="2" t="s">
        <v>89</v>
      </c>
      <c r="R467" s="2" t="s">
        <v>51</v>
      </c>
      <c r="S467">
        <v>1</v>
      </c>
      <c r="T467">
        <v>1</v>
      </c>
      <c r="U467">
        <v>10</v>
      </c>
      <c r="V467">
        <f t="shared" si="14"/>
        <v>1250</v>
      </c>
      <c r="W467" t="str">
        <f t="shared" si="15"/>
        <v>OK</v>
      </c>
    </row>
    <row r="468" spans="1:23" x14ac:dyDescent="0.2">
      <c r="A468" s="2" t="s">
        <v>1899</v>
      </c>
      <c r="B468" s="2" t="s">
        <v>4348</v>
      </c>
      <c r="C468" s="2" t="s">
        <v>37</v>
      </c>
      <c r="D468">
        <v>27468</v>
      </c>
      <c r="E468">
        <v>27468</v>
      </c>
      <c r="F468">
        <v>1</v>
      </c>
      <c r="G468" s="2" t="s">
        <v>156</v>
      </c>
      <c r="H468" s="2" t="s">
        <v>84</v>
      </c>
      <c r="I468" s="2" t="s">
        <v>79</v>
      </c>
      <c r="J468" s="2" t="s">
        <v>126</v>
      </c>
      <c r="K468">
        <v>1</v>
      </c>
      <c r="L468" s="2" t="s">
        <v>181</v>
      </c>
      <c r="N468">
        <v>7697.04</v>
      </c>
      <c r="O468">
        <v>923.64</v>
      </c>
      <c r="P468">
        <v>0</v>
      </c>
      <c r="Q468" s="2" t="s">
        <v>89</v>
      </c>
      <c r="R468" s="2" t="s">
        <v>51</v>
      </c>
      <c r="S468">
        <v>1</v>
      </c>
      <c r="T468">
        <v>1</v>
      </c>
      <c r="U468">
        <v>10</v>
      </c>
      <c r="V468">
        <f t="shared" si="14"/>
        <v>1282.8399999999999</v>
      </c>
      <c r="W468" t="str">
        <f t="shared" si="15"/>
        <v>OK</v>
      </c>
    </row>
    <row r="469" spans="1:23" x14ac:dyDescent="0.2">
      <c r="A469" s="2" t="s">
        <v>1899</v>
      </c>
      <c r="B469" s="2" t="s">
        <v>4351</v>
      </c>
      <c r="C469" s="2" t="s">
        <v>37</v>
      </c>
      <c r="D469">
        <v>27468</v>
      </c>
      <c r="E469">
        <v>27468</v>
      </c>
      <c r="F469">
        <v>1</v>
      </c>
      <c r="G469" s="2" t="s">
        <v>156</v>
      </c>
      <c r="H469" s="2" t="s">
        <v>84</v>
      </c>
      <c r="I469" s="2" t="s">
        <v>79</v>
      </c>
      <c r="J469" s="2" t="s">
        <v>126</v>
      </c>
      <c r="K469">
        <v>1</v>
      </c>
      <c r="L469" s="2" t="s">
        <v>181</v>
      </c>
      <c r="N469">
        <v>4590.8999999999996</v>
      </c>
      <c r="O469">
        <v>550.91</v>
      </c>
      <c r="P469">
        <v>0</v>
      </c>
      <c r="Q469" s="2" t="s">
        <v>89</v>
      </c>
      <c r="R469" s="2" t="s">
        <v>75</v>
      </c>
      <c r="S469">
        <v>1</v>
      </c>
      <c r="T469">
        <v>1</v>
      </c>
      <c r="U469">
        <v>10</v>
      </c>
      <c r="V469">
        <f t="shared" si="14"/>
        <v>765.15</v>
      </c>
      <c r="W469" t="str">
        <f t="shared" si="15"/>
        <v>OK</v>
      </c>
    </row>
    <row r="470" spans="1:23" x14ac:dyDescent="0.2">
      <c r="A470" s="2" t="s">
        <v>1275</v>
      </c>
      <c r="B470" s="2" t="s">
        <v>4358</v>
      </c>
      <c r="C470" s="2" t="s">
        <v>37</v>
      </c>
      <c r="D470">
        <v>8540</v>
      </c>
      <c r="E470">
        <v>37745</v>
      </c>
      <c r="F470">
        <v>1</v>
      </c>
      <c r="G470" s="2" t="s">
        <v>82</v>
      </c>
      <c r="H470" s="2" t="s">
        <v>84</v>
      </c>
      <c r="I470" s="2" t="s">
        <v>79</v>
      </c>
      <c r="J470" s="2" t="s">
        <v>126</v>
      </c>
      <c r="K470">
        <v>1</v>
      </c>
      <c r="L470" s="2" t="s">
        <v>2860</v>
      </c>
      <c r="M470">
        <v>102</v>
      </c>
      <c r="N470">
        <v>8400</v>
      </c>
      <c r="O470">
        <v>840</v>
      </c>
      <c r="P470">
        <v>1400</v>
      </c>
      <c r="Q470" s="2" t="s">
        <v>89</v>
      </c>
      <c r="R470" s="2" t="s">
        <v>51</v>
      </c>
      <c r="S470">
        <v>1</v>
      </c>
      <c r="T470">
        <v>1</v>
      </c>
      <c r="U470">
        <v>10</v>
      </c>
      <c r="V470">
        <f t="shared" si="14"/>
        <v>1400</v>
      </c>
      <c r="W470" t="str">
        <f t="shared" si="15"/>
        <v>OK</v>
      </c>
    </row>
    <row r="471" spans="1:23" x14ac:dyDescent="0.2">
      <c r="A471" s="2" t="s">
        <v>1275</v>
      </c>
      <c r="B471" s="2" t="s">
        <v>4360</v>
      </c>
      <c r="C471" s="2" t="s">
        <v>37</v>
      </c>
      <c r="D471">
        <v>8540</v>
      </c>
      <c r="E471">
        <v>37745</v>
      </c>
      <c r="F471">
        <v>1</v>
      </c>
      <c r="G471" s="2" t="s">
        <v>82</v>
      </c>
      <c r="H471" s="2" t="s">
        <v>84</v>
      </c>
      <c r="I471" s="2" t="s">
        <v>79</v>
      </c>
      <c r="J471" s="2" t="s">
        <v>126</v>
      </c>
      <c r="K471">
        <v>1</v>
      </c>
      <c r="L471" s="2" t="s">
        <v>2860</v>
      </c>
      <c r="M471">
        <v>102</v>
      </c>
      <c r="N471">
        <v>15580</v>
      </c>
      <c r="O471">
        <v>1558</v>
      </c>
      <c r="P471">
        <v>2596.67</v>
      </c>
      <c r="Q471" s="2" t="s">
        <v>89</v>
      </c>
      <c r="R471" s="2" t="s">
        <v>51</v>
      </c>
      <c r="S471">
        <v>1</v>
      </c>
      <c r="T471">
        <v>1</v>
      </c>
      <c r="U471">
        <v>10</v>
      </c>
      <c r="V471">
        <f t="shared" si="14"/>
        <v>2596.67</v>
      </c>
      <c r="W471" t="str">
        <f t="shared" si="15"/>
        <v>OK</v>
      </c>
    </row>
    <row r="472" spans="1:23" x14ac:dyDescent="0.2">
      <c r="A472" s="2" t="s">
        <v>1275</v>
      </c>
      <c r="B472" s="2" t="s">
        <v>4362</v>
      </c>
      <c r="C472" s="2" t="s">
        <v>37</v>
      </c>
      <c r="D472">
        <v>8540</v>
      </c>
      <c r="E472">
        <v>37745</v>
      </c>
      <c r="F472">
        <v>1</v>
      </c>
      <c r="G472" s="2" t="s">
        <v>82</v>
      </c>
      <c r="H472" s="2" t="s">
        <v>84</v>
      </c>
      <c r="I472" s="2" t="s">
        <v>79</v>
      </c>
      <c r="J472" s="2" t="s">
        <v>126</v>
      </c>
      <c r="K472">
        <v>1</v>
      </c>
      <c r="L472" s="2" t="s">
        <v>181</v>
      </c>
      <c r="M472">
        <v>102</v>
      </c>
      <c r="N472">
        <v>50191</v>
      </c>
      <c r="O472">
        <v>5019.1000000000004</v>
      </c>
      <c r="P472">
        <v>8365.16</v>
      </c>
      <c r="Q472" s="2" t="s">
        <v>1616</v>
      </c>
      <c r="R472" s="2" t="s">
        <v>51</v>
      </c>
      <c r="S472">
        <v>1</v>
      </c>
      <c r="T472">
        <v>1</v>
      </c>
      <c r="U472">
        <v>10</v>
      </c>
      <c r="V472">
        <f t="shared" si="14"/>
        <v>8365.16</v>
      </c>
      <c r="W472" t="str">
        <f t="shared" si="15"/>
        <v>OK</v>
      </c>
    </row>
    <row r="473" spans="1:23" x14ac:dyDescent="0.2">
      <c r="A473" s="2" t="s">
        <v>1275</v>
      </c>
      <c r="B473" s="2" t="s">
        <v>4363</v>
      </c>
      <c r="C473" s="2" t="s">
        <v>37</v>
      </c>
      <c r="D473">
        <v>58749</v>
      </c>
      <c r="E473">
        <v>58749</v>
      </c>
      <c r="F473">
        <v>1</v>
      </c>
      <c r="G473" s="2" t="s">
        <v>963</v>
      </c>
      <c r="H473" s="2" t="s">
        <v>84</v>
      </c>
      <c r="I473" s="2" t="s">
        <v>79</v>
      </c>
      <c r="J473" s="2" t="s">
        <v>126</v>
      </c>
      <c r="K473">
        <v>1</v>
      </c>
      <c r="L473" s="2" t="s">
        <v>334</v>
      </c>
      <c r="M473">
        <v>13</v>
      </c>
      <c r="N473">
        <v>3290</v>
      </c>
      <c r="O473">
        <v>394.8</v>
      </c>
      <c r="P473">
        <v>548.34</v>
      </c>
      <c r="Q473" s="2" t="s">
        <v>89</v>
      </c>
      <c r="R473" s="2" t="s">
        <v>75</v>
      </c>
      <c r="S473">
        <v>1</v>
      </c>
      <c r="T473">
        <v>1</v>
      </c>
      <c r="U473">
        <v>10</v>
      </c>
      <c r="V473">
        <f t="shared" si="14"/>
        <v>548.34</v>
      </c>
      <c r="W473" t="str">
        <f t="shared" si="15"/>
        <v>OK</v>
      </c>
    </row>
    <row r="474" spans="1:23" x14ac:dyDescent="0.2">
      <c r="A474" s="2" t="s">
        <v>1275</v>
      </c>
      <c r="B474" s="2" t="s">
        <v>4364</v>
      </c>
      <c r="C474" s="2" t="s">
        <v>37</v>
      </c>
      <c r="D474">
        <v>9229</v>
      </c>
      <c r="E474">
        <v>60884</v>
      </c>
      <c r="F474">
        <v>4</v>
      </c>
      <c r="G474" s="2" t="s">
        <v>1758</v>
      </c>
      <c r="H474" s="2" t="s">
        <v>46</v>
      </c>
      <c r="I474" s="2" t="s">
        <v>47</v>
      </c>
      <c r="J474" s="2" t="s">
        <v>48</v>
      </c>
      <c r="K474">
        <v>1</v>
      </c>
      <c r="L474" s="2" t="s">
        <v>3198</v>
      </c>
      <c r="M474">
        <v>13</v>
      </c>
      <c r="N474">
        <v>200.7</v>
      </c>
      <c r="O474">
        <v>24.08</v>
      </c>
      <c r="P474">
        <v>33.450000000000003</v>
      </c>
      <c r="Q474" s="2" t="s">
        <v>89</v>
      </c>
      <c r="R474" s="2" t="s">
        <v>75</v>
      </c>
      <c r="T474">
        <v>0</v>
      </c>
      <c r="V474">
        <f t="shared" si="14"/>
        <v>33.450000000000003</v>
      </c>
      <c r="W474" t="str">
        <f t="shared" si="15"/>
        <v>OK</v>
      </c>
    </row>
    <row r="475" spans="1:23" x14ac:dyDescent="0.2">
      <c r="A475" s="2" t="s">
        <v>1275</v>
      </c>
      <c r="B475" s="2" t="s">
        <v>4366</v>
      </c>
      <c r="C475" s="2" t="s">
        <v>37</v>
      </c>
      <c r="D475">
        <v>8540</v>
      </c>
      <c r="E475">
        <v>37745</v>
      </c>
      <c r="F475">
        <v>1</v>
      </c>
      <c r="G475" s="2" t="s">
        <v>82</v>
      </c>
      <c r="H475" s="2" t="s">
        <v>84</v>
      </c>
      <c r="I475" s="2" t="s">
        <v>79</v>
      </c>
      <c r="J475" s="2" t="s">
        <v>126</v>
      </c>
      <c r="K475">
        <v>1</v>
      </c>
      <c r="L475" s="2" t="s">
        <v>2860</v>
      </c>
      <c r="M475">
        <v>102</v>
      </c>
      <c r="N475">
        <v>16980</v>
      </c>
      <c r="O475">
        <v>1698</v>
      </c>
      <c r="P475">
        <v>2830</v>
      </c>
      <c r="Q475" s="2" t="s">
        <v>89</v>
      </c>
      <c r="R475" s="2" t="s">
        <v>51</v>
      </c>
      <c r="S475">
        <v>1</v>
      </c>
      <c r="T475">
        <v>1</v>
      </c>
      <c r="U475">
        <v>10</v>
      </c>
      <c r="V475">
        <f t="shared" si="14"/>
        <v>2830</v>
      </c>
      <c r="W475" t="str">
        <f t="shared" si="15"/>
        <v>OK</v>
      </c>
    </row>
    <row r="476" spans="1:23" x14ac:dyDescent="0.2">
      <c r="A476" s="2" t="s">
        <v>1275</v>
      </c>
      <c r="B476" s="2" t="s">
        <v>4369</v>
      </c>
      <c r="C476" s="2" t="s">
        <v>37</v>
      </c>
      <c r="D476">
        <v>8540</v>
      </c>
      <c r="E476">
        <v>37745</v>
      </c>
      <c r="F476">
        <v>1</v>
      </c>
      <c r="G476" s="2" t="s">
        <v>82</v>
      </c>
      <c r="H476" s="2" t="s">
        <v>84</v>
      </c>
      <c r="I476" s="2" t="s">
        <v>79</v>
      </c>
      <c r="J476" s="2" t="s">
        <v>126</v>
      </c>
      <c r="K476">
        <v>1</v>
      </c>
      <c r="L476" s="2" t="s">
        <v>334</v>
      </c>
      <c r="M476">
        <v>102</v>
      </c>
      <c r="N476">
        <v>5670</v>
      </c>
      <c r="O476">
        <v>567</v>
      </c>
      <c r="P476">
        <v>945</v>
      </c>
      <c r="Q476" s="2" t="s">
        <v>89</v>
      </c>
      <c r="R476" s="2" t="s">
        <v>51</v>
      </c>
      <c r="S476">
        <v>1</v>
      </c>
      <c r="T476">
        <v>1</v>
      </c>
      <c r="U476">
        <v>10</v>
      </c>
      <c r="V476">
        <f t="shared" si="14"/>
        <v>945</v>
      </c>
      <c r="W476" t="str">
        <f t="shared" si="15"/>
        <v>OK</v>
      </c>
    </row>
    <row r="477" spans="1:23" x14ac:dyDescent="0.2">
      <c r="A477" s="2" t="s">
        <v>1275</v>
      </c>
      <c r="B477" s="2" t="s">
        <v>4371</v>
      </c>
      <c r="C477" s="2" t="s">
        <v>37</v>
      </c>
      <c r="D477">
        <v>14196</v>
      </c>
      <c r="E477">
        <v>14196</v>
      </c>
      <c r="F477">
        <v>4</v>
      </c>
      <c r="G477" s="2" t="s">
        <v>840</v>
      </c>
      <c r="H477" s="2" t="s">
        <v>84</v>
      </c>
      <c r="I477" s="2" t="s">
        <v>79</v>
      </c>
      <c r="J477" s="2" t="s">
        <v>126</v>
      </c>
      <c r="K477">
        <v>1</v>
      </c>
      <c r="L477" s="2" t="s">
        <v>181</v>
      </c>
      <c r="M477">
        <v>13</v>
      </c>
      <c r="N477">
        <v>720</v>
      </c>
      <c r="O477">
        <v>86.4</v>
      </c>
      <c r="P477">
        <v>120</v>
      </c>
      <c r="Q477" s="2" t="s">
        <v>89</v>
      </c>
      <c r="R477" s="2" t="s">
        <v>75</v>
      </c>
      <c r="T477">
        <v>1</v>
      </c>
      <c r="U477">
        <v>10</v>
      </c>
      <c r="V477">
        <f t="shared" si="14"/>
        <v>120</v>
      </c>
      <c r="W477" t="str">
        <f t="shared" si="15"/>
        <v>OK</v>
      </c>
    </row>
    <row r="478" spans="1:23" x14ac:dyDescent="0.2">
      <c r="A478" s="2" t="s">
        <v>1275</v>
      </c>
      <c r="B478" s="2" t="s">
        <v>4376</v>
      </c>
      <c r="C478" s="2" t="s">
        <v>37</v>
      </c>
      <c r="D478">
        <v>8540</v>
      </c>
      <c r="E478">
        <v>47807</v>
      </c>
      <c r="F478">
        <v>1</v>
      </c>
      <c r="G478" s="2" t="s">
        <v>213</v>
      </c>
      <c r="H478" s="2" t="s">
        <v>84</v>
      </c>
      <c r="I478" s="2" t="s">
        <v>79</v>
      </c>
      <c r="J478" s="2" t="s">
        <v>126</v>
      </c>
      <c r="K478">
        <v>1</v>
      </c>
      <c r="L478" s="2" t="s">
        <v>181</v>
      </c>
      <c r="M478">
        <v>102</v>
      </c>
      <c r="N478">
        <v>11375</v>
      </c>
      <c r="O478">
        <v>1137.5</v>
      </c>
      <c r="P478">
        <v>1895.84</v>
      </c>
      <c r="Q478" s="2" t="s">
        <v>740</v>
      </c>
      <c r="R478" s="2" t="s">
        <v>51</v>
      </c>
      <c r="S478">
        <v>1</v>
      </c>
      <c r="T478">
        <v>1</v>
      </c>
      <c r="U478">
        <v>10</v>
      </c>
      <c r="V478">
        <f t="shared" si="14"/>
        <v>1895.84</v>
      </c>
      <c r="W478" t="str">
        <f t="shared" si="15"/>
        <v>OK</v>
      </c>
    </row>
    <row r="479" spans="1:23" x14ac:dyDescent="0.2">
      <c r="A479" s="2" t="s">
        <v>1275</v>
      </c>
      <c r="B479" s="2" t="s">
        <v>4378</v>
      </c>
      <c r="C479" s="2" t="s">
        <v>37</v>
      </c>
      <c r="D479">
        <v>8540</v>
      </c>
      <c r="E479">
        <v>37745</v>
      </c>
      <c r="F479">
        <v>1</v>
      </c>
      <c r="G479" s="2" t="s">
        <v>82</v>
      </c>
      <c r="H479" s="2" t="s">
        <v>84</v>
      </c>
      <c r="I479" s="2" t="s">
        <v>79</v>
      </c>
      <c r="J479" s="2" t="s">
        <v>126</v>
      </c>
      <c r="K479">
        <v>1</v>
      </c>
      <c r="L479" s="2" t="s">
        <v>2860</v>
      </c>
      <c r="M479">
        <v>102</v>
      </c>
      <c r="N479">
        <v>13540</v>
      </c>
      <c r="O479">
        <v>1354</v>
      </c>
      <c r="P479">
        <v>2256.67</v>
      </c>
      <c r="Q479" s="2" t="s">
        <v>89</v>
      </c>
      <c r="R479" s="2" t="s">
        <v>51</v>
      </c>
      <c r="S479">
        <v>1</v>
      </c>
      <c r="T479">
        <v>1</v>
      </c>
      <c r="U479">
        <v>10</v>
      </c>
      <c r="V479">
        <f t="shared" si="14"/>
        <v>2256.67</v>
      </c>
      <c r="W479" t="str">
        <f t="shared" si="15"/>
        <v>OK</v>
      </c>
    </row>
    <row r="480" spans="1:23" x14ac:dyDescent="0.2">
      <c r="A480" s="2" t="s">
        <v>1275</v>
      </c>
      <c r="B480" s="2" t="s">
        <v>4380</v>
      </c>
      <c r="C480" s="2" t="s">
        <v>37</v>
      </c>
      <c r="D480">
        <v>8510</v>
      </c>
      <c r="E480">
        <v>37358</v>
      </c>
      <c r="F480">
        <v>4</v>
      </c>
      <c r="G480" s="2" t="s">
        <v>4381</v>
      </c>
      <c r="H480" s="2" t="s">
        <v>46</v>
      </c>
      <c r="I480" s="2" t="s">
        <v>47</v>
      </c>
      <c r="J480" s="2" t="s">
        <v>48</v>
      </c>
      <c r="K480">
        <v>1</v>
      </c>
      <c r="L480" s="2" t="s">
        <v>783</v>
      </c>
      <c r="M480">
        <v>74</v>
      </c>
      <c r="N480">
        <v>491</v>
      </c>
      <c r="O480">
        <v>14.84</v>
      </c>
      <c r="P480">
        <v>25.72</v>
      </c>
      <c r="Q480" s="2" t="s">
        <v>89</v>
      </c>
      <c r="R480" s="2" t="s">
        <v>75</v>
      </c>
      <c r="T480">
        <v>0</v>
      </c>
      <c r="V480">
        <f t="shared" si="14"/>
        <v>25.72</v>
      </c>
      <c r="W480" t="str">
        <f t="shared" si="15"/>
        <v>OK</v>
      </c>
    </row>
    <row r="481" spans="1:23" x14ac:dyDescent="0.2">
      <c r="A481" s="2" t="s">
        <v>1275</v>
      </c>
      <c r="B481" s="2" t="s">
        <v>4386</v>
      </c>
      <c r="C481" s="2" t="s">
        <v>37</v>
      </c>
      <c r="D481">
        <v>9848</v>
      </c>
      <c r="E481">
        <v>53955</v>
      </c>
      <c r="F481">
        <v>4</v>
      </c>
      <c r="G481" s="2" t="s">
        <v>4387</v>
      </c>
      <c r="H481" s="2" t="s">
        <v>84</v>
      </c>
      <c r="I481" s="2" t="s">
        <v>79</v>
      </c>
      <c r="J481" s="2" t="s">
        <v>126</v>
      </c>
      <c r="K481">
        <v>1</v>
      </c>
      <c r="L481" s="2" t="s">
        <v>2860</v>
      </c>
      <c r="M481">
        <v>13</v>
      </c>
      <c r="N481">
        <v>210</v>
      </c>
      <c r="O481">
        <v>25.2</v>
      </c>
      <c r="P481">
        <v>35</v>
      </c>
      <c r="Q481" s="2" t="s">
        <v>89</v>
      </c>
      <c r="R481" s="2" t="s">
        <v>75</v>
      </c>
      <c r="S481">
        <v>1</v>
      </c>
      <c r="T481">
        <v>1</v>
      </c>
      <c r="U481">
        <v>10</v>
      </c>
      <c r="V481">
        <f t="shared" si="14"/>
        <v>35</v>
      </c>
      <c r="W481" t="str">
        <f t="shared" si="15"/>
        <v>OK</v>
      </c>
    </row>
    <row r="482" spans="1:23" x14ac:dyDescent="0.2">
      <c r="A482" s="2" t="s">
        <v>1275</v>
      </c>
      <c r="B482" s="2" t="s">
        <v>4396</v>
      </c>
      <c r="C482" s="2" t="s">
        <v>37</v>
      </c>
      <c r="D482">
        <v>8540</v>
      </c>
      <c r="E482">
        <v>37752</v>
      </c>
      <c r="F482">
        <v>1</v>
      </c>
      <c r="G482" s="2" t="s">
        <v>730</v>
      </c>
      <c r="H482" s="2" t="s">
        <v>84</v>
      </c>
      <c r="I482" s="2" t="s">
        <v>79</v>
      </c>
      <c r="J482" s="2" t="s">
        <v>126</v>
      </c>
      <c r="K482">
        <v>1</v>
      </c>
      <c r="L482" s="2" t="s">
        <v>3198</v>
      </c>
      <c r="M482">
        <v>102</v>
      </c>
      <c r="N482">
        <v>20050</v>
      </c>
      <c r="O482">
        <v>2005</v>
      </c>
      <c r="P482">
        <v>3341.65</v>
      </c>
      <c r="Q482" s="2" t="s">
        <v>1616</v>
      </c>
      <c r="R482" s="2" t="s">
        <v>51</v>
      </c>
      <c r="S482">
        <v>1</v>
      </c>
      <c r="T482">
        <v>1</v>
      </c>
      <c r="U482">
        <v>10</v>
      </c>
      <c r="V482">
        <f t="shared" si="14"/>
        <v>3341.65</v>
      </c>
      <c r="W482" t="str">
        <f t="shared" si="15"/>
        <v>OK</v>
      </c>
    </row>
    <row r="483" spans="1:23" x14ac:dyDescent="0.2">
      <c r="A483" s="2" t="s">
        <v>1275</v>
      </c>
      <c r="B483" s="2" t="s">
        <v>4397</v>
      </c>
      <c r="C483" s="2" t="s">
        <v>37</v>
      </c>
      <c r="D483">
        <v>9608</v>
      </c>
      <c r="E483">
        <v>55332</v>
      </c>
      <c r="F483">
        <v>4</v>
      </c>
      <c r="G483" s="2" t="s">
        <v>1799</v>
      </c>
      <c r="H483" s="2" t="s">
        <v>46</v>
      </c>
      <c r="I483" s="2" t="s">
        <v>47</v>
      </c>
      <c r="J483" s="2" t="s">
        <v>48</v>
      </c>
      <c r="K483">
        <v>1</v>
      </c>
      <c r="L483" s="2" t="s">
        <v>334</v>
      </c>
      <c r="M483">
        <v>13</v>
      </c>
      <c r="N483">
        <v>1708.9</v>
      </c>
      <c r="O483">
        <v>205.07</v>
      </c>
      <c r="P483">
        <v>284.82</v>
      </c>
      <c r="Q483" s="2" t="s">
        <v>89</v>
      </c>
      <c r="R483" s="2" t="s">
        <v>75</v>
      </c>
      <c r="T483">
        <v>0</v>
      </c>
      <c r="V483">
        <f t="shared" si="14"/>
        <v>284.82</v>
      </c>
      <c r="W483" t="str">
        <f t="shared" si="15"/>
        <v>OK</v>
      </c>
    </row>
    <row r="484" spans="1:23" x14ac:dyDescent="0.2">
      <c r="A484" s="2" t="s">
        <v>1275</v>
      </c>
      <c r="B484" s="2" t="s">
        <v>4398</v>
      </c>
      <c r="C484" s="2" t="s">
        <v>37</v>
      </c>
      <c r="D484">
        <v>41110</v>
      </c>
      <c r="E484">
        <v>41110</v>
      </c>
      <c r="F484">
        <v>1</v>
      </c>
      <c r="G484" s="2" t="s">
        <v>2204</v>
      </c>
      <c r="H484" s="2" t="s">
        <v>84</v>
      </c>
      <c r="I484" s="2" t="s">
        <v>79</v>
      </c>
      <c r="J484" s="2" t="s">
        <v>126</v>
      </c>
      <c r="K484">
        <v>1</v>
      </c>
      <c r="L484" s="2" t="s">
        <v>2860</v>
      </c>
      <c r="M484">
        <v>13</v>
      </c>
      <c r="N484">
        <v>10370</v>
      </c>
      <c r="O484">
        <v>1244.4000000000001</v>
      </c>
      <c r="P484">
        <v>1728.33</v>
      </c>
      <c r="Q484" s="2" t="s">
        <v>89</v>
      </c>
      <c r="R484" s="2" t="s">
        <v>51</v>
      </c>
      <c r="S484">
        <v>1</v>
      </c>
      <c r="T484">
        <v>1</v>
      </c>
      <c r="U484">
        <v>10</v>
      </c>
      <c r="V484">
        <f t="shared" si="14"/>
        <v>1728.33</v>
      </c>
      <c r="W484" t="str">
        <f t="shared" si="15"/>
        <v>OK</v>
      </c>
    </row>
    <row r="485" spans="1:23" x14ac:dyDescent="0.2">
      <c r="A485" s="2" t="s">
        <v>1275</v>
      </c>
      <c r="B485" s="2" t="s">
        <v>4402</v>
      </c>
      <c r="C485" s="2" t="s">
        <v>37</v>
      </c>
      <c r="D485">
        <v>67384</v>
      </c>
      <c r="E485">
        <v>67384</v>
      </c>
      <c r="F485">
        <v>0</v>
      </c>
      <c r="G485" s="2" t="s">
        <v>145</v>
      </c>
      <c r="H485" s="2" t="s">
        <v>78</v>
      </c>
      <c r="I485" s="2" t="s">
        <v>79</v>
      </c>
      <c r="J485" s="2" t="s">
        <v>48</v>
      </c>
      <c r="K485">
        <v>1</v>
      </c>
      <c r="L485" s="2" t="s">
        <v>783</v>
      </c>
      <c r="N485">
        <v>6234.3</v>
      </c>
      <c r="O485">
        <v>673.3</v>
      </c>
      <c r="P485">
        <v>0</v>
      </c>
      <c r="Q485" s="2" t="s">
        <v>157</v>
      </c>
      <c r="R485" s="2" t="s">
        <v>51</v>
      </c>
      <c r="T485">
        <v>0</v>
      </c>
      <c r="U485">
        <v>12</v>
      </c>
      <c r="V485">
        <f t="shared" si="14"/>
        <v>1039.05</v>
      </c>
      <c r="W485" t="str">
        <f t="shared" si="15"/>
        <v>OK</v>
      </c>
    </row>
    <row r="486" spans="1:23" x14ac:dyDescent="0.2">
      <c r="A486" s="2" t="s">
        <v>1275</v>
      </c>
      <c r="B486" s="2" t="s">
        <v>4403</v>
      </c>
      <c r="C486" s="2" t="s">
        <v>37</v>
      </c>
      <c r="D486">
        <v>27468</v>
      </c>
      <c r="E486">
        <v>27468</v>
      </c>
      <c r="F486">
        <v>1</v>
      </c>
      <c r="G486" s="2" t="s">
        <v>156</v>
      </c>
      <c r="H486" s="2" t="s">
        <v>84</v>
      </c>
      <c r="I486" s="2" t="s">
        <v>79</v>
      </c>
      <c r="J486" s="2" t="s">
        <v>126</v>
      </c>
      <c r="K486">
        <v>1</v>
      </c>
      <c r="L486" s="2" t="s">
        <v>2860</v>
      </c>
      <c r="N486">
        <v>5830</v>
      </c>
      <c r="O486">
        <v>699.6</v>
      </c>
      <c r="P486">
        <v>0</v>
      </c>
      <c r="Q486" s="2" t="s">
        <v>89</v>
      </c>
      <c r="R486" s="2" t="s">
        <v>51</v>
      </c>
      <c r="S486">
        <v>1</v>
      </c>
      <c r="T486">
        <v>1</v>
      </c>
      <c r="U486">
        <v>10</v>
      </c>
      <c r="V486">
        <f t="shared" si="14"/>
        <v>971.67</v>
      </c>
      <c r="W486" t="str">
        <f t="shared" si="15"/>
        <v>OK</v>
      </c>
    </row>
    <row r="487" spans="1:23" x14ac:dyDescent="0.2">
      <c r="A487" s="2" t="s">
        <v>1275</v>
      </c>
      <c r="B487" s="2" t="s">
        <v>4406</v>
      </c>
      <c r="C487" s="2" t="s">
        <v>37</v>
      </c>
      <c r="D487">
        <v>9608</v>
      </c>
      <c r="E487">
        <v>50570</v>
      </c>
      <c r="F487">
        <v>4</v>
      </c>
      <c r="G487" s="2" t="s">
        <v>343</v>
      </c>
      <c r="H487" s="2" t="s">
        <v>46</v>
      </c>
      <c r="I487" s="2" t="s">
        <v>72</v>
      </c>
      <c r="J487" s="2" t="s">
        <v>110</v>
      </c>
      <c r="K487">
        <v>1</v>
      </c>
      <c r="L487" s="2" t="s">
        <v>334</v>
      </c>
      <c r="M487">
        <v>13</v>
      </c>
      <c r="N487">
        <v>2757</v>
      </c>
      <c r="O487">
        <v>330.84</v>
      </c>
      <c r="P487">
        <v>459.5</v>
      </c>
      <c r="Q487" s="2" t="s">
        <v>89</v>
      </c>
      <c r="R487" s="2" t="s">
        <v>75</v>
      </c>
      <c r="T487">
        <v>0</v>
      </c>
      <c r="V487">
        <f t="shared" si="14"/>
        <v>459.5</v>
      </c>
      <c r="W487" t="str">
        <f t="shared" si="15"/>
        <v>OK</v>
      </c>
    </row>
    <row r="488" spans="1:23" x14ac:dyDescent="0.2">
      <c r="A488" s="2" t="s">
        <v>1275</v>
      </c>
      <c r="B488" s="2" t="s">
        <v>4407</v>
      </c>
      <c r="C488" s="2" t="s">
        <v>37</v>
      </c>
      <c r="D488">
        <v>69238</v>
      </c>
      <c r="E488">
        <v>69238</v>
      </c>
      <c r="F488">
        <v>1</v>
      </c>
      <c r="G488" s="2" t="s">
        <v>436</v>
      </c>
      <c r="H488" s="2" t="s">
        <v>84</v>
      </c>
      <c r="I488" s="2" t="s">
        <v>79</v>
      </c>
      <c r="J488" s="2" t="s">
        <v>126</v>
      </c>
      <c r="K488">
        <v>1</v>
      </c>
      <c r="L488" s="2" t="s">
        <v>2860</v>
      </c>
      <c r="M488">
        <v>15</v>
      </c>
      <c r="N488">
        <v>32500</v>
      </c>
      <c r="O488">
        <v>5416.67</v>
      </c>
      <c r="P488">
        <v>5416.67</v>
      </c>
      <c r="Q488" s="2" t="s">
        <v>89</v>
      </c>
      <c r="R488" s="2" t="s">
        <v>51</v>
      </c>
      <c r="S488">
        <v>1</v>
      </c>
      <c r="T488">
        <v>1</v>
      </c>
      <c r="U488">
        <v>10</v>
      </c>
      <c r="V488">
        <f t="shared" si="14"/>
        <v>5416.67</v>
      </c>
      <c r="W488" t="str">
        <f t="shared" si="15"/>
        <v>OK</v>
      </c>
    </row>
    <row r="489" spans="1:23" x14ac:dyDescent="0.2">
      <c r="A489" s="2" t="s">
        <v>1275</v>
      </c>
      <c r="B489" s="2" t="s">
        <v>4409</v>
      </c>
      <c r="C489" s="2" t="s">
        <v>37</v>
      </c>
      <c r="D489">
        <v>8540</v>
      </c>
      <c r="E489">
        <v>37745</v>
      </c>
      <c r="F489">
        <v>1</v>
      </c>
      <c r="G489" s="2" t="s">
        <v>82</v>
      </c>
      <c r="H489" s="2" t="s">
        <v>84</v>
      </c>
      <c r="I489" s="2" t="s">
        <v>79</v>
      </c>
      <c r="J489" s="2" t="s">
        <v>126</v>
      </c>
      <c r="K489">
        <v>1</v>
      </c>
      <c r="L489" s="2" t="s">
        <v>334</v>
      </c>
      <c r="M489">
        <v>102</v>
      </c>
      <c r="N489">
        <v>9797</v>
      </c>
      <c r="O489">
        <v>979.7</v>
      </c>
      <c r="P489">
        <v>1632.83</v>
      </c>
      <c r="Q489" s="2" t="s">
        <v>89</v>
      </c>
      <c r="R489" s="2" t="s">
        <v>51</v>
      </c>
      <c r="S489">
        <v>1</v>
      </c>
      <c r="T489">
        <v>1</v>
      </c>
      <c r="U489">
        <v>10</v>
      </c>
      <c r="V489">
        <f t="shared" si="14"/>
        <v>1632.83</v>
      </c>
      <c r="W489" t="str">
        <f t="shared" si="15"/>
        <v>OK</v>
      </c>
    </row>
    <row r="490" spans="1:23" x14ac:dyDescent="0.2">
      <c r="A490" s="2" t="s">
        <v>1275</v>
      </c>
      <c r="B490" s="2" t="s">
        <v>4410</v>
      </c>
      <c r="C490" s="2" t="s">
        <v>37</v>
      </c>
      <c r="D490">
        <v>3123</v>
      </c>
      <c r="E490">
        <v>16084</v>
      </c>
      <c r="F490">
        <v>1</v>
      </c>
      <c r="G490" s="2" t="s">
        <v>4411</v>
      </c>
      <c r="H490" s="2" t="s">
        <v>84</v>
      </c>
      <c r="I490" s="2" t="s">
        <v>79</v>
      </c>
      <c r="J490" s="2" t="s">
        <v>126</v>
      </c>
      <c r="K490">
        <v>1</v>
      </c>
      <c r="L490" s="2" t="s">
        <v>334</v>
      </c>
      <c r="M490">
        <v>18</v>
      </c>
      <c r="N490">
        <v>608.79999999999995</v>
      </c>
      <c r="O490">
        <v>79.14</v>
      </c>
      <c r="P490">
        <v>101.47</v>
      </c>
      <c r="Q490" s="2" t="s">
        <v>89</v>
      </c>
      <c r="R490" s="2" t="s">
        <v>75</v>
      </c>
      <c r="S490">
        <v>1</v>
      </c>
      <c r="T490">
        <v>1</v>
      </c>
      <c r="U490">
        <v>10</v>
      </c>
      <c r="V490">
        <f t="shared" si="14"/>
        <v>101.47</v>
      </c>
      <c r="W490" t="str">
        <f t="shared" si="15"/>
        <v>OK</v>
      </c>
    </row>
    <row r="491" spans="1:23" x14ac:dyDescent="0.2">
      <c r="A491" s="2" t="s">
        <v>1275</v>
      </c>
      <c r="B491" s="2" t="s">
        <v>4416</v>
      </c>
      <c r="C491" s="2" t="s">
        <v>37</v>
      </c>
      <c r="D491">
        <v>58719</v>
      </c>
      <c r="E491">
        <v>58719</v>
      </c>
      <c r="F491">
        <v>4</v>
      </c>
      <c r="G491" s="2" t="s">
        <v>2326</v>
      </c>
      <c r="H491" s="2" t="s">
        <v>46</v>
      </c>
      <c r="I491" s="2" t="s">
        <v>72</v>
      </c>
      <c r="J491" s="2" t="s">
        <v>110</v>
      </c>
      <c r="K491">
        <v>1</v>
      </c>
      <c r="L491" s="2" t="s">
        <v>999</v>
      </c>
      <c r="M491">
        <v>13</v>
      </c>
      <c r="N491">
        <v>5335</v>
      </c>
      <c r="O491">
        <v>640.20000000000005</v>
      </c>
      <c r="P491">
        <v>889.17</v>
      </c>
      <c r="Q491" s="2" t="s">
        <v>89</v>
      </c>
      <c r="R491" s="2" t="s">
        <v>51</v>
      </c>
      <c r="T491">
        <v>0</v>
      </c>
      <c r="V491">
        <f t="shared" si="14"/>
        <v>889.17</v>
      </c>
      <c r="W491" t="str">
        <f t="shared" si="15"/>
        <v>OK</v>
      </c>
    </row>
    <row r="492" spans="1:23" x14ac:dyDescent="0.2">
      <c r="A492" s="2" t="s">
        <v>1275</v>
      </c>
      <c r="B492" s="2" t="s">
        <v>4417</v>
      </c>
      <c r="C492" s="2" t="s">
        <v>37</v>
      </c>
      <c r="D492">
        <v>27468</v>
      </c>
      <c r="E492">
        <v>27468</v>
      </c>
      <c r="F492">
        <v>2</v>
      </c>
      <c r="G492" s="2" t="s">
        <v>156</v>
      </c>
      <c r="H492" s="2" t="s">
        <v>84</v>
      </c>
      <c r="I492" s="2" t="s">
        <v>79</v>
      </c>
      <c r="J492" s="2" t="s">
        <v>126</v>
      </c>
      <c r="K492">
        <v>1</v>
      </c>
      <c r="L492" s="2" t="s">
        <v>334</v>
      </c>
      <c r="N492">
        <v>3815</v>
      </c>
      <c r="O492">
        <v>412.02</v>
      </c>
      <c r="P492">
        <v>0</v>
      </c>
      <c r="Q492" s="2" t="s">
        <v>238</v>
      </c>
      <c r="R492" s="2" t="s">
        <v>75</v>
      </c>
      <c r="S492">
        <v>1</v>
      </c>
      <c r="T492">
        <v>1</v>
      </c>
      <c r="U492">
        <v>10</v>
      </c>
      <c r="V492">
        <f t="shared" si="14"/>
        <v>635.83000000000004</v>
      </c>
      <c r="W492" t="str">
        <f t="shared" si="15"/>
        <v>OK</v>
      </c>
    </row>
    <row r="493" spans="1:23" x14ac:dyDescent="0.2">
      <c r="A493" s="2" t="s">
        <v>1275</v>
      </c>
      <c r="B493" s="2" t="s">
        <v>4419</v>
      </c>
      <c r="C493" s="2" t="s">
        <v>37</v>
      </c>
      <c r="D493">
        <v>9949</v>
      </c>
      <c r="E493">
        <v>55156</v>
      </c>
      <c r="F493">
        <v>1</v>
      </c>
      <c r="G493" s="2" t="s">
        <v>543</v>
      </c>
      <c r="H493" s="2" t="s">
        <v>84</v>
      </c>
      <c r="I493" s="2" t="s">
        <v>79</v>
      </c>
      <c r="J493" s="2" t="s">
        <v>126</v>
      </c>
      <c r="K493">
        <v>1</v>
      </c>
      <c r="L493" s="2" t="s">
        <v>123</v>
      </c>
      <c r="M493">
        <v>13</v>
      </c>
      <c r="N493">
        <v>26100</v>
      </c>
      <c r="O493">
        <v>3132</v>
      </c>
      <c r="P493">
        <v>4350</v>
      </c>
      <c r="Q493" s="2" t="s">
        <v>89</v>
      </c>
      <c r="R493" s="2" t="s">
        <v>51</v>
      </c>
      <c r="S493">
        <v>1</v>
      </c>
      <c r="T493">
        <v>1</v>
      </c>
      <c r="U493">
        <v>10</v>
      </c>
      <c r="V493">
        <f t="shared" si="14"/>
        <v>4350</v>
      </c>
      <c r="W493" t="str">
        <f t="shared" si="15"/>
        <v>OK</v>
      </c>
    </row>
    <row r="494" spans="1:23" x14ac:dyDescent="0.2">
      <c r="A494" s="2" t="s">
        <v>181</v>
      </c>
      <c r="B494" s="2" t="s">
        <v>4424</v>
      </c>
      <c r="C494" s="2" t="s">
        <v>37</v>
      </c>
      <c r="D494">
        <v>33801</v>
      </c>
      <c r="E494">
        <v>33801</v>
      </c>
      <c r="F494">
        <v>4</v>
      </c>
      <c r="G494" s="2" t="s">
        <v>479</v>
      </c>
      <c r="H494" s="2" t="s">
        <v>97</v>
      </c>
      <c r="I494" s="2" t="s">
        <v>98</v>
      </c>
      <c r="J494" s="2" t="s">
        <v>99</v>
      </c>
      <c r="K494">
        <v>1</v>
      </c>
      <c r="L494" s="2" t="s">
        <v>1239</v>
      </c>
      <c r="M494">
        <v>13</v>
      </c>
      <c r="N494">
        <v>6050</v>
      </c>
      <c r="O494">
        <v>726</v>
      </c>
      <c r="P494">
        <v>1008.33</v>
      </c>
      <c r="Q494" s="2" t="s">
        <v>89</v>
      </c>
      <c r="R494" s="2" t="s">
        <v>124</v>
      </c>
      <c r="T494">
        <v>0</v>
      </c>
      <c r="U494">
        <v>11</v>
      </c>
      <c r="V494">
        <f t="shared" si="14"/>
        <v>1008.33</v>
      </c>
      <c r="W494" t="str">
        <f t="shared" si="15"/>
        <v>OK</v>
      </c>
    </row>
    <row r="495" spans="1:23" x14ac:dyDescent="0.2">
      <c r="A495" s="2" t="s">
        <v>181</v>
      </c>
      <c r="B495" s="2" t="s">
        <v>4425</v>
      </c>
      <c r="C495" s="2" t="s">
        <v>37</v>
      </c>
      <c r="D495">
        <v>8540</v>
      </c>
      <c r="E495">
        <v>37755</v>
      </c>
      <c r="F495">
        <v>1</v>
      </c>
      <c r="G495" s="2" t="s">
        <v>183</v>
      </c>
      <c r="H495" s="2" t="s">
        <v>84</v>
      </c>
      <c r="I495" s="2" t="s">
        <v>79</v>
      </c>
      <c r="J495" s="2" t="s">
        <v>126</v>
      </c>
      <c r="K495">
        <v>1</v>
      </c>
      <c r="L495" s="2" t="s">
        <v>2860</v>
      </c>
      <c r="M495">
        <v>102</v>
      </c>
      <c r="N495">
        <v>14525</v>
      </c>
      <c r="O495">
        <v>1452.5</v>
      </c>
      <c r="P495">
        <v>2420.84</v>
      </c>
      <c r="Q495" s="2" t="s">
        <v>89</v>
      </c>
      <c r="R495" s="2" t="s">
        <v>51</v>
      </c>
      <c r="S495">
        <v>1</v>
      </c>
      <c r="T495">
        <v>1</v>
      </c>
      <c r="U495">
        <v>10</v>
      </c>
      <c r="V495">
        <f t="shared" si="14"/>
        <v>2420.84</v>
      </c>
      <c r="W495" t="str">
        <f t="shared" si="15"/>
        <v>OK</v>
      </c>
    </row>
    <row r="496" spans="1:23" x14ac:dyDescent="0.2">
      <c r="A496" s="2" t="s">
        <v>1275</v>
      </c>
      <c r="B496" s="2" t="s">
        <v>4426</v>
      </c>
      <c r="C496" s="2" t="s">
        <v>37</v>
      </c>
      <c r="D496">
        <v>27596</v>
      </c>
      <c r="E496">
        <v>27596</v>
      </c>
      <c r="F496">
        <v>1</v>
      </c>
      <c r="G496" s="2" t="s">
        <v>2115</v>
      </c>
      <c r="H496" s="2" t="s">
        <v>84</v>
      </c>
      <c r="I496" s="2" t="s">
        <v>79</v>
      </c>
      <c r="J496" s="2" t="s">
        <v>126</v>
      </c>
      <c r="K496">
        <v>1</v>
      </c>
      <c r="L496" s="2" t="s">
        <v>334</v>
      </c>
      <c r="N496">
        <v>219.4</v>
      </c>
      <c r="O496">
        <v>26.33</v>
      </c>
      <c r="P496">
        <v>0</v>
      </c>
      <c r="Q496" s="2" t="s">
        <v>89</v>
      </c>
      <c r="R496" s="2" t="s">
        <v>75</v>
      </c>
      <c r="S496">
        <v>1</v>
      </c>
      <c r="T496">
        <v>1</v>
      </c>
      <c r="U496">
        <v>10</v>
      </c>
      <c r="V496">
        <f t="shared" si="14"/>
        <v>36.57</v>
      </c>
      <c r="W496" t="str">
        <f t="shared" si="15"/>
        <v>OK</v>
      </c>
    </row>
    <row r="497" spans="1:23" x14ac:dyDescent="0.2">
      <c r="A497" s="2" t="s">
        <v>181</v>
      </c>
      <c r="B497" s="2" t="s">
        <v>4427</v>
      </c>
      <c r="C497" s="2" t="s">
        <v>37</v>
      </c>
      <c r="D497">
        <v>8540</v>
      </c>
      <c r="E497">
        <v>37745</v>
      </c>
      <c r="F497">
        <v>1</v>
      </c>
      <c r="G497" s="2" t="s">
        <v>82</v>
      </c>
      <c r="H497" s="2" t="s">
        <v>84</v>
      </c>
      <c r="I497" s="2" t="s">
        <v>79</v>
      </c>
      <c r="J497" s="2" t="s">
        <v>126</v>
      </c>
      <c r="K497">
        <v>1</v>
      </c>
      <c r="L497" s="2" t="s">
        <v>2860</v>
      </c>
      <c r="M497">
        <v>102</v>
      </c>
      <c r="N497">
        <v>14508</v>
      </c>
      <c r="O497">
        <v>1450.8</v>
      </c>
      <c r="P497">
        <v>2417.9899999999998</v>
      </c>
      <c r="Q497" s="2" t="s">
        <v>89</v>
      </c>
      <c r="R497" s="2" t="s">
        <v>51</v>
      </c>
      <c r="S497">
        <v>1</v>
      </c>
      <c r="T497">
        <v>1</v>
      </c>
      <c r="U497">
        <v>10</v>
      </c>
      <c r="V497">
        <f t="shared" si="14"/>
        <v>2417.9899999999998</v>
      </c>
      <c r="W497" t="str">
        <f t="shared" si="15"/>
        <v>OK</v>
      </c>
    </row>
    <row r="498" spans="1:23" x14ac:dyDescent="0.2">
      <c r="A498" s="2" t="s">
        <v>181</v>
      </c>
      <c r="B498" s="2" t="s">
        <v>4433</v>
      </c>
      <c r="C498" s="2" t="s">
        <v>37</v>
      </c>
      <c r="D498">
        <v>50709</v>
      </c>
      <c r="E498">
        <v>50709</v>
      </c>
      <c r="F498">
        <v>4</v>
      </c>
      <c r="G498" s="2" t="s">
        <v>2242</v>
      </c>
      <c r="H498" s="2" t="s">
        <v>78</v>
      </c>
      <c r="I498" s="2" t="s">
        <v>79</v>
      </c>
      <c r="J498" s="2" t="s">
        <v>48</v>
      </c>
      <c r="K498">
        <v>1</v>
      </c>
      <c r="L498" s="2" t="s">
        <v>2860</v>
      </c>
      <c r="M498">
        <v>73</v>
      </c>
      <c r="N498">
        <v>9900</v>
      </c>
      <c r="O498">
        <v>1650</v>
      </c>
      <c r="P498">
        <v>1650</v>
      </c>
      <c r="Q498" s="2" t="s">
        <v>89</v>
      </c>
      <c r="R498" s="2" t="s">
        <v>51</v>
      </c>
      <c r="T498">
        <v>0</v>
      </c>
      <c r="U498">
        <v>13</v>
      </c>
      <c r="V498">
        <f t="shared" si="14"/>
        <v>1650</v>
      </c>
      <c r="W498" t="str">
        <f t="shared" si="15"/>
        <v>OK</v>
      </c>
    </row>
    <row r="499" spans="1:23" x14ac:dyDescent="0.2">
      <c r="A499" s="2" t="s">
        <v>181</v>
      </c>
      <c r="B499" s="2" t="s">
        <v>4436</v>
      </c>
      <c r="C499" s="2" t="s">
        <v>37</v>
      </c>
      <c r="D499">
        <v>65695</v>
      </c>
      <c r="E499">
        <v>65695</v>
      </c>
      <c r="F499">
        <v>1</v>
      </c>
      <c r="G499" s="2" t="s">
        <v>4437</v>
      </c>
      <c r="H499" s="2" t="s">
        <v>84</v>
      </c>
      <c r="I499" s="2" t="s">
        <v>79</v>
      </c>
      <c r="J499" s="2" t="s">
        <v>126</v>
      </c>
      <c r="K499">
        <v>1</v>
      </c>
      <c r="L499" s="2" t="s">
        <v>334</v>
      </c>
      <c r="M499">
        <v>140</v>
      </c>
      <c r="N499">
        <v>298</v>
      </c>
      <c r="O499">
        <v>35.76</v>
      </c>
      <c r="P499">
        <v>49.67</v>
      </c>
      <c r="Q499" s="2" t="s">
        <v>89</v>
      </c>
      <c r="R499" s="2" t="s">
        <v>75</v>
      </c>
      <c r="S499">
        <v>1</v>
      </c>
      <c r="T499">
        <v>1</v>
      </c>
      <c r="U499">
        <v>10</v>
      </c>
      <c r="V499">
        <f t="shared" si="14"/>
        <v>49.67</v>
      </c>
      <c r="W499" t="str">
        <f t="shared" si="15"/>
        <v>OK</v>
      </c>
    </row>
    <row r="500" spans="1:23" x14ac:dyDescent="0.2">
      <c r="A500" s="2" t="s">
        <v>181</v>
      </c>
      <c r="B500" s="2" t="s">
        <v>4439</v>
      </c>
      <c r="C500" s="2" t="s">
        <v>37</v>
      </c>
      <c r="D500">
        <v>19568</v>
      </c>
      <c r="E500">
        <v>19568</v>
      </c>
      <c r="F500">
        <v>4</v>
      </c>
      <c r="G500" s="2" t="s">
        <v>172</v>
      </c>
      <c r="H500" s="2" t="s">
        <v>46</v>
      </c>
      <c r="I500" s="2" t="s">
        <v>47</v>
      </c>
      <c r="J500" s="2" t="s">
        <v>48</v>
      </c>
      <c r="K500">
        <v>1</v>
      </c>
      <c r="L500" s="2" t="s">
        <v>334</v>
      </c>
      <c r="M500">
        <v>24</v>
      </c>
      <c r="N500">
        <v>4350</v>
      </c>
      <c r="O500">
        <v>469.8</v>
      </c>
      <c r="P500">
        <v>725</v>
      </c>
      <c r="Q500" s="2" t="s">
        <v>89</v>
      </c>
      <c r="R500" s="2" t="s">
        <v>75</v>
      </c>
      <c r="T500">
        <v>0</v>
      </c>
      <c r="V500">
        <f t="shared" si="14"/>
        <v>725</v>
      </c>
      <c r="W500" t="str">
        <f t="shared" si="15"/>
        <v>OK</v>
      </c>
    </row>
    <row r="501" spans="1:23" x14ac:dyDescent="0.2">
      <c r="A501" s="2" t="s">
        <v>181</v>
      </c>
      <c r="B501" s="2" t="s">
        <v>4440</v>
      </c>
      <c r="C501" s="2" t="s">
        <v>37</v>
      </c>
      <c r="D501">
        <v>27468</v>
      </c>
      <c r="E501">
        <v>27468</v>
      </c>
      <c r="F501">
        <v>1</v>
      </c>
      <c r="G501" s="2" t="s">
        <v>156</v>
      </c>
      <c r="H501" s="2" t="s">
        <v>84</v>
      </c>
      <c r="I501" s="2" t="s">
        <v>79</v>
      </c>
      <c r="J501" s="2" t="s">
        <v>126</v>
      </c>
      <c r="K501">
        <v>1</v>
      </c>
      <c r="L501" s="2" t="s">
        <v>2349</v>
      </c>
      <c r="N501">
        <v>12520</v>
      </c>
      <c r="O501">
        <v>1502.4</v>
      </c>
      <c r="P501">
        <v>0</v>
      </c>
      <c r="Q501" s="2" t="s">
        <v>89</v>
      </c>
      <c r="R501" s="2" t="s">
        <v>51</v>
      </c>
      <c r="S501">
        <v>1</v>
      </c>
      <c r="T501">
        <v>1</v>
      </c>
      <c r="U501">
        <v>10</v>
      </c>
      <c r="V501">
        <f t="shared" si="14"/>
        <v>2086.67</v>
      </c>
      <c r="W501" t="str">
        <f t="shared" si="15"/>
        <v>OK</v>
      </c>
    </row>
    <row r="502" spans="1:23" x14ac:dyDescent="0.2">
      <c r="A502" s="2" t="s">
        <v>181</v>
      </c>
      <c r="B502" s="2" t="s">
        <v>4441</v>
      </c>
      <c r="C502" s="2" t="s">
        <v>37</v>
      </c>
      <c r="D502">
        <v>27468</v>
      </c>
      <c r="E502">
        <v>27468</v>
      </c>
      <c r="F502">
        <v>1</v>
      </c>
      <c r="G502" s="2" t="s">
        <v>156</v>
      </c>
      <c r="H502" s="2" t="s">
        <v>84</v>
      </c>
      <c r="I502" s="2" t="s">
        <v>79</v>
      </c>
      <c r="J502" s="2" t="s">
        <v>126</v>
      </c>
      <c r="K502">
        <v>1</v>
      </c>
      <c r="L502" s="2" t="s">
        <v>123</v>
      </c>
      <c r="N502">
        <v>13089</v>
      </c>
      <c r="O502">
        <v>1570.68</v>
      </c>
      <c r="P502">
        <v>0</v>
      </c>
      <c r="Q502" s="2" t="s">
        <v>89</v>
      </c>
      <c r="R502" s="2" t="s">
        <v>51</v>
      </c>
      <c r="S502">
        <v>1</v>
      </c>
      <c r="T502">
        <v>1</v>
      </c>
      <c r="U502">
        <v>10</v>
      </c>
      <c r="V502">
        <f t="shared" si="14"/>
        <v>2181.5</v>
      </c>
      <c r="W502" t="str">
        <f t="shared" si="15"/>
        <v>OK</v>
      </c>
    </row>
    <row r="503" spans="1:23" x14ac:dyDescent="0.2">
      <c r="A503" s="2" t="s">
        <v>181</v>
      </c>
      <c r="B503" s="2" t="s">
        <v>4442</v>
      </c>
      <c r="C503" s="2" t="s">
        <v>37</v>
      </c>
      <c r="D503">
        <v>8540</v>
      </c>
      <c r="E503">
        <v>47807</v>
      </c>
      <c r="F503">
        <v>1</v>
      </c>
      <c r="G503" s="2" t="s">
        <v>213</v>
      </c>
      <c r="H503" s="2" t="s">
        <v>84</v>
      </c>
      <c r="I503" s="2" t="s">
        <v>79</v>
      </c>
      <c r="J503" s="2" t="s">
        <v>126</v>
      </c>
      <c r="K503">
        <v>1</v>
      </c>
      <c r="L503" s="2" t="s">
        <v>334</v>
      </c>
      <c r="M503">
        <v>102</v>
      </c>
      <c r="N503">
        <v>5140</v>
      </c>
      <c r="O503">
        <v>514</v>
      </c>
      <c r="P503">
        <v>856.67</v>
      </c>
      <c r="Q503" s="2" t="s">
        <v>89</v>
      </c>
      <c r="R503" s="2" t="s">
        <v>51</v>
      </c>
      <c r="S503">
        <v>1</v>
      </c>
      <c r="T503">
        <v>1</v>
      </c>
      <c r="U503">
        <v>10</v>
      </c>
      <c r="V503">
        <f t="shared" si="14"/>
        <v>856.67</v>
      </c>
      <c r="W503" t="str">
        <f t="shared" si="15"/>
        <v>OK</v>
      </c>
    </row>
    <row r="504" spans="1:23" x14ac:dyDescent="0.2">
      <c r="A504" s="2" t="s">
        <v>181</v>
      </c>
      <c r="B504" s="2" t="s">
        <v>4443</v>
      </c>
      <c r="C504" s="2" t="s">
        <v>37</v>
      </c>
      <c r="D504">
        <v>27468</v>
      </c>
      <c r="E504">
        <v>27468</v>
      </c>
      <c r="F504">
        <v>1</v>
      </c>
      <c r="G504" s="2" t="s">
        <v>156</v>
      </c>
      <c r="H504" s="2" t="s">
        <v>84</v>
      </c>
      <c r="I504" s="2" t="s">
        <v>79</v>
      </c>
      <c r="J504" s="2" t="s">
        <v>126</v>
      </c>
      <c r="K504">
        <v>1</v>
      </c>
      <c r="L504" s="2" t="s">
        <v>123</v>
      </c>
      <c r="N504">
        <v>5723.95</v>
      </c>
      <c r="O504">
        <v>686.87</v>
      </c>
      <c r="P504">
        <v>0</v>
      </c>
      <c r="Q504" s="2" t="s">
        <v>89</v>
      </c>
      <c r="R504" s="2" t="s">
        <v>51</v>
      </c>
      <c r="S504">
        <v>1</v>
      </c>
      <c r="T504">
        <v>1</v>
      </c>
      <c r="U504">
        <v>10</v>
      </c>
      <c r="V504">
        <f t="shared" si="14"/>
        <v>953.99</v>
      </c>
      <c r="W504" t="str">
        <f t="shared" si="15"/>
        <v>OK</v>
      </c>
    </row>
    <row r="505" spans="1:23" x14ac:dyDescent="0.2">
      <c r="A505" s="2" t="s">
        <v>181</v>
      </c>
      <c r="B505" s="2" t="s">
        <v>4451</v>
      </c>
      <c r="C505" s="2" t="s">
        <v>37</v>
      </c>
      <c r="D505">
        <v>27213</v>
      </c>
      <c r="E505">
        <v>27213</v>
      </c>
      <c r="F505">
        <v>1</v>
      </c>
      <c r="G505" s="2" t="s">
        <v>138</v>
      </c>
      <c r="H505" s="2" t="s">
        <v>84</v>
      </c>
      <c r="I505" s="2" t="s">
        <v>79</v>
      </c>
      <c r="J505" s="2" t="s">
        <v>126</v>
      </c>
      <c r="K505">
        <v>1</v>
      </c>
      <c r="L505" s="2" t="s">
        <v>334</v>
      </c>
      <c r="M505">
        <v>13</v>
      </c>
      <c r="N505">
        <v>4210</v>
      </c>
      <c r="O505">
        <v>505.2</v>
      </c>
      <c r="P505">
        <v>701.66</v>
      </c>
      <c r="Q505" s="2" t="s">
        <v>89</v>
      </c>
      <c r="R505" s="2" t="s">
        <v>75</v>
      </c>
      <c r="S505">
        <v>1</v>
      </c>
      <c r="T505">
        <v>1</v>
      </c>
      <c r="U505">
        <v>10</v>
      </c>
      <c r="V505">
        <f t="shared" si="14"/>
        <v>701.66</v>
      </c>
      <c r="W505" t="str">
        <f t="shared" si="15"/>
        <v>OK</v>
      </c>
    </row>
    <row r="506" spans="1:23" x14ac:dyDescent="0.2">
      <c r="A506" s="2" t="s">
        <v>181</v>
      </c>
      <c r="B506" s="2" t="s">
        <v>4453</v>
      </c>
      <c r="C506" s="2" t="s">
        <v>37</v>
      </c>
      <c r="D506">
        <v>69052</v>
      </c>
      <c r="E506">
        <v>69052</v>
      </c>
      <c r="F506">
        <v>4</v>
      </c>
      <c r="G506" s="2" t="s">
        <v>2637</v>
      </c>
      <c r="H506" s="2" t="s">
        <v>46</v>
      </c>
      <c r="I506" s="2" t="s">
        <v>72</v>
      </c>
      <c r="J506" s="2" t="s">
        <v>110</v>
      </c>
      <c r="K506">
        <v>1</v>
      </c>
      <c r="L506" s="2" t="s">
        <v>334</v>
      </c>
      <c r="M506">
        <v>24</v>
      </c>
      <c r="N506">
        <v>2950</v>
      </c>
      <c r="O506">
        <v>318.60000000000002</v>
      </c>
      <c r="P506">
        <v>491.67</v>
      </c>
      <c r="Q506" s="2" t="s">
        <v>89</v>
      </c>
      <c r="R506" s="2" t="s">
        <v>75</v>
      </c>
      <c r="T506">
        <v>0</v>
      </c>
      <c r="V506">
        <f t="shared" si="14"/>
        <v>491.67</v>
      </c>
      <c r="W506" t="str">
        <f t="shared" si="15"/>
        <v>OK</v>
      </c>
    </row>
    <row r="507" spans="1:23" x14ac:dyDescent="0.2">
      <c r="A507" s="2" t="s">
        <v>181</v>
      </c>
      <c r="B507" s="2" t="s">
        <v>4457</v>
      </c>
      <c r="C507" s="2" t="s">
        <v>37</v>
      </c>
      <c r="D507">
        <v>67384</v>
      </c>
      <c r="E507">
        <v>67384</v>
      </c>
      <c r="F507">
        <v>0</v>
      </c>
      <c r="G507" s="2" t="s">
        <v>145</v>
      </c>
      <c r="H507" s="2" t="s">
        <v>78</v>
      </c>
      <c r="I507" s="2" t="s">
        <v>79</v>
      </c>
      <c r="J507" s="2" t="s">
        <v>48</v>
      </c>
      <c r="K507">
        <v>1</v>
      </c>
      <c r="L507" s="2" t="s">
        <v>334</v>
      </c>
      <c r="N507">
        <v>7003.9</v>
      </c>
      <c r="O507">
        <v>756.42</v>
      </c>
      <c r="P507">
        <v>0</v>
      </c>
      <c r="Q507" s="2" t="s">
        <v>89</v>
      </c>
      <c r="R507" s="2" t="s">
        <v>51</v>
      </c>
      <c r="T507">
        <v>0</v>
      </c>
      <c r="U507">
        <v>12</v>
      </c>
      <c r="V507">
        <f t="shared" si="14"/>
        <v>1167.32</v>
      </c>
      <c r="W507" t="str">
        <f t="shared" si="15"/>
        <v>OK</v>
      </c>
    </row>
    <row r="508" spans="1:23" x14ac:dyDescent="0.2">
      <c r="A508" s="2" t="s">
        <v>181</v>
      </c>
      <c r="B508" s="2" t="s">
        <v>4458</v>
      </c>
      <c r="C508" s="2" t="s">
        <v>37</v>
      </c>
      <c r="D508">
        <v>5947</v>
      </c>
      <c r="E508">
        <v>22175</v>
      </c>
      <c r="F508">
        <v>1</v>
      </c>
      <c r="G508" s="2" t="s">
        <v>4459</v>
      </c>
      <c r="H508" s="2" t="s">
        <v>84</v>
      </c>
      <c r="I508" s="2" t="s">
        <v>79</v>
      </c>
      <c r="J508" s="2" t="s">
        <v>126</v>
      </c>
      <c r="K508">
        <v>1</v>
      </c>
      <c r="L508" s="2" t="s">
        <v>123</v>
      </c>
      <c r="M508">
        <v>18</v>
      </c>
      <c r="N508">
        <v>269.8</v>
      </c>
      <c r="O508">
        <v>35.07</v>
      </c>
      <c r="P508">
        <v>44.97</v>
      </c>
      <c r="Q508" s="2" t="s">
        <v>89</v>
      </c>
      <c r="R508" s="2" t="s">
        <v>75</v>
      </c>
      <c r="S508">
        <v>1</v>
      </c>
      <c r="T508">
        <v>1</v>
      </c>
      <c r="U508">
        <v>10</v>
      </c>
      <c r="V508">
        <f t="shared" si="14"/>
        <v>44.97</v>
      </c>
      <c r="W508" t="str">
        <f t="shared" si="15"/>
        <v>OK</v>
      </c>
    </row>
    <row r="509" spans="1:23" x14ac:dyDescent="0.2">
      <c r="A509" s="2" t="s">
        <v>181</v>
      </c>
      <c r="B509" s="2" t="s">
        <v>4461</v>
      </c>
      <c r="C509" s="2" t="s">
        <v>37</v>
      </c>
      <c r="D509">
        <v>67384</v>
      </c>
      <c r="E509">
        <v>67384</v>
      </c>
      <c r="F509">
        <v>0</v>
      </c>
      <c r="G509" s="2" t="s">
        <v>145</v>
      </c>
      <c r="H509" s="2" t="s">
        <v>78</v>
      </c>
      <c r="I509" s="2" t="s">
        <v>79</v>
      </c>
      <c r="J509" s="2" t="s">
        <v>48</v>
      </c>
      <c r="K509">
        <v>1</v>
      </c>
      <c r="L509" s="2" t="s">
        <v>334</v>
      </c>
      <c r="N509">
        <v>6489.2</v>
      </c>
      <c r="O509">
        <v>700.83</v>
      </c>
      <c r="P509">
        <v>0</v>
      </c>
      <c r="Q509" s="2" t="s">
        <v>89</v>
      </c>
      <c r="R509" s="2" t="s">
        <v>51</v>
      </c>
      <c r="T509">
        <v>0</v>
      </c>
      <c r="U509">
        <v>12</v>
      </c>
      <c r="V509">
        <f t="shared" si="14"/>
        <v>1081.53</v>
      </c>
      <c r="W509" t="str">
        <f t="shared" si="15"/>
        <v>OK</v>
      </c>
    </row>
    <row r="510" spans="1:23" x14ac:dyDescent="0.2">
      <c r="A510" s="2" t="s">
        <v>181</v>
      </c>
      <c r="B510" s="2" t="s">
        <v>4462</v>
      </c>
      <c r="C510" s="2" t="s">
        <v>37</v>
      </c>
      <c r="D510">
        <v>3123</v>
      </c>
      <c r="E510">
        <v>16084</v>
      </c>
      <c r="F510">
        <v>1</v>
      </c>
      <c r="G510" s="2" t="s">
        <v>4411</v>
      </c>
      <c r="H510" s="2" t="s">
        <v>84</v>
      </c>
      <c r="I510" s="2" t="s">
        <v>79</v>
      </c>
      <c r="J510" s="2" t="s">
        <v>126</v>
      </c>
      <c r="K510">
        <v>1</v>
      </c>
      <c r="L510" s="2" t="s">
        <v>334</v>
      </c>
      <c r="M510">
        <v>18</v>
      </c>
      <c r="N510">
        <v>613.66999999999996</v>
      </c>
      <c r="O510">
        <v>79.78</v>
      </c>
      <c r="P510">
        <v>102.28</v>
      </c>
      <c r="Q510" s="2" t="s">
        <v>89</v>
      </c>
      <c r="R510" s="2" t="s">
        <v>75</v>
      </c>
      <c r="S510">
        <v>1</v>
      </c>
      <c r="T510">
        <v>1</v>
      </c>
      <c r="U510">
        <v>10</v>
      </c>
      <c r="V510">
        <f t="shared" si="14"/>
        <v>102.28</v>
      </c>
      <c r="W510" t="str">
        <f t="shared" si="15"/>
        <v>OK</v>
      </c>
    </row>
    <row r="511" spans="1:23" x14ac:dyDescent="0.2">
      <c r="A511" s="2" t="s">
        <v>181</v>
      </c>
      <c r="B511" s="2" t="s">
        <v>4463</v>
      </c>
      <c r="C511" s="2" t="s">
        <v>37</v>
      </c>
      <c r="D511">
        <v>67384</v>
      </c>
      <c r="E511">
        <v>67384</v>
      </c>
      <c r="F511">
        <v>0</v>
      </c>
      <c r="G511" s="2" t="s">
        <v>145</v>
      </c>
      <c r="H511" s="2" t="s">
        <v>78</v>
      </c>
      <c r="I511" s="2" t="s">
        <v>79</v>
      </c>
      <c r="J511" s="2" t="s">
        <v>48</v>
      </c>
      <c r="K511">
        <v>1</v>
      </c>
      <c r="L511" s="2" t="s">
        <v>334</v>
      </c>
      <c r="N511">
        <v>6620</v>
      </c>
      <c r="O511">
        <v>714.96</v>
      </c>
      <c r="P511">
        <v>0</v>
      </c>
      <c r="Q511" s="2" t="s">
        <v>89</v>
      </c>
      <c r="R511" s="2" t="s">
        <v>51</v>
      </c>
      <c r="T511">
        <v>0</v>
      </c>
      <c r="U511">
        <v>12</v>
      </c>
      <c r="V511">
        <f t="shared" si="14"/>
        <v>1103.33</v>
      </c>
      <c r="W511" t="str">
        <f t="shared" si="15"/>
        <v>OK</v>
      </c>
    </row>
    <row r="512" spans="1:23" x14ac:dyDescent="0.2">
      <c r="A512" s="2" t="s">
        <v>181</v>
      </c>
      <c r="B512" s="2" t="s">
        <v>4465</v>
      </c>
      <c r="C512" s="2" t="s">
        <v>37</v>
      </c>
      <c r="D512">
        <v>67384</v>
      </c>
      <c r="E512">
        <v>67384</v>
      </c>
      <c r="F512">
        <v>0</v>
      </c>
      <c r="G512" s="2" t="s">
        <v>145</v>
      </c>
      <c r="H512" s="2" t="s">
        <v>78</v>
      </c>
      <c r="I512" s="2" t="s">
        <v>79</v>
      </c>
      <c r="J512" s="2" t="s">
        <v>48</v>
      </c>
      <c r="K512">
        <v>1</v>
      </c>
      <c r="L512" s="2" t="s">
        <v>334</v>
      </c>
      <c r="N512">
        <v>5950</v>
      </c>
      <c r="O512">
        <v>642.6</v>
      </c>
      <c r="P512">
        <v>0</v>
      </c>
      <c r="Q512" s="2" t="s">
        <v>89</v>
      </c>
      <c r="R512" s="2" t="s">
        <v>51</v>
      </c>
      <c r="T512">
        <v>0</v>
      </c>
      <c r="U512">
        <v>12</v>
      </c>
      <c r="V512">
        <f t="shared" si="14"/>
        <v>991.67</v>
      </c>
      <c r="W512" t="str">
        <f t="shared" si="15"/>
        <v>OK</v>
      </c>
    </row>
    <row r="513" spans="1:23" x14ac:dyDescent="0.2">
      <c r="A513" s="2" t="s">
        <v>181</v>
      </c>
      <c r="B513" s="2" t="s">
        <v>4469</v>
      </c>
      <c r="C513" s="2" t="s">
        <v>37</v>
      </c>
      <c r="D513">
        <v>27468</v>
      </c>
      <c r="E513">
        <v>27468</v>
      </c>
      <c r="F513">
        <v>1</v>
      </c>
      <c r="G513" s="2" t="s">
        <v>156</v>
      </c>
      <c r="H513" s="2" t="s">
        <v>84</v>
      </c>
      <c r="I513" s="2" t="s">
        <v>79</v>
      </c>
      <c r="J513" s="2" t="s">
        <v>126</v>
      </c>
      <c r="K513">
        <v>1</v>
      </c>
      <c r="L513" s="2" t="s">
        <v>334</v>
      </c>
      <c r="N513">
        <v>5114</v>
      </c>
      <c r="O513">
        <v>613.67999999999995</v>
      </c>
      <c r="P513">
        <v>0</v>
      </c>
      <c r="Q513" s="2" t="s">
        <v>89</v>
      </c>
      <c r="R513" s="2" t="s">
        <v>51</v>
      </c>
      <c r="S513">
        <v>1</v>
      </c>
      <c r="T513">
        <v>1</v>
      </c>
      <c r="U513">
        <v>10</v>
      </c>
      <c r="V513">
        <f t="shared" si="14"/>
        <v>852.33</v>
      </c>
      <c r="W513" t="str">
        <f t="shared" si="15"/>
        <v>OK</v>
      </c>
    </row>
    <row r="514" spans="1:23" x14ac:dyDescent="0.2">
      <c r="A514" s="2" t="s">
        <v>181</v>
      </c>
      <c r="B514" s="2" t="s">
        <v>4472</v>
      </c>
      <c r="C514" s="2" t="s">
        <v>37</v>
      </c>
      <c r="D514">
        <v>27468</v>
      </c>
      <c r="E514">
        <v>27468</v>
      </c>
      <c r="F514">
        <v>4</v>
      </c>
      <c r="G514" s="2" t="s">
        <v>156</v>
      </c>
      <c r="H514" s="2" t="s">
        <v>46</v>
      </c>
      <c r="I514" s="2" t="s">
        <v>47</v>
      </c>
      <c r="J514" s="2" t="s">
        <v>48</v>
      </c>
      <c r="K514">
        <v>1</v>
      </c>
      <c r="L514" s="2" t="s">
        <v>334</v>
      </c>
      <c r="N514">
        <v>5500</v>
      </c>
      <c r="O514">
        <v>594</v>
      </c>
      <c r="P514">
        <v>0</v>
      </c>
      <c r="Q514" s="2" t="s">
        <v>89</v>
      </c>
      <c r="R514" s="2" t="s">
        <v>51</v>
      </c>
      <c r="T514">
        <v>0</v>
      </c>
      <c r="V514">
        <f t="shared" si="14"/>
        <v>916.67</v>
      </c>
      <c r="W514" t="str">
        <f t="shared" si="15"/>
        <v>OK</v>
      </c>
    </row>
    <row r="515" spans="1:23" x14ac:dyDescent="0.2">
      <c r="A515" s="2" t="s">
        <v>181</v>
      </c>
      <c r="B515" s="2" t="s">
        <v>4476</v>
      </c>
      <c r="C515" s="2" t="s">
        <v>37</v>
      </c>
      <c r="D515">
        <v>27468</v>
      </c>
      <c r="E515">
        <v>27468</v>
      </c>
      <c r="F515">
        <v>1</v>
      </c>
      <c r="G515" s="2" t="s">
        <v>156</v>
      </c>
      <c r="H515" s="2" t="s">
        <v>84</v>
      </c>
      <c r="I515" s="2" t="s">
        <v>79</v>
      </c>
      <c r="J515" s="2" t="s">
        <v>126</v>
      </c>
      <c r="K515">
        <v>1</v>
      </c>
      <c r="L515" s="2" t="s">
        <v>334</v>
      </c>
      <c r="N515">
        <v>7350</v>
      </c>
      <c r="O515">
        <v>882</v>
      </c>
      <c r="P515">
        <v>0</v>
      </c>
      <c r="Q515" s="2" t="s">
        <v>89</v>
      </c>
      <c r="R515" s="2" t="s">
        <v>51</v>
      </c>
      <c r="S515">
        <v>1</v>
      </c>
      <c r="T515">
        <v>1</v>
      </c>
      <c r="U515">
        <v>10</v>
      </c>
      <c r="V515">
        <f t="shared" ref="V515:V578" si="16">IF(P515=0,ROUND((N515/120)*20,2),P515)</f>
        <v>1225</v>
      </c>
      <c r="W515" t="str">
        <f t="shared" ref="W515:W578" si="17">IF(V515&lt;O515,"CHECK!","OK")</f>
        <v>OK</v>
      </c>
    </row>
    <row r="516" spans="1:23" x14ac:dyDescent="0.2">
      <c r="A516" s="2" t="s">
        <v>181</v>
      </c>
      <c r="B516" s="2" t="s">
        <v>4477</v>
      </c>
      <c r="C516" s="2" t="s">
        <v>37</v>
      </c>
      <c r="D516">
        <v>67384</v>
      </c>
      <c r="E516">
        <v>67384</v>
      </c>
      <c r="F516">
        <v>0</v>
      </c>
      <c r="G516" s="2" t="s">
        <v>145</v>
      </c>
      <c r="H516" s="2" t="s">
        <v>78</v>
      </c>
      <c r="I516" s="2" t="s">
        <v>79</v>
      </c>
      <c r="J516" s="2" t="s">
        <v>48</v>
      </c>
      <c r="K516">
        <v>1</v>
      </c>
      <c r="L516" s="2" t="s">
        <v>334</v>
      </c>
      <c r="N516">
        <v>5300</v>
      </c>
      <c r="O516">
        <v>572.4</v>
      </c>
      <c r="P516">
        <v>0</v>
      </c>
      <c r="Q516" s="2" t="s">
        <v>89</v>
      </c>
      <c r="R516" s="2" t="s">
        <v>51</v>
      </c>
      <c r="T516">
        <v>0</v>
      </c>
      <c r="U516">
        <v>12</v>
      </c>
      <c r="V516">
        <f t="shared" si="16"/>
        <v>883.33</v>
      </c>
      <c r="W516" t="str">
        <f t="shared" si="17"/>
        <v>OK</v>
      </c>
    </row>
    <row r="517" spans="1:23" x14ac:dyDescent="0.2">
      <c r="A517" s="2" t="s">
        <v>181</v>
      </c>
      <c r="B517" s="2" t="s">
        <v>4478</v>
      </c>
      <c r="C517" s="2" t="s">
        <v>37</v>
      </c>
      <c r="D517">
        <v>67512</v>
      </c>
      <c r="E517">
        <v>67513</v>
      </c>
      <c r="F517">
        <v>1</v>
      </c>
      <c r="G517" s="2" t="s">
        <v>4479</v>
      </c>
      <c r="H517" s="2" t="s">
        <v>84</v>
      </c>
      <c r="I517" s="2" t="s">
        <v>79</v>
      </c>
      <c r="J517" s="2" t="s">
        <v>126</v>
      </c>
      <c r="K517">
        <v>1</v>
      </c>
      <c r="L517" s="2" t="s">
        <v>334</v>
      </c>
      <c r="M517">
        <v>140</v>
      </c>
      <c r="N517">
        <v>2860</v>
      </c>
      <c r="O517">
        <v>343.2</v>
      </c>
      <c r="P517">
        <v>476.67</v>
      </c>
      <c r="Q517" s="2" t="s">
        <v>89</v>
      </c>
      <c r="R517" s="2" t="s">
        <v>75</v>
      </c>
      <c r="S517">
        <v>1</v>
      </c>
      <c r="T517">
        <v>1</v>
      </c>
      <c r="U517">
        <v>10</v>
      </c>
      <c r="V517">
        <f t="shared" si="16"/>
        <v>476.67</v>
      </c>
      <c r="W517" t="str">
        <f t="shared" si="17"/>
        <v>OK</v>
      </c>
    </row>
    <row r="518" spans="1:23" x14ac:dyDescent="0.2">
      <c r="A518" s="2" t="s">
        <v>181</v>
      </c>
      <c r="B518" s="2" t="s">
        <v>4480</v>
      </c>
      <c r="C518" s="2" t="s">
        <v>37</v>
      </c>
      <c r="D518">
        <v>6795</v>
      </c>
      <c r="E518">
        <v>58008</v>
      </c>
      <c r="F518">
        <v>0</v>
      </c>
      <c r="G518" s="2" t="s">
        <v>471</v>
      </c>
      <c r="H518" s="2" t="s">
        <v>84</v>
      </c>
      <c r="I518" s="2" t="s">
        <v>79</v>
      </c>
      <c r="J518" s="2" t="s">
        <v>126</v>
      </c>
      <c r="K518">
        <v>1</v>
      </c>
      <c r="L518" s="2" t="s">
        <v>175</v>
      </c>
      <c r="M518">
        <v>140</v>
      </c>
      <c r="N518">
        <v>2870</v>
      </c>
      <c r="O518">
        <v>344.4</v>
      </c>
      <c r="P518">
        <v>478.31</v>
      </c>
      <c r="Q518" s="2" t="s">
        <v>89</v>
      </c>
      <c r="R518" s="2" t="s">
        <v>75</v>
      </c>
      <c r="S518">
        <v>1</v>
      </c>
      <c r="T518">
        <v>1</v>
      </c>
      <c r="U518">
        <v>10</v>
      </c>
      <c r="V518">
        <f t="shared" si="16"/>
        <v>478.31</v>
      </c>
      <c r="W518" t="str">
        <f t="shared" si="17"/>
        <v>OK</v>
      </c>
    </row>
    <row r="519" spans="1:23" x14ac:dyDescent="0.2">
      <c r="A519" s="2" t="s">
        <v>181</v>
      </c>
      <c r="B519" s="2" t="s">
        <v>4481</v>
      </c>
      <c r="C519" s="2" t="s">
        <v>37</v>
      </c>
      <c r="D519">
        <v>9949</v>
      </c>
      <c r="E519">
        <v>55156</v>
      </c>
      <c r="F519">
        <v>4</v>
      </c>
      <c r="G519" s="2" t="s">
        <v>543</v>
      </c>
      <c r="H519" s="2" t="s">
        <v>97</v>
      </c>
      <c r="I519" s="2" t="s">
        <v>98</v>
      </c>
      <c r="J519" s="2" t="s">
        <v>99</v>
      </c>
      <c r="K519">
        <v>1</v>
      </c>
      <c r="L519" s="2" t="s">
        <v>123</v>
      </c>
      <c r="M519">
        <v>13</v>
      </c>
      <c r="N519">
        <v>5130</v>
      </c>
      <c r="O519">
        <v>615.6</v>
      </c>
      <c r="P519">
        <v>855</v>
      </c>
      <c r="Q519" s="2" t="s">
        <v>89</v>
      </c>
      <c r="R519" s="2" t="s">
        <v>934</v>
      </c>
      <c r="T519">
        <v>0</v>
      </c>
      <c r="U519">
        <v>11</v>
      </c>
      <c r="V519">
        <f t="shared" si="16"/>
        <v>855</v>
      </c>
      <c r="W519" t="str">
        <f t="shared" si="17"/>
        <v>OK</v>
      </c>
    </row>
    <row r="520" spans="1:23" x14ac:dyDescent="0.2">
      <c r="A520" s="2" t="s">
        <v>181</v>
      </c>
      <c r="B520" s="2" t="s">
        <v>4482</v>
      </c>
      <c r="C520" s="2" t="s">
        <v>37</v>
      </c>
      <c r="D520">
        <v>15735</v>
      </c>
      <c r="E520">
        <v>15735</v>
      </c>
      <c r="F520">
        <v>1</v>
      </c>
      <c r="G520" s="2" t="s">
        <v>378</v>
      </c>
      <c r="H520" s="2" t="s">
        <v>84</v>
      </c>
      <c r="I520" s="2" t="s">
        <v>79</v>
      </c>
      <c r="J520" s="2" t="s">
        <v>126</v>
      </c>
      <c r="K520">
        <v>1</v>
      </c>
      <c r="L520" s="2" t="s">
        <v>334</v>
      </c>
      <c r="M520">
        <v>25</v>
      </c>
      <c r="N520">
        <v>10080</v>
      </c>
      <c r="O520">
        <v>1209.5999999999999</v>
      </c>
      <c r="P520">
        <v>1680.01</v>
      </c>
      <c r="Q520" s="2" t="s">
        <v>89</v>
      </c>
      <c r="R520" s="2" t="s">
        <v>51</v>
      </c>
      <c r="S520">
        <v>1</v>
      </c>
      <c r="T520">
        <v>1</v>
      </c>
      <c r="U520">
        <v>10</v>
      </c>
      <c r="V520">
        <f t="shared" si="16"/>
        <v>1680.01</v>
      </c>
      <c r="W520" t="str">
        <f t="shared" si="17"/>
        <v>OK</v>
      </c>
    </row>
    <row r="521" spans="1:23" x14ac:dyDescent="0.2">
      <c r="A521" s="2" t="s">
        <v>181</v>
      </c>
      <c r="B521" s="2" t="s">
        <v>4483</v>
      </c>
      <c r="C521" s="2" t="s">
        <v>37</v>
      </c>
      <c r="D521">
        <v>14932</v>
      </c>
      <c r="E521">
        <v>14932</v>
      </c>
      <c r="F521">
        <v>4</v>
      </c>
      <c r="G521" s="2" t="s">
        <v>4484</v>
      </c>
      <c r="H521" s="2" t="s">
        <v>46</v>
      </c>
      <c r="I521" s="2" t="s">
        <v>79</v>
      </c>
      <c r="J521" s="2" t="s">
        <v>48</v>
      </c>
      <c r="K521">
        <v>1</v>
      </c>
      <c r="L521" s="2" t="s">
        <v>1299</v>
      </c>
      <c r="M521">
        <v>18</v>
      </c>
      <c r="N521">
        <v>240</v>
      </c>
      <c r="O521">
        <v>31.2</v>
      </c>
      <c r="P521">
        <v>40</v>
      </c>
      <c r="Q521" s="2" t="s">
        <v>89</v>
      </c>
      <c r="R521" s="2" t="s">
        <v>75</v>
      </c>
      <c r="T521">
        <v>0</v>
      </c>
      <c r="V521">
        <f t="shared" si="16"/>
        <v>40</v>
      </c>
      <c r="W521" t="str">
        <f t="shared" si="17"/>
        <v>OK</v>
      </c>
    </row>
    <row r="522" spans="1:23" x14ac:dyDescent="0.2">
      <c r="A522" s="2" t="s">
        <v>181</v>
      </c>
      <c r="B522" s="2" t="s">
        <v>4489</v>
      </c>
      <c r="C522" s="2" t="s">
        <v>37</v>
      </c>
      <c r="D522">
        <v>27468</v>
      </c>
      <c r="E522">
        <v>27468</v>
      </c>
      <c r="F522">
        <v>1</v>
      </c>
      <c r="G522" s="2" t="s">
        <v>156</v>
      </c>
      <c r="H522" s="2" t="s">
        <v>84</v>
      </c>
      <c r="I522" s="2" t="s">
        <v>79</v>
      </c>
      <c r="J522" s="2" t="s">
        <v>126</v>
      </c>
      <c r="K522">
        <v>1</v>
      </c>
      <c r="L522" s="2" t="s">
        <v>334</v>
      </c>
      <c r="N522">
        <v>7827</v>
      </c>
      <c r="O522">
        <v>939.24</v>
      </c>
      <c r="P522">
        <v>0</v>
      </c>
      <c r="Q522" s="2" t="s">
        <v>89</v>
      </c>
      <c r="R522" s="2" t="s">
        <v>51</v>
      </c>
      <c r="S522">
        <v>1</v>
      </c>
      <c r="T522">
        <v>1</v>
      </c>
      <c r="U522">
        <v>10</v>
      </c>
      <c r="V522">
        <f t="shared" si="16"/>
        <v>1304.5</v>
      </c>
      <c r="W522" t="str">
        <f t="shared" si="17"/>
        <v>OK</v>
      </c>
    </row>
    <row r="523" spans="1:23" x14ac:dyDescent="0.2">
      <c r="A523" s="2" t="s">
        <v>181</v>
      </c>
      <c r="B523" s="2" t="s">
        <v>4490</v>
      </c>
      <c r="C523" s="2" t="s">
        <v>37</v>
      </c>
      <c r="D523">
        <v>54445</v>
      </c>
      <c r="E523">
        <v>54445</v>
      </c>
      <c r="F523">
        <v>4</v>
      </c>
      <c r="G523" s="2" t="s">
        <v>4491</v>
      </c>
      <c r="H523" s="2" t="s">
        <v>78</v>
      </c>
      <c r="I523" s="2" t="s">
        <v>79</v>
      </c>
      <c r="J523" s="2" t="s">
        <v>48</v>
      </c>
      <c r="K523">
        <v>1</v>
      </c>
      <c r="L523" s="2" t="s">
        <v>334</v>
      </c>
      <c r="M523">
        <v>73</v>
      </c>
      <c r="N523">
        <v>12980</v>
      </c>
      <c r="O523">
        <v>2163.3200000000002</v>
      </c>
      <c r="P523">
        <v>2163.3200000000002</v>
      </c>
      <c r="Q523" s="2" t="s">
        <v>89</v>
      </c>
      <c r="R523" s="2" t="s">
        <v>80</v>
      </c>
      <c r="T523">
        <v>0</v>
      </c>
      <c r="U523">
        <v>13</v>
      </c>
      <c r="V523">
        <f t="shared" si="16"/>
        <v>2163.3200000000002</v>
      </c>
      <c r="W523" t="str">
        <f t="shared" si="17"/>
        <v>OK</v>
      </c>
    </row>
    <row r="524" spans="1:23" x14ac:dyDescent="0.2">
      <c r="A524" s="2" t="s">
        <v>181</v>
      </c>
      <c r="B524" s="2" t="s">
        <v>4493</v>
      </c>
      <c r="C524" s="2" t="s">
        <v>37</v>
      </c>
      <c r="D524">
        <v>27615</v>
      </c>
      <c r="E524">
        <v>27615</v>
      </c>
      <c r="F524">
        <v>4</v>
      </c>
      <c r="G524" s="2" t="s">
        <v>362</v>
      </c>
      <c r="H524" s="2" t="s">
        <v>46</v>
      </c>
      <c r="I524" s="2" t="s">
        <v>47</v>
      </c>
      <c r="J524" s="2" t="s">
        <v>48</v>
      </c>
      <c r="K524">
        <v>1</v>
      </c>
      <c r="L524" s="2" t="s">
        <v>1183</v>
      </c>
      <c r="M524">
        <v>13</v>
      </c>
      <c r="N524">
        <v>393.5</v>
      </c>
      <c r="O524">
        <v>47.22</v>
      </c>
      <c r="P524">
        <v>65.58</v>
      </c>
      <c r="Q524" s="2" t="s">
        <v>238</v>
      </c>
      <c r="R524" s="2" t="s">
        <v>75</v>
      </c>
      <c r="T524">
        <v>0</v>
      </c>
      <c r="V524">
        <f t="shared" si="16"/>
        <v>65.58</v>
      </c>
      <c r="W524" t="str">
        <f t="shared" si="17"/>
        <v>OK</v>
      </c>
    </row>
    <row r="525" spans="1:23" x14ac:dyDescent="0.2">
      <c r="A525" s="2" t="s">
        <v>783</v>
      </c>
      <c r="B525" s="2" t="s">
        <v>4503</v>
      </c>
      <c r="C525" s="2" t="s">
        <v>37</v>
      </c>
      <c r="D525">
        <v>8510</v>
      </c>
      <c r="E525">
        <v>54681</v>
      </c>
      <c r="F525">
        <v>4</v>
      </c>
      <c r="G525" s="2" t="s">
        <v>4504</v>
      </c>
      <c r="H525" s="2" t="s">
        <v>307</v>
      </c>
      <c r="I525" s="2" t="s">
        <v>1805</v>
      </c>
      <c r="J525" s="2" t="s">
        <v>48</v>
      </c>
      <c r="K525">
        <v>1</v>
      </c>
      <c r="L525" s="2" t="s">
        <v>783</v>
      </c>
      <c r="M525">
        <v>74</v>
      </c>
      <c r="N525">
        <v>910</v>
      </c>
      <c r="O525">
        <v>27.3</v>
      </c>
      <c r="P525">
        <v>47.43</v>
      </c>
      <c r="Q525" s="2" t="s">
        <v>89</v>
      </c>
      <c r="R525" s="2" t="s">
        <v>2078</v>
      </c>
      <c r="T525">
        <v>0</v>
      </c>
      <c r="V525">
        <f t="shared" si="16"/>
        <v>47.43</v>
      </c>
      <c r="W525" t="str">
        <f t="shared" si="17"/>
        <v>OK</v>
      </c>
    </row>
    <row r="526" spans="1:23" x14ac:dyDescent="0.2">
      <c r="A526" s="2" t="s">
        <v>783</v>
      </c>
      <c r="B526" s="2" t="s">
        <v>4513</v>
      </c>
      <c r="C526" s="2" t="s">
        <v>37</v>
      </c>
      <c r="D526">
        <v>8540</v>
      </c>
      <c r="E526">
        <v>37745</v>
      </c>
      <c r="F526">
        <v>1</v>
      </c>
      <c r="G526" s="2" t="s">
        <v>82</v>
      </c>
      <c r="H526" s="2" t="s">
        <v>84</v>
      </c>
      <c r="I526" s="2" t="s">
        <v>79</v>
      </c>
      <c r="J526" s="2" t="s">
        <v>126</v>
      </c>
      <c r="K526">
        <v>1</v>
      </c>
      <c r="L526" s="2" t="s">
        <v>123</v>
      </c>
      <c r="M526">
        <v>102</v>
      </c>
      <c r="N526">
        <v>10085</v>
      </c>
      <c r="O526">
        <v>1008.5</v>
      </c>
      <c r="P526">
        <v>1680.83</v>
      </c>
      <c r="Q526" s="2" t="s">
        <v>89</v>
      </c>
      <c r="R526" s="2" t="s">
        <v>51</v>
      </c>
      <c r="S526">
        <v>1</v>
      </c>
      <c r="T526">
        <v>1</v>
      </c>
      <c r="U526">
        <v>10</v>
      </c>
      <c r="V526">
        <f t="shared" si="16"/>
        <v>1680.83</v>
      </c>
      <c r="W526" t="str">
        <f t="shared" si="17"/>
        <v>OK</v>
      </c>
    </row>
    <row r="527" spans="1:23" x14ac:dyDescent="0.2">
      <c r="A527" s="2" t="s">
        <v>783</v>
      </c>
      <c r="B527" s="2" t="s">
        <v>4518</v>
      </c>
      <c r="C527" s="2" t="s">
        <v>37</v>
      </c>
      <c r="D527">
        <v>33806</v>
      </c>
      <c r="E527">
        <v>33806</v>
      </c>
      <c r="F527">
        <v>4</v>
      </c>
      <c r="G527" s="2" t="s">
        <v>451</v>
      </c>
      <c r="H527" s="2" t="s">
        <v>84</v>
      </c>
      <c r="I527" s="2" t="s">
        <v>79</v>
      </c>
      <c r="J527" s="2" t="s">
        <v>126</v>
      </c>
      <c r="K527">
        <v>1</v>
      </c>
      <c r="L527" s="2" t="s">
        <v>175</v>
      </c>
      <c r="M527">
        <v>13</v>
      </c>
      <c r="N527">
        <v>11400</v>
      </c>
      <c r="O527">
        <v>1368</v>
      </c>
      <c r="P527">
        <v>1900</v>
      </c>
      <c r="Q527" s="2" t="s">
        <v>89</v>
      </c>
      <c r="R527" s="2" t="s">
        <v>51</v>
      </c>
      <c r="S527">
        <v>1</v>
      </c>
      <c r="T527">
        <v>1</v>
      </c>
      <c r="U527">
        <v>10</v>
      </c>
      <c r="V527">
        <f t="shared" si="16"/>
        <v>1900</v>
      </c>
      <c r="W527" t="str">
        <f t="shared" si="17"/>
        <v>OK</v>
      </c>
    </row>
    <row r="528" spans="1:23" x14ac:dyDescent="0.2">
      <c r="A528" s="2" t="s">
        <v>783</v>
      </c>
      <c r="B528" s="2" t="s">
        <v>4520</v>
      </c>
      <c r="C528" s="2" t="s">
        <v>37</v>
      </c>
      <c r="D528">
        <v>14197</v>
      </c>
      <c r="E528">
        <v>14197</v>
      </c>
      <c r="F528">
        <v>1</v>
      </c>
      <c r="G528" s="2" t="s">
        <v>895</v>
      </c>
      <c r="H528" s="2" t="s">
        <v>84</v>
      </c>
      <c r="I528" s="2" t="s">
        <v>79</v>
      </c>
      <c r="J528" s="2" t="s">
        <v>126</v>
      </c>
      <c r="K528">
        <v>1</v>
      </c>
      <c r="L528" s="2" t="s">
        <v>334</v>
      </c>
      <c r="M528">
        <v>13</v>
      </c>
      <c r="N528">
        <v>9150</v>
      </c>
      <c r="O528">
        <v>1098</v>
      </c>
      <c r="P528">
        <v>1525</v>
      </c>
      <c r="Q528" s="2" t="s">
        <v>89</v>
      </c>
      <c r="R528" s="2" t="s">
        <v>51</v>
      </c>
      <c r="S528">
        <v>1</v>
      </c>
      <c r="T528">
        <v>1</v>
      </c>
      <c r="U528">
        <v>10</v>
      </c>
      <c r="V528">
        <f t="shared" si="16"/>
        <v>1525</v>
      </c>
      <c r="W528" t="str">
        <f t="shared" si="17"/>
        <v>OK</v>
      </c>
    </row>
    <row r="529" spans="1:23" x14ac:dyDescent="0.2">
      <c r="A529" s="2" t="s">
        <v>783</v>
      </c>
      <c r="B529" s="2" t="s">
        <v>4521</v>
      </c>
      <c r="C529" s="2" t="s">
        <v>37</v>
      </c>
      <c r="D529">
        <v>8540</v>
      </c>
      <c r="E529">
        <v>37745</v>
      </c>
      <c r="F529">
        <v>1</v>
      </c>
      <c r="G529" s="2" t="s">
        <v>82</v>
      </c>
      <c r="H529" s="2" t="s">
        <v>84</v>
      </c>
      <c r="I529" s="2" t="s">
        <v>79</v>
      </c>
      <c r="J529" s="2" t="s">
        <v>126</v>
      </c>
      <c r="K529">
        <v>1</v>
      </c>
      <c r="L529" s="2" t="s">
        <v>1183</v>
      </c>
      <c r="M529">
        <v>102</v>
      </c>
      <c r="N529">
        <v>10140</v>
      </c>
      <c r="O529">
        <v>1014</v>
      </c>
      <c r="P529">
        <v>1690.01</v>
      </c>
      <c r="Q529" s="2" t="s">
        <v>1616</v>
      </c>
      <c r="R529" s="2" t="s">
        <v>51</v>
      </c>
      <c r="S529">
        <v>1</v>
      </c>
      <c r="T529">
        <v>1</v>
      </c>
      <c r="U529">
        <v>10</v>
      </c>
      <c r="V529">
        <f t="shared" si="16"/>
        <v>1690.01</v>
      </c>
      <c r="W529" t="str">
        <f t="shared" si="17"/>
        <v>OK</v>
      </c>
    </row>
    <row r="530" spans="1:23" x14ac:dyDescent="0.2">
      <c r="A530" s="2" t="s">
        <v>783</v>
      </c>
      <c r="B530" s="2" t="s">
        <v>4531</v>
      </c>
      <c r="C530" s="2" t="s">
        <v>37</v>
      </c>
      <c r="D530">
        <v>19568</v>
      </c>
      <c r="E530">
        <v>19568</v>
      </c>
      <c r="F530">
        <v>1</v>
      </c>
      <c r="G530" s="2" t="s">
        <v>172</v>
      </c>
      <c r="H530" s="2" t="s">
        <v>84</v>
      </c>
      <c r="I530" s="2" t="s">
        <v>79</v>
      </c>
      <c r="J530" s="2" t="s">
        <v>126</v>
      </c>
      <c r="K530">
        <v>1</v>
      </c>
      <c r="L530" s="2" t="s">
        <v>334</v>
      </c>
      <c r="M530">
        <v>25</v>
      </c>
      <c r="N530">
        <v>3490</v>
      </c>
      <c r="O530">
        <v>418.8</v>
      </c>
      <c r="P530">
        <v>581.66999999999996</v>
      </c>
      <c r="Q530" s="2" t="s">
        <v>89</v>
      </c>
      <c r="R530" s="2" t="s">
        <v>75</v>
      </c>
      <c r="S530">
        <v>1</v>
      </c>
      <c r="T530">
        <v>1</v>
      </c>
      <c r="U530">
        <v>10</v>
      </c>
      <c r="V530">
        <f t="shared" si="16"/>
        <v>581.66999999999996</v>
      </c>
      <c r="W530" t="str">
        <f t="shared" si="17"/>
        <v>OK</v>
      </c>
    </row>
    <row r="531" spans="1:23" x14ac:dyDescent="0.2">
      <c r="A531" s="2" t="s">
        <v>783</v>
      </c>
      <c r="B531" s="2" t="s">
        <v>4535</v>
      </c>
      <c r="C531" s="2" t="s">
        <v>37</v>
      </c>
      <c r="D531">
        <v>36615</v>
      </c>
      <c r="E531">
        <v>36615</v>
      </c>
      <c r="F531">
        <v>4</v>
      </c>
      <c r="G531" s="2" t="s">
        <v>2179</v>
      </c>
      <c r="H531" s="2" t="s">
        <v>84</v>
      </c>
      <c r="I531" s="2" t="s">
        <v>79</v>
      </c>
      <c r="J531" s="2" t="s">
        <v>126</v>
      </c>
      <c r="K531">
        <v>1</v>
      </c>
      <c r="L531" s="2" t="s">
        <v>334</v>
      </c>
      <c r="M531">
        <v>13</v>
      </c>
      <c r="N531">
        <v>33450</v>
      </c>
      <c r="O531">
        <v>4014</v>
      </c>
      <c r="P531">
        <v>5575</v>
      </c>
      <c r="Q531" s="2" t="s">
        <v>89</v>
      </c>
      <c r="R531" s="2" t="s">
        <v>51</v>
      </c>
      <c r="S531">
        <v>1</v>
      </c>
      <c r="T531">
        <v>1</v>
      </c>
      <c r="U531">
        <v>10</v>
      </c>
      <c r="V531">
        <f t="shared" si="16"/>
        <v>5575</v>
      </c>
      <c r="W531" t="str">
        <f t="shared" si="17"/>
        <v>OK</v>
      </c>
    </row>
    <row r="532" spans="1:23" x14ac:dyDescent="0.2">
      <c r="A532" s="2" t="s">
        <v>783</v>
      </c>
      <c r="B532" s="2" t="s">
        <v>4538</v>
      </c>
      <c r="C532" s="2" t="s">
        <v>37</v>
      </c>
      <c r="D532">
        <v>56214</v>
      </c>
      <c r="E532">
        <v>56215</v>
      </c>
      <c r="F532">
        <v>1</v>
      </c>
      <c r="G532" s="2" t="s">
        <v>4539</v>
      </c>
      <c r="H532" s="2" t="s">
        <v>84</v>
      </c>
      <c r="I532" s="2" t="s">
        <v>79</v>
      </c>
      <c r="J532" s="2" t="s">
        <v>126</v>
      </c>
      <c r="K532">
        <v>1</v>
      </c>
      <c r="L532" s="2" t="s">
        <v>1299</v>
      </c>
      <c r="M532">
        <v>13</v>
      </c>
      <c r="N532">
        <v>4880</v>
      </c>
      <c r="O532">
        <v>585.6</v>
      </c>
      <c r="P532">
        <v>813.33</v>
      </c>
      <c r="Q532" s="2" t="s">
        <v>89</v>
      </c>
      <c r="R532" s="2" t="s">
        <v>75</v>
      </c>
      <c r="S532">
        <v>1</v>
      </c>
      <c r="T532">
        <v>1</v>
      </c>
      <c r="U532">
        <v>10</v>
      </c>
      <c r="V532">
        <f t="shared" si="16"/>
        <v>813.33</v>
      </c>
      <c r="W532" t="str">
        <f t="shared" si="17"/>
        <v>OK</v>
      </c>
    </row>
    <row r="533" spans="1:23" x14ac:dyDescent="0.2">
      <c r="A533" s="2" t="s">
        <v>783</v>
      </c>
      <c r="B533" s="2" t="s">
        <v>4543</v>
      </c>
      <c r="C533" s="2" t="s">
        <v>37</v>
      </c>
      <c r="D533">
        <v>6580</v>
      </c>
      <c r="E533">
        <v>43365</v>
      </c>
      <c r="F533">
        <v>1</v>
      </c>
      <c r="G533" s="2" t="s">
        <v>4544</v>
      </c>
      <c r="H533" s="2" t="s">
        <v>84</v>
      </c>
      <c r="I533" s="2" t="s">
        <v>79</v>
      </c>
      <c r="J533" s="2" t="s">
        <v>126</v>
      </c>
      <c r="K533">
        <v>1</v>
      </c>
      <c r="L533" s="2" t="s">
        <v>334</v>
      </c>
      <c r="M533">
        <v>140</v>
      </c>
      <c r="N533">
        <v>615</v>
      </c>
      <c r="O533">
        <v>73.8</v>
      </c>
      <c r="P533">
        <v>102.5</v>
      </c>
      <c r="Q533" s="2" t="s">
        <v>89</v>
      </c>
      <c r="R533" s="2" t="s">
        <v>75</v>
      </c>
      <c r="S533">
        <v>1</v>
      </c>
      <c r="T533">
        <v>1</v>
      </c>
      <c r="U533">
        <v>10</v>
      </c>
      <c r="V533">
        <f t="shared" si="16"/>
        <v>102.5</v>
      </c>
      <c r="W533" t="str">
        <f t="shared" si="17"/>
        <v>OK</v>
      </c>
    </row>
    <row r="534" spans="1:23" x14ac:dyDescent="0.2">
      <c r="A534" s="2" t="s">
        <v>783</v>
      </c>
      <c r="B534" s="2" t="s">
        <v>4554</v>
      </c>
      <c r="C534" s="2" t="s">
        <v>37</v>
      </c>
      <c r="D534">
        <v>8540</v>
      </c>
      <c r="E534">
        <v>37745</v>
      </c>
      <c r="F534">
        <v>1</v>
      </c>
      <c r="G534" s="2" t="s">
        <v>82</v>
      </c>
      <c r="H534" s="2" t="s">
        <v>84</v>
      </c>
      <c r="I534" s="2" t="s">
        <v>79</v>
      </c>
      <c r="J534" s="2" t="s">
        <v>126</v>
      </c>
      <c r="K534">
        <v>1</v>
      </c>
      <c r="L534" s="2" t="s">
        <v>334</v>
      </c>
      <c r="M534">
        <v>102</v>
      </c>
      <c r="N534">
        <v>6615</v>
      </c>
      <c r="O534">
        <v>661.5</v>
      </c>
      <c r="P534">
        <v>1102.5</v>
      </c>
      <c r="Q534" s="2" t="s">
        <v>89</v>
      </c>
      <c r="R534" s="2" t="s">
        <v>51</v>
      </c>
      <c r="S534">
        <v>1</v>
      </c>
      <c r="T534">
        <v>1</v>
      </c>
      <c r="U534">
        <v>10</v>
      </c>
      <c r="V534">
        <f t="shared" si="16"/>
        <v>1102.5</v>
      </c>
      <c r="W534" t="str">
        <f t="shared" si="17"/>
        <v>OK</v>
      </c>
    </row>
    <row r="535" spans="1:23" x14ac:dyDescent="0.2">
      <c r="A535" s="2" t="s">
        <v>783</v>
      </c>
      <c r="B535" s="2" t="s">
        <v>4555</v>
      </c>
      <c r="C535" s="2" t="s">
        <v>37</v>
      </c>
      <c r="D535">
        <v>41110</v>
      </c>
      <c r="E535">
        <v>41110</v>
      </c>
      <c r="F535">
        <v>4</v>
      </c>
      <c r="G535" s="2" t="s">
        <v>2204</v>
      </c>
      <c r="H535" s="2" t="s">
        <v>46</v>
      </c>
      <c r="I535" s="2" t="s">
        <v>47</v>
      </c>
      <c r="J535" s="2" t="s">
        <v>48</v>
      </c>
      <c r="K535">
        <v>1</v>
      </c>
      <c r="L535" s="2" t="s">
        <v>123</v>
      </c>
      <c r="M535">
        <v>13</v>
      </c>
      <c r="N535">
        <v>5480</v>
      </c>
      <c r="O535">
        <v>657.6</v>
      </c>
      <c r="P535">
        <v>913.33</v>
      </c>
      <c r="Q535" s="2" t="s">
        <v>89</v>
      </c>
      <c r="R535" s="2" t="s">
        <v>51</v>
      </c>
      <c r="T535">
        <v>0</v>
      </c>
      <c r="V535">
        <f t="shared" si="16"/>
        <v>913.33</v>
      </c>
      <c r="W535" t="str">
        <f t="shared" si="17"/>
        <v>OK</v>
      </c>
    </row>
    <row r="536" spans="1:23" x14ac:dyDescent="0.2">
      <c r="A536" s="2" t="s">
        <v>783</v>
      </c>
      <c r="B536" s="2" t="s">
        <v>4560</v>
      </c>
      <c r="C536" s="2" t="s">
        <v>37</v>
      </c>
      <c r="D536">
        <v>19568</v>
      </c>
      <c r="E536">
        <v>19568</v>
      </c>
      <c r="F536">
        <v>4</v>
      </c>
      <c r="G536" s="2" t="s">
        <v>172</v>
      </c>
      <c r="H536" s="2" t="s">
        <v>46</v>
      </c>
      <c r="I536" s="2" t="s">
        <v>47</v>
      </c>
      <c r="J536" s="2" t="s">
        <v>48</v>
      </c>
      <c r="K536">
        <v>1</v>
      </c>
      <c r="L536" s="2" t="s">
        <v>334</v>
      </c>
      <c r="M536">
        <v>24</v>
      </c>
      <c r="N536">
        <v>2550</v>
      </c>
      <c r="O536">
        <v>275.39999999999998</v>
      </c>
      <c r="P536">
        <v>425</v>
      </c>
      <c r="Q536" s="2" t="s">
        <v>89</v>
      </c>
      <c r="R536" s="2" t="s">
        <v>75</v>
      </c>
      <c r="T536">
        <v>0</v>
      </c>
      <c r="V536">
        <f t="shared" si="16"/>
        <v>425</v>
      </c>
      <c r="W536" t="str">
        <f t="shared" si="17"/>
        <v>OK</v>
      </c>
    </row>
    <row r="537" spans="1:23" x14ac:dyDescent="0.2">
      <c r="A537" s="2" t="s">
        <v>783</v>
      </c>
      <c r="B537" s="2" t="s">
        <v>4570</v>
      </c>
      <c r="C537" s="2" t="s">
        <v>37</v>
      </c>
      <c r="D537">
        <v>61565</v>
      </c>
      <c r="E537">
        <v>6596</v>
      </c>
      <c r="F537">
        <v>4</v>
      </c>
      <c r="G537" s="2" t="s">
        <v>4339</v>
      </c>
      <c r="H537" s="2" t="s">
        <v>46</v>
      </c>
      <c r="I537" s="2" t="s">
        <v>47</v>
      </c>
      <c r="J537" s="2" t="s">
        <v>48</v>
      </c>
      <c r="K537">
        <v>1</v>
      </c>
      <c r="L537" s="2" t="s">
        <v>123</v>
      </c>
      <c r="M537">
        <v>13</v>
      </c>
      <c r="N537">
        <v>3200</v>
      </c>
      <c r="O537">
        <v>384</v>
      </c>
      <c r="P537">
        <v>533.33000000000004</v>
      </c>
      <c r="Q537" s="2" t="s">
        <v>89</v>
      </c>
      <c r="R537" s="2" t="s">
        <v>75</v>
      </c>
      <c r="T537">
        <v>0</v>
      </c>
      <c r="V537">
        <f t="shared" si="16"/>
        <v>533.33000000000004</v>
      </c>
      <c r="W537" t="str">
        <f t="shared" si="17"/>
        <v>OK</v>
      </c>
    </row>
    <row r="538" spans="1:23" x14ac:dyDescent="0.2">
      <c r="A538" s="2" t="s">
        <v>783</v>
      </c>
      <c r="B538" s="2" t="s">
        <v>4573</v>
      </c>
      <c r="C538" s="2" t="s">
        <v>37</v>
      </c>
      <c r="D538">
        <v>5997</v>
      </c>
      <c r="E538">
        <v>68185</v>
      </c>
      <c r="F538">
        <v>4</v>
      </c>
      <c r="G538" s="2" t="s">
        <v>4574</v>
      </c>
      <c r="H538" s="2" t="s">
        <v>46</v>
      </c>
      <c r="I538" s="2" t="s">
        <v>79</v>
      </c>
      <c r="J538" s="2" t="s">
        <v>48</v>
      </c>
      <c r="K538">
        <v>1</v>
      </c>
      <c r="L538" s="2" t="s">
        <v>2349</v>
      </c>
      <c r="M538">
        <v>13</v>
      </c>
      <c r="N538">
        <v>253.66</v>
      </c>
      <c r="O538">
        <v>30.44</v>
      </c>
      <c r="P538">
        <v>42.28</v>
      </c>
      <c r="Q538" s="2" t="s">
        <v>89</v>
      </c>
      <c r="R538" s="2" t="s">
        <v>75</v>
      </c>
      <c r="T538">
        <v>0</v>
      </c>
      <c r="V538">
        <f t="shared" si="16"/>
        <v>42.28</v>
      </c>
      <c r="W538" t="str">
        <f t="shared" si="17"/>
        <v>OK</v>
      </c>
    </row>
    <row r="539" spans="1:23" x14ac:dyDescent="0.2">
      <c r="A539" s="2" t="s">
        <v>783</v>
      </c>
      <c r="B539" s="2" t="s">
        <v>4575</v>
      </c>
      <c r="C539" s="2" t="s">
        <v>37</v>
      </c>
      <c r="D539">
        <v>19568</v>
      </c>
      <c r="E539">
        <v>19568</v>
      </c>
      <c r="F539">
        <v>1</v>
      </c>
      <c r="G539" s="2" t="s">
        <v>172</v>
      </c>
      <c r="H539" s="2" t="s">
        <v>84</v>
      </c>
      <c r="I539" s="2" t="s">
        <v>79</v>
      </c>
      <c r="J539" s="2" t="s">
        <v>126</v>
      </c>
      <c r="K539">
        <v>1</v>
      </c>
      <c r="L539" s="2" t="s">
        <v>123</v>
      </c>
      <c r="M539">
        <v>25</v>
      </c>
      <c r="N539">
        <v>600</v>
      </c>
      <c r="O539">
        <v>72</v>
      </c>
      <c r="P539">
        <v>100</v>
      </c>
      <c r="Q539" s="2" t="s">
        <v>89</v>
      </c>
      <c r="R539" s="2" t="s">
        <v>75</v>
      </c>
      <c r="S539">
        <v>1</v>
      </c>
      <c r="T539">
        <v>1</v>
      </c>
      <c r="U539">
        <v>10</v>
      </c>
      <c r="V539">
        <f t="shared" si="16"/>
        <v>100</v>
      </c>
      <c r="W539" t="str">
        <f t="shared" si="17"/>
        <v>OK</v>
      </c>
    </row>
    <row r="540" spans="1:23" x14ac:dyDescent="0.2">
      <c r="A540" s="2" t="s">
        <v>783</v>
      </c>
      <c r="B540" s="2" t="s">
        <v>4578</v>
      </c>
      <c r="C540" s="2" t="s">
        <v>37</v>
      </c>
      <c r="D540">
        <v>8540</v>
      </c>
      <c r="E540">
        <v>37745</v>
      </c>
      <c r="F540">
        <v>1</v>
      </c>
      <c r="G540" s="2" t="s">
        <v>82</v>
      </c>
      <c r="H540" s="2" t="s">
        <v>84</v>
      </c>
      <c r="I540" s="2" t="s">
        <v>79</v>
      </c>
      <c r="J540" s="2" t="s">
        <v>126</v>
      </c>
      <c r="K540">
        <v>1</v>
      </c>
      <c r="L540" s="2" t="s">
        <v>123</v>
      </c>
      <c r="M540">
        <v>102</v>
      </c>
      <c r="N540">
        <v>6100</v>
      </c>
      <c r="O540">
        <v>610</v>
      </c>
      <c r="P540">
        <v>1016.67</v>
      </c>
      <c r="Q540" s="2" t="s">
        <v>89</v>
      </c>
      <c r="R540" s="2" t="s">
        <v>51</v>
      </c>
      <c r="S540">
        <v>1</v>
      </c>
      <c r="T540">
        <v>1</v>
      </c>
      <c r="U540">
        <v>10</v>
      </c>
      <c r="V540">
        <f t="shared" si="16"/>
        <v>1016.67</v>
      </c>
      <c r="W540" t="str">
        <f t="shared" si="17"/>
        <v>OK</v>
      </c>
    </row>
    <row r="541" spans="1:23" x14ac:dyDescent="0.2">
      <c r="A541" s="2" t="s">
        <v>783</v>
      </c>
      <c r="B541" s="2" t="s">
        <v>4585</v>
      </c>
      <c r="C541" s="2" t="s">
        <v>37</v>
      </c>
      <c r="D541">
        <v>63737</v>
      </c>
      <c r="E541">
        <v>63737</v>
      </c>
      <c r="F541">
        <v>4</v>
      </c>
      <c r="G541" s="2" t="s">
        <v>4586</v>
      </c>
      <c r="H541" s="2" t="s">
        <v>84</v>
      </c>
      <c r="I541" s="2" t="s">
        <v>79</v>
      </c>
      <c r="J541" s="2" t="s">
        <v>126</v>
      </c>
      <c r="K541">
        <v>1</v>
      </c>
      <c r="L541" s="2" t="s">
        <v>1183</v>
      </c>
      <c r="M541">
        <v>13</v>
      </c>
      <c r="N541">
        <v>14500</v>
      </c>
      <c r="O541">
        <v>1740</v>
      </c>
      <c r="P541">
        <v>2416.67</v>
      </c>
      <c r="Q541" s="2" t="s">
        <v>238</v>
      </c>
      <c r="R541" s="2" t="s">
        <v>51</v>
      </c>
      <c r="T541">
        <v>0</v>
      </c>
      <c r="U541">
        <v>10</v>
      </c>
      <c r="V541">
        <f t="shared" si="16"/>
        <v>2416.67</v>
      </c>
      <c r="W541" t="str">
        <f t="shared" si="17"/>
        <v>OK</v>
      </c>
    </row>
    <row r="542" spans="1:23" x14ac:dyDescent="0.2">
      <c r="A542" s="2" t="s">
        <v>783</v>
      </c>
      <c r="B542" s="2" t="s">
        <v>4590</v>
      </c>
      <c r="C542" s="2" t="s">
        <v>37</v>
      </c>
      <c r="D542">
        <v>69052</v>
      </c>
      <c r="E542">
        <v>69052</v>
      </c>
      <c r="F542">
        <v>1</v>
      </c>
      <c r="G542" s="2" t="s">
        <v>2637</v>
      </c>
      <c r="H542" s="2" t="s">
        <v>84</v>
      </c>
      <c r="I542" s="2" t="s">
        <v>79</v>
      </c>
      <c r="J542" s="2" t="s">
        <v>126</v>
      </c>
      <c r="K542">
        <v>1</v>
      </c>
      <c r="L542" s="2" t="s">
        <v>123</v>
      </c>
      <c r="M542">
        <v>25</v>
      </c>
      <c r="N542">
        <v>2590</v>
      </c>
      <c r="O542">
        <v>310.8</v>
      </c>
      <c r="P542">
        <v>431.67</v>
      </c>
      <c r="Q542" s="2" t="s">
        <v>89</v>
      </c>
      <c r="R542" s="2" t="s">
        <v>75</v>
      </c>
      <c r="S542">
        <v>1</v>
      </c>
      <c r="T542">
        <v>1</v>
      </c>
      <c r="U542">
        <v>10</v>
      </c>
      <c r="V542">
        <f t="shared" si="16"/>
        <v>431.67</v>
      </c>
      <c r="W542" t="str">
        <f t="shared" si="17"/>
        <v>OK</v>
      </c>
    </row>
    <row r="543" spans="1:23" x14ac:dyDescent="0.2">
      <c r="A543" s="2" t="s">
        <v>783</v>
      </c>
      <c r="B543" s="2" t="s">
        <v>4603</v>
      </c>
      <c r="C543" s="2" t="s">
        <v>37</v>
      </c>
      <c r="D543">
        <v>36615</v>
      </c>
      <c r="E543">
        <v>36615</v>
      </c>
      <c r="F543">
        <v>4</v>
      </c>
      <c r="G543" s="2" t="s">
        <v>2179</v>
      </c>
      <c r="H543" s="2" t="s">
        <v>84</v>
      </c>
      <c r="I543" s="2" t="s">
        <v>79</v>
      </c>
      <c r="J543" s="2" t="s">
        <v>126</v>
      </c>
      <c r="K543">
        <v>1</v>
      </c>
      <c r="L543" s="2" t="s">
        <v>123</v>
      </c>
      <c r="M543">
        <v>13</v>
      </c>
      <c r="N543">
        <v>3450</v>
      </c>
      <c r="O543">
        <v>414</v>
      </c>
      <c r="P543">
        <v>575</v>
      </c>
      <c r="Q543" s="2" t="s">
        <v>89</v>
      </c>
      <c r="R543" s="2" t="s">
        <v>75</v>
      </c>
      <c r="S543">
        <v>1</v>
      </c>
      <c r="T543">
        <v>1</v>
      </c>
      <c r="U543">
        <v>10</v>
      </c>
      <c r="V543">
        <f t="shared" si="16"/>
        <v>575</v>
      </c>
      <c r="W543" t="str">
        <f t="shared" si="17"/>
        <v>OK</v>
      </c>
    </row>
    <row r="544" spans="1:23" x14ac:dyDescent="0.2">
      <c r="A544" s="2" t="s">
        <v>783</v>
      </c>
      <c r="B544" s="2" t="s">
        <v>4606</v>
      </c>
      <c r="C544" s="2" t="s">
        <v>37</v>
      </c>
      <c r="D544">
        <v>9608</v>
      </c>
      <c r="E544">
        <v>50570</v>
      </c>
      <c r="F544">
        <v>4</v>
      </c>
      <c r="G544" s="2" t="s">
        <v>343</v>
      </c>
      <c r="H544" s="2" t="s">
        <v>84</v>
      </c>
      <c r="I544" s="2" t="s">
        <v>79</v>
      </c>
      <c r="J544" s="2" t="s">
        <v>126</v>
      </c>
      <c r="K544">
        <v>1</v>
      </c>
      <c r="L544" s="2" t="s">
        <v>123</v>
      </c>
      <c r="M544">
        <v>13</v>
      </c>
      <c r="N544">
        <v>958</v>
      </c>
      <c r="O544">
        <v>114.96</v>
      </c>
      <c r="P544">
        <v>159.66</v>
      </c>
      <c r="Q544" s="2" t="s">
        <v>89</v>
      </c>
      <c r="R544" s="2" t="s">
        <v>75</v>
      </c>
      <c r="S544">
        <v>1</v>
      </c>
      <c r="T544">
        <v>1</v>
      </c>
      <c r="U544">
        <v>10</v>
      </c>
      <c r="V544">
        <f t="shared" si="16"/>
        <v>159.66</v>
      </c>
      <c r="W544" t="str">
        <f t="shared" si="17"/>
        <v>OK</v>
      </c>
    </row>
    <row r="545" spans="1:23" x14ac:dyDescent="0.2">
      <c r="A545" s="2" t="s">
        <v>783</v>
      </c>
      <c r="B545" s="2" t="s">
        <v>4609</v>
      </c>
      <c r="C545" s="2" t="s">
        <v>37</v>
      </c>
      <c r="D545">
        <v>27468</v>
      </c>
      <c r="E545">
        <v>27468</v>
      </c>
      <c r="F545">
        <v>4</v>
      </c>
      <c r="G545" s="2" t="s">
        <v>156</v>
      </c>
      <c r="H545" s="2" t="s">
        <v>46</v>
      </c>
      <c r="I545" s="2" t="s">
        <v>72</v>
      </c>
      <c r="J545" s="2" t="s">
        <v>110</v>
      </c>
      <c r="K545">
        <v>1</v>
      </c>
      <c r="L545" s="2" t="s">
        <v>123</v>
      </c>
      <c r="N545">
        <v>7648</v>
      </c>
      <c r="O545">
        <v>825.98</v>
      </c>
      <c r="P545">
        <v>0</v>
      </c>
      <c r="Q545" s="2" t="s">
        <v>89</v>
      </c>
      <c r="R545" s="2" t="s">
        <v>51</v>
      </c>
      <c r="T545">
        <v>0</v>
      </c>
      <c r="V545">
        <f t="shared" si="16"/>
        <v>1274.67</v>
      </c>
      <c r="W545" t="str">
        <f t="shared" si="17"/>
        <v>OK</v>
      </c>
    </row>
    <row r="546" spans="1:23" x14ac:dyDescent="0.2">
      <c r="A546" s="2" t="s">
        <v>783</v>
      </c>
      <c r="B546" s="2" t="s">
        <v>4617</v>
      </c>
      <c r="C546" s="2" t="s">
        <v>37</v>
      </c>
      <c r="D546">
        <v>67384</v>
      </c>
      <c r="E546">
        <v>67384</v>
      </c>
      <c r="F546">
        <v>0</v>
      </c>
      <c r="G546" s="2" t="s">
        <v>145</v>
      </c>
      <c r="H546" s="2" t="s">
        <v>78</v>
      </c>
      <c r="I546" s="2" t="s">
        <v>79</v>
      </c>
      <c r="J546" s="2" t="s">
        <v>48</v>
      </c>
      <c r="K546">
        <v>1</v>
      </c>
      <c r="L546" s="2" t="s">
        <v>123</v>
      </c>
      <c r="N546">
        <v>218</v>
      </c>
      <c r="O546">
        <v>23.54</v>
      </c>
      <c r="P546">
        <v>0</v>
      </c>
      <c r="Q546" s="2" t="s">
        <v>89</v>
      </c>
      <c r="R546" s="2" t="s">
        <v>75</v>
      </c>
      <c r="T546">
        <v>0</v>
      </c>
      <c r="U546">
        <v>12</v>
      </c>
      <c r="V546">
        <f t="shared" si="16"/>
        <v>36.33</v>
      </c>
      <c r="W546" t="str">
        <f t="shared" si="17"/>
        <v>OK</v>
      </c>
    </row>
    <row r="547" spans="1:23" x14ac:dyDescent="0.2">
      <c r="A547" s="2" t="s">
        <v>783</v>
      </c>
      <c r="B547" s="2" t="s">
        <v>4618</v>
      </c>
      <c r="C547" s="2" t="s">
        <v>37</v>
      </c>
      <c r="D547">
        <v>27468</v>
      </c>
      <c r="E547">
        <v>27468</v>
      </c>
      <c r="F547">
        <v>1</v>
      </c>
      <c r="G547" s="2" t="s">
        <v>156</v>
      </c>
      <c r="H547" s="2" t="s">
        <v>84</v>
      </c>
      <c r="I547" s="2" t="s">
        <v>79</v>
      </c>
      <c r="J547" s="2" t="s">
        <v>126</v>
      </c>
      <c r="K547">
        <v>1</v>
      </c>
      <c r="L547" s="2" t="s">
        <v>123</v>
      </c>
      <c r="N547">
        <v>6367.1</v>
      </c>
      <c r="O547">
        <v>749.01</v>
      </c>
      <c r="P547">
        <v>0</v>
      </c>
      <c r="Q547" s="2" t="s">
        <v>89</v>
      </c>
      <c r="R547" s="2" t="s">
        <v>51</v>
      </c>
      <c r="S547">
        <v>1</v>
      </c>
      <c r="T547">
        <v>1</v>
      </c>
      <c r="U547">
        <v>10</v>
      </c>
      <c r="V547">
        <f t="shared" si="16"/>
        <v>1061.18</v>
      </c>
      <c r="W547" t="str">
        <f t="shared" si="17"/>
        <v>OK</v>
      </c>
    </row>
    <row r="548" spans="1:23" x14ac:dyDescent="0.2">
      <c r="A548" s="2" t="s">
        <v>2860</v>
      </c>
      <c r="B548" s="2" t="s">
        <v>4625</v>
      </c>
      <c r="C548" s="2" t="s">
        <v>37</v>
      </c>
      <c r="D548">
        <v>5881</v>
      </c>
      <c r="E548">
        <v>59937</v>
      </c>
      <c r="F548">
        <v>4</v>
      </c>
      <c r="G548" s="2" t="s">
        <v>655</v>
      </c>
      <c r="H548" s="2" t="s">
        <v>46</v>
      </c>
      <c r="I548" s="2" t="s">
        <v>72</v>
      </c>
      <c r="J548" s="2" t="s">
        <v>110</v>
      </c>
      <c r="K548">
        <v>1</v>
      </c>
      <c r="L548" s="2" t="s">
        <v>1239</v>
      </c>
      <c r="M548">
        <v>13</v>
      </c>
      <c r="N548">
        <v>243</v>
      </c>
      <c r="O548">
        <v>29.16</v>
      </c>
      <c r="P548">
        <v>40.5</v>
      </c>
      <c r="Q548" s="2" t="s">
        <v>89</v>
      </c>
      <c r="R548" s="2" t="s">
        <v>75</v>
      </c>
      <c r="T548">
        <v>0</v>
      </c>
      <c r="V548">
        <f t="shared" si="16"/>
        <v>40.5</v>
      </c>
      <c r="W548" t="str">
        <f t="shared" si="17"/>
        <v>OK</v>
      </c>
    </row>
    <row r="549" spans="1:23" x14ac:dyDescent="0.2">
      <c r="A549" s="2" t="s">
        <v>2860</v>
      </c>
      <c r="B549" s="2" t="s">
        <v>4629</v>
      </c>
      <c r="C549" s="2" t="s">
        <v>37</v>
      </c>
      <c r="D549">
        <v>56192</v>
      </c>
      <c r="E549">
        <v>66000</v>
      </c>
      <c r="F549">
        <v>4</v>
      </c>
      <c r="G549" s="2" t="s">
        <v>503</v>
      </c>
      <c r="H549" s="2" t="s">
        <v>46</v>
      </c>
      <c r="I549" s="2" t="s">
        <v>47</v>
      </c>
      <c r="J549" s="2" t="s">
        <v>48</v>
      </c>
      <c r="K549">
        <v>1</v>
      </c>
      <c r="L549" s="2" t="s">
        <v>3198</v>
      </c>
      <c r="M549">
        <v>13</v>
      </c>
      <c r="N549">
        <v>210</v>
      </c>
      <c r="O549">
        <v>25.2</v>
      </c>
      <c r="P549">
        <v>35</v>
      </c>
      <c r="Q549" s="2" t="s">
        <v>89</v>
      </c>
      <c r="R549" s="2" t="s">
        <v>75</v>
      </c>
      <c r="T549">
        <v>0</v>
      </c>
      <c r="V549">
        <f t="shared" si="16"/>
        <v>35</v>
      </c>
      <c r="W549" t="str">
        <f t="shared" si="17"/>
        <v>OK</v>
      </c>
    </row>
    <row r="550" spans="1:23" x14ac:dyDescent="0.2">
      <c r="A550" s="2" t="s">
        <v>2860</v>
      </c>
      <c r="B550" s="2" t="s">
        <v>4630</v>
      </c>
      <c r="C550" s="2" t="s">
        <v>37</v>
      </c>
      <c r="D550">
        <v>67384</v>
      </c>
      <c r="E550">
        <v>67384</v>
      </c>
      <c r="F550">
        <v>0</v>
      </c>
      <c r="G550" s="2" t="s">
        <v>145</v>
      </c>
      <c r="H550" s="2" t="s">
        <v>78</v>
      </c>
      <c r="I550" s="2" t="s">
        <v>79</v>
      </c>
      <c r="J550" s="2" t="s">
        <v>48</v>
      </c>
      <c r="K550">
        <v>1</v>
      </c>
      <c r="L550" s="2" t="s">
        <v>123</v>
      </c>
      <c r="N550">
        <v>497.6</v>
      </c>
      <c r="O550">
        <v>51.82</v>
      </c>
      <c r="P550">
        <v>0</v>
      </c>
      <c r="Q550" s="2" t="s">
        <v>89</v>
      </c>
      <c r="R550" s="2" t="s">
        <v>75</v>
      </c>
      <c r="T550">
        <v>0</v>
      </c>
      <c r="U550">
        <v>12</v>
      </c>
      <c r="V550">
        <f t="shared" si="16"/>
        <v>82.93</v>
      </c>
      <c r="W550" t="str">
        <f t="shared" si="17"/>
        <v>OK</v>
      </c>
    </row>
    <row r="551" spans="1:23" x14ac:dyDescent="0.2">
      <c r="A551" s="2" t="s">
        <v>2860</v>
      </c>
      <c r="B551" s="2" t="s">
        <v>4632</v>
      </c>
      <c r="C551" s="2" t="s">
        <v>37</v>
      </c>
      <c r="D551">
        <v>27468</v>
      </c>
      <c r="E551">
        <v>27468</v>
      </c>
      <c r="F551">
        <v>1</v>
      </c>
      <c r="G551" s="2" t="s">
        <v>156</v>
      </c>
      <c r="H551" s="2" t="s">
        <v>84</v>
      </c>
      <c r="I551" s="2" t="s">
        <v>79</v>
      </c>
      <c r="J551" s="2" t="s">
        <v>126</v>
      </c>
      <c r="K551">
        <v>1</v>
      </c>
      <c r="L551" s="2" t="s">
        <v>123</v>
      </c>
      <c r="N551">
        <v>8204.7000000000007</v>
      </c>
      <c r="O551">
        <v>984.56</v>
      </c>
      <c r="P551">
        <v>0</v>
      </c>
      <c r="Q551" s="2" t="s">
        <v>89</v>
      </c>
      <c r="R551" s="2" t="s">
        <v>51</v>
      </c>
      <c r="S551">
        <v>1</v>
      </c>
      <c r="T551">
        <v>1</v>
      </c>
      <c r="U551">
        <v>10</v>
      </c>
      <c r="V551">
        <f t="shared" si="16"/>
        <v>1367.45</v>
      </c>
      <c r="W551" t="str">
        <f t="shared" si="17"/>
        <v>OK</v>
      </c>
    </row>
    <row r="552" spans="1:23" x14ac:dyDescent="0.2">
      <c r="A552" s="2" t="s">
        <v>2860</v>
      </c>
      <c r="B552" s="2" t="s">
        <v>4638</v>
      </c>
      <c r="C552" s="2" t="s">
        <v>37</v>
      </c>
      <c r="D552">
        <v>27468</v>
      </c>
      <c r="E552">
        <v>27468</v>
      </c>
      <c r="F552">
        <v>4</v>
      </c>
      <c r="G552" s="2" t="s">
        <v>156</v>
      </c>
      <c r="H552" s="2" t="s">
        <v>46</v>
      </c>
      <c r="I552" s="2" t="s">
        <v>47</v>
      </c>
      <c r="J552" s="2" t="s">
        <v>48</v>
      </c>
      <c r="K552">
        <v>1</v>
      </c>
      <c r="L552" s="2" t="s">
        <v>123</v>
      </c>
      <c r="N552">
        <v>5135</v>
      </c>
      <c r="O552">
        <v>554.58000000000004</v>
      </c>
      <c r="P552">
        <v>0</v>
      </c>
      <c r="Q552" s="2" t="s">
        <v>89</v>
      </c>
      <c r="R552" s="2" t="s">
        <v>51</v>
      </c>
      <c r="T552">
        <v>0</v>
      </c>
      <c r="V552">
        <f t="shared" si="16"/>
        <v>855.83</v>
      </c>
      <c r="W552" t="str">
        <f t="shared" si="17"/>
        <v>OK</v>
      </c>
    </row>
    <row r="553" spans="1:23" x14ac:dyDescent="0.2">
      <c r="A553" s="2" t="s">
        <v>2860</v>
      </c>
      <c r="B553" s="2" t="s">
        <v>4639</v>
      </c>
      <c r="C553" s="2" t="s">
        <v>37</v>
      </c>
      <c r="D553">
        <v>67384</v>
      </c>
      <c r="E553">
        <v>67384</v>
      </c>
      <c r="F553">
        <v>0</v>
      </c>
      <c r="G553" s="2" t="s">
        <v>145</v>
      </c>
      <c r="H553" s="2" t="s">
        <v>78</v>
      </c>
      <c r="I553" s="2" t="s">
        <v>79</v>
      </c>
      <c r="J553" s="2" t="s">
        <v>48</v>
      </c>
      <c r="K553">
        <v>1</v>
      </c>
      <c r="L553" s="2" t="s">
        <v>123</v>
      </c>
      <c r="N553">
        <v>5450</v>
      </c>
      <c r="O553">
        <v>588.6</v>
      </c>
      <c r="P553">
        <v>0</v>
      </c>
      <c r="Q553" s="2" t="s">
        <v>89</v>
      </c>
      <c r="R553" s="2" t="s">
        <v>51</v>
      </c>
      <c r="T553">
        <v>0</v>
      </c>
      <c r="U553">
        <v>12</v>
      </c>
      <c r="V553">
        <f t="shared" si="16"/>
        <v>908.33</v>
      </c>
      <c r="W553" t="str">
        <f t="shared" si="17"/>
        <v>OK</v>
      </c>
    </row>
    <row r="554" spans="1:23" x14ac:dyDescent="0.2">
      <c r="A554" s="2" t="s">
        <v>2860</v>
      </c>
      <c r="B554" s="2" t="s">
        <v>4644</v>
      </c>
      <c r="C554" s="2" t="s">
        <v>37</v>
      </c>
      <c r="D554">
        <v>62519</v>
      </c>
      <c r="E554">
        <v>62522</v>
      </c>
      <c r="F554">
        <v>1</v>
      </c>
      <c r="G554" s="2" t="s">
        <v>762</v>
      </c>
      <c r="H554" s="2" t="s">
        <v>84</v>
      </c>
      <c r="I554" s="2" t="s">
        <v>79</v>
      </c>
      <c r="J554" s="2" t="s">
        <v>126</v>
      </c>
      <c r="K554">
        <v>1</v>
      </c>
      <c r="L554" s="2" t="s">
        <v>531</v>
      </c>
      <c r="N554">
        <v>797</v>
      </c>
      <c r="O554">
        <v>95.64</v>
      </c>
      <c r="P554">
        <v>0</v>
      </c>
      <c r="Q554" s="2" t="s">
        <v>238</v>
      </c>
      <c r="R554" s="2" t="s">
        <v>75</v>
      </c>
      <c r="S554">
        <v>1</v>
      </c>
      <c r="T554">
        <v>1</v>
      </c>
      <c r="U554">
        <v>10</v>
      </c>
      <c r="V554">
        <f t="shared" si="16"/>
        <v>132.83000000000001</v>
      </c>
      <c r="W554" t="str">
        <f t="shared" si="17"/>
        <v>OK</v>
      </c>
    </row>
    <row r="555" spans="1:23" x14ac:dyDescent="0.2">
      <c r="A555" s="2" t="s">
        <v>2860</v>
      </c>
      <c r="B555" s="2" t="s">
        <v>4647</v>
      </c>
      <c r="C555" s="2" t="s">
        <v>37</v>
      </c>
      <c r="D555">
        <v>27468</v>
      </c>
      <c r="E555">
        <v>27468</v>
      </c>
      <c r="F555">
        <v>1</v>
      </c>
      <c r="G555" s="2" t="s">
        <v>156</v>
      </c>
      <c r="H555" s="2" t="s">
        <v>84</v>
      </c>
      <c r="I555" s="2" t="s">
        <v>79</v>
      </c>
      <c r="J555" s="2" t="s">
        <v>126</v>
      </c>
      <c r="K555">
        <v>1</v>
      </c>
      <c r="L555" s="2" t="s">
        <v>175</v>
      </c>
      <c r="N555">
        <v>3545</v>
      </c>
      <c r="O555">
        <v>425.4</v>
      </c>
      <c r="P555">
        <v>0</v>
      </c>
      <c r="Q555" s="2" t="s">
        <v>89</v>
      </c>
      <c r="R555" s="2" t="s">
        <v>75</v>
      </c>
      <c r="S555">
        <v>1</v>
      </c>
      <c r="T555">
        <v>1</v>
      </c>
      <c r="U555">
        <v>10</v>
      </c>
      <c r="V555">
        <f t="shared" si="16"/>
        <v>590.83000000000004</v>
      </c>
      <c r="W555" t="str">
        <f t="shared" si="17"/>
        <v>OK</v>
      </c>
    </row>
    <row r="556" spans="1:23" x14ac:dyDescent="0.2">
      <c r="A556" s="2" t="s">
        <v>2860</v>
      </c>
      <c r="B556" s="2" t="s">
        <v>4651</v>
      </c>
      <c r="C556" s="2" t="s">
        <v>37</v>
      </c>
      <c r="D556">
        <v>27468</v>
      </c>
      <c r="E556">
        <v>27468</v>
      </c>
      <c r="F556">
        <v>4</v>
      </c>
      <c r="G556" s="2" t="s">
        <v>156</v>
      </c>
      <c r="H556" s="2" t="s">
        <v>46</v>
      </c>
      <c r="I556" s="2" t="s">
        <v>47</v>
      </c>
      <c r="J556" s="2" t="s">
        <v>48</v>
      </c>
      <c r="K556">
        <v>1</v>
      </c>
      <c r="L556" s="2" t="s">
        <v>123</v>
      </c>
      <c r="N556">
        <v>9134.7800000000007</v>
      </c>
      <c r="O556">
        <v>986.56</v>
      </c>
      <c r="P556">
        <v>0</v>
      </c>
      <c r="Q556" s="2" t="s">
        <v>89</v>
      </c>
      <c r="R556" s="2" t="s">
        <v>51</v>
      </c>
      <c r="T556">
        <v>0</v>
      </c>
      <c r="V556">
        <f t="shared" si="16"/>
        <v>1522.46</v>
      </c>
      <c r="W556" t="str">
        <f t="shared" si="17"/>
        <v>OK</v>
      </c>
    </row>
    <row r="557" spans="1:23" x14ac:dyDescent="0.2">
      <c r="A557" s="2" t="s">
        <v>334</v>
      </c>
      <c r="B557" s="2" t="s">
        <v>4656</v>
      </c>
      <c r="C557" s="2" t="s">
        <v>37</v>
      </c>
      <c r="D557">
        <v>27468</v>
      </c>
      <c r="E557">
        <v>27468</v>
      </c>
      <c r="F557">
        <v>1</v>
      </c>
      <c r="G557" s="2" t="s">
        <v>156</v>
      </c>
      <c r="H557" s="2" t="s">
        <v>84</v>
      </c>
      <c r="I557" s="2" t="s">
        <v>79</v>
      </c>
      <c r="J557" s="2" t="s">
        <v>126</v>
      </c>
      <c r="K557">
        <v>1</v>
      </c>
      <c r="L557" s="2" t="s">
        <v>123</v>
      </c>
      <c r="N557">
        <v>8640</v>
      </c>
      <c r="O557">
        <v>1036.8</v>
      </c>
      <c r="P557">
        <v>0</v>
      </c>
      <c r="Q557" s="2" t="s">
        <v>89</v>
      </c>
      <c r="R557" s="2" t="s">
        <v>51</v>
      </c>
      <c r="S557">
        <v>1</v>
      </c>
      <c r="T557">
        <v>1</v>
      </c>
      <c r="U557">
        <v>10</v>
      </c>
      <c r="V557">
        <f t="shared" si="16"/>
        <v>1440</v>
      </c>
      <c r="W557" t="str">
        <f t="shared" si="17"/>
        <v>OK</v>
      </c>
    </row>
    <row r="558" spans="1:23" x14ac:dyDescent="0.2">
      <c r="A558" s="2" t="s">
        <v>334</v>
      </c>
      <c r="B558" s="2" t="s">
        <v>4659</v>
      </c>
      <c r="C558" s="2" t="s">
        <v>37</v>
      </c>
      <c r="D558">
        <v>65074</v>
      </c>
      <c r="E558">
        <v>65074</v>
      </c>
      <c r="F558">
        <v>1</v>
      </c>
      <c r="G558" s="2" t="s">
        <v>1008</v>
      </c>
      <c r="H558" s="2" t="s">
        <v>84</v>
      </c>
      <c r="I558" s="2" t="s">
        <v>79</v>
      </c>
      <c r="J558" s="2" t="s">
        <v>126</v>
      </c>
      <c r="K558">
        <v>1</v>
      </c>
      <c r="L558" s="2" t="s">
        <v>175</v>
      </c>
      <c r="M558">
        <v>140</v>
      </c>
      <c r="N558">
        <v>724.8</v>
      </c>
      <c r="O558">
        <v>78.08</v>
      </c>
      <c r="P558">
        <v>109.5</v>
      </c>
      <c r="Q558" s="2" t="s">
        <v>89</v>
      </c>
      <c r="R558" s="2" t="s">
        <v>75</v>
      </c>
      <c r="S558">
        <v>1</v>
      </c>
      <c r="T558">
        <v>1</v>
      </c>
      <c r="U558">
        <v>10</v>
      </c>
      <c r="V558">
        <f t="shared" si="16"/>
        <v>109.5</v>
      </c>
      <c r="W558" t="str">
        <f t="shared" si="17"/>
        <v>OK</v>
      </c>
    </row>
    <row r="559" spans="1:23" x14ac:dyDescent="0.2">
      <c r="A559" s="2" t="s">
        <v>334</v>
      </c>
      <c r="B559" s="2" t="s">
        <v>4667</v>
      </c>
      <c r="C559" s="2" t="s">
        <v>37</v>
      </c>
      <c r="D559">
        <v>69052</v>
      </c>
      <c r="E559">
        <v>69052</v>
      </c>
      <c r="F559">
        <v>4</v>
      </c>
      <c r="G559" s="2" t="s">
        <v>2637</v>
      </c>
      <c r="H559" s="2" t="s">
        <v>84</v>
      </c>
      <c r="I559" s="2" t="s">
        <v>79</v>
      </c>
      <c r="J559" s="2" t="s">
        <v>126</v>
      </c>
      <c r="K559">
        <v>1</v>
      </c>
      <c r="L559" s="2" t="s">
        <v>123</v>
      </c>
      <c r="M559">
        <v>24</v>
      </c>
      <c r="N559">
        <v>1520</v>
      </c>
      <c r="O559">
        <v>164.16</v>
      </c>
      <c r="P559">
        <v>253.33</v>
      </c>
      <c r="Q559" s="2" t="s">
        <v>89</v>
      </c>
      <c r="R559" s="2" t="s">
        <v>75</v>
      </c>
      <c r="S559">
        <v>1</v>
      </c>
      <c r="T559">
        <v>1</v>
      </c>
      <c r="U559">
        <v>10</v>
      </c>
      <c r="V559">
        <f t="shared" si="16"/>
        <v>253.33</v>
      </c>
      <c r="W559" t="str">
        <f t="shared" si="17"/>
        <v>OK</v>
      </c>
    </row>
    <row r="560" spans="1:23" x14ac:dyDescent="0.2">
      <c r="A560" s="2" t="s">
        <v>334</v>
      </c>
      <c r="B560" s="2" t="s">
        <v>4668</v>
      </c>
      <c r="C560" s="2" t="s">
        <v>37</v>
      </c>
      <c r="D560">
        <v>67384</v>
      </c>
      <c r="E560">
        <v>67384</v>
      </c>
      <c r="F560">
        <v>0</v>
      </c>
      <c r="G560" s="2" t="s">
        <v>145</v>
      </c>
      <c r="H560" s="2" t="s">
        <v>78</v>
      </c>
      <c r="I560" s="2" t="s">
        <v>79</v>
      </c>
      <c r="J560" s="2" t="s">
        <v>48</v>
      </c>
      <c r="K560">
        <v>1</v>
      </c>
      <c r="L560" s="2" t="s">
        <v>123</v>
      </c>
      <c r="N560">
        <v>2190</v>
      </c>
      <c r="O560">
        <v>236.52</v>
      </c>
      <c r="P560">
        <v>0</v>
      </c>
      <c r="Q560" s="2" t="s">
        <v>89</v>
      </c>
      <c r="R560" s="2" t="s">
        <v>75</v>
      </c>
      <c r="T560">
        <v>0</v>
      </c>
      <c r="U560">
        <v>12</v>
      </c>
      <c r="V560">
        <f t="shared" si="16"/>
        <v>365</v>
      </c>
      <c r="W560" t="str">
        <f t="shared" si="17"/>
        <v>OK</v>
      </c>
    </row>
    <row r="561" spans="1:23" x14ac:dyDescent="0.2">
      <c r="A561" s="2" t="s">
        <v>334</v>
      </c>
      <c r="B561" s="2" t="s">
        <v>4675</v>
      </c>
      <c r="C561" s="2" t="s">
        <v>37</v>
      </c>
      <c r="D561">
        <v>69052</v>
      </c>
      <c r="E561">
        <v>69052</v>
      </c>
      <c r="F561">
        <v>4</v>
      </c>
      <c r="G561" s="2" t="s">
        <v>2637</v>
      </c>
      <c r="H561" s="2" t="s">
        <v>84</v>
      </c>
      <c r="I561" s="2" t="s">
        <v>79</v>
      </c>
      <c r="J561" s="2" t="s">
        <v>126</v>
      </c>
      <c r="K561">
        <v>1</v>
      </c>
      <c r="L561" s="2" t="s">
        <v>123</v>
      </c>
      <c r="M561">
        <v>24</v>
      </c>
      <c r="N561">
        <v>435</v>
      </c>
      <c r="O561">
        <v>46.98</v>
      </c>
      <c r="P561">
        <v>72.5</v>
      </c>
      <c r="Q561" s="2" t="s">
        <v>89</v>
      </c>
      <c r="R561" s="2" t="s">
        <v>75</v>
      </c>
      <c r="S561">
        <v>1</v>
      </c>
      <c r="T561">
        <v>1</v>
      </c>
      <c r="U561">
        <v>10</v>
      </c>
      <c r="V561">
        <f t="shared" si="16"/>
        <v>72.5</v>
      </c>
      <c r="W561" t="str">
        <f t="shared" si="17"/>
        <v>OK</v>
      </c>
    </row>
    <row r="562" spans="1:23" x14ac:dyDescent="0.2">
      <c r="A562" s="2" t="s">
        <v>334</v>
      </c>
      <c r="B562" s="2" t="s">
        <v>4676</v>
      </c>
      <c r="C562" s="2" t="s">
        <v>37</v>
      </c>
      <c r="D562">
        <v>8540</v>
      </c>
      <c r="E562">
        <v>47807</v>
      </c>
      <c r="F562">
        <v>1</v>
      </c>
      <c r="G562" s="2" t="s">
        <v>213</v>
      </c>
      <c r="H562" s="2" t="s">
        <v>84</v>
      </c>
      <c r="I562" s="2" t="s">
        <v>79</v>
      </c>
      <c r="J562" s="2" t="s">
        <v>126</v>
      </c>
      <c r="K562">
        <v>1</v>
      </c>
      <c r="L562" s="2" t="s">
        <v>999</v>
      </c>
      <c r="M562">
        <v>102</v>
      </c>
      <c r="N562">
        <v>27770</v>
      </c>
      <c r="O562">
        <v>2777</v>
      </c>
      <c r="P562">
        <v>4628.33</v>
      </c>
      <c r="Q562" s="2" t="s">
        <v>89</v>
      </c>
      <c r="R562" s="2" t="s">
        <v>51</v>
      </c>
      <c r="S562">
        <v>1</v>
      </c>
      <c r="T562">
        <v>1</v>
      </c>
      <c r="U562">
        <v>10</v>
      </c>
      <c r="V562">
        <f t="shared" si="16"/>
        <v>4628.33</v>
      </c>
      <c r="W562" t="str">
        <f t="shared" si="17"/>
        <v>OK</v>
      </c>
    </row>
    <row r="563" spans="1:23" x14ac:dyDescent="0.2">
      <c r="A563" s="2" t="s">
        <v>334</v>
      </c>
      <c r="B563" s="2" t="s">
        <v>4680</v>
      </c>
      <c r="C563" s="2" t="s">
        <v>37</v>
      </c>
      <c r="D563">
        <v>67384</v>
      </c>
      <c r="E563">
        <v>67384</v>
      </c>
      <c r="F563">
        <v>0</v>
      </c>
      <c r="G563" s="2" t="s">
        <v>145</v>
      </c>
      <c r="H563" s="2" t="s">
        <v>78</v>
      </c>
      <c r="I563" s="2" t="s">
        <v>79</v>
      </c>
      <c r="J563" s="2" t="s">
        <v>48</v>
      </c>
      <c r="K563">
        <v>1</v>
      </c>
      <c r="L563" s="2" t="s">
        <v>123</v>
      </c>
      <c r="N563">
        <v>6819</v>
      </c>
      <c r="O563">
        <v>736.45</v>
      </c>
      <c r="P563">
        <v>0</v>
      </c>
      <c r="Q563" s="2" t="s">
        <v>89</v>
      </c>
      <c r="R563" s="2" t="s">
        <v>51</v>
      </c>
      <c r="T563">
        <v>0</v>
      </c>
      <c r="U563">
        <v>12</v>
      </c>
      <c r="V563">
        <f t="shared" si="16"/>
        <v>1136.5</v>
      </c>
      <c r="W563" t="str">
        <f t="shared" si="17"/>
        <v>OK</v>
      </c>
    </row>
    <row r="564" spans="1:23" x14ac:dyDescent="0.2">
      <c r="A564" s="2" t="s">
        <v>334</v>
      </c>
      <c r="B564" s="2" t="s">
        <v>4690</v>
      </c>
      <c r="C564" s="2" t="s">
        <v>37</v>
      </c>
      <c r="D564">
        <v>59743</v>
      </c>
      <c r="E564">
        <v>59744</v>
      </c>
      <c r="F564">
        <v>1</v>
      </c>
      <c r="G564" s="2" t="s">
        <v>2356</v>
      </c>
      <c r="H564" s="2" t="s">
        <v>84</v>
      </c>
      <c r="I564" s="2" t="s">
        <v>79</v>
      </c>
      <c r="J564" s="2" t="s">
        <v>126</v>
      </c>
      <c r="K564">
        <v>1</v>
      </c>
      <c r="L564" s="2" t="s">
        <v>3198</v>
      </c>
      <c r="M564">
        <v>102</v>
      </c>
      <c r="N564">
        <v>5030</v>
      </c>
      <c r="O564">
        <v>503</v>
      </c>
      <c r="P564">
        <v>838.33</v>
      </c>
      <c r="Q564" s="2" t="s">
        <v>89</v>
      </c>
      <c r="R564" s="2" t="s">
        <v>51</v>
      </c>
      <c r="S564">
        <v>1</v>
      </c>
      <c r="T564">
        <v>1</v>
      </c>
      <c r="U564">
        <v>10</v>
      </c>
      <c r="V564">
        <f t="shared" si="16"/>
        <v>838.33</v>
      </c>
      <c r="W564" t="str">
        <f t="shared" si="17"/>
        <v>OK</v>
      </c>
    </row>
    <row r="565" spans="1:23" x14ac:dyDescent="0.2">
      <c r="A565" s="2" t="s">
        <v>334</v>
      </c>
      <c r="B565" s="2" t="s">
        <v>4691</v>
      </c>
      <c r="C565" s="2" t="s">
        <v>37</v>
      </c>
      <c r="D565">
        <v>57083</v>
      </c>
      <c r="E565">
        <v>57083</v>
      </c>
      <c r="F565">
        <v>4</v>
      </c>
      <c r="G565" s="2" t="s">
        <v>77</v>
      </c>
      <c r="H565" s="2" t="s">
        <v>78</v>
      </c>
      <c r="I565" s="2" t="s">
        <v>79</v>
      </c>
      <c r="J565" s="2" t="s">
        <v>48</v>
      </c>
      <c r="K565">
        <v>1</v>
      </c>
      <c r="L565" s="2" t="s">
        <v>2349</v>
      </c>
      <c r="M565">
        <v>73</v>
      </c>
      <c r="N565">
        <v>26128.02</v>
      </c>
      <c r="O565">
        <v>4354.67</v>
      </c>
      <c r="P565">
        <v>4354.67</v>
      </c>
      <c r="Q565" s="2" t="s">
        <v>89</v>
      </c>
      <c r="R565" s="2" t="s">
        <v>51</v>
      </c>
      <c r="T565">
        <v>0</v>
      </c>
      <c r="U565">
        <v>13</v>
      </c>
      <c r="V565">
        <f t="shared" si="16"/>
        <v>4354.67</v>
      </c>
      <c r="W565" t="str">
        <f t="shared" si="17"/>
        <v>OK</v>
      </c>
    </row>
    <row r="566" spans="1:23" x14ac:dyDescent="0.2">
      <c r="A566" s="2" t="s">
        <v>334</v>
      </c>
      <c r="B566" s="2" t="s">
        <v>4697</v>
      </c>
      <c r="C566" s="2" t="s">
        <v>37</v>
      </c>
      <c r="D566">
        <v>8540</v>
      </c>
      <c r="E566">
        <v>37745</v>
      </c>
      <c r="F566">
        <v>1</v>
      </c>
      <c r="G566" s="2" t="s">
        <v>82</v>
      </c>
      <c r="H566" s="2" t="s">
        <v>84</v>
      </c>
      <c r="I566" s="2" t="s">
        <v>79</v>
      </c>
      <c r="J566" s="2" t="s">
        <v>126</v>
      </c>
      <c r="K566">
        <v>1</v>
      </c>
      <c r="L566" s="2" t="s">
        <v>3198</v>
      </c>
      <c r="M566">
        <v>102</v>
      </c>
      <c r="N566">
        <v>3299</v>
      </c>
      <c r="O566">
        <v>329.9</v>
      </c>
      <c r="P566">
        <v>549.84</v>
      </c>
      <c r="Q566" s="2" t="s">
        <v>89</v>
      </c>
      <c r="R566" s="2" t="s">
        <v>75</v>
      </c>
      <c r="S566">
        <v>1</v>
      </c>
      <c r="T566">
        <v>1</v>
      </c>
      <c r="U566">
        <v>10</v>
      </c>
      <c r="V566">
        <f t="shared" si="16"/>
        <v>549.84</v>
      </c>
      <c r="W566" t="str">
        <f t="shared" si="17"/>
        <v>OK</v>
      </c>
    </row>
    <row r="567" spans="1:23" x14ac:dyDescent="0.2">
      <c r="A567" s="2" t="s">
        <v>334</v>
      </c>
      <c r="B567" s="2" t="s">
        <v>4710</v>
      </c>
      <c r="C567" s="2" t="s">
        <v>37</v>
      </c>
      <c r="D567">
        <v>57083</v>
      </c>
      <c r="E567">
        <v>57083</v>
      </c>
      <c r="F567">
        <v>4</v>
      </c>
      <c r="G567" s="2" t="s">
        <v>77</v>
      </c>
      <c r="H567" s="2" t="s">
        <v>78</v>
      </c>
      <c r="I567" s="2" t="s">
        <v>79</v>
      </c>
      <c r="J567" s="2" t="s">
        <v>48</v>
      </c>
      <c r="K567">
        <v>1</v>
      </c>
      <c r="L567" s="2" t="s">
        <v>175</v>
      </c>
      <c r="M567">
        <v>73</v>
      </c>
      <c r="N567">
        <v>20134.5</v>
      </c>
      <c r="O567">
        <v>3355.75</v>
      </c>
      <c r="P567">
        <v>3355.75</v>
      </c>
      <c r="Q567" s="2" t="s">
        <v>89</v>
      </c>
      <c r="R567" s="2" t="s">
        <v>51</v>
      </c>
      <c r="T567">
        <v>0</v>
      </c>
      <c r="U567">
        <v>13</v>
      </c>
      <c r="V567">
        <f t="shared" si="16"/>
        <v>3355.75</v>
      </c>
      <c r="W567" t="str">
        <f t="shared" si="17"/>
        <v>OK</v>
      </c>
    </row>
    <row r="568" spans="1:23" x14ac:dyDescent="0.2">
      <c r="A568" s="2" t="s">
        <v>334</v>
      </c>
      <c r="B568" s="2" t="s">
        <v>4715</v>
      </c>
      <c r="C568" s="2" t="s">
        <v>37</v>
      </c>
      <c r="D568">
        <v>27468</v>
      </c>
      <c r="E568">
        <v>27468</v>
      </c>
      <c r="F568">
        <v>4</v>
      </c>
      <c r="G568" s="2" t="s">
        <v>156</v>
      </c>
      <c r="H568" s="2" t="s">
        <v>46</v>
      </c>
      <c r="I568" s="2" t="s">
        <v>47</v>
      </c>
      <c r="J568" s="2" t="s">
        <v>48</v>
      </c>
      <c r="K568">
        <v>1</v>
      </c>
      <c r="L568" s="2" t="s">
        <v>2349</v>
      </c>
      <c r="N568">
        <v>5585.5</v>
      </c>
      <c r="O568">
        <v>603.23</v>
      </c>
      <c r="P568">
        <v>0</v>
      </c>
      <c r="Q568" s="2" t="s">
        <v>89</v>
      </c>
      <c r="R568" s="2" t="s">
        <v>51</v>
      </c>
      <c r="T568">
        <v>0</v>
      </c>
      <c r="V568">
        <f t="shared" si="16"/>
        <v>930.92</v>
      </c>
      <c r="W568" t="str">
        <f t="shared" si="17"/>
        <v>OK</v>
      </c>
    </row>
    <row r="569" spans="1:23" x14ac:dyDescent="0.2">
      <c r="A569" s="2" t="s">
        <v>334</v>
      </c>
      <c r="B569" s="2" t="s">
        <v>4719</v>
      </c>
      <c r="C569" s="2" t="s">
        <v>37</v>
      </c>
      <c r="D569">
        <v>27468</v>
      </c>
      <c r="E569">
        <v>27468</v>
      </c>
      <c r="F569">
        <v>1</v>
      </c>
      <c r="G569" s="2" t="s">
        <v>156</v>
      </c>
      <c r="H569" s="2" t="s">
        <v>84</v>
      </c>
      <c r="I569" s="2" t="s">
        <v>79</v>
      </c>
      <c r="J569" s="2" t="s">
        <v>126</v>
      </c>
      <c r="K569">
        <v>1</v>
      </c>
      <c r="L569" s="2" t="s">
        <v>175</v>
      </c>
      <c r="N569">
        <v>209.75</v>
      </c>
      <c r="O569">
        <v>25.17</v>
      </c>
      <c r="P569">
        <v>0</v>
      </c>
      <c r="Q569" s="2" t="s">
        <v>89</v>
      </c>
      <c r="R569" s="2" t="s">
        <v>75</v>
      </c>
      <c r="S569">
        <v>1</v>
      </c>
      <c r="T569">
        <v>1</v>
      </c>
      <c r="U569">
        <v>10</v>
      </c>
      <c r="V569">
        <f t="shared" si="16"/>
        <v>34.96</v>
      </c>
      <c r="W569" t="str">
        <f t="shared" si="17"/>
        <v>OK</v>
      </c>
    </row>
    <row r="570" spans="1:23" x14ac:dyDescent="0.2">
      <c r="A570" s="2" t="s">
        <v>334</v>
      </c>
      <c r="B570" s="2" t="s">
        <v>4720</v>
      </c>
      <c r="C570" s="2" t="s">
        <v>37</v>
      </c>
      <c r="D570">
        <v>8540</v>
      </c>
      <c r="E570">
        <v>37745</v>
      </c>
      <c r="F570">
        <v>1</v>
      </c>
      <c r="G570" s="2" t="s">
        <v>82</v>
      </c>
      <c r="H570" s="2" t="s">
        <v>84</v>
      </c>
      <c r="I570" s="2" t="s">
        <v>79</v>
      </c>
      <c r="J570" s="2" t="s">
        <v>126</v>
      </c>
      <c r="K570">
        <v>1</v>
      </c>
      <c r="L570" s="2" t="s">
        <v>232</v>
      </c>
      <c r="M570">
        <v>102</v>
      </c>
      <c r="N570">
        <v>7200</v>
      </c>
      <c r="O570">
        <v>720</v>
      </c>
      <c r="P570">
        <v>1200</v>
      </c>
      <c r="Q570" s="2" t="s">
        <v>1616</v>
      </c>
      <c r="R570" s="2" t="s">
        <v>51</v>
      </c>
      <c r="S570">
        <v>1</v>
      </c>
      <c r="T570">
        <v>1</v>
      </c>
      <c r="U570">
        <v>10</v>
      </c>
      <c r="V570">
        <f t="shared" si="16"/>
        <v>1200</v>
      </c>
      <c r="W570" t="str">
        <f t="shared" si="17"/>
        <v>OK</v>
      </c>
    </row>
    <row r="571" spans="1:23" x14ac:dyDescent="0.2">
      <c r="A571" s="2" t="s">
        <v>334</v>
      </c>
      <c r="B571" s="2" t="s">
        <v>4722</v>
      </c>
      <c r="C571" s="2" t="s">
        <v>37</v>
      </c>
      <c r="D571">
        <v>8540</v>
      </c>
      <c r="E571">
        <v>37745</v>
      </c>
      <c r="F571">
        <v>1</v>
      </c>
      <c r="G571" s="2" t="s">
        <v>82</v>
      </c>
      <c r="H571" s="2" t="s">
        <v>84</v>
      </c>
      <c r="I571" s="2" t="s">
        <v>79</v>
      </c>
      <c r="J571" s="2" t="s">
        <v>126</v>
      </c>
      <c r="K571">
        <v>1</v>
      </c>
      <c r="L571" s="2" t="s">
        <v>2349</v>
      </c>
      <c r="M571">
        <v>102</v>
      </c>
      <c r="N571">
        <v>11040</v>
      </c>
      <c r="O571">
        <v>1104</v>
      </c>
      <c r="P571">
        <v>1840</v>
      </c>
      <c r="Q571" s="2" t="s">
        <v>89</v>
      </c>
      <c r="R571" s="2" t="s">
        <v>51</v>
      </c>
      <c r="S571">
        <v>1</v>
      </c>
      <c r="T571">
        <v>1</v>
      </c>
      <c r="U571">
        <v>10</v>
      </c>
      <c r="V571">
        <f t="shared" si="16"/>
        <v>1840</v>
      </c>
      <c r="W571" t="str">
        <f t="shared" si="17"/>
        <v>OK</v>
      </c>
    </row>
    <row r="572" spans="1:23" x14ac:dyDescent="0.2">
      <c r="A572" s="2" t="s">
        <v>123</v>
      </c>
      <c r="B572" s="2" t="s">
        <v>4732</v>
      </c>
      <c r="C572" s="2" t="s">
        <v>37</v>
      </c>
      <c r="D572">
        <v>8540</v>
      </c>
      <c r="E572">
        <v>37745</v>
      </c>
      <c r="F572">
        <v>1</v>
      </c>
      <c r="G572" s="2" t="s">
        <v>82</v>
      </c>
      <c r="H572" s="2" t="s">
        <v>84</v>
      </c>
      <c r="I572" s="2" t="s">
        <v>79</v>
      </c>
      <c r="J572" s="2" t="s">
        <v>126</v>
      </c>
      <c r="K572">
        <v>1</v>
      </c>
      <c r="L572" s="2" t="s">
        <v>531</v>
      </c>
      <c r="M572">
        <v>102</v>
      </c>
      <c r="N572">
        <v>10045</v>
      </c>
      <c r="O572">
        <v>1004.5</v>
      </c>
      <c r="P572">
        <v>1674.17</v>
      </c>
      <c r="Q572" s="2" t="s">
        <v>1616</v>
      </c>
      <c r="R572" s="2" t="s">
        <v>51</v>
      </c>
      <c r="T572">
        <v>0</v>
      </c>
      <c r="U572">
        <v>10</v>
      </c>
      <c r="V572">
        <f t="shared" si="16"/>
        <v>1674.17</v>
      </c>
      <c r="W572" t="str">
        <f t="shared" si="17"/>
        <v>OK</v>
      </c>
    </row>
    <row r="573" spans="1:23" x14ac:dyDescent="0.2">
      <c r="A573" s="2" t="s">
        <v>123</v>
      </c>
      <c r="B573" s="2" t="s">
        <v>4736</v>
      </c>
      <c r="C573" s="2" t="s">
        <v>37</v>
      </c>
      <c r="D573">
        <v>27468</v>
      </c>
      <c r="E573">
        <v>27468</v>
      </c>
      <c r="F573">
        <v>4</v>
      </c>
      <c r="G573" s="2" t="s">
        <v>156</v>
      </c>
      <c r="H573" s="2" t="s">
        <v>46</v>
      </c>
      <c r="I573" s="2" t="s">
        <v>47</v>
      </c>
      <c r="J573" s="2" t="s">
        <v>48</v>
      </c>
      <c r="K573">
        <v>1</v>
      </c>
      <c r="L573" s="2" t="s">
        <v>2349</v>
      </c>
      <c r="N573">
        <v>475</v>
      </c>
      <c r="O573">
        <v>51.3</v>
      </c>
      <c r="P573">
        <v>0</v>
      </c>
      <c r="Q573" s="2" t="s">
        <v>89</v>
      </c>
      <c r="R573" s="2" t="s">
        <v>75</v>
      </c>
      <c r="T573">
        <v>0</v>
      </c>
      <c r="V573">
        <f t="shared" si="16"/>
        <v>79.17</v>
      </c>
      <c r="W573" t="str">
        <f t="shared" si="17"/>
        <v>OK</v>
      </c>
    </row>
    <row r="574" spans="1:23" x14ac:dyDescent="0.2">
      <c r="A574" s="2" t="s">
        <v>123</v>
      </c>
      <c r="B574" s="2" t="s">
        <v>4737</v>
      </c>
      <c r="C574" s="2" t="s">
        <v>37</v>
      </c>
      <c r="D574">
        <v>27483</v>
      </c>
      <c r="E574">
        <v>27483</v>
      </c>
      <c r="F574">
        <v>4</v>
      </c>
      <c r="G574" s="2" t="s">
        <v>109</v>
      </c>
      <c r="H574" s="2" t="s">
        <v>46</v>
      </c>
      <c r="I574" s="2" t="s">
        <v>47</v>
      </c>
      <c r="J574" s="2" t="s">
        <v>48</v>
      </c>
      <c r="K574">
        <v>1</v>
      </c>
      <c r="L574" s="2" t="s">
        <v>2349</v>
      </c>
      <c r="N574">
        <v>460</v>
      </c>
      <c r="O574">
        <v>49.68</v>
      </c>
      <c r="P574">
        <v>0</v>
      </c>
      <c r="Q574" s="2" t="s">
        <v>89</v>
      </c>
      <c r="R574" s="2" t="s">
        <v>75</v>
      </c>
      <c r="T574">
        <v>0</v>
      </c>
      <c r="V574">
        <f t="shared" si="16"/>
        <v>76.67</v>
      </c>
      <c r="W574" t="str">
        <f t="shared" si="17"/>
        <v>OK</v>
      </c>
    </row>
    <row r="575" spans="1:23" x14ac:dyDescent="0.2">
      <c r="A575" s="2" t="s">
        <v>123</v>
      </c>
      <c r="B575" s="2" t="s">
        <v>4741</v>
      </c>
      <c r="C575" s="2" t="s">
        <v>37</v>
      </c>
      <c r="D575">
        <v>61565</v>
      </c>
      <c r="E575">
        <v>60873</v>
      </c>
      <c r="F575">
        <v>4</v>
      </c>
      <c r="G575" s="2" t="s">
        <v>258</v>
      </c>
      <c r="H575" s="2" t="s">
        <v>669</v>
      </c>
      <c r="I575" s="2" t="s">
        <v>98</v>
      </c>
      <c r="J575" s="2" t="s">
        <v>99</v>
      </c>
      <c r="K575">
        <v>1</v>
      </c>
      <c r="L575" s="2" t="s">
        <v>2349</v>
      </c>
      <c r="M575">
        <v>13</v>
      </c>
      <c r="N575">
        <v>6700</v>
      </c>
      <c r="O575">
        <v>804</v>
      </c>
      <c r="P575">
        <v>1116.67</v>
      </c>
      <c r="Q575" s="2" t="s">
        <v>89</v>
      </c>
      <c r="R575" s="2" t="s">
        <v>670</v>
      </c>
      <c r="T575">
        <v>0</v>
      </c>
      <c r="U575">
        <v>11</v>
      </c>
      <c r="V575">
        <f t="shared" si="16"/>
        <v>1116.67</v>
      </c>
      <c r="W575" t="str">
        <f t="shared" si="17"/>
        <v>OK</v>
      </c>
    </row>
    <row r="576" spans="1:23" x14ac:dyDescent="0.2">
      <c r="A576" s="2" t="s">
        <v>123</v>
      </c>
      <c r="B576" s="2" t="s">
        <v>4747</v>
      </c>
      <c r="C576" s="2" t="s">
        <v>37</v>
      </c>
      <c r="D576">
        <v>5997</v>
      </c>
      <c r="E576">
        <v>68185</v>
      </c>
      <c r="F576">
        <v>4</v>
      </c>
      <c r="G576" s="2" t="s">
        <v>4574</v>
      </c>
      <c r="H576" s="2" t="s">
        <v>46</v>
      </c>
      <c r="I576" s="2" t="s">
        <v>79</v>
      </c>
      <c r="J576" s="2" t="s">
        <v>48</v>
      </c>
      <c r="K576">
        <v>1</v>
      </c>
      <c r="L576" s="2" t="s">
        <v>2349</v>
      </c>
      <c r="M576">
        <v>13</v>
      </c>
      <c r="N576">
        <v>186.14</v>
      </c>
      <c r="O576">
        <v>22.34</v>
      </c>
      <c r="P576">
        <v>31.02</v>
      </c>
      <c r="Q576" s="2" t="s">
        <v>89</v>
      </c>
      <c r="R576" s="2" t="s">
        <v>75</v>
      </c>
      <c r="T576">
        <v>0</v>
      </c>
      <c r="V576">
        <f t="shared" si="16"/>
        <v>31.02</v>
      </c>
      <c r="W576" t="str">
        <f t="shared" si="17"/>
        <v>OK</v>
      </c>
    </row>
    <row r="577" spans="1:23" x14ac:dyDescent="0.2">
      <c r="A577" s="2" t="s">
        <v>123</v>
      </c>
      <c r="B577" s="2" t="s">
        <v>4751</v>
      </c>
      <c r="C577" s="2" t="s">
        <v>37</v>
      </c>
      <c r="D577">
        <v>8540</v>
      </c>
      <c r="E577">
        <v>37745</v>
      </c>
      <c r="F577">
        <v>1</v>
      </c>
      <c r="G577" s="2" t="s">
        <v>82</v>
      </c>
      <c r="H577" s="2" t="s">
        <v>84</v>
      </c>
      <c r="I577" s="2" t="s">
        <v>79</v>
      </c>
      <c r="J577" s="2" t="s">
        <v>126</v>
      </c>
      <c r="K577">
        <v>1</v>
      </c>
      <c r="L577" s="2" t="s">
        <v>1183</v>
      </c>
      <c r="M577">
        <v>102</v>
      </c>
      <c r="N577">
        <v>10413</v>
      </c>
      <c r="O577">
        <v>1041.3</v>
      </c>
      <c r="P577">
        <v>1735.48</v>
      </c>
      <c r="Q577" s="2" t="s">
        <v>1616</v>
      </c>
      <c r="R577" s="2" t="s">
        <v>51</v>
      </c>
      <c r="S577">
        <v>1</v>
      </c>
      <c r="T577">
        <v>1</v>
      </c>
      <c r="U577">
        <v>10</v>
      </c>
      <c r="V577">
        <f t="shared" si="16"/>
        <v>1735.48</v>
      </c>
      <c r="W577" t="str">
        <f t="shared" si="17"/>
        <v>OK</v>
      </c>
    </row>
    <row r="578" spans="1:23" x14ac:dyDescent="0.2">
      <c r="A578" s="2" t="s">
        <v>123</v>
      </c>
      <c r="B578" s="2" t="s">
        <v>4753</v>
      </c>
      <c r="C578" s="2" t="s">
        <v>37</v>
      </c>
      <c r="D578">
        <v>1063</v>
      </c>
      <c r="E578">
        <v>1063</v>
      </c>
      <c r="F578">
        <v>4</v>
      </c>
      <c r="G578" s="2" t="s">
        <v>483</v>
      </c>
      <c r="H578" s="2" t="s">
        <v>84</v>
      </c>
      <c r="I578" s="2" t="s">
        <v>79</v>
      </c>
      <c r="J578" s="2" t="s">
        <v>126</v>
      </c>
      <c r="K578">
        <v>1</v>
      </c>
      <c r="L578" s="2" t="s">
        <v>2349</v>
      </c>
      <c r="M578">
        <v>13</v>
      </c>
      <c r="N578">
        <v>8760</v>
      </c>
      <c r="O578">
        <v>1051.2</v>
      </c>
      <c r="P578">
        <v>1460</v>
      </c>
      <c r="Q578" s="2" t="s">
        <v>89</v>
      </c>
      <c r="R578" s="2" t="s">
        <v>51</v>
      </c>
      <c r="S578">
        <v>1</v>
      </c>
      <c r="T578">
        <v>1</v>
      </c>
      <c r="U578">
        <v>10</v>
      </c>
      <c r="V578">
        <f t="shared" si="16"/>
        <v>1460</v>
      </c>
      <c r="W578" t="str">
        <f t="shared" si="17"/>
        <v>OK</v>
      </c>
    </row>
    <row r="579" spans="1:23" x14ac:dyDescent="0.2">
      <c r="A579" s="2" t="s">
        <v>123</v>
      </c>
      <c r="B579" s="2" t="s">
        <v>4759</v>
      </c>
      <c r="C579" s="2" t="s">
        <v>37</v>
      </c>
      <c r="D579">
        <v>8540</v>
      </c>
      <c r="E579">
        <v>37745</v>
      </c>
      <c r="F579">
        <v>1</v>
      </c>
      <c r="G579" s="2" t="s">
        <v>82</v>
      </c>
      <c r="H579" s="2" t="s">
        <v>84</v>
      </c>
      <c r="I579" s="2" t="s">
        <v>79</v>
      </c>
      <c r="J579" s="2" t="s">
        <v>126</v>
      </c>
      <c r="K579">
        <v>1</v>
      </c>
      <c r="L579" s="2" t="s">
        <v>1299</v>
      </c>
      <c r="M579">
        <v>102</v>
      </c>
      <c r="N579">
        <v>18250</v>
      </c>
      <c r="O579">
        <v>1825</v>
      </c>
      <c r="P579">
        <v>3041.66</v>
      </c>
      <c r="Q579" s="2" t="s">
        <v>89</v>
      </c>
      <c r="R579" s="2" t="s">
        <v>51</v>
      </c>
      <c r="S579">
        <v>1</v>
      </c>
      <c r="T579">
        <v>1</v>
      </c>
      <c r="U579">
        <v>10</v>
      </c>
      <c r="V579">
        <f t="shared" ref="V579:V583" si="18">IF(P579=0,ROUND((N579/120)*20,2),P579)</f>
        <v>3041.66</v>
      </c>
      <c r="W579" t="str">
        <f t="shared" ref="W579:W583" si="19">IF(V579&lt;O579,"CHECK!","OK")</f>
        <v>OK</v>
      </c>
    </row>
    <row r="580" spans="1:23" x14ac:dyDescent="0.2">
      <c r="A580" s="2" t="s">
        <v>123</v>
      </c>
      <c r="B580" s="2" t="s">
        <v>4764</v>
      </c>
      <c r="C580" s="2" t="s">
        <v>37</v>
      </c>
      <c r="D580">
        <v>64977</v>
      </c>
      <c r="E580">
        <v>64978</v>
      </c>
      <c r="F580">
        <v>1</v>
      </c>
      <c r="G580" s="2" t="s">
        <v>3408</v>
      </c>
      <c r="H580" s="2" t="s">
        <v>84</v>
      </c>
      <c r="I580" s="2" t="s">
        <v>79</v>
      </c>
      <c r="J580" s="2" t="s">
        <v>126</v>
      </c>
      <c r="K580">
        <v>1</v>
      </c>
      <c r="L580" s="2" t="s">
        <v>1299</v>
      </c>
      <c r="M580">
        <v>140</v>
      </c>
      <c r="N580">
        <v>770.99</v>
      </c>
      <c r="O580">
        <v>92.52</v>
      </c>
      <c r="P580">
        <v>128.51</v>
      </c>
      <c r="Q580" s="2" t="s">
        <v>89</v>
      </c>
      <c r="R580" s="2" t="s">
        <v>75</v>
      </c>
      <c r="S580">
        <v>1</v>
      </c>
      <c r="T580">
        <v>1</v>
      </c>
      <c r="U580">
        <v>10</v>
      </c>
      <c r="V580">
        <f t="shared" si="18"/>
        <v>128.51</v>
      </c>
      <c r="W580" t="str">
        <f t="shared" si="19"/>
        <v>OK</v>
      </c>
    </row>
    <row r="581" spans="1:23" x14ac:dyDescent="0.2">
      <c r="A581" s="2" t="s">
        <v>123</v>
      </c>
      <c r="B581" s="2" t="s">
        <v>4779</v>
      </c>
      <c r="C581" s="2" t="s">
        <v>37</v>
      </c>
      <c r="D581">
        <v>8540</v>
      </c>
      <c r="E581">
        <v>37745</v>
      </c>
      <c r="F581">
        <v>1</v>
      </c>
      <c r="G581" s="2" t="s">
        <v>82</v>
      </c>
      <c r="H581" s="2" t="s">
        <v>84</v>
      </c>
      <c r="I581" s="2" t="s">
        <v>79</v>
      </c>
      <c r="J581" s="2" t="s">
        <v>126</v>
      </c>
      <c r="K581">
        <v>1</v>
      </c>
      <c r="L581" s="2" t="s">
        <v>2349</v>
      </c>
      <c r="M581">
        <v>102</v>
      </c>
      <c r="N581">
        <v>14350</v>
      </c>
      <c r="O581">
        <v>1435</v>
      </c>
      <c r="P581">
        <v>2391.66</v>
      </c>
      <c r="Q581" s="2" t="s">
        <v>1616</v>
      </c>
      <c r="R581" s="2" t="s">
        <v>51</v>
      </c>
      <c r="S581">
        <v>1</v>
      </c>
      <c r="T581">
        <v>1</v>
      </c>
      <c r="U581">
        <v>10</v>
      </c>
      <c r="V581">
        <f t="shared" si="18"/>
        <v>2391.66</v>
      </c>
      <c r="W581" t="str">
        <f t="shared" si="19"/>
        <v>OK</v>
      </c>
    </row>
    <row r="582" spans="1:23" x14ac:dyDescent="0.2">
      <c r="A582" s="2" t="s">
        <v>123</v>
      </c>
      <c r="B582" s="2" t="s">
        <v>4785</v>
      </c>
      <c r="C582" s="2" t="s">
        <v>37</v>
      </c>
      <c r="D582">
        <v>8540</v>
      </c>
      <c r="E582">
        <v>37745</v>
      </c>
      <c r="F582">
        <v>1</v>
      </c>
      <c r="G582" s="2" t="s">
        <v>82</v>
      </c>
      <c r="H582" s="2" t="s">
        <v>84</v>
      </c>
      <c r="I582" s="2" t="s">
        <v>79</v>
      </c>
      <c r="J582" s="2" t="s">
        <v>126</v>
      </c>
      <c r="K582">
        <v>1</v>
      </c>
      <c r="L582" s="2" t="s">
        <v>3198</v>
      </c>
      <c r="M582">
        <v>102</v>
      </c>
      <c r="N582">
        <v>10435</v>
      </c>
      <c r="O582">
        <v>1043.5</v>
      </c>
      <c r="P582">
        <v>1739.16</v>
      </c>
      <c r="Q582" s="2" t="s">
        <v>89</v>
      </c>
      <c r="R582" s="2" t="s">
        <v>51</v>
      </c>
      <c r="S582">
        <v>1</v>
      </c>
      <c r="T582">
        <v>1</v>
      </c>
      <c r="U582">
        <v>10</v>
      </c>
      <c r="V582">
        <f t="shared" si="18"/>
        <v>1739.16</v>
      </c>
      <c r="W582" t="str">
        <f t="shared" si="19"/>
        <v>OK</v>
      </c>
    </row>
    <row r="583" spans="1:23" x14ac:dyDescent="0.2">
      <c r="A583" s="2" t="s">
        <v>123</v>
      </c>
      <c r="B583" s="2" t="s">
        <v>4788</v>
      </c>
      <c r="C583" s="2" t="s">
        <v>37</v>
      </c>
      <c r="D583">
        <v>27468</v>
      </c>
      <c r="E583">
        <v>27468</v>
      </c>
      <c r="F583">
        <v>1</v>
      </c>
      <c r="G583" s="2" t="s">
        <v>156</v>
      </c>
      <c r="H583" s="2" t="s">
        <v>84</v>
      </c>
      <c r="I583" s="2" t="s">
        <v>79</v>
      </c>
      <c r="J583" s="2" t="s">
        <v>126</v>
      </c>
      <c r="K583">
        <v>1</v>
      </c>
      <c r="L583" s="2" t="s">
        <v>2349</v>
      </c>
      <c r="N583">
        <v>8380</v>
      </c>
      <c r="O583">
        <v>1005.6</v>
      </c>
      <c r="P583">
        <v>0</v>
      </c>
      <c r="Q583" s="2" t="s">
        <v>89</v>
      </c>
      <c r="R583" s="2" t="s">
        <v>51</v>
      </c>
      <c r="S583">
        <v>1</v>
      </c>
      <c r="T583">
        <v>1</v>
      </c>
      <c r="U583">
        <v>10</v>
      </c>
      <c r="V583">
        <f t="shared" si="18"/>
        <v>1396.67</v>
      </c>
      <c r="W583" t="str">
        <f t="shared" si="19"/>
        <v>OK</v>
      </c>
    </row>
  </sheetData>
  <autoFilter ref="A1:W58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4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141</v>
      </c>
      <c r="B2" s="2" t="s">
        <v>1938</v>
      </c>
      <c r="C2" s="2" t="s">
        <v>37</v>
      </c>
      <c r="D2">
        <v>15737</v>
      </c>
      <c r="E2">
        <v>15737</v>
      </c>
      <c r="F2">
        <v>4</v>
      </c>
      <c r="G2" s="2" t="s">
        <v>541</v>
      </c>
      <c r="H2" s="2" t="s">
        <v>84</v>
      </c>
      <c r="I2" s="2" t="s">
        <v>79</v>
      </c>
      <c r="J2" s="2" t="s">
        <v>126</v>
      </c>
      <c r="K2">
        <v>1</v>
      </c>
      <c r="L2" s="2" t="s">
        <v>514</v>
      </c>
      <c r="M2">
        <v>24</v>
      </c>
      <c r="N2">
        <v>2130</v>
      </c>
      <c r="O2">
        <v>230.04</v>
      </c>
      <c r="P2">
        <v>355</v>
      </c>
      <c r="Q2" s="2" t="s">
        <v>123</v>
      </c>
      <c r="R2" s="2" t="s">
        <v>75</v>
      </c>
      <c r="T2">
        <v>2</v>
      </c>
      <c r="U2">
        <v>10</v>
      </c>
    </row>
    <row r="3" spans="1:21" x14ac:dyDescent="0.2">
      <c r="A3" s="2" t="s">
        <v>141</v>
      </c>
      <c r="B3" s="2" t="s">
        <v>2459</v>
      </c>
      <c r="C3" s="2" t="s">
        <v>37</v>
      </c>
      <c r="D3">
        <v>62365</v>
      </c>
      <c r="E3">
        <v>62366</v>
      </c>
      <c r="F3">
        <v>1</v>
      </c>
      <c r="G3" s="2" t="s">
        <v>589</v>
      </c>
      <c r="H3" s="2" t="s">
        <v>2460</v>
      </c>
      <c r="I3" s="2" t="s">
        <v>98</v>
      </c>
      <c r="J3" s="2" t="s">
        <v>2461</v>
      </c>
      <c r="K3">
        <v>1</v>
      </c>
      <c r="L3" s="2" t="s">
        <v>292</v>
      </c>
      <c r="M3">
        <v>154</v>
      </c>
      <c r="N3">
        <v>10500</v>
      </c>
      <c r="O3">
        <v>1260</v>
      </c>
      <c r="P3">
        <v>1750</v>
      </c>
      <c r="Q3" s="2" t="s">
        <v>89</v>
      </c>
      <c r="R3" s="2" t="s">
        <v>124</v>
      </c>
      <c r="S3">
        <v>1</v>
      </c>
      <c r="T3">
        <v>2</v>
      </c>
      <c r="U3">
        <v>14</v>
      </c>
    </row>
    <row r="4" spans="1:21" x14ac:dyDescent="0.2">
      <c r="A4" s="2" t="s">
        <v>35</v>
      </c>
      <c r="B4" s="2" t="s">
        <v>119</v>
      </c>
      <c r="C4" s="2" t="s">
        <v>37</v>
      </c>
      <c r="D4">
        <v>9803</v>
      </c>
      <c r="E4">
        <v>56103</v>
      </c>
      <c r="F4">
        <v>1</v>
      </c>
      <c r="G4" s="2" t="s">
        <v>120</v>
      </c>
      <c r="H4" s="2" t="s">
        <v>121</v>
      </c>
      <c r="I4" s="2" t="s">
        <v>122</v>
      </c>
      <c r="J4" s="2" t="s">
        <v>41</v>
      </c>
      <c r="K4">
        <v>1</v>
      </c>
      <c r="L4" s="2" t="s">
        <v>87</v>
      </c>
      <c r="M4">
        <v>15</v>
      </c>
      <c r="N4">
        <v>20000</v>
      </c>
      <c r="O4">
        <v>3333.33</v>
      </c>
      <c r="P4">
        <v>3333.33</v>
      </c>
      <c r="Q4" s="2" t="s">
        <v>123</v>
      </c>
      <c r="R4" s="2" t="s">
        <v>124</v>
      </c>
      <c r="S4">
        <v>1</v>
      </c>
      <c r="T4">
        <v>1</v>
      </c>
      <c r="U4">
        <v>10</v>
      </c>
    </row>
    <row r="5" spans="1:21" x14ac:dyDescent="0.2">
      <c r="A5" s="2" t="s">
        <v>35</v>
      </c>
      <c r="B5" s="2" t="s">
        <v>125</v>
      </c>
      <c r="C5" s="2" t="s">
        <v>37</v>
      </c>
      <c r="D5">
        <v>8540</v>
      </c>
      <c r="E5">
        <v>37745</v>
      </c>
      <c r="F5">
        <v>1</v>
      </c>
      <c r="G5" s="2" t="s">
        <v>82</v>
      </c>
      <c r="H5" s="2" t="s">
        <v>84</v>
      </c>
      <c r="I5" s="2" t="s">
        <v>79</v>
      </c>
      <c r="J5" s="2" t="s">
        <v>126</v>
      </c>
      <c r="K5">
        <v>1</v>
      </c>
      <c r="L5" s="2" t="s">
        <v>61</v>
      </c>
      <c r="M5">
        <v>102</v>
      </c>
      <c r="N5">
        <v>9765</v>
      </c>
      <c r="O5">
        <v>976.5</v>
      </c>
      <c r="P5">
        <v>1627.51</v>
      </c>
      <c r="Q5" s="2" t="s">
        <v>127</v>
      </c>
      <c r="R5" s="2" t="s">
        <v>51</v>
      </c>
      <c r="S5">
        <v>1</v>
      </c>
      <c r="T5">
        <v>1</v>
      </c>
      <c r="U5">
        <v>10</v>
      </c>
    </row>
    <row r="6" spans="1:21" x14ac:dyDescent="0.2">
      <c r="A6" s="2" t="s">
        <v>35</v>
      </c>
      <c r="B6" s="2" t="s">
        <v>128</v>
      </c>
      <c r="C6" s="2" t="s">
        <v>37</v>
      </c>
      <c r="D6">
        <v>8749</v>
      </c>
      <c r="E6">
        <v>58080</v>
      </c>
      <c r="F6">
        <v>1</v>
      </c>
      <c r="G6" s="2" t="s">
        <v>129</v>
      </c>
      <c r="H6" s="2" t="s">
        <v>84</v>
      </c>
      <c r="I6" s="2" t="s">
        <v>79</v>
      </c>
      <c r="J6" s="2" t="s">
        <v>126</v>
      </c>
      <c r="K6">
        <v>1</v>
      </c>
      <c r="L6" s="2" t="s">
        <v>42</v>
      </c>
      <c r="M6">
        <v>13</v>
      </c>
      <c r="N6">
        <v>18520</v>
      </c>
      <c r="O6">
        <v>2222.4</v>
      </c>
      <c r="P6">
        <v>3086.68</v>
      </c>
      <c r="Q6" s="2" t="s">
        <v>123</v>
      </c>
      <c r="R6" s="2" t="s">
        <v>51</v>
      </c>
      <c r="S6">
        <v>1</v>
      </c>
      <c r="T6">
        <v>1</v>
      </c>
      <c r="U6">
        <v>10</v>
      </c>
    </row>
    <row r="7" spans="1:21" x14ac:dyDescent="0.2">
      <c r="A7" s="2" t="s">
        <v>35</v>
      </c>
      <c r="B7" s="2" t="s">
        <v>132</v>
      </c>
      <c r="C7" s="2" t="s">
        <v>37</v>
      </c>
      <c r="D7">
        <v>8540</v>
      </c>
      <c r="E7">
        <v>37745</v>
      </c>
      <c r="F7">
        <v>1</v>
      </c>
      <c r="G7" s="2" t="s">
        <v>82</v>
      </c>
      <c r="H7" s="2" t="s">
        <v>84</v>
      </c>
      <c r="I7" s="2" t="s">
        <v>79</v>
      </c>
      <c r="J7" s="2" t="s">
        <v>126</v>
      </c>
      <c r="K7">
        <v>1</v>
      </c>
      <c r="L7" s="2" t="s">
        <v>74</v>
      </c>
      <c r="M7">
        <v>102</v>
      </c>
      <c r="N7">
        <v>10732</v>
      </c>
      <c r="O7">
        <v>1073.2</v>
      </c>
      <c r="P7">
        <v>1788.67</v>
      </c>
      <c r="Q7" s="2" t="s">
        <v>127</v>
      </c>
      <c r="R7" s="2" t="s">
        <v>51</v>
      </c>
      <c r="S7">
        <v>1</v>
      </c>
      <c r="T7">
        <v>1</v>
      </c>
      <c r="U7">
        <v>10</v>
      </c>
    </row>
    <row r="8" spans="1:21" x14ac:dyDescent="0.2">
      <c r="A8" s="2" t="s">
        <v>35</v>
      </c>
      <c r="B8" s="2" t="s">
        <v>146</v>
      </c>
      <c r="C8" s="2" t="s">
        <v>37</v>
      </c>
      <c r="D8">
        <v>68821</v>
      </c>
      <c r="E8">
        <v>68821</v>
      </c>
      <c r="F8">
        <v>1</v>
      </c>
      <c r="G8" s="2" t="s">
        <v>147</v>
      </c>
      <c r="H8" s="2" t="s">
        <v>84</v>
      </c>
      <c r="I8" s="2" t="s">
        <v>79</v>
      </c>
      <c r="J8" s="2" t="s">
        <v>48</v>
      </c>
      <c r="K8">
        <v>1</v>
      </c>
      <c r="L8" s="2" t="s">
        <v>42</v>
      </c>
      <c r="M8">
        <v>13</v>
      </c>
      <c r="N8">
        <v>1450</v>
      </c>
      <c r="O8">
        <v>174</v>
      </c>
      <c r="P8">
        <v>241.67</v>
      </c>
      <c r="Q8" s="2" t="s">
        <v>50</v>
      </c>
      <c r="R8" s="2" t="s">
        <v>75</v>
      </c>
      <c r="S8">
        <v>1</v>
      </c>
      <c r="T8">
        <v>1</v>
      </c>
    </row>
    <row r="9" spans="1:21" x14ac:dyDescent="0.2">
      <c r="A9" s="2" t="s">
        <v>35</v>
      </c>
      <c r="B9" s="2" t="s">
        <v>155</v>
      </c>
      <c r="C9" s="2" t="s">
        <v>37</v>
      </c>
      <c r="D9">
        <v>27468</v>
      </c>
      <c r="E9">
        <v>27468</v>
      </c>
      <c r="F9">
        <v>1</v>
      </c>
      <c r="G9" s="2" t="s">
        <v>156</v>
      </c>
      <c r="H9" s="2" t="s">
        <v>84</v>
      </c>
      <c r="I9" s="2" t="s">
        <v>79</v>
      </c>
      <c r="J9" s="2" t="s">
        <v>126</v>
      </c>
      <c r="K9">
        <v>1</v>
      </c>
      <c r="L9" s="2" t="s">
        <v>74</v>
      </c>
      <c r="N9">
        <v>14625</v>
      </c>
      <c r="O9">
        <v>1755</v>
      </c>
      <c r="P9">
        <v>0</v>
      </c>
      <c r="Q9" s="2" t="s">
        <v>157</v>
      </c>
      <c r="R9" s="2" t="s">
        <v>51</v>
      </c>
      <c r="S9">
        <v>1</v>
      </c>
      <c r="T9">
        <v>1</v>
      </c>
      <c r="U9">
        <v>10</v>
      </c>
    </row>
    <row r="10" spans="1:21" x14ac:dyDescent="0.2">
      <c r="A10" s="2" t="s">
        <v>87</v>
      </c>
      <c r="B10" s="2" t="s">
        <v>169</v>
      </c>
      <c r="C10" s="2" t="s">
        <v>37</v>
      </c>
      <c r="D10">
        <v>8540</v>
      </c>
      <c r="E10">
        <v>37745</v>
      </c>
      <c r="F10">
        <v>1</v>
      </c>
      <c r="G10" s="2" t="s">
        <v>82</v>
      </c>
      <c r="H10" s="2" t="s">
        <v>84</v>
      </c>
      <c r="I10" s="2" t="s">
        <v>79</v>
      </c>
      <c r="J10" s="2" t="s">
        <v>126</v>
      </c>
      <c r="K10">
        <v>1</v>
      </c>
      <c r="L10" s="2" t="s">
        <v>74</v>
      </c>
      <c r="M10">
        <v>102</v>
      </c>
      <c r="N10">
        <v>10420</v>
      </c>
      <c r="O10">
        <v>1042</v>
      </c>
      <c r="P10">
        <v>1736.67</v>
      </c>
      <c r="Q10" s="2" t="s">
        <v>127</v>
      </c>
      <c r="R10" s="2" t="s">
        <v>51</v>
      </c>
      <c r="S10">
        <v>1</v>
      </c>
      <c r="T10">
        <v>1</v>
      </c>
      <c r="U10">
        <v>10</v>
      </c>
    </row>
    <row r="11" spans="1:21" x14ac:dyDescent="0.2">
      <c r="A11" s="2" t="s">
        <v>35</v>
      </c>
      <c r="B11" s="2" t="s">
        <v>171</v>
      </c>
      <c r="C11" s="2" t="s">
        <v>37</v>
      </c>
      <c r="D11">
        <v>19568</v>
      </c>
      <c r="E11">
        <v>19568</v>
      </c>
      <c r="F11">
        <v>1</v>
      </c>
      <c r="G11" s="2" t="s">
        <v>172</v>
      </c>
      <c r="H11" s="2" t="s">
        <v>84</v>
      </c>
      <c r="I11" s="2" t="s">
        <v>79</v>
      </c>
      <c r="J11" s="2" t="s">
        <v>126</v>
      </c>
      <c r="K11">
        <v>1</v>
      </c>
      <c r="L11" s="2" t="s">
        <v>74</v>
      </c>
      <c r="M11">
        <v>25</v>
      </c>
      <c r="N11">
        <v>3500</v>
      </c>
      <c r="O11">
        <v>420</v>
      </c>
      <c r="P11">
        <v>583.33000000000004</v>
      </c>
      <c r="Q11" s="2" t="s">
        <v>123</v>
      </c>
      <c r="R11" s="2" t="s">
        <v>75</v>
      </c>
      <c r="S11">
        <v>1</v>
      </c>
      <c r="T11">
        <v>1</v>
      </c>
      <c r="U11">
        <v>10</v>
      </c>
    </row>
    <row r="12" spans="1:21" x14ac:dyDescent="0.2">
      <c r="A12" s="2" t="s">
        <v>87</v>
      </c>
      <c r="B12" s="2" t="s">
        <v>182</v>
      </c>
      <c r="C12" s="2" t="s">
        <v>37</v>
      </c>
      <c r="D12">
        <v>8540</v>
      </c>
      <c r="E12">
        <v>37755</v>
      </c>
      <c r="F12">
        <v>1</v>
      </c>
      <c r="G12" s="2" t="s">
        <v>183</v>
      </c>
      <c r="H12" s="2" t="s">
        <v>84</v>
      </c>
      <c r="I12" s="2" t="s">
        <v>79</v>
      </c>
      <c r="J12" s="2" t="s">
        <v>126</v>
      </c>
      <c r="K12">
        <v>1</v>
      </c>
      <c r="L12" s="2" t="s">
        <v>42</v>
      </c>
      <c r="M12">
        <v>102</v>
      </c>
      <c r="N12">
        <v>7340</v>
      </c>
      <c r="O12">
        <v>734</v>
      </c>
      <c r="P12">
        <v>1223.33</v>
      </c>
      <c r="Q12" s="2" t="s">
        <v>184</v>
      </c>
      <c r="R12" s="2" t="s">
        <v>51</v>
      </c>
      <c r="S12">
        <v>1</v>
      </c>
      <c r="T12">
        <v>1</v>
      </c>
      <c r="U12">
        <v>10</v>
      </c>
    </row>
    <row r="13" spans="1:21" x14ac:dyDescent="0.2">
      <c r="A13" s="2" t="s">
        <v>87</v>
      </c>
      <c r="B13" s="2" t="s">
        <v>192</v>
      </c>
      <c r="C13" s="2" t="s">
        <v>37</v>
      </c>
      <c r="D13">
        <v>19568</v>
      </c>
      <c r="E13">
        <v>19568</v>
      </c>
      <c r="F13">
        <v>1</v>
      </c>
      <c r="G13" s="2" t="s">
        <v>172</v>
      </c>
      <c r="H13" s="2" t="s">
        <v>84</v>
      </c>
      <c r="I13" s="2" t="s">
        <v>79</v>
      </c>
      <c r="J13" s="2" t="s">
        <v>126</v>
      </c>
      <c r="K13">
        <v>1</v>
      </c>
      <c r="L13" s="2" t="s">
        <v>49</v>
      </c>
      <c r="M13">
        <v>25</v>
      </c>
      <c r="N13">
        <v>11100</v>
      </c>
      <c r="O13">
        <v>1332</v>
      </c>
      <c r="P13">
        <v>1850</v>
      </c>
      <c r="Q13" s="2" t="s">
        <v>168</v>
      </c>
      <c r="R13" s="2" t="s">
        <v>51</v>
      </c>
      <c r="S13">
        <v>1</v>
      </c>
      <c r="T13">
        <v>1</v>
      </c>
      <c r="U13">
        <v>10</v>
      </c>
    </row>
    <row r="14" spans="1:21" x14ac:dyDescent="0.2">
      <c r="A14" s="2" t="s">
        <v>87</v>
      </c>
      <c r="B14" s="2" t="s">
        <v>204</v>
      </c>
      <c r="C14" s="2" t="s">
        <v>37</v>
      </c>
      <c r="D14">
        <v>46373</v>
      </c>
      <c r="E14">
        <v>46373</v>
      </c>
      <c r="F14">
        <v>4</v>
      </c>
      <c r="G14" s="2" t="s">
        <v>205</v>
      </c>
      <c r="H14" s="2" t="s">
        <v>84</v>
      </c>
      <c r="I14" s="2" t="s">
        <v>79</v>
      </c>
      <c r="J14" s="2" t="s">
        <v>126</v>
      </c>
      <c r="K14">
        <v>1</v>
      </c>
      <c r="L14" s="2" t="s">
        <v>42</v>
      </c>
      <c r="M14">
        <v>13</v>
      </c>
      <c r="N14">
        <v>5790</v>
      </c>
      <c r="O14">
        <v>694.8</v>
      </c>
      <c r="P14">
        <v>965</v>
      </c>
      <c r="Q14" s="2" t="s">
        <v>123</v>
      </c>
      <c r="R14" s="2" t="s">
        <v>51</v>
      </c>
      <c r="S14">
        <v>1</v>
      </c>
      <c r="T14">
        <v>1</v>
      </c>
      <c r="U14">
        <v>10</v>
      </c>
    </row>
    <row r="15" spans="1:21" x14ac:dyDescent="0.2">
      <c r="A15" s="2" t="s">
        <v>87</v>
      </c>
      <c r="B15" s="2" t="s">
        <v>224</v>
      </c>
      <c r="C15" s="2" t="s">
        <v>37</v>
      </c>
      <c r="D15">
        <v>27468</v>
      </c>
      <c r="E15">
        <v>27468</v>
      </c>
      <c r="F15">
        <v>1</v>
      </c>
      <c r="G15" s="2" t="s">
        <v>156</v>
      </c>
      <c r="H15" s="2" t="s">
        <v>84</v>
      </c>
      <c r="I15" s="2" t="s">
        <v>79</v>
      </c>
      <c r="J15" s="2" t="s">
        <v>126</v>
      </c>
      <c r="K15">
        <v>1</v>
      </c>
      <c r="L15" s="2" t="s">
        <v>74</v>
      </c>
      <c r="N15">
        <v>3324.8</v>
      </c>
      <c r="O15">
        <v>398.98</v>
      </c>
      <c r="P15">
        <v>0</v>
      </c>
      <c r="Q15" s="2" t="s">
        <v>50</v>
      </c>
      <c r="R15" s="2" t="s">
        <v>75</v>
      </c>
      <c r="S15">
        <v>1</v>
      </c>
      <c r="T15">
        <v>1</v>
      </c>
      <c r="U15">
        <v>10</v>
      </c>
    </row>
    <row r="16" spans="1:21" x14ac:dyDescent="0.2">
      <c r="A16" s="2" t="s">
        <v>87</v>
      </c>
      <c r="B16" s="2" t="s">
        <v>239</v>
      </c>
      <c r="C16" s="2" t="s">
        <v>37</v>
      </c>
      <c r="D16">
        <v>8540</v>
      </c>
      <c r="E16">
        <v>47807</v>
      </c>
      <c r="F16">
        <v>1</v>
      </c>
      <c r="G16" s="2" t="s">
        <v>213</v>
      </c>
      <c r="H16" s="2" t="s">
        <v>84</v>
      </c>
      <c r="I16" s="2" t="s">
        <v>79</v>
      </c>
      <c r="J16" s="2" t="s">
        <v>126</v>
      </c>
      <c r="K16">
        <v>1</v>
      </c>
      <c r="L16" s="2" t="s">
        <v>42</v>
      </c>
      <c r="M16">
        <v>102</v>
      </c>
      <c r="N16">
        <v>15189</v>
      </c>
      <c r="O16">
        <v>1518.9</v>
      </c>
      <c r="P16">
        <v>2531.5</v>
      </c>
      <c r="Q16" s="2" t="s">
        <v>127</v>
      </c>
      <c r="R16" s="2" t="s">
        <v>51</v>
      </c>
      <c r="S16">
        <v>1</v>
      </c>
      <c r="T16">
        <v>1</v>
      </c>
      <c r="U16">
        <v>10</v>
      </c>
    </row>
    <row r="17" spans="1:21" x14ac:dyDescent="0.2">
      <c r="A17" s="2" t="s">
        <v>87</v>
      </c>
      <c r="B17" s="2" t="s">
        <v>240</v>
      </c>
      <c r="C17" s="2" t="s">
        <v>37</v>
      </c>
      <c r="D17">
        <v>8540</v>
      </c>
      <c r="E17">
        <v>37745</v>
      </c>
      <c r="F17">
        <v>1</v>
      </c>
      <c r="G17" s="2" t="s">
        <v>82</v>
      </c>
      <c r="H17" s="2" t="s">
        <v>84</v>
      </c>
      <c r="I17" s="2" t="s">
        <v>79</v>
      </c>
      <c r="J17" s="2" t="s">
        <v>126</v>
      </c>
      <c r="K17">
        <v>1</v>
      </c>
      <c r="L17" s="2" t="s">
        <v>42</v>
      </c>
      <c r="M17">
        <v>102</v>
      </c>
      <c r="N17">
        <v>18453</v>
      </c>
      <c r="O17">
        <v>1845.3</v>
      </c>
      <c r="P17">
        <v>3075.51</v>
      </c>
      <c r="Q17" s="2" t="s">
        <v>184</v>
      </c>
      <c r="R17" s="2" t="s">
        <v>51</v>
      </c>
      <c r="S17">
        <v>1</v>
      </c>
      <c r="T17">
        <v>1</v>
      </c>
      <c r="U17">
        <v>10</v>
      </c>
    </row>
    <row r="18" spans="1:21" x14ac:dyDescent="0.2">
      <c r="A18" s="2" t="s">
        <v>87</v>
      </c>
      <c r="B18" s="2" t="s">
        <v>257</v>
      </c>
      <c r="C18" s="2" t="s">
        <v>37</v>
      </c>
      <c r="D18">
        <v>61565</v>
      </c>
      <c r="E18">
        <v>60873</v>
      </c>
      <c r="F18">
        <v>4</v>
      </c>
      <c r="G18" s="2" t="s">
        <v>258</v>
      </c>
      <c r="H18" s="2" t="s">
        <v>84</v>
      </c>
      <c r="I18" s="2" t="s">
        <v>79</v>
      </c>
      <c r="J18" s="2" t="s">
        <v>126</v>
      </c>
      <c r="K18">
        <v>1</v>
      </c>
      <c r="L18" s="2" t="s">
        <v>49</v>
      </c>
      <c r="M18">
        <v>13</v>
      </c>
      <c r="N18">
        <v>13400</v>
      </c>
      <c r="O18">
        <v>1608</v>
      </c>
      <c r="P18">
        <v>2233.33</v>
      </c>
      <c r="Q18" s="2" t="s">
        <v>123</v>
      </c>
      <c r="R18" s="2" t="s">
        <v>51</v>
      </c>
      <c r="S18">
        <v>1</v>
      </c>
      <c r="T18">
        <v>1</v>
      </c>
      <c r="U18">
        <v>10</v>
      </c>
    </row>
    <row r="19" spans="1:21" x14ac:dyDescent="0.2">
      <c r="A19" s="2" t="s">
        <v>87</v>
      </c>
      <c r="B19" s="2" t="s">
        <v>277</v>
      </c>
      <c r="C19" s="2" t="s">
        <v>37</v>
      </c>
      <c r="D19">
        <v>9992</v>
      </c>
      <c r="E19">
        <v>55577</v>
      </c>
      <c r="F19">
        <v>1</v>
      </c>
      <c r="G19" s="2" t="s">
        <v>278</v>
      </c>
      <c r="H19" s="2" t="s">
        <v>84</v>
      </c>
      <c r="I19" s="2" t="s">
        <v>79</v>
      </c>
      <c r="J19" s="2" t="s">
        <v>126</v>
      </c>
      <c r="K19">
        <v>1</v>
      </c>
      <c r="L19" s="2" t="s">
        <v>74</v>
      </c>
      <c r="M19">
        <v>13</v>
      </c>
      <c r="N19">
        <v>180.6</v>
      </c>
      <c r="O19">
        <v>21.67</v>
      </c>
      <c r="P19">
        <v>30.1</v>
      </c>
      <c r="Q19" s="2" t="s">
        <v>123</v>
      </c>
      <c r="R19" s="2" t="s">
        <v>75</v>
      </c>
      <c r="S19">
        <v>1</v>
      </c>
      <c r="T19">
        <v>1</v>
      </c>
      <c r="U19">
        <v>10</v>
      </c>
    </row>
    <row r="20" spans="1:21" x14ac:dyDescent="0.2">
      <c r="A20" s="2" t="s">
        <v>49</v>
      </c>
      <c r="B20" s="2" t="s">
        <v>315</v>
      </c>
      <c r="C20" s="2" t="s">
        <v>37</v>
      </c>
      <c r="D20">
        <v>62854</v>
      </c>
      <c r="E20">
        <v>62854</v>
      </c>
      <c r="F20">
        <v>4</v>
      </c>
      <c r="G20" s="2" t="s">
        <v>316</v>
      </c>
      <c r="H20" s="2" t="s">
        <v>84</v>
      </c>
      <c r="I20" s="2" t="s">
        <v>79</v>
      </c>
      <c r="J20" s="2" t="s">
        <v>126</v>
      </c>
      <c r="K20">
        <v>1</v>
      </c>
      <c r="L20" s="2" t="s">
        <v>74</v>
      </c>
      <c r="M20">
        <v>13</v>
      </c>
      <c r="N20">
        <v>200</v>
      </c>
      <c r="O20">
        <v>24</v>
      </c>
      <c r="P20">
        <v>33.340000000000003</v>
      </c>
      <c r="Q20" s="2" t="s">
        <v>50</v>
      </c>
      <c r="R20" s="2" t="s">
        <v>75</v>
      </c>
      <c r="S20">
        <v>1</v>
      </c>
      <c r="T20">
        <v>1</v>
      </c>
      <c r="U20">
        <v>10</v>
      </c>
    </row>
    <row r="21" spans="1:21" x14ac:dyDescent="0.2">
      <c r="A21" s="2" t="s">
        <v>49</v>
      </c>
      <c r="B21" s="2" t="s">
        <v>344</v>
      </c>
      <c r="C21" s="2" t="s">
        <v>37</v>
      </c>
      <c r="D21">
        <v>9608</v>
      </c>
      <c r="E21">
        <v>50570</v>
      </c>
      <c r="F21">
        <v>4</v>
      </c>
      <c r="G21" s="2" t="s">
        <v>343</v>
      </c>
      <c r="H21" s="2" t="s">
        <v>84</v>
      </c>
      <c r="I21" s="2" t="s">
        <v>79</v>
      </c>
      <c r="J21" s="2" t="s">
        <v>126</v>
      </c>
      <c r="K21">
        <v>1</v>
      </c>
      <c r="L21" s="2" t="s">
        <v>61</v>
      </c>
      <c r="M21">
        <v>13</v>
      </c>
      <c r="N21">
        <v>313.95</v>
      </c>
      <c r="O21">
        <v>37.67</v>
      </c>
      <c r="P21">
        <v>52.33</v>
      </c>
      <c r="Q21" s="2" t="s">
        <v>123</v>
      </c>
      <c r="R21" s="2" t="s">
        <v>75</v>
      </c>
      <c r="S21">
        <v>1</v>
      </c>
      <c r="T21">
        <v>1</v>
      </c>
      <c r="U21">
        <v>10</v>
      </c>
    </row>
    <row r="22" spans="1:21" x14ac:dyDescent="0.2">
      <c r="A22" s="2" t="s">
        <v>74</v>
      </c>
      <c r="B22" s="2" t="s">
        <v>376</v>
      </c>
      <c r="C22" s="2" t="s">
        <v>37</v>
      </c>
      <c r="D22">
        <v>3171</v>
      </c>
      <c r="E22">
        <v>36627</v>
      </c>
      <c r="F22">
        <v>1</v>
      </c>
      <c r="G22" s="2" t="s">
        <v>299</v>
      </c>
      <c r="H22" s="2" t="s">
        <v>84</v>
      </c>
      <c r="I22" s="2" t="s">
        <v>79</v>
      </c>
      <c r="J22" s="2" t="s">
        <v>126</v>
      </c>
      <c r="K22">
        <v>1</v>
      </c>
      <c r="L22" s="2" t="s">
        <v>42</v>
      </c>
      <c r="M22">
        <v>13</v>
      </c>
      <c r="N22">
        <v>520</v>
      </c>
      <c r="O22">
        <v>62.4</v>
      </c>
      <c r="P22">
        <v>86.67</v>
      </c>
      <c r="Q22" s="2" t="s">
        <v>89</v>
      </c>
      <c r="R22" s="2" t="s">
        <v>75</v>
      </c>
      <c r="S22">
        <v>1</v>
      </c>
      <c r="T22">
        <v>1</v>
      </c>
      <c r="U22">
        <v>10</v>
      </c>
    </row>
    <row r="23" spans="1:21" x14ac:dyDescent="0.2">
      <c r="A23" s="2" t="s">
        <v>74</v>
      </c>
      <c r="B23" s="2" t="s">
        <v>377</v>
      </c>
      <c r="C23" s="2" t="s">
        <v>37</v>
      </c>
      <c r="D23">
        <v>15735</v>
      </c>
      <c r="E23">
        <v>15735</v>
      </c>
      <c r="F23">
        <v>1</v>
      </c>
      <c r="G23" s="2" t="s">
        <v>378</v>
      </c>
      <c r="H23" s="2" t="s">
        <v>84</v>
      </c>
      <c r="I23" s="2" t="s">
        <v>79</v>
      </c>
      <c r="J23" s="2" t="s">
        <v>126</v>
      </c>
      <c r="K23">
        <v>1</v>
      </c>
      <c r="L23" s="2" t="s">
        <v>42</v>
      </c>
      <c r="M23">
        <v>25</v>
      </c>
      <c r="N23">
        <v>3800</v>
      </c>
      <c r="O23">
        <v>456</v>
      </c>
      <c r="P23">
        <v>633.33000000000004</v>
      </c>
      <c r="Q23" s="2" t="s">
        <v>50</v>
      </c>
      <c r="R23" s="2" t="s">
        <v>75</v>
      </c>
      <c r="S23">
        <v>1</v>
      </c>
      <c r="T23">
        <v>1</v>
      </c>
      <c r="U23">
        <v>10</v>
      </c>
    </row>
    <row r="24" spans="1:21" x14ac:dyDescent="0.2">
      <c r="A24" s="2" t="s">
        <v>74</v>
      </c>
      <c r="B24" s="2" t="s">
        <v>418</v>
      </c>
      <c r="C24" s="2" t="s">
        <v>37</v>
      </c>
      <c r="D24">
        <v>19568</v>
      </c>
      <c r="E24">
        <v>19568</v>
      </c>
      <c r="F24">
        <v>1</v>
      </c>
      <c r="G24" s="2" t="s">
        <v>172</v>
      </c>
      <c r="H24" s="2" t="s">
        <v>84</v>
      </c>
      <c r="I24" s="2" t="s">
        <v>79</v>
      </c>
      <c r="J24" s="2" t="s">
        <v>126</v>
      </c>
      <c r="K24">
        <v>1</v>
      </c>
      <c r="L24" s="2" t="s">
        <v>113</v>
      </c>
      <c r="M24">
        <v>25</v>
      </c>
      <c r="N24">
        <v>1150</v>
      </c>
      <c r="O24">
        <v>138</v>
      </c>
      <c r="P24">
        <v>191.67</v>
      </c>
      <c r="Q24" s="2" t="s">
        <v>168</v>
      </c>
      <c r="R24" s="2" t="s">
        <v>75</v>
      </c>
      <c r="S24">
        <v>1</v>
      </c>
      <c r="T24">
        <v>1</v>
      </c>
      <c r="U24">
        <v>10</v>
      </c>
    </row>
    <row r="25" spans="1:21" x14ac:dyDescent="0.2">
      <c r="A25" s="2" t="s">
        <v>74</v>
      </c>
      <c r="B25" s="2" t="s">
        <v>419</v>
      </c>
      <c r="C25" s="2" t="s">
        <v>37</v>
      </c>
      <c r="D25">
        <v>63448</v>
      </c>
      <c r="E25">
        <v>63448</v>
      </c>
      <c r="F25">
        <v>1</v>
      </c>
      <c r="G25" s="2" t="s">
        <v>391</v>
      </c>
      <c r="H25" s="2" t="s">
        <v>121</v>
      </c>
      <c r="I25" s="2" t="s">
        <v>122</v>
      </c>
      <c r="J25" s="2" t="s">
        <v>41</v>
      </c>
      <c r="K25">
        <v>1</v>
      </c>
      <c r="L25" s="2" t="s">
        <v>57</v>
      </c>
      <c r="M25">
        <v>140</v>
      </c>
      <c r="N25">
        <v>3085</v>
      </c>
      <c r="O25">
        <v>370.2</v>
      </c>
      <c r="P25">
        <v>514.16999999999996</v>
      </c>
      <c r="Q25" s="2" t="s">
        <v>89</v>
      </c>
      <c r="R25" s="2" t="s">
        <v>124</v>
      </c>
      <c r="S25">
        <v>1</v>
      </c>
      <c r="T25">
        <v>1</v>
      </c>
      <c r="U25">
        <v>10</v>
      </c>
    </row>
    <row r="26" spans="1:21" x14ac:dyDescent="0.2">
      <c r="A26" s="2" t="s">
        <v>74</v>
      </c>
      <c r="B26" s="2" t="s">
        <v>444</v>
      </c>
      <c r="C26" s="2" t="s">
        <v>37</v>
      </c>
      <c r="D26">
        <v>5075</v>
      </c>
      <c r="E26">
        <v>37047</v>
      </c>
      <c r="F26">
        <v>1</v>
      </c>
      <c r="G26" s="2" t="s">
        <v>445</v>
      </c>
      <c r="H26" s="2" t="s">
        <v>84</v>
      </c>
      <c r="I26" s="2" t="s">
        <v>79</v>
      </c>
      <c r="J26" s="2" t="s">
        <v>126</v>
      </c>
      <c r="K26">
        <v>1</v>
      </c>
      <c r="L26" s="2" t="s">
        <v>42</v>
      </c>
      <c r="M26">
        <v>13</v>
      </c>
      <c r="N26">
        <v>177.7</v>
      </c>
      <c r="O26">
        <v>21.32</v>
      </c>
      <c r="P26">
        <v>29.62</v>
      </c>
      <c r="Q26" s="2" t="s">
        <v>89</v>
      </c>
      <c r="R26" s="2" t="s">
        <v>75</v>
      </c>
      <c r="S26">
        <v>1</v>
      </c>
      <c r="T26">
        <v>1</v>
      </c>
      <c r="U26">
        <v>10</v>
      </c>
    </row>
    <row r="27" spans="1:21" x14ac:dyDescent="0.2">
      <c r="A27" s="2" t="s">
        <v>61</v>
      </c>
      <c r="B27" s="2" t="s">
        <v>449</v>
      </c>
      <c r="C27" s="2" t="s">
        <v>37</v>
      </c>
      <c r="D27">
        <v>19568</v>
      </c>
      <c r="E27">
        <v>19568</v>
      </c>
      <c r="F27">
        <v>1</v>
      </c>
      <c r="G27" s="2" t="s">
        <v>172</v>
      </c>
      <c r="H27" s="2" t="s">
        <v>84</v>
      </c>
      <c r="I27" s="2" t="s">
        <v>79</v>
      </c>
      <c r="J27" s="2" t="s">
        <v>126</v>
      </c>
      <c r="K27">
        <v>1</v>
      </c>
      <c r="L27" s="2" t="s">
        <v>118</v>
      </c>
      <c r="M27">
        <v>25</v>
      </c>
      <c r="N27">
        <v>1400</v>
      </c>
      <c r="O27">
        <v>168</v>
      </c>
      <c r="P27">
        <v>233.33</v>
      </c>
      <c r="Q27" s="2" t="s">
        <v>50</v>
      </c>
      <c r="R27" s="2" t="s">
        <v>75</v>
      </c>
      <c r="S27">
        <v>1</v>
      </c>
      <c r="T27">
        <v>1</v>
      </c>
      <c r="U27">
        <v>10</v>
      </c>
    </row>
    <row r="28" spans="1:21" x14ac:dyDescent="0.2">
      <c r="A28" s="2" t="s">
        <v>61</v>
      </c>
      <c r="B28" s="2" t="s">
        <v>457</v>
      </c>
      <c r="C28" s="2" t="s">
        <v>37</v>
      </c>
      <c r="D28">
        <v>8540</v>
      </c>
      <c r="E28">
        <v>37745</v>
      </c>
      <c r="F28">
        <v>1</v>
      </c>
      <c r="G28" s="2" t="s">
        <v>82</v>
      </c>
      <c r="H28" s="2" t="s">
        <v>84</v>
      </c>
      <c r="I28" s="2" t="s">
        <v>79</v>
      </c>
      <c r="J28" s="2" t="s">
        <v>126</v>
      </c>
      <c r="K28">
        <v>1</v>
      </c>
      <c r="L28" s="2" t="s">
        <v>57</v>
      </c>
      <c r="M28">
        <v>102</v>
      </c>
      <c r="N28">
        <v>214000</v>
      </c>
      <c r="O28">
        <v>21400</v>
      </c>
      <c r="P28">
        <v>35666.67</v>
      </c>
      <c r="Q28" s="2" t="s">
        <v>168</v>
      </c>
      <c r="R28" s="2" t="s">
        <v>51</v>
      </c>
      <c r="S28">
        <v>1</v>
      </c>
      <c r="T28">
        <v>1</v>
      </c>
      <c r="U28">
        <v>10</v>
      </c>
    </row>
    <row r="29" spans="1:21" x14ac:dyDescent="0.2">
      <c r="A29" s="2" t="s">
        <v>61</v>
      </c>
      <c r="B29" s="2" t="s">
        <v>461</v>
      </c>
      <c r="C29" s="2" t="s">
        <v>37</v>
      </c>
      <c r="D29">
        <v>8540</v>
      </c>
      <c r="E29">
        <v>37746</v>
      </c>
      <c r="F29">
        <v>1</v>
      </c>
      <c r="G29" s="2" t="s">
        <v>462</v>
      </c>
      <c r="H29" s="2" t="s">
        <v>84</v>
      </c>
      <c r="I29" s="2" t="s">
        <v>79</v>
      </c>
      <c r="J29" s="2" t="s">
        <v>126</v>
      </c>
      <c r="K29">
        <v>1</v>
      </c>
      <c r="L29" s="2" t="s">
        <v>118</v>
      </c>
      <c r="M29">
        <v>102</v>
      </c>
      <c r="N29">
        <v>7640</v>
      </c>
      <c r="O29">
        <v>764</v>
      </c>
      <c r="P29">
        <v>1273.3399999999999</v>
      </c>
      <c r="Q29" s="2" t="s">
        <v>50</v>
      </c>
      <c r="R29" s="2" t="s">
        <v>51</v>
      </c>
      <c r="S29">
        <v>1</v>
      </c>
      <c r="T29">
        <v>1</v>
      </c>
      <c r="U29">
        <v>10</v>
      </c>
    </row>
    <row r="30" spans="1:21" x14ac:dyDescent="0.2">
      <c r="A30" s="2" t="s">
        <v>61</v>
      </c>
      <c r="B30" s="2" t="s">
        <v>491</v>
      </c>
      <c r="C30" s="2" t="s">
        <v>37</v>
      </c>
      <c r="D30">
        <v>8540</v>
      </c>
      <c r="E30">
        <v>37745</v>
      </c>
      <c r="F30">
        <v>1</v>
      </c>
      <c r="G30" s="2" t="s">
        <v>82</v>
      </c>
      <c r="H30" s="2" t="s">
        <v>84</v>
      </c>
      <c r="I30" s="2" t="s">
        <v>79</v>
      </c>
      <c r="J30" s="2" t="s">
        <v>126</v>
      </c>
      <c r="K30">
        <v>1</v>
      </c>
      <c r="L30" s="2" t="s">
        <v>304</v>
      </c>
      <c r="M30">
        <v>102</v>
      </c>
      <c r="N30">
        <v>24240</v>
      </c>
      <c r="O30">
        <v>2424</v>
      </c>
      <c r="P30">
        <v>4040.01</v>
      </c>
      <c r="Q30" s="2" t="s">
        <v>184</v>
      </c>
      <c r="R30" s="2" t="s">
        <v>51</v>
      </c>
      <c r="S30">
        <v>1</v>
      </c>
      <c r="T30">
        <v>1</v>
      </c>
      <c r="U30">
        <v>10</v>
      </c>
    </row>
    <row r="31" spans="1:21" x14ac:dyDescent="0.2">
      <c r="A31" s="2" t="s">
        <v>61</v>
      </c>
      <c r="B31" s="2" t="s">
        <v>501</v>
      </c>
      <c r="C31" s="2" t="s">
        <v>37</v>
      </c>
      <c r="D31">
        <v>8540</v>
      </c>
      <c r="E31">
        <v>37745</v>
      </c>
      <c r="F31">
        <v>1</v>
      </c>
      <c r="G31" s="2" t="s">
        <v>82</v>
      </c>
      <c r="H31" s="2" t="s">
        <v>84</v>
      </c>
      <c r="I31" s="2" t="s">
        <v>79</v>
      </c>
      <c r="J31" s="2" t="s">
        <v>126</v>
      </c>
      <c r="K31">
        <v>1</v>
      </c>
      <c r="L31" s="2" t="s">
        <v>189</v>
      </c>
      <c r="M31">
        <v>102</v>
      </c>
      <c r="N31">
        <v>10850</v>
      </c>
      <c r="O31">
        <v>1085</v>
      </c>
      <c r="P31">
        <v>1808.33</v>
      </c>
      <c r="Q31" s="2" t="s">
        <v>50</v>
      </c>
      <c r="R31" s="2" t="s">
        <v>51</v>
      </c>
      <c r="S31">
        <v>1</v>
      </c>
      <c r="T31">
        <v>1</v>
      </c>
      <c r="U31">
        <v>10</v>
      </c>
    </row>
    <row r="32" spans="1:21" x14ac:dyDescent="0.2">
      <c r="A32" s="2" t="s">
        <v>61</v>
      </c>
      <c r="B32" s="2" t="s">
        <v>518</v>
      </c>
      <c r="C32" s="2" t="s">
        <v>37</v>
      </c>
      <c r="D32">
        <v>8540</v>
      </c>
      <c r="E32">
        <v>37745</v>
      </c>
      <c r="F32">
        <v>1</v>
      </c>
      <c r="G32" s="2" t="s">
        <v>82</v>
      </c>
      <c r="H32" s="2" t="s">
        <v>84</v>
      </c>
      <c r="I32" s="2" t="s">
        <v>79</v>
      </c>
      <c r="J32" s="2" t="s">
        <v>126</v>
      </c>
      <c r="K32">
        <v>1</v>
      </c>
      <c r="L32" s="2" t="s">
        <v>297</v>
      </c>
      <c r="M32">
        <v>102</v>
      </c>
      <c r="N32">
        <v>7850</v>
      </c>
      <c r="O32">
        <v>785</v>
      </c>
      <c r="P32">
        <v>1308.33</v>
      </c>
      <c r="Q32" s="2" t="s">
        <v>184</v>
      </c>
      <c r="R32" s="2" t="s">
        <v>51</v>
      </c>
      <c r="S32">
        <v>1</v>
      </c>
      <c r="T32">
        <v>1</v>
      </c>
      <c r="U32">
        <v>10</v>
      </c>
    </row>
    <row r="33" spans="1:21" x14ac:dyDescent="0.2">
      <c r="A33" s="2" t="s">
        <v>113</v>
      </c>
      <c r="B33" s="2" t="s">
        <v>552</v>
      </c>
      <c r="C33" s="2" t="s">
        <v>37</v>
      </c>
      <c r="D33">
        <v>8540</v>
      </c>
      <c r="E33">
        <v>37745</v>
      </c>
      <c r="F33">
        <v>1</v>
      </c>
      <c r="G33" s="2" t="s">
        <v>82</v>
      </c>
      <c r="H33" s="2" t="s">
        <v>84</v>
      </c>
      <c r="I33" s="2" t="s">
        <v>79</v>
      </c>
      <c r="J33" s="2" t="s">
        <v>126</v>
      </c>
      <c r="K33">
        <v>1</v>
      </c>
      <c r="L33" s="2" t="s">
        <v>118</v>
      </c>
      <c r="M33">
        <v>102</v>
      </c>
      <c r="N33">
        <v>9330</v>
      </c>
      <c r="O33">
        <v>933</v>
      </c>
      <c r="P33">
        <v>1555</v>
      </c>
      <c r="Q33" s="2" t="s">
        <v>123</v>
      </c>
      <c r="R33" s="2" t="s">
        <v>51</v>
      </c>
      <c r="S33">
        <v>1</v>
      </c>
      <c r="T33">
        <v>1</v>
      </c>
      <c r="U33">
        <v>10</v>
      </c>
    </row>
    <row r="34" spans="1:21" x14ac:dyDescent="0.2">
      <c r="A34" s="2" t="s">
        <v>113</v>
      </c>
      <c r="B34" s="2" t="s">
        <v>560</v>
      </c>
      <c r="C34" s="2" t="s">
        <v>37</v>
      </c>
      <c r="D34">
        <v>15739</v>
      </c>
      <c r="E34">
        <v>15739</v>
      </c>
      <c r="F34">
        <v>1</v>
      </c>
      <c r="G34" s="2" t="s">
        <v>554</v>
      </c>
      <c r="H34" s="2" t="s">
        <v>84</v>
      </c>
      <c r="I34" s="2" t="s">
        <v>79</v>
      </c>
      <c r="J34" s="2" t="s">
        <v>126</v>
      </c>
      <c r="K34">
        <v>1</v>
      </c>
      <c r="L34" s="2" t="s">
        <v>236</v>
      </c>
      <c r="M34">
        <v>25</v>
      </c>
      <c r="N34">
        <v>4250</v>
      </c>
      <c r="O34">
        <v>510</v>
      </c>
      <c r="P34">
        <v>708.33</v>
      </c>
      <c r="Q34" s="2" t="s">
        <v>168</v>
      </c>
      <c r="R34" s="2" t="s">
        <v>75</v>
      </c>
      <c r="S34">
        <v>1</v>
      </c>
      <c r="T34">
        <v>1</v>
      </c>
      <c r="U34">
        <v>10</v>
      </c>
    </row>
    <row r="35" spans="1:21" x14ac:dyDescent="0.2">
      <c r="A35" s="2" t="s">
        <v>113</v>
      </c>
      <c r="B35" s="2" t="s">
        <v>577</v>
      </c>
      <c r="C35" s="2" t="s">
        <v>37</v>
      </c>
      <c r="D35">
        <v>8540</v>
      </c>
      <c r="E35">
        <v>37745</v>
      </c>
      <c r="F35">
        <v>1</v>
      </c>
      <c r="G35" s="2" t="s">
        <v>82</v>
      </c>
      <c r="H35" s="2" t="s">
        <v>84</v>
      </c>
      <c r="I35" s="2" t="s">
        <v>79</v>
      </c>
      <c r="J35" s="2" t="s">
        <v>126</v>
      </c>
      <c r="K35">
        <v>1</v>
      </c>
      <c r="L35" s="2" t="s">
        <v>297</v>
      </c>
      <c r="M35">
        <v>102</v>
      </c>
      <c r="N35">
        <v>7150</v>
      </c>
      <c r="O35">
        <v>715</v>
      </c>
      <c r="P35">
        <v>1191.67</v>
      </c>
      <c r="Q35" s="2" t="s">
        <v>184</v>
      </c>
      <c r="R35" s="2" t="s">
        <v>51</v>
      </c>
      <c r="S35">
        <v>1</v>
      </c>
      <c r="T35">
        <v>1</v>
      </c>
      <c r="U35">
        <v>10</v>
      </c>
    </row>
    <row r="36" spans="1:21" x14ac:dyDescent="0.2">
      <c r="A36" s="2" t="s">
        <v>113</v>
      </c>
      <c r="B36" s="2" t="s">
        <v>588</v>
      </c>
      <c r="C36" s="2" t="s">
        <v>37</v>
      </c>
      <c r="D36">
        <v>62365</v>
      </c>
      <c r="E36">
        <v>62366</v>
      </c>
      <c r="F36">
        <v>1</v>
      </c>
      <c r="G36" s="2" t="s">
        <v>589</v>
      </c>
      <c r="H36" s="2" t="s">
        <v>84</v>
      </c>
      <c r="I36" s="2" t="s">
        <v>79</v>
      </c>
      <c r="J36" s="2" t="s">
        <v>126</v>
      </c>
      <c r="K36">
        <v>1</v>
      </c>
      <c r="L36" s="2" t="s">
        <v>118</v>
      </c>
      <c r="M36">
        <v>140</v>
      </c>
      <c r="N36">
        <v>5200</v>
      </c>
      <c r="O36">
        <v>624</v>
      </c>
      <c r="P36">
        <v>866.67</v>
      </c>
      <c r="Q36" s="2" t="s">
        <v>123</v>
      </c>
      <c r="R36" s="2" t="s">
        <v>51</v>
      </c>
      <c r="S36">
        <v>1</v>
      </c>
      <c r="T36">
        <v>1</v>
      </c>
      <c r="U36">
        <v>10</v>
      </c>
    </row>
    <row r="37" spans="1:21" x14ac:dyDescent="0.2">
      <c r="A37" s="2" t="s">
        <v>113</v>
      </c>
      <c r="B37" s="2" t="s">
        <v>602</v>
      </c>
      <c r="C37" s="2" t="s">
        <v>37</v>
      </c>
      <c r="D37">
        <v>8540</v>
      </c>
      <c r="E37">
        <v>37745</v>
      </c>
      <c r="F37">
        <v>1</v>
      </c>
      <c r="G37" s="2" t="s">
        <v>82</v>
      </c>
      <c r="H37" s="2" t="s">
        <v>84</v>
      </c>
      <c r="I37" s="2" t="s">
        <v>79</v>
      </c>
      <c r="J37" s="2" t="s">
        <v>126</v>
      </c>
      <c r="K37">
        <v>1</v>
      </c>
      <c r="L37" s="2" t="s">
        <v>118</v>
      </c>
      <c r="M37">
        <v>102</v>
      </c>
      <c r="N37">
        <v>8000</v>
      </c>
      <c r="O37">
        <v>800</v>
      </c>
      <c r="P37">
        <v>1333.33</v>
      </c>
      <c r="Q37" s="2" t="s">
        <v>127</v>
      </c>
      <c r="R37" s="2" t="s">
        <v>51</v>
      </c>
      <c r="S37">
        <v>1</v>
      </c>
      <c r="T37">
        <v>1</v>
      </c>
      <c r="U37">
        <v>10</v>
      </c>
    </row>
    <row r="38" spans="1:21" x14ac:dyDescent="0.2">
      <c r="A38" s="2" t="s">
        <v>113</v>
      </c>
      <c r="B38" s="2" t="s">
        <v>606</v>
      </c>
      <c r="C38" s="2" t="s">
        <v>37</v>
      </c>
      <c r="D38">
        <v>8540</v>
      </c>
      <c r="E38">
        <v>37745</v>
      </c>
      <c r="F38">
        <v>1</v>
      </c>
      <c r="G38" s="2" t="s">
        <v>82</v>
      </c>
      <c r="H38" s="2" t="s">
        <v>84</v>
      </c>
      <c r="I38" s="2" t="s">
        <v>79</v>
      </c>
      <c r="J38" s="2" t="s">
        <v>126</v>
      </c>
      <c r="K38">
        <v>1</v>
      </c>
      <c r="L38" s="2" t="s">
        <v>92</v>
      </c>
      <c r="M38">
        <v>102</v>
      </c>
      <c r="N38">
        <v>18050</v>
      </c>
      <c r="O38">
        <v>1805</v>
      </c>
      <c r="P38">
        <v>3008.33</v>
      </c>
      <c r="Q38" s="2" t="s">
        <v>184</v>
      </c>
      <c r="R38" s="2" t="s">
        <v>51</v>
      </c>
      <c r="S38">
        <v>1</v>
      </c>
      <c r="T38">
        <v>1</v>
      </c>
      <c r="U38">
        <v>10</v>
      </c>
    </row>
    <row r="39" spans="1:21" x14ac:dyDescent="0.2">
      <c r="A39" s="2" t="s">
        <v>42</v>
      </c>
      <c r="B39" s="2" t="s">
        <v>620</v>
      </c>
      <c r="C39" s="2" t="s">
        <v>37</v>
      </c>
      <c r="D39">
        <v>33803</v>
      </c>
      <c r="E39">
        <v>33803</v>
      </c>
      <c r="F39">
        <v>4</v>
      </c>
      <c r="G39" s="2" t="s">
        <v>621</v>
      </c>
      <c r="H39" s="2" t="s">
        <v>84</v>
      </c>
      <c r="I39" s="2" t="s">
        <v>79</v>
      </c>
      <c r="J39" s="2" t="s">
        <v>126</v>
      </c>
      <c r="K39">
        <v>1</v>
      </c>
      <c r="L39" s="2" t="s">
        <v>116</v>
      </c>
      <c r="M39">
        <v>13</v>
      </c>
      <c r="N39">
        <v>10400</v>
      </c>
      <c r="O39">
        <v>1248</v>
      </c>
      <c r="P39">
        <v>1733.33</v>
      </c>
      <c r="Q39" s="2" t="s">
        <v>89</v>
      </c>
      <c r="R39" s="2" t="s">
        <v>51</v>
      </c>
      <c r="S39">
        <v>1</v>
      </c>
      <c r="T39">
        <v>1</v>
      </c>
      <c r="U39">
        <v>10</v>
      </c>
    </row>
    <row r="40" spans="1:21" x14ac:dyDescent="0.2">
      <c r="A40" s="2" t="s">
        <v>42</v>
      </c>
      <c r="B40" s="2" t="s">
        <v>635</v>
      </c>
      <c r="C40" s="2" t="s">
        <v>37</v>
      </c>
      <c r="D40">
        <v>37728</v>
      </c>
      <c r="E40">
        <v>37728</v>
      </c>
      <c r="F40">
        <v>1</v>
      </c>
      <c r="G40" s="2" t="s">
        <v>636</v>
      </c>
      <c r="H40" s="2" t="s">
        <v>84</v>
      </c>
      <c r="I40" s="2" t="s">
        <v>79</v>
      </c>
      <c r="J40" s="2" t="s">
        <v>126</v>
      </c>
      <c r="K40">
        <v>1</v>
      </c>
      <c r="L40" s="2" t="s">
        <v>116</v>
      </c>
      <c r="M40">
        <v>13</v>
      </c>
      <c r="N40">
        <v>5080</v>
      </c>
      <c r="O40">
        <v>609.6</v>
      </c>
      <c r="P40">
        <v>846.67</v>
      </c>
      <c r="Q40" s="2" t="s">
        <v>238</v>
      </c>
      <c r="R40" s="2" t="s">
        <v>51</v>
      </c>
      <c r="S40">
        <v>1</v>
      </c>
      <c r="T40">
        <v>1</v>
      </c>
      <c r="U40">
        <v>10</v>
      </c>
    </row>
    <row r="41" spans="1:21" x14ac:dyDescent="0.2">
      <c r="A41" s="2" t="s">
        <v>42</v>
      </c>
      <c r="B41" s="2" t="s">
        <v>639</v>
      </c>
      <c r="C41" s="2" t="s">
        <v>37</v>
      </c>
      <c r="D41">
        <v>8540</v>
      </c>
      <c r="E41">
        <v>37755</v>
      </c>
      <c r="F41">
        <v>1</v>
      </c>
      <c r="G41" s="2" t="s">
        <v>183</v>
      </c>
      <c r="H41" s="2" t="s">
        <v>84</v>
      </c>
      <c r="I41" s="2" t="s">
        <v>79</v>
      </c>
      <c r="J41" s="2" t="s">
        <v>126</v>
      </c>
      <c r="K41">
        <v>1</v>
      </c>
      <c r="L41" s="2" t="s">
        <v>118</v>
      </c>
      <c r="M41">
        <v>102</v>
      </c>
      <c r="N41">
        <v>11000</v>
      </c>
      <c r="O41">
        <v>1100</v>
      </c>
      <c r="P41">
        <v>1833.33</v>
      </c>
      <c r="Q41" s="2" t="s">
        <v>184</v>
      </c>
      <c r="R41" s="2" t="s">
        <v>51</v>
      </c>
      <c r="S41">
        <v>1</v>
      </c>
      <c r="T41">
        <v>1</v>
      </c>
      <c r="U41">
        <v>10</v>
      </c>
    </row>
    <row r="42" spans="1:21" x14ac:dyDescent="0.2">
      <c r="A42" s="2" t="s">
        <v>42</v>
      </c>
      <c r="B42" s="2" t="s">
        <v>646</v>
      </c>
      <c r="C42" s="2" t="s">
        <v>37</v>
      </c>
      <c r="D42">
        <v>8540</v>
      </c>
      <c r="E42">
        <v>37749</v>
      </c>
      <c r="F42">
        <v>1</v>
      </c>
      <c r="G42" s="2" t="s">
        <v>523</v>
      </c>
      <c r="H42" s="2" t="s">
        <v>84</v>
      </c>
      <c r="I42" s="2" t="s">
        <v>79</v>
      </c>
      <c r="J42" s="2" t="s">
        <v>126</v>
      </c>
      <c r="K42">
        <v>1</v>
      </c>
      <c r="L42" s="2" t="s">
        <v>102</v>
      </c>
      <c r="M42">
        <v>102</v>
      </c>
      <c r="N42">
        <v>27500</v>
      </c>
      <c r="O42">
        <v>2750</v>
      </c>
      <c r="P42">
        <v>4583.33</v>
      </c>
      <c r="Q42" s="2" t="s">
        <v>168</v>
      </c>
      <c r="R42" s="2" t="s">
        <v>51</v>
      </c>
      <c r="S42">
        <v>1</v>
      </c>
      <c r="T42">
        <v>1</v>
      </c>
      <c r="U42">
        <v>10</v>
      </c>
    </row>
    <row r="43" spans="1:21" x14ac:dyDescent="0.2">
      <c r="A43" s="2" t="s">
        <v>42</v>
      </c>
      <c r="B43" s="2" t="s">
        <v>664</v>
      </c>
      <c r="C43" s="2" t="s">
        <v>37</v>
      </c>
      <c r="D43">
        <v>37256</v>
      </c>
      <c r="E43">
        <v>37256</v>
      </c>
      <c r="F43">
        <v>4</v>
      </c>
      <c r="G43" s="2" t="s">
        <v>665</v>
      </c>
      <c r="H43" s="2" t="s">
        <v>84</v>
      </c>
      <c r="I43" s="2" t="s">
        <v>79</v>
      </c>
      <c r="J43" s="2" t="s">
        <v>126</v>
      </c>
      <c r="K43">
        <v>1</v>
      </c>
      <c r="L43" s="2" t="s">
        <v>189</v>
      </c>
      <c r="M43">
        <v>15</v>
      </c>
      <c r="N43">
        <v>8700</v>
      </c>
      <c r="O43">
        <v>1450</v>
      </c>
      <c r="P43">
        <v>1450</v>
      </c>
      <c r="Q43" s="2" t="s">
        <v>157</v>
      </c>
      <c r="R43" s="2" t="s">
        <v>51</v>
      </c>
      <c r="S43">
        <v>1</v>
      </c>
      <c r="T43">
        <v>1</v>
      </c>
      <c r="U43">
        <v>10</v>
      </c>
    </row>
    <row r="44" spans="1:21" x14ac:dyDescent="0.2">
      <c r="A44" s="2" t="s">
        <v>42</v>
      </c>
      <c r="B44" s="2" t="s">
        <v>671</v>
      </c>
      <c r="C44" s="2" t="s">
        <v>37</v>
      </c>
      <c r="D44">
        <v>61565</v>
      </c>
      <c r="E44">
        <v>55223</v>
      </c>
      <c r="F44">
        <v>1</v>
      </c>
      <c r="G44" s="2" t="s">
        <v>672</v>
      </c>
      <c r="H44" s="2" t="s">
        <v>84</v>
      </c>
      <c r="I44" s="2" t="s">
        <v>79</v>
      </c>
      <c r="J44" s="2" t="s">
        <v>126</v>
      </c>
      <c r="K44">
        <v>1</v>
      </c>
      <c r="L44" s="2" t="s">
        <v>92</v>
      </c>
      <c r="M44">
        <v>13</v>
      </c>
      <c r="N44">
        <v>21200</v>
      </c>
      <c r="O44">
        <v>2544</v>
      </c>
      <c r="P44">
        <v>3533.33</v>
      </c>
      <c r="Q44" s="2" t="s">
        <v>123</v>
      </c>
      <c r="R44" s="2" t="s">
        <v>51</v>
      </c>
      <c r="S44">
        <v>1</v>
      </c>
      <c r="T44">
        <v>1</v>
      </c>
      <c r="U44">
        <v>10</v>
      </c>
    </row>
    <row r="45" spans="1:21" x14ac:dyDescent="0.2">
      <c r="A45" s="2" t="s">
        <v>42</v>
      </c>
      <c r="B45" s="2" t="s">
        <v>674</v>
      </c>
      <c r="C45" s="2" t="s">
        <v>37</v>
      </c>
      <c r="D45">
        <v>15735</v>
      </c>
      <c r="E45">
        <v>15735</v>
      </c>
      <c r="F45">
        <v>1</v>
      </c>
      <c r="G45" s="2" t="s">
        <v>378</v>
      </c>
      <c r="H45" s="2" t="s">
        <v>84</v>
      </c>
      <c r="I45" s="2" t="s">
        <v>79</v>
      </c>
      <c r="J45" s="2" t="s">
        <v>126</v>
      </c>
      <c r="K45">
        <v>1</v>
      </c>
      <c r="L45" s="2" t="s">
        <v>57</v>
      </c>
      <c r="M45">
        <v>25</v>
      </c>
      <c r="N45">
        <v>7240</v>
      </c>
      <c r="O45">
        <v>868.8</v>
      </c>
      <c r="P45">
        <v>1206.6600000000001</v>
      </c>
      <c r="Q45" s="2" t="s">
        <v>168</v>
      </c>
      <c r="R45" s="2" t="s">
        <v>51</v>
      </c>
      <c r="S45">
        <v>1</v>
      </c>
      <c r="T45">
        <v>1</v>
      </c>
      <c r="U45">
        <v>10</v>
      </c>
    </row>
    <row r="46" spans="1:21" x14ac:dyDescent="0.2">
      <c r="A46" s="2" t="s">
        <v>42</v>
      </c>
      <c r="B46" s="2" t="s">
        <v>675</v>
      </c>
      <c r="C46" s="2" t="s">
        <v>37</v>
      </c>
      <c r="D46">
        <v>68785</v>
      </c>
      <c r="E46">
        <v>68790</v>
      </c>
      <c r="F46">
        <v>4</v>
      </c>
      <c r="G46" s="2" t="s">
        <v>71</v>
      </c>
      <c r="H46" s="2" t="s">
        <v>84</v>
      </c>
      <c r="I46" s="2" t="s">
        <v>79</v>
      </c>
      <c r="J46" s="2" t="s">
        <v>126</v>
      </c>
      <c r="K46">
        <v>1</v>
      </c>
      <c r="L46" s="2" t="s">
        <v>50</v>
      </c>
      <c r="M46">
        <v>108</v>
      </c>
      <c r="N46">
        <v>321</v>
      </c>
      <c r="O46">
        <v>34.67</v>
      </c>
      <c r="P46">
        <v>53.5</v>
      </c>
      <c r="Q46" s="2" t="s">
        <v>89</v>
      </c>
      <c r="R46" s="2" t="s">
        <v>75</v>
      </c>
      <c r="T46">
        <v>1</v>
      </c>
      <c r="U46">
        <v>10</v>
      </c>
    </row>
    <row r="47" spans="1:21" x14ac:dyDescent="0.2">
      <c r="A47" s="2" t="s">
        <v>42</v>
      </c>
      <c r="B47" s="2" t="s">
        <v>681</v>
      </c>
      <c r="C47" s="2" t="s">
        <v>37</v>
      </c>
      <c r="D47">
        <v>27468</v>
      </c>
      <c r="E47">
        <v>27468</v>
      </c>
      <c r="F47">
        <v>1</v>
      </c>
      <c r="G47" s="2" t="s">
        <v>156</v>
      </c>
      <c r="H47" s="2" t="s">
        <v>84</v>
      </c>
      <c r="I47" s="2" t="s">
        <v>79</v>
      </c>
      <c r="J47" s="2" t="s">
        <v>126</v>
      </c>
      <c r="K47">
        <v>1</v>
      </c>
      <c r="L47" s="2" t="s">
        <v>189</v>
      </c>
      <c r="N47">
        <v>12275.1</v>
      </c>
      <c r="O47">
        <v>1467.29</v>
      </c>
      <c r="P47">
        <v>0</v>
      </c>
      <c r="Q47" s="2" t="s">
        <v>123</v>
      </c>
      <c r="R47" s="2" t="s">
        <v>51</v>
      </c>
      <c r="S47">
        <v>1</v>
      </c>
      <c r="T47">
        <v>1</v>
      </c>
      <c r="U47">
        <v>10</v>
      </c>
    </row>
    <row r="48" spans="1:21" x14ac:dyDescent="0.2">
      <c r="A48" s="2" t="s">
        <v>297</v>
      </c>
      <c r="B48" s="2" t="s">
        <v>686</v>
      </c>
      <c r="C48" s="2" t="s">
        <v>37</v>
      </c>
      <c r="D48">
        <v>8540</v>
      </c>
      <c r="E48">
        <v>37745</v>
      </c>
      <c r="F48">
        <v>1</v>
      </c>
      <c r="G48" s="2" t="s">
        <v>82</v>
      </c>
      <c r="H48" s="2" t="s">
        <v>84</v>
      </c>
      <c r="I48" s="2" t="s">
        <v>79</v>
      </c>
      <c r="J48" s="2" t="s">
        <v>126</v>
      </c>
      <c r="K48">
        <v>1</v>
      </c>
      <c r="L48" s="2" t="s">
        <v>118</v>
      </c>
      <c r="M48">
        <v>102</v>
      </c>
      <c r="N48">
        <v>3195</v>
      </c>
      <c r="O48">
        <v>319.5</v>
      </c>
      <c r="P48">
        <v>532.5</v>
      </c>
      <c r="Q48" s="2" t="s">
        <v>184</v>
      </c>
      <c r="R48" s="2" t="s">
        <v>75</v>
      </c>
      <c r="S48">
        <v>1</v>
      </c>
      <c r="T48">
        <v>1</v>
      </c>
      <c r="U48">
        <v>10</v>
      </c>
    </row>
    <row r="49" spans="1:21" x14ac:dyDescent="0.2">
      <c r="A49" s="2" t="s">
        <v>297</v>
      </c>
      <c r="B49" s="2" t="s">
        <v>710</v>
      </c>
      <c r="C49" s="2" t="s">
        <v>37</v>
      </c>
      <c r="D49">
        <v>58061</v>
      </c>
      <c r="E49">
        <v>58062</v>
      </c>
      <c r="F49">
        <v>1</v>
      </c>
      <c r="G49" s="2" t="s">
        <v>711</v>
      </c>
      <c r="H49" s="2" t="s">
        <v>84</v>
      </c>
      <c r="I49" s="2" t="s">
        <v>79</v>
      </c>
      <c r="J49" s="2" t="s">
        <v>126</v>
      </c>
      <c r="K49">
        <v>1</v>
      </c>
      <c r="L49" s="2" t="s">
        <v>57</v>
      </c>
      <c r="M49">
        <v>140</v>
      </c>
      <c r="N49">
        <v>4385</v>
      </c>
      <c r="O49">
        <v>526.20000000000005</v>
      </c>
      <c r="P49">
        <v>730.83</v>
      </c>
      <c r="Q49" s="2" t="s">
        <v>123</v>
      </c>
      <c r="R49" s="2" t="s">
        <v>75</v>
      </c>
      <c r="S49">
        <v>1</v>
      </c>
      <c r="T49">
        <v>1</v>
      </c>
      <c r="U49">
        <v>10</v>
      </c>
    </row>
    <row r="50" spans="1:21" x14ac:dyDescent="0.2">
      <c r="A50" s="2" t="s">
        <v>297</v>
      </c>
      <c r="B50" s="2" t="s">
        <v>722</v>
      </c>
      <c r="C50" s="2" t="s">
        <v>37</v>
      </c>
      <c r="D50">
        <v>8540</v>
      </c>
      <c r="E50">
        <v>37745</v>
      </c>
      <c r="F50">
        <v>1</v>
      </c>
      <c r="G50" s="2" t="s">
        <v>82</v>
      </c>
      <c r="H50" s="2" t="s">
        <v>84</v>
      </c>
      <c r="I50" s="2" t="s">
        <v>79</v>
      </c>
      <c r="J50" s="2" t="s">
        <v>126</v>
      </c>
      <c r="K50">
        <v>1</v>
      </c>
      <c r="L50" s="2" t="s">
        <v>118</v>
      </c>
      <c r="M50">
        <v>102</v>
      </c>
      <c r="N50">
        <v>11413</v>
      </c>
      <c r="O50">
        <v>1141.3</v>
      </c>
      <c r="P50">
        <v>1902.17</v>
      </c>
      <c r="Q50" s="2" t="s">
        <v>89</v>
      </c>
      <c r="R50" s="2" t="s">
        <v>51</v>
      </c>
      <c r="S50">
        <v>1</v>
      </c>
      <c r="T50">
        <v>1</v>
      </c>
      <c r="U50">
        <v>10</v>
      </c>
    </row>
    <row r="51" spans="1:21" x14ac:dyDescent="0.2">
      <c r="A51" s="2" t="s">
        <v>297</v>
      </c>
      <c r="B51" s="2" t="s">
        <v>726</v>
      </c>
      <c r="C51" s="2" t="s">
        <v>37</v>
      </c>
      <c r="D51">
        <v>36617</v>
      </c>
      <c r="E51">
        <v>36617</v>
      </c>
      <c r="F51">
        <v>4</v>
      </c>
      <c r="G51" s="2" t="s">
        <v>727</v>
      </c>
      <c r="H51" s="2" t="s">
        <v>84</v>
      </c>
      <c r="I51" s="2" t="s">
        <v>79</v>
      </c>
      <c r="J51" s="2" t="s">
        <v>126</v>
      </c>
      <c r="K51">
        <v>1</v>
      </c>
      <c r="L51" s="2" t="s">
        <v>64</v>
      </c>
      <c r="M51">
        <v>13</v>
      </c>
      <c r="N51">
        <v>16200</v>
      </c>
      <c r="O51">
        <v>1944</v>
      </c>
      <c r="P51">
        <v>2700</v>
      </c>
      <c r="Q51" s="2" t="s">
        <v>50</v>
      </c>
      <c r="R51" s="2" t="s">
        <v>51</v>
      </c>
      <c r="S51">
        <v>1</v>
      </c>
      <c r="T51">
        <v>1</v>
      </c>
      <c r="U51">
        <v>10</v>
      </c>
    </row>
    <row r="52" spans="1:21" x14ac:dyDescent="0.2">
      <c r="A52" s="2" t="s">
        <v>297</v>
      </c>
      <c r="B52" s="2" t="s">
        <v>737</v>
      </c>
      <c r="C52" s="2" t="s">
        <v>37</v>
      </c>
      <c r="D52">
        <v>33204</v>
      </c>
      <c r="E52">
        <v>33204</v>
      </c>
      <c r="F52">
        <v>4</v>
      </c>
      <c r="G52" s="2" t="s">
        <v>45</v>
      </c>
      <c r="H52" s="2" t="s">
        <v>84</v>
      </c>
      <c r="I52" s="2" t="s">
        <v>79</v>
      </c>
      <c r="J52" s="2" t="s">
        <v>126</v>
      </c>
      <c r="K52">
        <v>1</v>
      </c>
      <c r="L52" s="2" t="s">
        <v>118</v>
      </c>
      <c r="M52">
        <v>13</v>
      </c>
      <c r="N52">
        <v>12000</v>
      </c>
      <c r="O52">
        <v>1440</v>
      </c>
      <c r="P52">
        <v>2000</v>
      </c>
      <c r="Q52" s="2" t="s">
        <v>123</v>
      </c>
      <c r="R52" s="2" t="s">
        <v>51</v>
      </c>
      <c r="S52">
        <v>1</v>
      </c>
      <c r="T52">
        <v>1</v>
      </c>
      <c r="U52">
        <v>10</v>
      </c>
    </row>
    <row r="53" spans="1:21" x14ac:dyDescent="0.2">
      <c r="A53" s="2" t="s">
        <v>297</v>
      </c>
      <c r="B53" s="2" t="s">
        <v>746</v>
      </c>
      <c r="C53" s="2" t="s">
        <v>37</v>
      </c>
      <c r="D53">
        <v>9563</v>
      </c>
      <c r="E53">
        <v>47706</v>
      </c>
      <c r="F53">
        <v>1</v>
      </c>
      <c r="G53" s="2" t="s">
        <v>747</v>
      </c>
      <c r="H53" s="2" t="s">
        <v>84</v>
      </c>
      <c r="I53" s="2" t="s">
        <v>79</v>
      </c>
      <c r="J53" s="2" t="s">
        <v>126</v>
      </c>
      <c r="K53">
        <v>1</v>
      </c>
      <c r="L53" s="2" t="s">
        <v>64</v>
      </c>
      <c r="M53">
        <v>13</v>
      </c>
      <c r="N53">
        <v>14850</v>
      </c>
      <c r="O53">
        <v>1782</v>
      </c>
      <c r="P53">
        <v>2475</v>
      </c>
      <c r="Q53" s="2" t="s">
        <v>50</v>
      </c>
      <c r="R53" s="2" t="s">
        <v>51</v>
      </c>
      <c r="S53">
        <v>1</v>
      </c>
      <c r="T53">
        <v>1</v>
      </c>
      <c r="U53">
        <v>10</v>
      </c>
    </row>
    <row r="54" spans="1:21" x14ac:dyDescent="0.2">
      <c r="A54" s="2" t="s">
        <v>189</v>
      </c>
      <c r="B54" s="2" t="s">
        <v>765</v>
      </c>
      <c r="C54" s="2" t="s">
        <v>37</v>
      </c>
      <c r="D54">
        <v>59254</v>
      </c>
      <c r="E54">
        <v>59255</v>
      </c>
      <c r="F54">
        <v>1</v>
      </c>
      <c r="G54" s="2" t="s">
        <v>766</v>
      </c>
      <c r="H54" s="2" t="s">
        <v>84</v>
      </c>
      <c r="I54" s="2" t="s">
        <v>79</v>
      </c>
      <c r="J54" s="2" t="s">
        <v>126</v>
      </c>
      <c r="K54">
        <v>1</v>
      </c>
      <c r="L54" s="2" t="s">
        <v>236</v>
      </c>
      <c r="M54">
        <v>102</v>
      </c>
      <c r="N54">
        <v>6570</v>
      </c>
      <c r="O54">
        <v>657</v>
      </c>
      <c r="P54">
        <v>1094.98</v>
      </c>
      <c r="Q54" s="2" t="s">
        <v>123</v>
      </c>
      <c r="R54" s="2" t="s">
        <v>51</v>
      </c>
      <c r="S54">
        <v>1</v>
      </c>
      <c r="T54">
        <v>1</v>
      </c>
      <c r="U54">
        <v>10</v>
      </c>
    </row>
    <row r="55" spans="1:21" x14ac:dyDescent="0.2">
      <c r="A55" s="2" t="s">
        <v>189</v>
      </c>
      <c r="B55" s="2" t="s">
        <v>767</v>
      </c>
      <c r="C55" s="2" t="s">
        <v>37</v>
      </c>
      <c r="D55">
        <v>8540</v>
      </c>
      <c r="E55">
        <v>37755</v>
      </c>
      <c r="F55">
        <v>1</v>
      </c>
      <c r="G55" s="2" t="s">
        <v>183</v>
      </c>
      <c r="H55" s="2" t="s">
        <v>84</v>
      </c>
      <c r="I55" s="2" t="s">
        <v>79</v>
      </c>
      <c r="J55" s="2" t="s">
        <v>126</v>
      </c>
      <c r="K55">
        <v>1</v>
      </c>
      <c r="L55" s="2" t="s">
        <v>57</v>
      </c>
      <c r="M55">
        <v>102</v>
      </c>
      <c r="N55">
        <v>8180</v>
      </c>
      <c r="O55">
        <v>818</v>
      </c>
      <c r="P55">
        <v>1363.33</v>
      </c>
      <c r="Q55" s="2" t="s">
        <v>184</v>
      </c>
      <c r="R55" s="2" t="s">
        <v>51</v>
      </c>
      <c r="S55">
        <v>1</v>
      </c>
      <c r="T55">
        <v>1</v>
      </c>
      <c r="U55">
        <v>10</v>
      </c>
    </row>
    <row r="56" spans="1:21" x14ac:dyDescent="0.2">
      <c r="A56" s="2" t="s">
        <v>189</v>
      </c>
      <c r="B56" s="2" t="s">
        <v>780</v>
      </c>
      <c r="C56" s="2" t="s">
        <v>37</v>
      </c>
      <c r="D56">
        <v>8540</v>
      </c>
      <c r="E56">
        <v>37755</v>
      </c>
      <c r="F56">
        <v>1</v>
      </c>
      <c r="G56" s="2" t="s">
        <v>183</v>
      </c>
      <c r="H56" s="2" t="s">
        <v>84</v>
      </c>
      <c r="I56" s="2" t="s">
        <v>79</v>
      </c>
      <c r="J56" s="2" t="s">
        <v>126</v>
      </c>
      <c r="K56">
        <v>1</v>
      </c>
      <c r="L56" s="2" t="s">
        <v>118</v>
      </c>
      <c r="M56">
        <v>102</v>
      </c>
      <c r="N56">
        <v>22060</v>
      </c>
      <c r="O56">
        <v>2206</v>
      </c>
      <c r="P56">
        <v>3676.66</v>
      </c>
      <c r="Q56" s="2" t="s">
        <v>184</v>
      </c>
      <c r="R56" s="2" t="s">
        <v>51</v>
      </c>
      <c r="S56">
        <v>1</v>
      </c>
      <c r="T56">
        <v>1</v>
      </c>
      <c r="U56">
        <v>10</v>
      </c>
    </row>
    <row r="57" spans="1:21" x14ac:dyDescent="0.2">
      <c r="A57" s="2" t="s">
        <v>297</v>
      </c>
      <c r="B57" s="2" t="s">
        <v>792</v>
      </c>
      <c r="C57" s="2" t="s">
        <v>37</v>
      </c>
      <c r="D57">
        <v>68710</v>
      </c>
      <c r="E57">
        <v>68710</v>
      </c>
      <c r="F57">
        <v>1</v>
      </c>
      <c r="G57" s="2" t="s">
        <v>793</v>
      </c>
      <c r="H57" s="2" t="s">
        <v>84</v>
      </c>
      <c r="I57" s="2" t="s">
        <v>79</v>
      </c>
      <c r="J57" s="2" t="s">
        <v>126</v>
      </c>
      <c r="K57">
        <v>1</v>
      </c>
      <c r="L57" s="2" t="s">
        <v>116</v>
      </c>
      <c r="M57">
        <v>140</v>
      </c>
      <c r="N57">
        <v>9885</v>
      </c>
      <c r="O57">
        <v>1186.2</v>
      </c>
      <c r="P57">
        <v>1647.5</v>
      </c>
      <c r="Q57" s="2" t="s">
        <v>123</v>
      </c>
      <c r="R57" s="2" t="s">
        <v>51</v>
      </c>
      <c r="S57">
        <v>1</v>
      </c>
      <c r="T57">
        <v>1</v>
      </c>
      <c r="U57">
        <v>10</v>
      </c>
    </row>
    <row r="58" spans="1:21" x14ac:dyDescent="0.2">
      <c r="A58" s="2" t="s">
        <v>189</v>
      </c>
      <c r="B58" s="2" t="s">
        <v>795</v>
      </c>
      <c r="C58" s="2" t="s">
        <v>37</v>
      </c>
      <c r="D58">
        <v>8540</v>
      </c>
      <c r="E58">
        <v>37754</v>
      </c>
      <c r="F58">
        <v>1</v>
      </c>
      <c r="G58" s="2" t="s">
        <v>788</v>
      </c>
      <c r="H58" s="2" t="s">
        <v>84</v>
      </c>
      <c r="I58" s="2" t="s">
        <v>79</v>
      </c>
      <c r="J58" s="2" t="s">
        <v>126</v>
      </c>
      <c r="K58">
        <v>1</v>
      </c>
      <c r="L58" s="2" t="s">
        <v>141</v>
      </c>
      <c r="M58">
        <v>102</v>
      </c>
      <c r="N58">
        <v>16095</v>
      </c>
      <c r="O58">
        <v>1609.5</v>
      </c>
      <c r="P58">
        <v>2682.5</v>
      </c>
      <c r="Q58" s="2" t="s">
        <v>123</v>
      </c>
      <c r="R58" s="2" t="s">
        <v>51</v>
      </c>
      <c r="S58">
        <v>1</v>
      </c>
      <c r="T58">
        <v>1</v>
      </c>
      <c r="U58">
        <v>10</v>
      </c>
    </row>
    <row r="59" spans="1:21" x14ac:dyDescent="0.2">
      <c r="A59" s="2" t="s">
        <v>189</v>
      </c>
      <c r="B59" s="2" t="s">
        <v>796</v>
      </c>
      <c r="C59" s="2" t="s">
        <v>37</v>
      </c>
      <c r="D59">
        <v>8540</v>
      </c>
      <c r="E59">
        <v>37745</v>
      </c>
      <c r="F59">
        <v>1</v>
      </c>
      <c r="G59" s="2" t="s">
        <v>82</v>
      </c>
      <c r="H59" s="2" t="s">
        <v>84</v>
      </c>
      <c r="I59" s="2" t="s">
        <v>79</v>
      </c>
      <c r="J59" s="2" t="s">
        <v>126</v>
      </c>
      <c r="K59">
        <v>1</v>
      </c>
      <c r="L59" s="2" t="s">
        <v>118</v>
      </c>
      <c r="M59">
        <v>102</v>
      </c>
      <c r="N59">
        <v>7150</v>
      </c>
      <c r="O59">
        <v>715</v>
      </c>
      <c r="P59">
        <v>1191.6600000000001</v>
      </c>
      <c r="Q59" s="2" t="s">
        <v>127</v>
      </c>
      <c r="R59" s="2" t="s">
        <v>51</v>
      </c>
      <c r="S59">
        <v>1</v>
      </c>
      <c r="T59">
        <v>1</v>
      </c>
      <c r="U59">
        <v>10</v>
      </c>
    </row>
    <row r="60" spans="1:21" x14ac:dyDescent="0.2">
      <c r="A60" s="2" t="s">
        <v>189</v>
      </c>
      <c r="B60" s="2" t="s">
        <v>826</v>
      </c>
      <c r="C60" s="2" t="s">
        <v>37</v>
      </c>
      <c r="D60">
        <v>63685</v>
      </c>
      <c r="E60">
        <v>63686</v>
      </c>
      <c r="F60">
        <v>1</v>
      </c>
      <c r="G60" s="2" t="s">
        <v>827</v>
      </c>
      <c r="H60" s="2" t="s">
        <v>84</v>
      </c>
      <c r="I60" s="2" t="s">
        <v>79</v>
      </c>
      <c r="J60" s="2" t="s">
        <v>126</v>
      </c>
      <c r="K60">
        <v>1</v>
      </c>
      <c r="L60" s="2" t="s">
        <v>64</v>
      </c>
      <c r="M60">
        <v>140</v>
      </c>
      <c r="N60">
        <v>12388</v>
      </c>
      <c r="O60">
        <v>1486.56</v>
      </c>
      <c r="P60">
        <v>2064.65</v>
      </c>
      <c r="Q60" s="2" t="s">
        <v>50</v>
      </c>
      <c r="R60" s="2" t="s">
        <v>51</v>
      </c>
      <c r="S60">
        <v>1</v>
      </c>
      <c r="T60">
        <v>1</v>
      </c>
      <c r="U60">
        <v>10</v>
      </c>
    </row>
    <row r="61" spans="1:21" x14ac:dyDescent="0.2">
      <c r="A61" s="2" t="s">
        <v>189</v>
      </c>
      <c r="B61" s="2" t="s">
        <v>834</v>
      </c>
      <c r="C61" s="2" t="s">
        <v>37</v>
      </c>
      <c r="D61">
        <v>9803</v>
      </c>
      <c r="E61">
        <v>68101</v>
      </c>
      <c r="F61">
        <v>1</v>
      </c>
      <c r="G61" s="2" t="s">
        <v>835</v>
      </c>
      <c r="H61" s="2" t="s">
        <v>84</v>
      </c>
      <c r="I61" s="2" t="s">
        <v>79</v>
      </c>
      <c r="J61" s="2" t="s">
        <v>126</v>
      </c>
      <c r="K61">
        <v>1</v>
      </c>
      <c r="L61" s="2" t="s">
        <v>116</v>
      </c>
      <c r="M61">
        <v>15</v>
      </c>
      <c r="N61">
        <v>19000</v>
      </c>
      <c r="O61">
        <v>3166.67</v>
      </c>
      <c r="P61">
        <v>3166.67</v>
      </c>
      <c r="Q61" s="2" t="s">
        <v>50</v>
      </c>
      <c r="R61" s="2" t="s">
        <v>51</v>
      </c>
      <c r="S61">
        <v>1</v>
      </c>
      <c r="T61">
        <v>1</v>
      </c>
      <c r="U61">
        <v>10</v>
      </c>
    </row>
    <row r="62" spans="1:21" x14ac:dyDescent="0.2">
      <c r="A62" s="2" t="s">
        <v>189</v>
      </c>
      <c r="B62" s="2" t="s">
        <v>859</v>
      </c>
      <c r="C62" s="2" t="s">
        <v>37</v>
      </c>
      <c r="D62">
        <v>27483</v>
      </c>
      <c r="E62">
        <v>27483</v>
      </c>
      <c r="F62">
        <v>2</v>
      </c>
      <c r="G62" s="2" t="s">
        <v>109</v>
      </c>
      <c r="H62" s="2" t="s">
        <v>84</v>
      </c>
      <c r="I62" s="2" t="s">
        <v>79</v>
      </c>
      <c r="J62" s="2" t="s">
        <v>126</v>
      </c>
      <c r="K62">
        <v>1</v>
      </c>
      <c r="L62" s="2" t="s">
        <v>118</v>
      </c>
      <c r="N62">
        <v>6700</v>
      </c>
      <c r="O62">
        <v>723.6</v>
      </c>
      <c r="P62">
        <v>0</v>
      </c>
      <c r="Q62" s="2" t="s">
        <v>157</v>
      </c>
      <c r="R62" s="2" t="s">
        <v>51</v>
      </c>
      <c r="S62">
        <v>1</v>
      </c>
      <c r="T62">
        <v>1</v>
      </c>
      <c r="U62">
        <v>10</v>
      </c>
    </row>
    <row r="63" spans="1:21" x14ac:dyDescent="0.2">
      <c r="A63" s="2" t="s">
        <v>178</v>
      </c>
      <c r="B63" s="2" t="s">
        <v>893</v>
      </c>
      <c r="C63" s="2" t="s">
        <v>37</v>
      </c>
      <c r="D63">
        <v>36566</v>
      </c>
      <c r="E63">
        <v>36566</v>
      </c>
      <c r="F63">
        <v>4</v>
      </c>
      <c r="G63" s="2" t="s">
        <v>318</v>
      </c>
      <c r="H63" s="2" t="s">
        <v>84</v>
      </c>
      <c r="I63" s="2" t="s">
        <v>79</v>
      </c>
      <c r="J63" s="2" t="s">
        <v>126</v>
      </c>
      <c r="K63">
        <v>1</v>
      </c>
      <c r="L63" s="2" t="s">
        <v>116</v>
      </c>
      <c r="M63">
        <v>13</v>
      </c>
      <c r="N63">
        <v>3200</v>
      </c>
      <c r="O63">
        <v>384</v>
      </c>
      <c r="P63">
        <v>533.34</v>
      </c>
      <c r="Q63" s="2" t="s">
        <v>123</v>
      </c>
      <c r="R63" s="2" t="s">
        <v>75</v>
      </c>
      <c r="S63">
        <v>1</v>
      </c>
      <c r="T63">
        <v>1</v>
      </c>
      <c r="U63">
        <v>10</v>
      </c>
    </row>
    <row r="64" spans="1:21" x14ac:dyDescent="0.2">
      <c r="A64" s="2" t="s">
        <v>178</v>
      </c>
      <c r="B64" s="2" t="s">
        <v>901</v>
      </c>
      <c r="C64" s="2" t="s">
        <v>37</v>
      </c>
      <c r="D64">
        <v>27468</v>
      </c>
      <c r="E64">
        <v>27468</v>
      </c>
      <c r="F64">
        <v>1</v>
      </c>
      <c r="G64" s="2" t="s">
        <v>156</v>
      </c>
      <c r="H64" s="2" t="s">
        <v>84</v>
      </c>
      <c r="I64" s="2" t="s">
        <v>79</v>
      </c>
      <c r="J64" s="2" t="s">
        <v>126</v>
      </c>
      <c r="K64">
        <v>1</v>
      </c>
      <c r="L64" s="2" t="s">
        <v>252</v>
      </c>
      <c r="N64">
        <v>7280</v>
      </c>
      <c r="O64">
        <v>873.6</v>
      </c>
      <c r="P64">
        <v>0</v>
      </c>
      <c r="Q64" s="2" t="s">
        <v>123</v>
      </c>
      <c r="R64" s="2" t="s">
        <v>51</v>
      </c>
      <c r="S64">
        <v>1</v>
      </c>
      <c r="T64">
        <v>1</v>
      </c>
      <c r="U64">
        <v>10</v>
      </c>
    </row>
    <row r="65" spans="1:21" x14ac:dyDescent="0.2">
      <c r="A65" s="2" t="s">
        <v>178</v>
      </c>
      <c r="B65" s="2" t="s">
        <v>902</v>
      </c>
      <c r="C65" s="2" t="s">
        <v>37</v>
      </c>
      <c r="D65">
        <v>55833</v>
      </c>
      <c r="E65">
        <v>55834</v>
      </c>
      <c r="F65">
        <v>4</v>
      </c>
      <c r="G65" s="2" t="s">
        <v>903</v>
      </c>
      <c r="H65" s="2" t="s">
        <v>84</v>
      </c>
      <c r="I65" s="2" t="s">
        <v>79</v>
      </c>
      <c r="J65" s="2" t="s">
        <v>126</v>
      </c>
      <c r="K65">
        <v>1</v>
      </c>
      <c r="L65" s="2" t="s">
        <v>116</v>
      </c>
      <c r="M65">
        <v>13</v>
      </c>
      <c r="N65">
        <v>1966</v>
      </c>
      <c r="O65">
        <v>235.92</v>
      </c>
      <c r="P65">
        <v>327.64</v>
      </c>
      <c r="Q65" s="2" t="s">
        <v>123</v>
      </c>
      <c r="R65" s="2" t="s">
        <v>75</v>
      </c>
      <c r="S65">
        <v>1</v>
      </c>
      <c r="T65">
        <v>1</v>
      </c>
      <c r="U65">
        <v>10</v>
      </c>
    </row>
    <row r="66" spans="1:21" x14ac:dyDescent="0.2">
      <c r="A66" s="2" t="s">
        <v>118</v>
      </c>
      <c r="B66" s="2" t="s">
        <v>913</v>
      </c>
      <c r="C66" s="2" t="s">
        <v>37</v>
      </c>
      <c r="D66">
        <v>8540</v>
      </c>
      <c r="E66">
        <v>37745</v>
      </c>
      <c r="F66">
        <v>1</v>
      </c>
      <c r="G66" s="2" t="s">
        <v>82</v>
      </c>
      <c r="H66" s="2" t="s">
        <v>84</v>
      </c>
      <c r="I66" s="2" t="s">
        <v>79</v>
      </c>
      <c r="J66" s="2" t="s">
        <v>126</v>
      </c>
      <c r="K66">
        <v>1</v>
      </c>
      <c r="L66" s="2" t="s">
        <v>64</v>
      </c>
      <c r="M66">
        <v>102</v>
      </c>
      <c r="N66">
        <v>10100</v>
      </c>
      <c r="O66">
        <v>1010</v>
      </c>
      <c r="P66">
        <v>1683.33</v>
      </c>
      <c r="Q66" s="2" t="s">
        <v>184</v>
      </c>
      <c r="R66" s="2" t="s">
        <v>51</v>
      </c>
      <c r="S66">
        <v>1</v>
      </c>
      <c r="T66">
        <v>1</v>
      </c>
      <c r="U66">
        <v>10</v>
      </c>
    </row>
    <row r="67" spans="1:21" x14ac:dyDescent="0.2">
      <c r="A67" s="2" t="s">
        <v>118</v>
      </c>
      <c r="B67" s="2" t="s">
        <v>914</v>
      </c>
      <c r="C67" s="2" t="s">
        <v>37</v>
      </c>
      <c r="D67">
        <v>33804</v>
      </c>
      <c r="E67">
        <v>33804</v>
      </c>
      <c r="F67">
        <v>4</v>
      </c>
      <c r="G67" s="2" t="s">
        <v>69</v>
      </c>
      <c r="H67" s="2" t="s">
        <v>84</v>
      </c>
      <c r="I67" s="2" t="s">
        <v>79</v>
      </c>
      <c r="J67" s="2" t="s">
        <v>126</v>
      </c>
      <c r="K67">
        <v>1</v>
      </c>
      <c r="L67" s="2" t="s">
        <v>92</v>
      </c>
      <c r="M67">
        <v>13</v>
      </c>
      <c r="N67">
        <v>6500</v>
      </c>
      <c r="O67">
        <v>780</v>
      </c>
      <c r="P67">
        <v>1083.33</v>
      </c>
      <c r="Q67" s="2" t="s">
        <v>123</v>
      </c>
      <c r="R67" s="2" t="s">
        <v>51</v>
      </c>
      <c r="S67">
        <v>1</v>
      </c>
      <c r="T67">
        <v>1</v>
      </c>
      <c r="U67">
        <v>10</v>
      </c>
    </row>
    <row r="68" spans="1:21" x14ac:dyDescent="0.2">
      <c r="A68" s="2" t="s">
        <v>118</v>
      </c>
      <c r="B68" s="2" t="s">
        <v>915</v>
      </c>
      <c r="C68" s="2" t="s">
        <v>37</v>
      </c>
      <c r="D68">
        <v>8540</v>
      </c>
      <c r="E68">
        <v>37745</v>
      </c>
      <c r="F68">
        <v>1</v>
      </c>
      <c r="G68" s="2" t="s">
        <v>82</v>
      </c>
      <c r="H68" s="2" t="s">
        <v>84</v>
      </c>
      <c r="I68" s="2" t="s">
        <v>79</v>
      </c>
      <c r="J68" s="2" t="s">
        <v>126</v>
      </c>
      <c r="K68">
        <v>1</v>
      </c>
      <c r="L68" s="2" t="s">
        <v>64</v>
      </c>
      <c r="M68">
        <v>102</v>
      </c>
      <c r="N68">
        <v>19000</v>
      </c>
      <c r="O68">
        <v>1900</v>
      </c>
      <c r="P68">
        <v>3166.67</v>
      </c>
      <c r="Q68" s="2" t="s">
        <v>127</v>
      </c>
      <c r="R68" s="2" t="s">
        <v>51</v>
      </c>
      <c r="S68">
        <v>1</v>
      </c>
      <c r="T68">
        <v>1</v>
      </c>
      <c r="U68">
        <v>10</v>
      </c>
    </row>
    <row r="69" spans="1:21" x14ac:dyDescent="0.2">
      <c r="A69" s="2" t="s">
        <v>118</v>
      </c>
      <c r="B69" s="2" t="s">
        <v>919</v>
      </c>
      <c r="C69" s="2" t="s">
        <v>37</v>
      </c>
      <c r="D69">
        <v>27468</v>
      </c>
      <c r="E69">
        <v>27468</v>
      </c>
      <c r="F69">
        <v>1</v>
      </c>
      <c r="G69" s="2" t="s">
        <v>156</v>
      </c>
      <c r="H69" s="2" t="s">
        <v>84</v>
      </c>
      <c r="I69" s="2" t="s">
        <v>79</v>
      </c>
      <c r="J69" s="2" t="s">
        <v>126</v>
      </c>
      <c r="K69">
        <v>1</v>
      </c>
      <c r="L69" s="2" t="s">
        <v>92</v>
      </c>
      <c r="N69">
        <v>5310</v>
      </c>
      <c r="O69">
        <v>637.20000000000005</v>
      </c>
      <c r="P69">
        <v>0</v>
      </c>
      <c r="Q69" s="2" t="s">
        <v>123</v>
      </c>
      <c r="R69" s="2" t="s">
        <v>51</v>
      </c>
      <c r="S69">
        <v>1</v>
      </c>
      <c r="T69">
        <v>1</v>
      </c>
      <c r="U69">
        <v>10</v>
      </c>
    </row>
    <row r="70" spans="1:21" x14ac:dyDescent="0.2">
      <c r="A70" s="2" t="s">
        <v>118</v>
      </c>
      <c r="B70" s="2" t="s">
        <v>925</v>
      </c>
      <c r="C70" s="2" t="s">
        <v>37</v>
      </c>
      <c r="D70">
        <v>15735</v>
      </c>
      <c r="E70">
        <v>15735</v>
      </c>
      <c r="F70">
        <v>1</v>
      </c>
      <c r="G70" s="2" t="s">
        <v>378</v>
      </c>
      <c r="H70" s="2" t="s">
        <v>84</v>
      </c>
      <c r="I70" s="2" t="s">
        <v>79</v>
      </c>
      <c r="J70" s="2" t="s">
        <v>126</v>
      </c>
      <c r="K70">
        <v>1</v>
      </c>
      <c r="L70" s="2" t="s">
        <v>141</v>
      </c>
      <c r="M70">
        <v>25</v>
      </c>
      <c r="N70">
        <v>3000</v>
      </c>
      <c r="O70">
        <v>360</v>
      </c>
      <c r="P70">
        <v>500</v>
      </c>
      <c r="Q70" s="2" t="s">
        <v>157</v>
      </c>
      <c r="R70" s="2" t="s">
        <v>75</v>
      </c>
      <c r="S70">
        <v>1</v>
      </c>
      <c r="T70">
        <v>1</v>
      </c>
      <c r="U70">
        <v>10</v>
      </c>
    </row>
    <row r="71" spans="1:21" x14ac:dyDescent="0.2">
      <c r="A71" s="2" t="s">
        <v>118</v>
      </c>
      <c r="B71" s="2" t="s">
        <v>930</v>
      </c>
      <c r="C71" s="2" t="s">
        <v>37</v>
      </c>
      <c r="D71">
        <v>47804</v>
      </c>
      <c r="E71">
        <v>47804</v>
      </c>
      <c r="F71">
        <v>4</v>
      </c>
      <c r="G71" s="2" t="s">
        <v>38</v>
      </c>
      <c r="H71" s="2" t="s">
        <v>84</v>
      </c>
      <c r="I71" s="2" t="s">
        <v>79</v>
      </c>
      <c r="J71" s="2" t="s">
        <v>126</v>
      </c>
      <c r="K71">
        <v>1</v>
      </c>
      <c r="L71" s="2" t="s">
        <v>102</v>
      </c>
      <c r="M71">
        <v>13</v>
      </c>
      <c r="N71">
        <v>7920</v>
      </c>
      <c r="O71">
        <v>950.4</v>
      </c>
      <c r="P71">
        <v>1320</v>
      </c>
      <c r="Q71" s="2" t="s">
        <v>123</v>
      </c>
      <c r="R71" s="2" t="s">
        <v>51</v>
      </c>
      <c r="S71">
        <v>1</v>
      </c>
      <c r="T71">
        <v>1</v>
      </c>
      <c r="U71">
        <v>10</v>
      </c>
    </row>
    <row r="72" spans="1:21" x14ac:dyDescent="0.2">
      <c r="A72" s="2" t="s">
        <v>118</v>
      </c>
      <c r="B72" s="2" t="s">
        <v>931</v>
      </c>
      <c r="C72" s="2" t="s">
        <v>37</v>
      </c>
      <c r="D72">
        <v>33810</v>
      </c>
      <c r="E72">
        <v>33810</v>
      </c>
      <c r="F72">
        <v>4</v>
      </c>
      <c r="G72" s="2" t="s">
        <v>932</v>
      </c>
      <c r="H72" s="2" t="s">
        <v>84</v>
      </c>
      <c r="I72" s="2" t="s">
        <v>79</v>
      </c>
      <c r="J72" s="2" t="s">
        <v>126</v>
      </c>
      <c r="K72">
        <v>1</v>
      </c>
      <c r="L72" s="2" t="s">
        <v>160</v>
      </c>
      <c r="M72">
        <v>13</v>
      </c>
      <c r="N72">
        <v>10100</v>
      </c>
      <c r="O72">
        <v>1212</v>
      </c>
      <c r="P72">
        <v>1683.33</v>
      </c>
      <c r="Q72" s="2" t="s">
        <v>157</v>
      </c>
      <c r="R72" s="2" t="s">
        <v>51</v>
      </c>
      <c r="S72">
        <v>1</v>
      </c>
      <c r="T72">
        <v>1</v>
      </c>
      <c r="U72">
        <v>10</v>
      </c>
    </row>
    <row r="73" spans="1:21" x14ac:dyDescent="0.2">
      <c r="A73" s="2" t="s">
        <v>118</v>
      </c>
      <c r="B73" s="2" t="s">
        <v>944</v>
      </c>
      <c r="C73" s="2" t="s">
        <v>37</v>
      </c>
      <c r="D73">
        <v>56192</v>
      </c>
      <c r="E73">
        <v>40937</v>
      </c>
      <c r="F73">
        <v>4</v>
      </c>
      <c r="G73" s="2" t="s">
        <v>140</v>
      </c>
      <c r="H73" s="2" t="s">
        <v>84</v>
      </c>
      <c r="I73" s="2" t="s">
        <v>79</v>
      </c>
      <c r="J73" s="2" t="s">
        <v>126</v>
      </c>
      <c r="K73">
        <v>1</v>
      </c>
      <c r="L73" s="2" t="s">
        <v>67</v>
      </c>
      <c r="M73">
        <v>13</v>
      </c>
      <c r="N73">
        <v>811.6</v>
      </c>
      <c r="O73">
        <v>97.39</v>
      </c>
      <c r="P73">
        <v>135.27000000000001</v>
      </c>
      <c r="Q73" s="2" t="s">
        <v>89</v>
      </c>
      <c r="R73" s="2" t="s">
        <v>75</v>
      </c>
      <c r="S73">
        <v>1</v>
      </c>
      <c r="T73">
        <v>1</v>
      </c>
      <c r="U73">
        <v>10</v>
      </c>
    </row>
    <row r="74" spans="1:21" x14ac:dyDescent="0.2">
      <c r="A74" s="2" t="s">
        <v>118</v>
      </c>
      <c r="B74" s="2" t="s">
        <v>951</v>
      </c>
      <c r="C74" s="2" t="s">
        <v>37</v>
      </c>
      <c r="D74">
        <v>3171</v>
      </c>
      <c r="E74">
        <v>30469</v>
      </c>
      <c r="F74">
        <v>1</v>
      </c>
      <c r="G74" s="2" t="s">
        <v>952</v>
      </c>
      <c r="H74" s="2" t="s">
        <v>84</v>
      </c>
      <c r="I74" s="2" t="s">
        <v>79</v>
      </c>
      <c r="J74" s="2" t="s">
        <v>126</v>
      </c>
      <c r="K74">
        <v>1</v>
      </c>
      <c r="L74" s="2" t="s">
        <v>64</v>
      </c>
      <c r="M74">
        <v>13</v>
      </c>
      <c r="N74">
        <v>440</v>
      </c>
      <c r="O74">
        <v>52.8</v>
      </c>
      <c r="P74">
        <v>73.33</v>
      </c>
      <c r="Q74" s="2" t="s">
        <v>123</v>
      </c>
      <c r="R74" s="2" t="s">
        <v>75</v>
      </c>
      <c r="S74">
        <v>1</v>
      </c>
      <c r="T74">
        <v>1</v>
      </c>
      <c r="U74">
        <v>10</v>
      </c>
    </row>
    <row r="75" spans="1:21" x14ac:dyDescent="0.2">
      <c r="A75" s="2" t="s">
        <v>118</v>
      </c>
      <c r="B75" s="2" t="s">
        <v>953</v>
      </c>
      <c r="C75" s="2" t="s">
        <v>37</v>
      </c>
      <c r="D75">
        <v>27468</v>
      </c>
      <c r="E75">
        <v>27468</v>
      </c>
      <c r="F75">
        <v>1</v>
      </c>
      <c r="G75" s="2" t="s">
        <v>156</v>
      </c>
      <c r="H75" s="2" t="s">
        <v>84</v>
      </c>
      <c r="I75" s="2" t="s">
        <v>79</v>
      </c>
      <c r="J75" s="2" t="s">
        <v>126</v>
      </c>
      <c r="K75">
        <v>1</v>
      </c>
      <c r="L75" s="2" t="s">
        <v>92</v>
      </c>
      <c r="N75">
        <v>5200</v>
      </c>
      <c r="O75">
        <v>624</v>
      </c>
      <c r="P75">
        <v>0</v>
      </c>
      <c r="Q75" s="2" t="s">
        <v>123</v>
      </c>
      <c r="R75" s="2" t="s">
        <v>51</v>
      </c>
      <c r="S75">
        <v>1</v>
      </c>
      <c r="T75">
        <v>1</v>
      </c>
      <c r="U75">
        <v>10</v>
      </c>
    </row>
    <row r="76" spans="1:21" x14ac:dyDescent="0.2">
      <c r="A76" s="2" t="s">
        <v>118</v>
      </c>
      <c r="B76" s="2" t="s">
        <v>965</v>
      </c>
      <c r="C76" s="2" t="s">
        <v>37</v>
      </c>
      <c r="D76">
        <v>8540</v>
      </c>
      <c r="E76">
        <v>37745</v>
      </c>
      <c r="F76">
        <v>1</v>
      </c>
      <c r="G76" s="2" t="s">
        <v>82</v>
      </c>
      <c r="H76" s="2" t="s">
        <v>84</v>
      </c>
      <c r="I76" s="2" t="s">
        <v>79</v>
      </c>
      <c r="J76" s="2" t="s">
        <v>126</v>
      </c>
      <c r="K76">
        <v>1</v>
      </c>
      <c r="L76" s="2" t="s">
        <v>92</v>
      </c>
      <c r="M76">
        <v>102</v>
      </c>
      <c r="N76">
        <v>6495</v>
      </c>
      <c r="O76">
        <v>649.5</v>
      </c>
      <c r="P76">
        <v>1082.5</v>
      </c>
      <c r="Q76" s="2" t="s">
        <v>127</v>
      </c>
      <c r="R76" s="2" t="s">
        <v>51</v>
      </c>
      <c r="S76">
        <v>1</v>
      </c>
      <c r="T76">
        <v>1</v>
      </c>
      <c r="U76">
        <v>10</v>
      </c>
    </row>
    <row r="77" spans="1:21" x14ac:dyDescent="0.2">
      <c r="A77" s="2" t="s">
        <v>116</v>
      </c>
      <c r="B77" s="2" t="s">
        <v>990</v>
      </c>
      <c r="C77" s="2" t="s">
        <v>37</v>
      </c>
      <c r="D77">
        <v>8540</v>
      </c>
      <c r="E77">
        <v>37745</v>
      </c>
      <c r="F77">
        <v>1</v>
      </c>
      <c r="G77" s="2" t="s">
        <v>82</v>
      </c>
      <c r="H77" s="2" t="s">
        <v>84</v>
      </c>
      <c r="I77" s="2" t="s">
        <v>79</v>
      </c>
      <c r="J77" s="2" t="s">
        <v>126</v>
      </c>
      <c r="K77">
        <v>1</v>
      </c>
      <c r="L77" s="2" t="s">
        <v>64</v>
      </c>
      <c r="M77">
        <v>102</v>
      </c>
      <c r="N77">
        <v>8000</v>
      </c>
      <c r="O77">
        <v>800</v>
      </c>
      <c r="P77">
        <v>1333.33</v>
      </c>
      <c r="Q77" s="2" t="s">
        <v>184</v>
      </c>
      <c r="R77" s="2" t="s">
        <v>51</v>
      </c>
      <c r="S77">
        <v>1</v>
      </c>
      <c r="T77">
        <v>1</v>
      </c>
      <c r="U77">
        <v>10</v>
      </c>
    </row>
    <row r="78" spans="1:21" x14ac:dyDescent="0.2">
      <c r="A78" s="2" t="s">
        <v>116</v>
      </c>
      <c r="B78" s="2" t="s">
        <v>1000</v>
      </c>
      <c r="C78" s="2" t="s">
        <v>37</v>
      </c>
      <c r="D78">
        <v>45128</v>
      </c>
      <c r="E78">
        <v>45128</v>
      </c>
      <c r="F78">
        <v>4</v>
      </c>
      <c r="G78" s="2" t="s">
        <v>1001</v>
      </c>
      <c r="H78" s="2" t="s">
        <v>84</v>
      </c>
      <c r="I78" s="2" t="s">
        <v>79</v>
      </c>
      <c r="J78" s="2" t="s">
        <v>126</v>
      </c>
      <c r="K78">
        <v>1</v>
      </c>
      <c r="L78" s="2" t="s">
        <v>64</v>
      </c>
      <c r="M78">
        <v>15</v>
      </c>
      <c r="N78">
        <v>18400</v>
      </c>
      <c r="O78">
        <v>3066.67</v>
      </c>
      <c r="P78">
        <v>3066.67</v>
      </c>
      <c r="Q78" s="2" t="s">
        <v>50</v>
      </c>
      <c r="R78" s="2" t="s">
        <v>51</v>
      </c>
      <c r="S78">
        <v>1</v>
      </c>
      <c r="T78">
        <v>1</v>
      </c>
      <c r="U78">
        <v>10</v>
      </c>
    </row>
    <row r="79" spans="1:21" x14ac:dyDescent="0.2">
      <c r="A79" s="2" t="s">
        <v>116</v>
      </c>
      <c r="B79" s="2" t="s">
        <v>1006</v>
      </c>
      <c r="C79" s="2" t="s">
        <v>37</v>
      </c>
      <c r="D79">
        <v>8540</v>
      </c>
      <c r="E79">
        <v>37745</v>
      </c>
      <c r="F79">
        <v>1</v>
      </c>
      <c r="G79" s="2" t="s">
        <v>82</v>
      </c>
      <c r="H79" s="2" t="s">
        <v>84</v>
      </c>
      <c r="I79" s="2" t="s">
        <v>79</v>
      </c>
      <c r="J79" s="2" t="s">
        <v>126</v>
      </c>
      <c r="K79">
        <v>1</v>
      </c>
      <c r="L79" s="2" t="s">
        <v>64</v>
      </c>
      <c r="M79">
        <v>102</v>
      </c>
      <c r="N79">
        <v>11100</v>
      </c>
      <c r="O79">
        <v>1110</v>
      </c>
      <c r="P79">
        <v>1850</v>
      </c>
      <c r="Q79" s="2" t="s">
        <v>50</v>
      </c>
      <c r="R79" s="2" t="s">
        <v>51</v>
      </c>
      <c r="S79">
        <v>1</v>
      </c>
      <c r="T79">
        <v>1</v>
      </c>
      <c r="U79">
        <v>10</v>
      </c>
    </row>
    <row r="80" spans="1:21" x14ac:dyDescent="0.2">
      <c r="A80" s="2" t="s">
        <v>116</v>
      </c>
      <c r="B80" s="2" t="s">
        <v>1009</v>
      </c>
      <c r="C80" s="2" t="s">
        <v>37</v>
      </c>
      <c r="D80">
        <v>8540</v>
      </c>
      <c r="E80">
        <v>37745</v>
      </c>
      <c r="F80">
        <v>1</v>
      </c>
      <c r="G80" s="2" t="s">
        <v>82</v>
      </c>
      <c r="H80" s="2" t="s">
        <v>84</v>
      </c>
      <c r="I80" s="2" t="s">
        <v>79</v>
      </c>
      <c r="J80" s="2" t="s">
        <v>126</v>
      </c>
      <c r="K80">
        <v>1</v>
      </c>
      <c r="L80" s="2" t="s">
        <v>102</v>
      </c>
      <c r="M80">
        <v>102</v>
      </c>
      <c r="N80">
        <v>9207</v>
      </c>
      <c r="O80">
        <v>920.7</v>
      </c>
      <c r="P80">
        <v>1534.51</v>
      </c>
      <c r="Q80" s="2" t="s">
        <v>157</v>
      </c>
      <c r="R80" s="2" t="s">
        <v>51</v>
      </c>
      <c r="S80">
        <v>1</v>
      </c>
      <c r="T80">
        <v>1</v>
      </c>
      <c r="U80">
        <v>10</v>
      </c>
    </row>
    <row r="81" spans="1:21" x14ac:dyDescent="0.2">
      <c r="A81" s="2" t="s">
        <v>116</v>
      </c>
      <c r="B81" s="2" t="s">
        <v>1015</v>
      </c>
      <c r="C81" s="2" t="s">
        <v>37</v>
      </c>
      <c r="D81">
        <v>62519</v>
      </c>
      <c r="E81">
        <v>62522</v>
      </c>
      <c r="F81">
        <v>1</v>
      </c>
      <c r="G81" s="2" t="s">
        <v>762</v>
      </c>
      <c r="H81" s="2" t="s">
        <v>84</v>
      </c>
      <c r="I81" s="2" t="s">
        <v>79</v>
      </c>
      <c r="J81" s="2" t="s">
        <v>126</v>
      </c>
      <c r="K81">
        <v>1</v>
      </c>
      <c r="L81" s="2" t="s">
        <v>64</v>
      </c>
      <c r="N81">
        <v>3442.5</v>
      </c>
      <c r="O81">
        <v>413.1</v>
      </c>
      <c r="P81">
        <v>0</v>
      </c>
      <c r="Q81" s="2" t="s">
        <v>50</v>
      </c>
      <c r="R81" s="2" t="s">
        <v>75</v>
      </c>
      <c r="S81">
        <v>1</v>
      </c>
      <c r="T81">
        <v>1</v>
      </c>
      <c r="U81">
        <v>10</v>
      </c>
    </row>
    <row r="82" spans="1:21" x14ac:dyDescent="0.2">
      <c r="A82" s="2" t="s">
        <v>116</v>
      </c>
      <c r="B82" s="2" t="s">
        <v>1016</v>
      </c>
      <c r="C82" s="2" t="s">
        <v>37</v>
      </c>
      <c r="D82">
        <v>27468</v>
      </c>
      <c r="E82">
        <v>27468</v>
      </c>
      <c r="F82">
        <v>1</v>
      </c>
      <c r="G82" s="2" t="s">
        <v>156</v>
      </c>
      <c r="H82" s="2" t="s">
        <v>84</v>
      </c>
      <c r="I82" s="2" t="s">
        <v>79</v>
      </c>
      <c r="J82" s="2" t="s">
        <v>126</v>
      </c>
      <c r="K82">
        <v>1</v>
      </c>
      <c r="L82" s="2" t="s">
        <v>57</v>
      </c>
      <c r="N82">
        <v>347.9</v>
      </c>
      <c r="O82">
        <v>41.75</v>
      </c>
      <c r="P82">
        <v>0</v>
      </c>
      <c r="Q82" s="2" t="s">
        <v>168</v>
      </c>
      <c r="R82" s="2" t="s">
        <v>75</v>
      </c>
      <c r="S82">
        <v>1</v>
      </c>
      <c r="T82">
        <v>1</v>
      </c>
      <c r="U82">
        <v>10</v>
      </c>
    </row>
    <row r="83" spans="1:21" x14ac:dyDescent="0.2">
      <c r="A83" s="2" t="s">
        <v>116</v>
      </c>
      <c r="B83" s="2" t="s">
        <v>1020</v>
      </c>
      <c r="C83" s="2" t="s">
        <v>37</v>
      </c>
      <c r="D83">
        <v>45128</v>
      </c>
      <c r="E83">
        <v>45128</v>
      </c>
      <c r="F83">
        <v>4</v>
      </c>
      <c r="G83" s="2" t="s">
        <v>1001</v>
      </c>
      <c r="H83" s="2" t="s">
        <v>84</v>
      </c>
      <c r="I83" s="2" t="s">
        <v>79</v>
      </c>
      <c r="J83" s="2" t="s">
        <v>126</v>
      </c>
      <c r="K83">
        <v>1</v>
      </c>
      <c r="L83" s="2" t="s">
        <v>57</v>
      </c>
      <c r="M83">
        <v>13</v>
      </c>
      <c r="N83">
        <v>14700</v>
      </c>
      <c r="O83">
        <v>1764</v>
      </c>
      <c r="P83">
        <v>2450</v>
      </c>
      <c r="Q83" s="2" t="s">
        <v>168</v>
      </c>
      <c r="R83" s="2" t="s">
        <v>51</v>
      </c>
      <c r="S83">
        <v>1</v>
      </c>
      <c r="T83">
        <v>1</v>
      </c>
      <c r="U83">
        <v>10</v>
      </c>
    </row>
    <row r="84" spans="1:21" x14ac:dyDescent="0.2">
      <c r="A84" s="2" t="s">
        <v>116</v>
      </c>
      <c r="B84" s="2" t="s">
        <v>1021</v>
      </c>
      <c r="C84" s="2" t="s">
        <v>37</v>
      </c>
      <c r="D84">
        <v>8540</v>
      </c>
      <c r="E84">
        <v>37749</v>
      </c>
      <c r="F84">
        <v>1</v>
      </c>
      <c r="G84" s="2" t="s">
        <v>523</v>
      </c>
      <c r="H84" s="2" t="s">
        <v>84</v>
      </c>
      <c r="I84" s="2" t="s">
        <v>79</v>
      </c>
      <c r="J84" s="2" t="s">
        <v>126</v>
      </c>
      <c r="K84">
        <v>1</v>
      </c>
      <c r="L84" s="2" t="s">
        <v>57</v>
      </c>
      <c r="M84">
        <v>102</v>
      </c>
      <c r="N84">
        <v>11380</v>
      </c>
      <c r="O84">
        <v>1138</v>
      </c>
      <c r="P84">
        <v>1896.67</v>
      </c>
      <c r="Q84" s="2" t="s">
        <v>168</v>
      </c>
      <c r="R84" s="2" t="s">
        <v>51</v>
      </c>
      <c r="S84">
        <v>1</v>
      </c>
      <c r="T84">
        <v>1</v>
      </c>
      <c r="U84">
        <v>10</v>
      </c>
    </row>
    <row r="85" spans="1:21" x14ac:dyDescent="0.2">
      <c r="A85" s="2" t="s">
        <v>116</v>
      </c>
      <c r="B85" s="2" t="s">
        <v>1026</v>
      </c>
      <c r="C85" s="2" t="s">
        <v>37</v>
      </c>
      <c r="D85">
        <v>27468</v>
      </c>
      <c r="E85">
        <v>27468</v>
      </c>
      <c r="F85">
        <v>1</v>
      </c>
      <c r="G85" s="2" t="s">
        <v>156</v>
      </c>
      <c r="H85" s="2" t="s">
        <v>84</v>
      </c>
      <c r="I85" s="2" t="s">
        <v>79</v>
      </c>
      <c r="J85" s="2" t="s">
        <v>126</v>
      </c>
      <c r="K85">
        <v>1</v>
      </c>
      <c r="L85" s="2" t="s">
        <v>64</v>
      </c>
      <c r="N85">
        <v>3980</v>
      </c>
      <c r="O85">
        <v>477.6</v>
      </c>
      <c r="P85">
        <v>0</v>
      </c>
      <c r="Q85" s="2" t="s">
        <v>168</v>
      </c>
      <c r="R85" s="2" t="s">
        <v>75</v>
      </c>
      <c r="S85">
        <v>1</v>
      </c>
      <c r="T85">
        <v>1</v>
      </c>
      <c r="U85">
        <v>10</v>
      </c>
    </row>
    <row r="86" spans="1:21" x14ac:dyDescent="0.2">
      <c r="A86" s="2" t="s">
        <v>116</v>
      </c>
      <c r="B86" s="2" t="s">
        <v>1035</v>
      </c>
      <c r="C86" s="2" t="s">
        <v>37</v>
      </c>
      <c r="D86">
        <v>8540</v>
      </c>
      <c r="E86">
        <v>37745</v>
      </c>
      <c r="F86">
        <v>1</v>
      </c>
      <c r="G86" s="2" t="s">
        <v>82</v>
      </c>
      <c r="H86" s="2" t="s">
        <v>84</v>
      </c>
      <c r="I86" s="2" t="s">
        <v>79</v>
      </c>
      <c r="J86" s="2" t="s">
        <v>126</v>
      </c>
      <c r="K86">
        <v>1</v>
      </c>
      <c r="L86" s="2" t="s">
        <v>57</v>
      </c>
      <c r="M86">
        <v>102</v>
      </c>
      <c r="N86">
        <v>16360</v>
      </c>
      <c r="O86">
        <v>1636</v>
      </c>
      <c r="P86">
        <v>2726.67</v>
      </c>
      <c r="Q86" s="2" t="s">
        <v>184</v>
      </c>
      <c r="R86" s="2" t="s">
        <v>51</v>
      </c>
      <c r="S86">
        <v>1</v>
      </c>
      <c r="T86">
        <v>1</v>
      </c>
      <c r="U86">
        <v>10</v>
      </c>
    </row>
    <row r="87" spans="1:21" x14ac:dyDescent="0.2">
      <c r="A87" s="2" t="s">
        <v>116</v>
      </c>
      <c r="B87" s="2" t="s">
        <v>1043</v>
      </c>
      <c r="C87" s="2" t="s">
        <v>37</v>
      </c>
      <c r="D87">
        <v>8540</v>
      </c>
      <c r="E87">
        <v>37745</v>
      </c>
      <c r="F87">
        <v>1</v>
      </c>
      <c r="G87" s="2" t="s">
        <v>82</v>
      </c>
      <c r="H87" s="2" t="s">
        <v>84</v>
      </c>
      <c r="I87" s="2" t="s">
        <v>79</v>
      </c>
      <c r="J87" s="2" t="s">
        <v>126</v>
      </c>
      <c r="K87">
        <v>1</v>
      </c>
      <c r="L87" s="2" t="s">
        <v>57</v>
      </c>
      <c r="M87">
        <v>102</v>
      </c>
      <c r="N87">
        <v>30760</v>
      </c>
      <c r="O87">
        <v>3076</v>
      </c>
      <c r="P87">
        <v>5126.68</v>
      </c>
      <c r="Q87" s="2" t="s">
        <v>184</v>
      </c>
      <c r="R87" s="2" t="s">
        <v>51</v>
      </c>
      <c r="S87">
        <v>1</v>
      </c>
      <c r="T87">
        <v>1</v>
      </c>
      <c r="U87">
        <v>10</v>
      </c>
    </row>
    <row r="88" spans="1:21" x14ac:dyDescent="0.2">
      <c r="A88" s="2" t="s">
        <v>92</v>
      </c>
      <c r="B88" s="2" t="s">
        <v>1057</v>
      </c>
      <c r="C88" s="2" t="s">
        <v>37</v>
      </c>
      <c r="D88">
        <v>8540</v>
      </c>
      <c r="E88">
        <v>37749</v>
      </c>
      <c r="F88">
        <v>1</v>
      </c>
      <c r="G88" s="2" t="s">
        <v>523</v>
      </c>
      <c r="H88" s="2" t="s">
        <v>84</v>
      </c>
      <c r="I88" s="2" t="s">
        <v>79</v>
      </c>
      <c r="J88" s="2" t="s">
        <v>126</v>
      </c>
      <c r="K88">
        <v>1</v>
      </c>
      <c r="L88" s="2" t="s">
        <v>398</v>
      </c>
      <c r="M88">
        <v>102</v>
      </c>
      <c r="N88">
        <v>11115</v>
      </c>
      <c r="O88">
        <v>1111.5</v>
      </c>
      <c r="P88">
        <v>1852.5</v>
      </c>
      <c r="Q88" s="2" t="s">
        <v>168</v>
      </c>
      <c r="R88" s="2" t="s">
        <v>51</v>
      </c>
      <c r="S88">
        <v>1</v>
      </c>
      <c r="T88">
        <v>1</v>
      </c>
      <c r="U88">
        <v>10</v>
      </c>
    </row>
    <row r="89" spans="1:21" x14ac:dyDescent="0.2">
      <c r="A89" s="2" t="s">
        <v>92</v>
      </c>
      <c r="B89" s="2" t="s">
        <v>1067</v>
      </c>
      <c r="C89" s="2" t="s">
        <v>37</v>
      </c>
      <c r="D89">
        <v>8540</v>
      </c>
      <c r="E89">
        <v>37745</v>
      </c>
      <c r="F89">
        <v>1</v>
      </c>
      <c r="G89" s="2" t="s">
        <v>82</v>
      </c>
      <c r="H89" s="2" t="s">
        <v>84</v>
      </c>
      <c r="I89" s="2" t="s">
        <v>79</v>
      </c>
      <c r="J89" s="2" t="s">
        <v>126</v>
      </c>
      <c r="K89">
        <v>1</v>
      </c>
      <c r="L89" s="2" t="s">
        <v>438</v>
      </c>
      <c r="M89">
        <v>102</v>
      </c>
      <c r="N89">
        <v>25843</v>
      </c>
      <c r="O89">
        <v>2584.3000000000002</v>
      </c>
      <c r="P89">
        <v>4307.16</v>
      </c>
      <c r="Q89" s="2" t="s">
        <v>157</v>
      </c>
      <c r="R89" s="2" t="s">
        <v>51</v>
      </c>
      <c r="S89">
        <v>1</v>
      </c>
      <c r="T89">
        <v>1</v>
      </c>
      <c r="U89">
        <v>10</v>
      </c>
    </row>
    <row r="90" spans="1:21" x14ac:dyDescent="0.2">
      <c r="A90" s="2" t="s">
        <v>92</v>
      </c>
      <c r="B90" s="2" t="s">
        <v>1068</v>
      </c>
      <c r="C90" s="2" t="s">
        <v>37</v>
      </c>
      <c r="D90">
        <v>46373</v>
      </c>
      <c r="E90">
        <v>46373</v>
      </c>
      <c r="F90">
        <v>1</v>
      </c>
      <c r="G90" s="2" t="s">
        <v>205</v>
      </c>
      <c r="H90" s="2" t="s">
        <v>84</v>
      </c>
      <c r="I90" s="2" t="s">
        <v>79</v>
      </c>
      <c r="J90" s="2" t="s">
        <v>126</v>
      </c>
      <c r="K90">
        <v>1</v>
      </c>
      <c r="L90" s="2" t="s">
        <v>304</v>
      </c>
      <c r="M90">
        <v>13</v>
      </c>
      <c r="N90">
        <v>26000</v>
      </c>
      <c r="O90">
        <v>3120</v>
      </c>
      <c r="P90">
        <v>4333.33</v>
      </c>
      <c r="Q90" s="2" t="s">
        <v>89</v>
      </c>
      <c r="R90" s="2" t="s">
        <v>51</v>
      </c>
      <c r="S90">
        <v>1</v>
      </c>
      <c r="T90">
        <v>1</v>
      </c>
      <c r="U90">
        <v>10</v>
      </c>
    </row>
    <row r="91" spans="1:21" x14ac:dyDescent="0.2">
      <c r="A91" s="2" t="s">
        <v>92</v>
      </c>
      <c r="B91" s="2" t="s">
        <v>1069</v>
      </c>
      <c r="C91" s="2" t="s">
        <v>37</v>
      </c>
      <c r="D91">
        <v>27468</v>
      </c>
      <c r="E91">
        <v>27468</v>
      </c>
      <c r="F91">
        <v>1</v>
      </c>
      <c r="G91" s="2" t="s">
        <v>156</v>
      </c>
      <c r="H91" s="2" t="s">
        <v>84</v>
      </c>
      <c r="I91" s="2" t="s">
        <v>79</v>
      </c>
      <c r="J91" s="2" t="s">
        <v>126</v>
      </c>
      <c r="K91">
        <v>1</v>
      </c>
      <c r="L91" s="2" t="s">
        <v>57</v>
      </c>
      <c r="N91">
        <v>5650</v>
      </c>
      <c r="O91">
        <v>678</v>
      </c>
      <c r="P91">
        <v>0</v>
      </c>
      <c r="Q91" s="2" t="s">
        <v>168</v>
      </c>
      <c r="R91" s="2" t="s">
        <v>51</v>
      </c>
      <c r="S91">
        <v>1</v>
      </c>
      <c r="T91">
        <v>1</v>
      </c>
      <c r="U91">
        <v>10</v>
      </c>
    </row>
    <row r="92" spans="1:21" x14ac:dyDescent="0.2">
      <c r="A92" s="2" t="s">
        <v>64</v>
      </c>
      <c r="B92" s="2" t="s">
        <v>1074</v>
      </c>
      <c r="C92" s="2" t="s">
        <v>37</v>
      </c>
      <c r="D92">
        <v>1034</v>
      </c>
      <c r="E92">
        <v>1034</v>
      </c>
      <c r="F92">
        <v>1</v>
      </c>
      <c r="G92" s="2" t="s">
        <v>565</v>
      </c>
      <c r="H92" s="2" t="s">
        <v>84</v>
      </c>
      <c r="I92" s="2" t="s">
        <v>79</v>
      </c>
      <c r="J92" s="2" t="s">
        <v>126</v>
      </c>
      <c r="K92">
        <v>1</v>
      </c>
      <c r="L92" s="2" t="s">
        <v>236</v>
      </c>
      <c r="M92">
        <v>25</v>
      </c>
      <c r="N92">
        <v>6800</v>
      </c>
      <c r="O92">
        <v>816</v>
      </c>
      <c r="P92">
        <v>1133.33</v>
      </c>
      <c r="Q92" s="2" t="s">
        <v>123</v>
      </c>
      <c r="R92" s="2" t="s">
        <v>51</v>
      </c>
      <c r="S92">
        <v>1</v>
      </c>
      <c r="T92">
        <v>1</v>
      </c>
      <c r="U92">
        <v>10</v>
      </c>
    </row>
    <row r="93" spans="1:21" x14ac:dyDescent="0.2">
      <c r="A93" s="2" t="s">
        <v>380</v>
      </c>
      <c r="B93" s="2" t="s">
        <v>1080</v>
      </c>
      <c r="C93" s="2" t="s">
        <v>37</v>
      </c>
      <c r="D93">
        <v>1063</v>
      </c>
      <c r="E93">
        <v>1063</v>
      </c>
      <c r="F93">
        <v>4</v>
      </c>
      <c r="G93" s="2" t="s">
        <v>483</v>
      </c>
      <c r="H93" s="2" t="s">
        <v>84</v>
      </c>
      <c r="I93" s="2" t="s">
        <v>79</v>
      </c>
      <c r="J93" s="2" t="s">
        <v>126</v>
      </c>
      <c r="K93">
        <v>1</v>
      </c>
      <c r="L93" s="2" t="s">
        <v>286</v>
      </c>
      <c r="M93">
        <v>13</v>
      </c>
      <c r="N93">
        <v>19560</v>
      </c>
      <c r="O93">
        <v>2347.1999999999998</v>
      </c>
      <c r="P93">
        <v>3260.01</v>
      </c>
      <c r="Q93" s="2" t="s">
        <v>123</v>
      </c>
      <c r="R93" s="2" t="s">
        <v>51</v>
      </c>
      <c r="S93">
        <v>1</v>
      </c>
      <c r="T93">
        <v>1</v>
      </c>
      <c r="U93">
        <v>10</v>
      </c>
    </row>
    <row r="94" spans="1:21" x14ac:dyDescent="0.2">
      <c r="A94" s="2" t="s">
        <v>160</v>
      </c>
      <c r="B94" s="2" t="s">
        <v>1127</v>
      </c>
      <c r="C94" s="2" t="s">
        <v>37</v>
      </c>
      <c r="D94">
        <v>3179</v>
      </c>
      <c r="E94">
        <v>67637</v>
      </c>
      <c r="F94">
        <v>1</v>
      </c>
      <c r="G94" s="2" t="s">
        <v>1128</v>
      </c>
      <c r="H94" s="2" t="s">
        <v>84</v>
      </c>
      <c r="I94" s="2" t="s">
        <v>79</v>
      </c>
      <c r="J94" s="2" t="s">
        <v>126</v>
      </c>
      <c r="K94">
        <v>1</v>
      </c>
      <c r="L94" s="2" t="s">
        <v>67</v>
      </c>
      <c r="M94">
        <v>13</v>
      </c>
      <c r="N94">
        <v>370</v>
      </c>
      <c r="O94">
        <v>44.4</v>
      </c>
      <c r="P94">
        <v>61.67</v>
      </c>
      <c r="Q94" s="2" t="s">
        <v>89</v>
      </c>
      <c r="R94" s="2" t="s">
        <v>75</v>
      </c>
      <c r="S94">
        <v>1</v>
      </c>
      <c r="T94">
        <v>1</v>
      </c>
      <c r="U94">
        <v>10</v>
      </c>
    </row>
    <row r="95" spans="1:21" x14ac:dyDescent="0.2">
      <c r="A95" s="2" t="s">
        <v>380</v>
      </c>
      <c r="B95" s="2" t="s">
        <v>1129</v>
      </c>
      <c r="C95" s="2" t="s">
        <v>37</v>
      </c>
      <c r="D95">
        <v>3179</v>
      </c>
      <c r="E95">
        <v>41394</v>
      </c>
      <c r="F95">
        <v>4</v>
      </c>
      <c r="G95" s="2" t="s">
        <v>1130</v>
      </c>
      <c r="H95" s="2" t="s">
        <v>84</v>
      </c>
      <c r="I95" s="2" t="s">
        <v>79</v>
      </c>
      <c r="J95" s="2" t="s">
        <v>126</v>
      </c>
      <c r="K95">
        <v>1</v>
      </c>
      <c r="L95" s="2" t="s">
        <v>286</v>
      </c>
      <c r="M95">
        <v>13</v>
      </c>
      <c r="N95">
        <v>10238</v>
      </c>
      <c r="O95">
        <v>1228.56</v>
      </c>
      <c r="P95">
        <v>1706.37</v>
      </c>
      <c r="Q95" s="2" t="s">
        <v>89</v>
      </c>
      <c r="R95" s="2" t="s">
        <v>51</v>
      </c>
      <c r="S95">
        <v>1</v>
      </c>
      <c r="T95">
        <v>1</v>
      </c>
      <c r="U95">
        <v>10</v>
      </c>
    </row>
    <row r="96" spans="1:21" x14ac:dyDescent="0.2">
      <c r="A96" s="2" t="s">
        <v>304</v>
      </c>
      <c r="B96" s="2" t="s">
        <v>1134</v>
      </c>
      <c r="C96" s="2" t="s">
        <v>37</v>
      </c>
      <c r="D96">
        <v>3179</v>
      </c>
      <c r="E96">
        <v>46967</v>
      </c>
      <c r="F96">
        <v>1</v>
      </c>
      <c r="G96" s="2" t="s">
        <v>1135</v>
      </c>
      <c r="H96" s="2" t="s">
        <v>84</v>
      </c>
      <c r="I96" s="2" t="s">
        <v>79</v>
      </c>
      <c r="J96" s="2" t="s">
        <v>126</v>
      </c>
      <c r="K96">
        <v>1</v>
      </c>
      <c r="L96" s="2" t="s">
        <v>208</v>
      </c>
      <c r="M96">
        <v>13</v>
      </c>
      <c r="N96">
        <v>7422</v>
      </c>
      <c r="O96">
        <v>890.64</v>
      </c>
      <c r="P96">
        <v>1236.99</v>
      </c>
      <c r="Q96" s="2" t="s">
        <v>123</v>
      </c>
      <c r="R96" s="2" t="s">
        <v>51</v>
      </c>
      <c r="S96">
        <v>1</v>
      </c>
      <c r="T96">
        <v>1</v>
      </c>
      <c r="U96">
        <v>10</v>
      </c>
    </row>
    <row r="97" spans="1:21" x14ac:dyDescent="0.2">
      <c r="A97" s="2" t="s">
        <v>304</v>
      </c>
      <c r="B97" s="2" t="s">
        <v>1136</v>
      </c>
      <c r="C97" s="2" t="s">
        <v>37</v>
      </c>
      <c r="D97">
        <v>3179</v>
      </c>
      <c r="E97">
        <v>46967</v>
      </c>
      <c r="F97">
        <v>1</v>
      </c>
      <c r="G97" s="2" t="s">
        <v>1135</v>
      </c>
      <c r="H97" s="2" t="s">
        <v>84</v>
      </c>
      <c r="I97" s="2" t="s">
        <v>79</v>
      </c>
      <c r="J97" s="2" t="s">
        <v>126</v>
      </c>
      <c r="K97">
        <v>1</v>
      </c>
      <c r="L97" s="2" t="s">
        <v>208</v>
      </c>
      <c r="M97">
        <v>13</v>
      </c>
      <c r="N97">
        <v>6699</v>
      </c>
      <c r="O97">
        <v>803.88</v>
      </c>
      <c r="P97">
        <v>1116.49</v>
      </c>
      <c r="Q97" s="2" t="s">
        <v>123</v>
      </c>
      <c r="R97" s="2" t="s">
        <v>51</v>
      </c>
      <c r="S97">
        <v>1</v>
      </c>
      <c r="T97">
        <v>1</v>
      </c>
      <c r="U97">
        <v>10</v>
      </c>
    </row>
    <row r="98" spans="1:21" x14ac:dyDescent="0.2">
      <c r="A98" s="2" t="s">
        <v>304</v>
      </c>
      <c r="B98" s="2" t="s">
        <v>1137</v>
      </c>
      <c r="C98" s="2" t="s">
        <v>37</v>
      </c>
      <c r="D98">
        <v>3179</v>
      </c>
      <c r="E98">
        <v>46967</v>
      </c>
      <c r="F98">
        <v>1</v>
      </c>
      <c r="G98" s="2" t="s">
        <v>1135</v>
      </c>
      <c r="H98" s="2" t="s">
        <v>84</v>
      </c>
      <c r="I98" s="2" t="s">
        <v>79</v>
      </c>
      <c r="J98" s="2" t="s">
        <v>126</v>
      </c>
      <c r="K98">
        <v>1</v>
      </c>
      <c r="L98" s="2" t="s">
        <v>208</v>
      </c>
      <c r="M98">
        <v>13</v>
      </c>
      <c r="N98">
        <v>9150</v>
      </c>
      <c r="O98">
        <v>1098</v>
      </c>
      <c r="P98">
        <v>1525.04</v>
      </c>
      <c r="Q98" s="2" t="s">
        <v>123</v>
      </c>
      <c r="R98" s="2" t="s">
        <v>51</v>
      </c>
      <c r="S98">
        <v>1</v>
      </c>
      <c r="T98">
        <v>1</v>
      </c>
      <c r="U98">
        <v>10</v>
      </c>
    </row>
    <row r="99" spans="1:21" x14ac:dyDescent="0.2">
      <c r="A99" s="2" t="s">
        <v>304</v>
      </c>
      <c r="B99" s="2" t="s">
        <v>1138</v>
      </c>
      <c r="C99" s="2" t="s">
        <v>37</v>
      </c>
      <c r="D99">
        <v>3179</v>
      </c>
      <c r="E99">
        <v>46967</v>
      </c>
      <c r="F99">
        <v>1</v>
      </c>
      <c r="G99" s="2" t="s">
        <v>1135</v>
      </c>
      <c r="H99" s="2" t="s">
        <v>84</v>
      </c>
      <c r="I99" s="2" t="s">
        <v>79</v>
      </c>
      <c r="J99" s="2" t="s">
        <v>126</v>
      </c>
      <c r="K99">
        <v>1</v>
      </c>
      <c r="L99" s="2" t="s">
        <v>208</v>
      </c>
      <c r="M99">
        <v>13</v>
      </c>
      <c r="N99">
        <v>8978</v>
      </c>
      <c r="O99">
        <v>1077.3599999999999</v>
      </c>
      <c r="P99">
        <v>1496.34</v>
      </c>
      <c r="Q99" s="2" t="s">
        <v>123</v>
      </c>
      <c r="R99" s="2" t="s">
        <v>51</v>
      </c>
      <c r="S99">
        <v>1</v>
      </c>
      <c r="T99">
        <v>1</v>
      </c>
      <c r="U99">
        <v>10</v>
      </c>
    </row>
    <row r="100" spans="1:21" x14ac:dyDescent="0.2">
      <c r="A100" s="2" t="s">
        <v>304</v>
      </c>
      <c r="B100" s="2" t="s">
        <v>1139</v>
      </c>
      <c r="C100" s="2" t="s">
        <v>37</v>
      </c>
      <c r="D100">
        <v>3179</v>
      </c>
      <c r="E100">
        <v>46967</v>
      </c>
      <c r="F100">
        <v>1</v>
      </c>
      <c r="G100" s="2" t="s">
        <v>1135</v>
      </c>
      <c r="H100" s="2" t="s">
        <v>84</v>
      </c>
      <c r="I100" s="2" t="s">
        <v>79</v>
      </c>
      <c r="J100" s="2" t="s">
        <v>126</v>
      </c>
      <c r="K100">
        <v>1</v>
      </c>
      <c r="L100" s="2" t="s">
        <v>208</v>
      </c>
      <c r="M100">
        <v>13</v>
      </c>
      <c r="N100">
        <v>2445</v>
      </c>
      <c r="O100">
        <v>293.39999999999998</v>
      </c>
      <c r="P100">
        <v>407.51</v>
      </c>
      <c r="Q100" s="2" t="s">
        <v>123</v>
      </c>
      <c r="R100" s="2" t="s">
        <v>75</v>
      </c>
      <c r="S100">
        <v>1</v>
      </c>
      <c r="T100">
        <v>1</v>
      </c>
      <c r="U100">
        <v>10</v>
      </c>
    </row>
    <row r="101" spans="1:21" x14ac:dyDescent="0.2">
      <c r="A101" s="2" t="s">
        <v>497</v>
      </c>
      <c r="B101" s="2" t="s">
        <v>1145</v>
      </c>
      <c r="C101" s="2" t="s">
        <v>37</v>
      </c>
      <c r="D101">
        <v>3179</v>
      </c>
      <c r="E101">
        <v>13064</v>
      </c>
      <c r="F101">
        <v>1</v>
      </c>
      <c r="G101" s="2" t="s">
        <v>1144</v>
      </c>
      <c r="H101" s="2" t="s">
        <v>84</v>
      </c>
      <c r="I101" s="2" t="s">
        <v>79</v>
      </c>
      <c r="J101" s="2" t="s">
        <v>126</v>
      </c>
      <c r="K101">
        <v>1</v>
      </c>
      <c r="L101" s="2" t="s">
        <v>67</v>
      </c>
      <c r="M101">
        <v>13</v>
      </c>
      <c r="N101">
        <v>5440</v>
      </c>
      <c r="O101">
        <v>652.79999999999995</v>
      </c>
      <c r="P101">
        <v>906.66</v>
      </c>
      <c r="Q101" s="2" t="s">
        <v>89</v>
      </c>
      <c r="R101" s="2" t="s">
        <v>51</v>
      </c>
      <c r="S101">
        <v>1</v>
      </c>
      <c r="T101">
        <v>1</v>
      </c>
      <c r="U101">
        <v>10</v>
      </c>
    </row>
    <row r="102" spans="1:21" x14ac:dyDescent="0.2">
      <c r="A102" s="2" t="s">
        <v>380</v>
      </c>
      <c r="B102" s="2" t="s">
        <v>1148</v>
      </c>
      <c r="C102" s="2" t="s">
        <v>37</v>
      </c>
      <c r="D102">
        <v>3344</v>
      </c>
      <c r="E102">
        <v>44430</v>
      </c>
      <c r="F102">
        <v>6</v>
      </c>
      <c r="G102" s="2" t="s">
        <v>1149</v>
      </c>
      <c r="H102" s="2" t="s">
        <v>84</v>
      </c>
      <c r="I102" s="2" t="s">
        <v>79</v>
      </c>
      <c r="J102" s="2" t="s">
        <v>126</v>
      </c>
      <c r="K102">
        <v>1</v>
      </c>
      <c r="L102" s="2" t="s">
        <v>380</v>
      </c>
      <c r="M102">
        <v>19</v>
      </c>
      <c r="N102">
        <v>444.77</v>
      </c>
      <c r="O102">
        <v>53.37</v>
      </c>
      <c r="P102">
        <v>74.16</v>
      </c>
      <c r="Q102" s="2" t="s">
        <v>123</v>
      </c>
      <c r="R102" s="2" t="s">
        <v>75</v>
      </c>
      <c r="S102">
        <v>1</v>
      </c>
      <c r="T102">
        <v>1</v>
      </c>
      <c r="U102">
        <v>10</v>
      </c>
    </row>
    <row r="103" spans="1:21" x14ac:dyDescent="0.2">
      <c r="A103" s="2" t="s">
        <v>438</v>
      </c>
      <c r="B103" s="2" t="s">
        <v>1185</v>
      </c>
      <c r="C103" s="2" t="s">
        <v>37</v>
      </c>
      <c r="D103">
        <v>3362</v>
      </c>
      <c r="E103">
        <v>60682</v>
      </c>
      <c r="F103">
        <v>1</v>
      </c>
      <c r="G103" s="2" t="s">
        <v>1186</v>
      </c>
      <c r="H103" s="2" t="s">
        <v>84</v>
      </c>
      <c r="I103" s="2" t="s">
        <v>79</v>
      </c>
      <c r="J103" s="2" t="s">
        <v>126</v>
      </c>
      <c r="K103">
        <v>1</v>
      </c>
      <c r="L103" s="2" t="s">
        <v>514</v>
      </c>
      <c r="M103">
        <v>13</v>
      </c>
      <c r="N103">
        <v>4368</v>
      </c>
      <c r="O103">
        <v>524.16</v>
      </c>
      <c r="P103">
        <v>728.01</v>
      </c>
      <c r="Q103" s="2" t="s">
        <v>89</v>
      </c>
      <c r="R103" s="2" t="s">
        <v>75</v>
      </c>
      <c r="S103">
        <v>1</v>
      </c>
      <c r="T103">
        <v>1</v>
      </c>
      <c r="U103">
        <v>10</v>
      </c>
    </row>
    <row r="104" spans="1:21" x14ac:dyDescent="0.2">
      <c r="A104" s="2" t="s">
        <v>92</v>
      </c>
      <c r="B104" s="2" t="s">
        <v>1196</v>
      </c>
      <c r="C104" s="2" t="s">
        <v>37</v>
      </c>
      <c r="D104">
        <v>3441</v>
      </c>
      <c r="E104">
        <v>54576</v>
      </c>
      <c r="F104">
        <v>1</v>
      </c>
      <c r="G104" s="2" t="s">
        <v>1197</v>
      </c>
      <c r="H104" s="2" t="s">
        <v>84</v>
      </c>
      <c r="I104" s="2" t="s">
        <v>79</v>
      </c>
      <c r="J104" s="2" t="s">
        <v>126</v>
      </c>
      <c r="K104">
        <v>1</v>
      </c>
      <c r="L104" s="2" t="s">
        <v>398</v>
      </c>
      <c r="M104">
        <v>13</v>
      </c>
      <c r="N104">
        <v>775</v>
      </c>
      <c r="O104">
        <v>93</v>
      </c>
      <c r="P104">
        <v>129.16999999999999</v>
      </c>
      <c r="Q104" s="2" t="s">
        <v>123</v>
      </c>
      <c r="R104" s="2" t="s">
        <v>75</v>
      </c>
      <c r="S104">
        <v>1</v>
      </c>
      <c r="T104">
        <v>1</v>
      </c>
      <c r="U104">
        <v>10</v>
      </c>
    </row>
    <row r="105" spans="1:21" x14ac:dyDescent="0.2">
      <c r="A105" s="2" t="s">
        <v>438</v>
      </c>
      <c r="B105" s="2" t="s">
        <v>1305</v>
      </c>
      <c r="C105" s="2" t="s">
        <v>37</v>
      </c>
      <c r="D105">
        <v>5881</v>
      </c>
      <c r="E105">
        <v>42744</v>
      </c>
      <c r="F105">
        <v>1</v>
      </c>
      <c r="G105" s="2" t="s">
        <v>1306</v>
      </c>
      <c r="H105" s="2" t="s">
        <v>84</v>
      </c>
      <c r="I105" s="2" t="s">
        <v>79</v>
      </c>
      <c r="J105" s="2" t="s">
        <v>126</v>
      </c>
      <c r="K105">
        <v>1</v>
      </c>
      <c r="L105" s="2" t="s">
        <v>803</v>
      </c>
      <c r="M105">
        <v>13</v>
      </c>
      <c r="N105">
        <v>8225</v>
      </c>
      <c r="O105">
        <v>987</v>
      </c>
      <c r="P105">
        <v>1370.84</v>
      </c>
      <c r="Q105" s="2" t="s">
        <v>89</v>
      </c>
      <c r="R105" s="2" t="s">
        <v>51</v>
      </c>
      <c r="S105">
        <v>1</v>
      </c>
      <c r="T105">
        <v>1</v>
      </c>
      <c r="U105">
        <v>10</v>
      </c>
    </row>
    <row r="106" spans="1:21" x14ac:dyDescent="0.2">
      <c r="A106" s="2" t="s">
        <v>497</v>
      </c>
      <c r="B106" s="2" t="s">
        <v>1350</v>
      </c>
      <c r="C106" s="2" t="s">
        <v>37</v>
      </c>
      <c r="D106">
        <v>6240</v>
      </c>
      <c r="E106">
        <v>23817</v>
      </c>
      <c r="F106">
        <v>1</v>
      </c>
      <c r="G106" s="2" t="s">
        <v>507</v>
      </c>
      <c r="H106" s="2" t="s">
        <v>84</v>
      </c>
      <c r="I106" s="2" t="s">
        <v>79</v>
      </c>
      <c r="J106" s="2" t="s">
        <v>126</v>
      </c>
      <c r="K106">
        <v>1</v>
      </c>
      <c r="L106" s="2" t="s">
        <v>208</v>
      </c>
      <c r="M106">
        <v>13</v>
      </c>
      <c r="N106">
        <v>4132</v>
      </c>
      <c r="O106">
        <v>495.84</v>
      </c>
      <c r="P106">
        <v>688.67</v>
      </c>
      <c r="Q106" s="2" t="s">
        <v>123</v>
      </c>
      <c r="R106" s="2" t="s">
        <v>75</v>
      </c>
      <c r="S106">
        <v>1</v>
      </c>
      <c r="T106">
        <v>1</v>
      </c>
      <c r="U106">
        <v>10</v>
      </c>
    </row>
    <row r="107" spans="1:21" x14ac:dyDescent="0.2">
      <c r="A107" s="2" t="s">
        <v>438</v>
      </c>
      <c r="B107" s="2" t="s">
        <v>1434</v>
      </c>
      <c r="C107" s="2" t="s">
        <v>37</v>
      </c>
      <c r="D107">
        <v>6795</v>
      </c>
      <c r="E107">
        <v>58008</v>
      </c>
      <c r="F107">
        <v>0</v>
      </c>
      <c r="G107" s="2" t="s">
        <v>471</v>
      </c>
      <c r="H107" s="2" t="s">
        <v>84</v>
      </c>
      <c r="I107" s="2" t="s">
        <v>79</v>
      </c>
      <c r="J107" s="2" t="s">
        <v>126</v>
      </c>
      <c r="K107">
        <v>1</v>
      </c>
      <c r="L107" s="2" t="s">
        <v>465</v>
      </c>
      <c r="M107">
        <v>140</v>
      </c>
      <c r="N107">
        <v>1390</v>
      </c>
      <c r="O107">
        <v>166.8</v>
      </c>
      <c r="P107">
        <v>231.67</v>
      </c>
      <c r="Q107" s="2" t="s">
        <v>89</v>
      </c>
      <c r="R107" s="2" t="s">
        <v>75</v>
      </c>
      <c r="S107">
        <v>1</v>
      </c>
      <c r="T107">
        <v>1</v>
      </c>
      <c r="U107">
        <v>10</v>
      </c>
    </row>
    <row r="108" spans="1:21" x14ac:dyDescent="0.2">
      <c r="A108" s="2" t="s">
        <v>398</v>
      </c>
      <c r="B108" s="2" t="s">
        <v>1467</v>
      </c>
      <c r="C108" s="2" t="s">
        <v>37</v>
      </c>
      <c r="D108">
        <v>8173</v>
      </c>
      <c r="E108">
        <v>3728</v>
      </c>
      <c r="F108">
        <v>4</v>
      </c>
      <c r="G108" s="2" t="s">
        <v>785</v>
      </c>
      <c r="H108" s="2" t="s">
        <v>84</v>
      </c>
      <c r="I108" s="2" t="s">
        <v>79</v>
      </c>
      <c r="J108" s="2" t="s">
        <v>126</v>
      </c>
      <c r="K108">
        <v>1</v>
      </c>
      <c r="L108" s="2" t="s">
        <v>252</v>
      </c>
      <c r="M108">
        <v>13</v>
      </c>
      <c r="N108">
        <v>205</v>
      </c>
      <c r="O108">
        <v>24.6</v>
      </c>
      <c r="P108">
        <v>34.17</v>
      </c>
      <c r="Q108" s="2" t="s">
        <v>123</v>
      </c>
      <c r="R108" s="2" t="s">
        <v>75</v>
      </c>
      <c r="S108">
        <v>1</v>
      </c>
      <c r="T108">
        <v>1</v>
      </c>
      <c r="U108">
        <v>10</v>
      </c>
    </row>
    <row r="109" spans="1:21" x14ac:dyDescent="0.2">
      <c r="A109" s="2" t="s">
        <v>304</v>
      </c>
      <c r="B109" s="2" t="s">
        <v>1489</v>
      </c>
      <c r="C109" s="2" t="s">
        <v>37</v>
      </c>
      <c r="D109">
        <v>8381</v>
      </c>
      <c r="E109">
        <v>34013</v>
      </c>
      <c r="F109">
        <v>1</v>
      </c>
      <c r="G109" s="2" t="s">
        <v>464</v>
      </c>
      <c r="H109" s="2" t="s">
        <v>84</v>
      </c>
      <c r="I109" s="2" t="s">
        <v>79</v>
      </c>
      <c r="J109" s="2" t="s">
        <v>126</v>
      </c>
      <c r="K109">
        <v>1</v>
      </c>
      <c r="L109" s="2" t="s">
        <v>421</v>
      </c>
      <c r="M109">
        <v>13</v>
      </c>
      <c r="N109">
        <v>2025</v>
      </c>
      <c r="O109">
        <v>243</v>
      </c>
      <c r="P109">
        <v>337.52</v>
      </c>
      <c r="Q109" s="2" t="s">
        <v>123</v>
      </c>
      <c r="R109" s="2" t="s">
        <v>75</v>
      </c>
      <c r="S109">
        <v>1</v>
      </c>
      <c r="T109">
        <v>1</v>
      </c>
      <c r="U109">
        <v>10</v>
      </c>
    </row>
    <row r="110" spans="1:21" x14ac:dyDescent="0.2">
      <c r="A110" s="2" t="s">
        <v>252</v>
      </c>
      <c r="B110" s="2" t="s">
        <v>1490</v>
      </c>
      <c r="C110" s="2" t="s">
        <v>37</v>
      </c>
      <c r="D110">
        <v>8381</v>
      </c>
      <c r="E110">
        <v>34013</v>
      </c>
      <c r="F110">
        <v>1</v>
      </c>
      <c r="G110" s="2" t="s">
        <v>464</v>
      </c>
      <c r="H110" s="2" t="s">
        <v>84</v>
      </c>
      <c r="I110" s="2" t="s">
        <v>79</v>
      </c>
      <c r="J110" s="2" t="s">
        <v>126</v>
      </c>
      <c r="K110">
        <v>1</v>
      </c>
      <c r="L110" s="2" t="s">
        <v>421</v>
      </c>
      <c r="M110">
        <v>13</v>
      </c>
      <c r="N110">
        <v>505</v>
      </c>
      <c r="O110">
        <v>60.6</v>
      </c>
      <c r="P110">
        <v>84.17</v>
      </c>
      <c r="Q110" s="2" t="s">
        <v>123</v>
      </c>
      <c r="R110" s="2" t="s">
        <v>75</v>
      </c>
      <c r="S110">
        <v>1</v>
      </c>
      <c r="T110">
        <v>1</v>
      </c>
      <c r="U110">
        <v>10</v>
      </c>
    </row>
    <row r="111" spans="1:21" x14ac:dyDescent="0.2">
      <c r="A111" s="2" t="s">
        <v>64</v>
      </c>
      <c r="B111" s="2" t="s">
        <v>1510</v>
      </c>
      <c r="C111" s="2" t="s">
        <v>37</v>
      </c>
      <c r="D111">
        <v>8540</v>
      </c>
      <c r="E111">
        <v>37745</v>
      </c>
      <c r="F111">
        <v>1</v>
      </c>
      <c r="G111" s="2" t="s">
        <v>82</v>
      </c>
      <c r="H111" s="2" t="s">
        <v>84</v>
      </c>
      <c r="I111" s="2" t="s">
        <v>79</v>
      </c>
      <c r="J111" s="2" t="s">
        <v>126</v>
      </c>
      <c r="K111">
        <v>1</v>
      </c>
      <c r="L111" s="2" t="s">
        <v>57</v>
      </c>
      <c r="M111">
        <v>102</v>
      </c>
      <c r="N111">
        <v>48200</v>
      </c>
      <c r="O111">
        <v>4820</v>
      </c>
      <c r="P111">
        <v>8033.34</v>
      </c>
      <c r="Q111" s="2" t="s">
        <v>168</v>
      </c>
      <c r="R111" s="2" t="s">
        <v>51</v>
      </c>
      <c r="S111">
        <v>1</v>
      </c>
      <c r="T111">
        <v>1</v>
      </c>
      <c r="U111">
        <v>10</v>
      </c>
    </row>
    <row r="112" spans="1:21" x14ac:dyDescent="0.2">
      <c r="A112" s="2" t="s">
        <v>102</v>
      </c>
      <c r="B112" s="2" t="s">
        <v>1513</v>
      </c>
      <c r="C112" s="2" t="s">
        <v>37</v>
      </c>
      <c r="D112">
        <v>8540</v>
      </c>
      <c r="E112">
        <v>37745</v>
      </c>
      <c r="F112">
        <v>1</v>
      </c>
      <c r="G112" s="2" t="s">
        <v>82</v>
      </c>
      <c r="H112" s="2" t="s">
        <v>84</v>
      </c>
      <c r="I112" s="2" t="s">
        <v>79</v>
      </c>
      <c r="J112" s="2" t="s">
        <v>126</v>
      </c>
      <c r="K112">
        <v>1</v>
      </c>
      <c r="L112" s="2" t="s">
        <v>236</v>
      </c>
      <c r="M112">
        <v>102</v>
      </c>
      <c r="N112">
        <v>4185</v>
      </c>
      <c r="O112">
        <v>418.5</v>
      </c>
      <c r="P112">
        <v>697.5</v>
      </c>
      <c r="Q112" s="2" t="s">
        <v>184</v>
      </c>
      <c r="R112" s="2" t="s">
        <v>75</v>
      </c>
      <c r="S112">
        <v>1</v>
      </c>
      <c r="T112">
        <v>1</v>
      </c>
      <c r="U112">
        <v>10</v>
      </c>
    </row>
    <row r="113" spans="1:21" x14ac:dyDescent="0.2">
      <c r="A113" s="2" t="s">
        <v>57</v>
      </c>
      <c r="B113" s="2" t="s">
        <v>1515</v>
      </c>
      <c r="C113" s="2" t="s">
        <v>37</v>
      </c>
      <c r="D113">
        <v>8540</v>
      </c>
      <c r="E113">
        <v>37745</v>
      </c>
      <c r="F113">
        <v>1</v>
      </c>
      <c r="G113" s="2" t="s">
        <v>82</v>
      </c>
      <c r="H113" s="2" t="s">
        <v>84</v>
      </c>
      <c r="I113" s="2" t="s">
        <v>79</v>
      </c>
      <c r="J113" s="2" t="s">
        <v>126</v>
      </c>
      <c r="K113">
        <v>1</v>
      </c>
      <c r="L113" s="2" t="s">
        <v>398</v>
      </c>
      <c r="M113">
        <v>102</v>
      </c>
      <c r="N113">
        <v>12946</v>
      </c>
      <c r="O113">
        <v>1294.5999999999999</v>
      </c>
      <c r="P113">
        <v>2157.66</v>
      </c>
      <c r="Q113" s="2" t="s">
        <v>184</v>
      </c>
      <c r="R113" s="2" t="s">
        <v>51</v>
      </c>
      <c r="S113">
        <v>1</v>
      </c>
      <c r="T113">
        <v>1</v>
      </c>
      <c r="U113">
        <v>10</v>
      </c>
    </row>
    <row r="114" spans="1:21" x14ac:dyDescent="0.2">
      <c r="A114" s="2" t="s">
        <v>67</v>
      </c>
      <c r="B114" s="2" t="s">
        <v>1522</v>
      </c>
      <c r="C114" s="2" t="s">
        <v>37</v>
      </c>
      <c r="D114">
        <v>8540</v>
      </c>
      <c r="E114">
        <v>37745</v>
      </c>
      <c r="F114">
        <v>1</v>
      </c>
      <c r="G114" s="2" t="s">
        <v>82</v>
      </c>
      <c r="H114" s="2" t="s">
        <v>84</v>
      </c>
      <c r="I114" s="2" t="s">
        <v>79</v>
      </c>
      <c r="J114" s="2" t="s">
        <v>126</v>
      </c>
      <c r="K114">
        <v>1</v>
      </c>
      <c r="L114" s="2" t="s">
        <v>438</v>
      </c>
      <c r="M114">
        <v>102</v>
      </c>
      <c r="N114">
        <v>11350</v>
      </c>
      <c r="O114">
        <v>1135</v>
      </c>
      <c r="P114">
        <v>1891.67</v>
      </c>
      <c r="Q114" s="2" t="s">
        <v>89</v>
      </c>
      <c r="R114" s="2" t="s">
        <v>51</v>
      </c>
      <c r="S114">
        <v>1</v>
      </c>
      <c r="T114">
        <v>1</v>
      </c>
      <c r="U114">
        <v>10</v>
      </c>
    </row>
    <row r="115" spans="1:21" x14ac:dyDescent="0.2">
      <c r="A115" s="2" t="s">
        <v>67</v>
      </c>
      <c r="B115" s="2" t="s">
        <v>1523</v>
      </c>
      <c r="C115" s="2" t="s">
        <v>37</v>
      </c>
      <c r="D115">
        <v>8540</v>
      </c>
      <c r="E115">
        <v>37745</v>
      </c>
      <c r="F115">
        <v>1</v>
      </c>
      <c r="G115" s="2" t="s">
        <v>82</v>
      </c>
      <c r="H115" s="2" t="s">
        <v>84</v>
      </c>
      <c r="I115" s="2" t="s">
        <v>79</v>
      </c>
      <c r="J115" s="2" t="s">
        <v>126</v>
      </c>
      <c r="K115">
        <v>1</v>
      </c>
      <c r="L115" s="2" t="s">
        <v>514</v>
      </c>
      <c r="M115">
        <v>102</v>
      </c>
      <c r="N115">
        <v>12653</v>
      </c>
      <c r="O115">
        <v>1265.3</v>
      </c>
      <c r="P115">
        <v>2108.84</v>
      </c>
      <c r="Q115" s="2" t="s">
        <v>157</v>
      </c>
      <c r="R115" s="2" t="s">
        <v>51</v>
      </c>
      <c r="S115">
        <v>1</v>
      </c>
      <c r="T115">
        <v>1</v>
      </c>
      <c r="U115">
        <v>10</v>
      </c>
    </row>
    <row r="116" spans="1:21" x14ac:dyDescent="0.2">
      <c r="A116" s="2" t="s">
        <v>67</v>
      </c>
      <c r="B116" s="2" t="s">
        <v>1524</v>
      </c>
      <c r="C116" s="2" t="s">
        <v>37</v>
      </c>
      <c r="D116">
        <v>8540</v>
      </c>
      <c r="E116">
        <v>37745</v>
      </c>
      <c r="F116">
        <v>1</v>
      </c>
      <c r="G116" s="2" t="s">
        <v>82</v>
      </c>
      <c r="H116" s="2" t="s">
        <v>84</v>
      </c>
      <c r="I116" s="2" t="s">
        <v>79</v>
      </c>
      <c r="J116" s="2" t="s">
        <v>126</v>
      </c>
      <c r="K116">
        <v>1</v>
      </c>
      <c r="L116" s="2" t="s">
        <v>141</v>
      </c>
      <c r="M116">
        <v>102</v>
      </c>
      <c r="N116">
        <v>11343</v>
      </c>
      <c r="O116">
        <v>1134.3</v>
      </c>
      <c r="P116">
        <v>1890.5</v>
      </c>
      <c r="Q116" s="2" t="s">
        <v>123</v>
      </c>
      <c r="R116" s="2" t="s">
        <v>51</v>
      </c>
      <c r="S116">
        <v>1</v>
      </c>
      <c r="T116">
        <v>1</v>
      </c>
      <c r="U116">
        <v>10</v>
      </c>
    </row>
    <row r="117" spans="1:21" x14ac:dyDescent="0.2">
      <c r="A117" s="2" t="s">
        <v>67</v>
      </c>
      <c r="B117" s="2" t="s">
        <v>1526</v>
      </c>
      <c r="C117" s="2" t="s">
        <v>37</v>
      </c>
      <c r="D117">
        <v>8540</v>
      </c>
      <c r="E117">
        <v>37745</v>
      </c>
      <c r="F117">
        <v>1</v>
      </c>
      <c r="G117" s="2" t="s">
        <v>82</v>
      </c>
      <c r="H117" s="2" t="s">
        <v>84</v>
      </c>
      <c r="I117" s="2" t="s">
        <v>79</v>
      </c>
      <c r="J117" s="2" t="s">
        <v>126</v>
      </c>
      <c r="K117">
        <v>1</v>
      </c>
      <c r="L117" s="2" t="s">
        <v>141</v>
      </c>
      <c r="M117">
        <v>102</v>
      </c>
      <c r="N117">
        <v>10625</v>
      </c>
      <c r="O117">
        <v>1062.5</v>
      </c>
      <c r="P117">
        <v>1770.84</v>
      </c>
      <c r="Q117" s="2" t="s">
        <v>123</v>
      </c>
      <c r="R117" s="2" t="s">
        <v>51</v>
      </c>
      <c r="S117">
        <v>1</v>
      </c>
      <c r="T117">
        <v>1</v>
      </c>
      <c r="U117">
        <v>10</v>
      </c>
    </row>
    <row r="118" spans="1:21" x14ac:dyDescent="0.2">
      <c r="A118" s="2" t="s">
        <v>67</v>
      </c>
      <c r="B118" s="2" t="s">
        <v>1527</v>
      </c>
      <c r="C118" s="2" t="s">
        <v>37</v>
      </c>
      <c r="D118">
        <v>8540</v>
      </c>
      <c r="E118">
        <v>37745</v>
      </c>
      <c r="F118">
        <v>1</v>
      </c>
      <c r="G118" s="2" t="s">
        <v>82</v>
      </c>
      <c r="H118" s="2" t="s">
        <v>84</v>
      </c>
      <c r="I118" s="2" t="s">
        <v>79</v>
      </c>
      <c r="J118" s="2" t="s">
        <v>126</v>
      </c>
      <c r="K118">
        <v>1</v>
      </c>
      <c r="L118" s="2" t="s">
        <v>575</v>
      </c>
      <c r="M118">
        <v>102</v>
      </c>
      <c r="N118">
        <v>2685</v>
      </c>
      <c r="O118">
        <v>268.5</v>
      </c>
      <c r="P118">
        <v>447.5</v>
      </c>
      <c r="Q118" s="2" t="s">
        <v>1183</v>
      </c>
      <c r="R118" s="2" t="s">
        <v>75</v>
      </c>
      <c r="S118">
        <v>1</v>
      </c>
      <c r="T118">
        <v>1</v>
      </c>
      <c r="U118">
        <v>10</v>
      </c>
    </row>
    <row r="119" spans="1:21" x14ac:dyDescent="0.2">
      <c r="A119" s="2" t="s">
        <v>217</v>
      </c>
      <c r="B119" s="2" t="s">
        <v>1528</v>
      </c>
      <c r="C119" s="2" t="s">
        <v>37</v>
      </c>
      <c r="D119">
        <v>8540</v>
      </c>
      <c r="E119">
        <v>37745</v>
      </c>
      <c r="F119">
        <v>1</v>
      </c>
      <c r="G119" s="2" t="s">
        <v>82</v>
      </c>
      <c r="H119" s="2" t="s">
        <v>84</v>
      </c>
      <c r="I119" s="2" t="s">
        <v>79</v>
      </c>
      <c r="J119" s="2" t="s">
        <v>126</v>
      </c>
      <c r="K119">
        <v>1</v>
      </c>
      <c r="L119" s="2" t="s">
        <v>438</v>
      </c>
      <c r="M119">
        <v>102</v>
      </c>
      <c r="N119">
        <v>10170</v>
      </c>
      <c r="O119">
        <v>1017</v>
      </c>
      <c r="P119">
        <v>1695.02</v>
      </c>
      <c r="Q119" s="2" t="s">
        <v>123</v>
      </c>
      <c r="R119" s="2" t="s">
        <v>51</v>
      </c>
      <c r="S119">
        <v>1</v>
      </c>
      <c r="T119">
        <v>1</v>
      </c>
      <c r="U119">
        <v>10</v>
      </c>
    </row>
    <row r="120" spans="1:21" x14ac:dyDescent="0.2">
      <c r="A120" s="2" t="s">
        <v>217</v>
      </c>
      <c r="B120" s="2" t="s">
        <v>1529</v>
      </c>
      <c r="C120" s="2" t="s">
        <v>37</v>
      </c>
      <c r="D120">
        <v>8540</v>
      </c>
      <c r="E120">
        <v>37745</v>
      </c>
      <c r="F120">
        <v>1</v>
      </c>
      <c r="G120" s="2" t="s">
        <v>82</v>
      </c>
      <c r="H120" s="2" t="s">
        <v>84</v>
      </c>
      <c r="I120" s="2" t="s">
        <v>79</v>
      </c>
      <c r="J120" s="2" t="s">
        <v>126</v>
      </c>
      <c r="K120">
        <v>1</v>
      </c>
      <c r="L120" s="2" t="s">
        <v>380</v>
      </c>
      <c r="M120">
        <v>102</v>
      </c>
      <c r="N120">
        <v>10950</v>
      </c>
      <c r="O120">
        <v>1095</v>
      </c>
      <c r="P120">
        <v>1825</v>
      </c>
      <c r="Q120" s="2" t="s">
        <v>157</v>
      </c>
      <c r="R120" s="2" t="s">
        <v>51</v>
      </c>
      <c r="S120">
        <v>1</v>
      </c>
      <c r="T120">
        <v>1</v>
      </c>
      <c r="U120">
        <v>10</v>
      </c>
    </row>
    <row r="121" spans="1:21" x14ac:dyDescent="0.2">
      <c r="A121" s="2" t="s">
        <v>217</v>
      </c>
      <c r="B121" s="2" t="s">
        <v>1530</v>
      </c>
      <c r="C121" s="2" t="s">
        <v>37</v>
      </c>
      <c r="D121">
        <v>8540</v>
      </c>
      <c r="E121">
        <v>37745</v>
      </c>
      <c r="F121">
        <v>1</v>
      </c>
      <c r="G121" s="2" t="s">
        <v>82</v>
      </c>
      <c r="H121" s="2" t="s">
        <v>84</v>
      </c>
      <c r="I121" s="2" t="s">
        <v>79</v>
      </c>
      <c r="J121" s="2" t="s">
        <v>126</v>
      </c>
      <c r="K121">
        <v>1</v>
      </c>
      <c r="L121" s="2" t="s">
        <v>514</v>
      </c>
      <c r="M121">
        <v>102</v>
      </c>
      <c r="N121">
        <v>12055</v>
      </c>
      <c r="O121">
        <v>1205.5</v>
      </c>
      <c r="P121">
        <v>2009.16</v>
      </c>
      <c r="Q121" s="2" t="s">
        <v>157</v>
      </c>
      <c r="R121" s="2" t="s">
        <v>51</v>
      </c>
      <c r="S121">
        <v>1</v>
      </c>
      <c r="T121">
        <v>1</v>
      </c>
      <c r="U121">
        <v>10</v>
      </c>
    </row>
    <row r="122" spans="1:21" x14ac:dyDescent="0.2">
      <c r="A122" s="2" t="s">
        <v>67</v>
      </c>
      <c r="B122" s="2" t="s">
        <v>1536</v>
      </c>
      <c r="C122" s="2" t="s">
        <v>37</v>
      </c>
      <c r="D122">
        <v>8540</v>
      </c>
      <c r="E122">
        <v>37745</v>
      </c>
      <c r="F122">
        <v>1</v>
      </c>
      <c r="G122" s="2" t="s">
        <v>82</v>
      </c>
      <c r="H122" s="2" t="s">
        <v>84</v>
      </c>
      <c r="I122" s="2" t="s">
        <v>79</v>
      </c>
      <c r="J122" s="2" t="s">
        <v>126</v>
      </c>
      <c r="K122">
        <v>1</v>
      </c>
      <c r="L122" s="2" t="s">
        <v>50</v>
      </c>
      <c r="M122">
        <v>102</v>
      </c>
      <c r="N122">
        <v>11250</v>
      </c>
      <c r="O122">
        <v>1125</v>
      </c>
      <c r="P122">
        <v>1875</v>
      </c>
      <c r="Q122" s="2" t="s">
        <v>123</v>
      </c>
      <c r="R122" s="2" t="s">
        <v>51</v>
      </c>
      <c r="S122">
        <v>1</v>
      </c>
      <c r="T122">
        <v>1</v>
      </c>
      <c r="U122">
        <v>10</v>
      </c>
    </row>
    <row r="123" spans="1:21" x14ac:dyDescent="0.2">
      <c r="A123" s="2" t="s">
        <v>67</v>
      </c>
      <c r="B123" s="2" t="s">
        <v>1540</v>
      </c>
      <c r="C123" s="2" t="s">
        <v>37</v>
      </c>
      <c r="D123">
        <v>8540</v>
      </c>
      <c r="E123">
        <v>37745</v>
      </c>
      <c r="F123">
        <v>1</v>
      </c>
      <c r="G123" s="2" t="s">
        <v>82</v>
      </c>
      <c r="H123" s="2" t="s">
        <v>84</v>
      </c>
      <c r="I123" s="2" t="s">
        <v>79</v>
      </c>
      <c r="J123" s="2" t="s">
        <v>126</v>
      </c>
      <c r="K123">
        <v>1</v>
      </c>
      <c r="L123" s="2" t="s">
        <v>575</v>
      </c>
      <c r="M123">
        <v>102</v>
      </c>
      <c r="N123">
        <v>3773</v>
      </c>
      <c r="O123">
        <v>377.3</v>
      </c>
      <c r="P123">
        <v>628.83000000000004</v>
      </c>
      <c r="Q123" s="2" t="s">
        <v>157</v>
      </c>
      <c r="R123" s="2" t="s">
        <v>75</v>
      </c>
      <c r="S123">
        <v>1</v>
      </c>
      <c r="T123">
        <v>1</v>
      </c>
      <c r="U123">
        <v>10</v>
      </c>
    </row>
    <row r="124" spans="1:21" x14ac:dyDescent="0.2">
      <c r="A124" s="2" t="s">
        <v>497</v>
      </c>
      <c r="B124" s="2" t="s">
        <v>1541</v>
      </c>
      <c r="C124" s="2" t="s">
        <v>37</v>
      </c>
      <c r="D124">
        <v>8540</v>
      </c>
      <c r="E124">
        <v>37745</v>
      </c>
      <c r="F124">
        <v>1</v>
      </c>
      <c r="G124" s="2" t="s">
        <v>82</v>
      </c>
      <c r="H124" s="2" t="s">
        <v>84</v>
      </c>
      <c r="I124" s="2" t="s">
        <v>79</v>
      </c>
      <c r="J124" s="2" t="s">
        <v>126</v>
      </c>
      <c r="K124">
        <v>1</v>
      </c>
      <c r="L124" s="2" t="s">
        <v>141</v>
      </c>
      <c r="M124">
        <v>102</v>
      </c>
      <c r="N124">
        <v>11660</v>
      </c>
      <c r="O124">
        <v>1166</v>
      </c>
      <c r="P124">
        <v>1943.33</v>
      </c>
      <c r="Q124" s="2" t="s">
        <v>123</v>
      </c>
      <c r="R124" s="2" t="s">
        <v>51</v>
      </c>
      <c r="S124">
        <v>1</v>
      </c>
      <c r="T124">
        <v>1</v>
      </c>
      <c r="U124">
        <v>10</v>
      </c>
    </row>
    <row r="125" spans="1:21" x14ac:dyDescent="0.2">
      <c r="A125" s="2" t="s">
        <v>497</v>
      </c>
      <c r="B125" s="2" t="s">
        <v>1543</v>
      </c>
      <c r="C125" s="2" t="s">
        <v>37</v>
      </c>
      <c r="D125">
        <v>8540</v>
      </c>
      <c r="E125">
        <v>37745</v>
      </c>
      <c r="F125">
        <v>1</v>
      </c>
      <c r="G125" s="2" t="s">
        <v>82</v>
      </c>
      <c r="H125" s="2" t="s">
        <v>84</v>
      </c>
      <c r="I125" s="2" t="s">
        <v>79</v>
      </c>
      <c r="J125" s="2" t="s">
        <v>126</v>
      </c>
      <c r="K125">
        <v>1</v>
      </c>
      <c r="L125" s="2" t="s">
        <v>141</v>
      </c>
      <c r="M125">
        <v>102</v>
      </c>
      <c r="N125">
        <v>10395</v>
      </c>
      <c r="O125">
        <v>1039.5</v>
      </c>
      <c r="P125">
        <v>1732.5</v>
      </c>
      <c r="Q125" s="2" t="s">
        <v>123</v>
      </c>
      <c r="R125" s="2" t="s">
        <v>51</v>
      </c>
      <c r="S125">
        <v>1</v>
      </c>
      <c r="T125">
        <v>1</v>
      </c>
      <c r="U125">
        <v>10</v>
      </c>
    </row>
    <row r="126" spans="1:21" x14ac:dyDescent="0.2">
      <c r="A126" s="2" t="s">
        <v>497</v>
      </c>
      <c r="B126" s="2" t="s">
        <v>1544</v>
      </c>
      <c r="C126" s="2" t="s">
        <v>37</v>
      </c>
      <c r="D126">
        <v>8540</v>
      </c>
      <c r="E126">
        <v>37745</v>
      </c>
      <c r="F126">
        <v>1</v>
      </c>
      <c r="G126" s="2" t="s">
        <v>82</v>
      </c>
      <c r="H126" s="2" t="s">
        <v>84</v>
      </c>
      <c r="I126" s="2" t="s">
        <v>79</v>
      </c>
      <c r="J126" s="2" t="s">
        <v>126</v>
      </c>
      <c r="K126">
        <v>1</v>
      </c>
      <c r="L126" s="2" t="s">
        <v>50</v>
      </c>
      <c r="M126">
        <v>102</v>
      </c>
      <c r="N126">
        <v>7880</v>
      </c>
      <c r="O126">
        <v>788</v>
      </c>
      <c r="P126">
        <v>1313.34</v>
      </c>
      <c r="Q126" s="2" t="s">
        <v>1183</v>
      </c>
      <c r="R126" s="2" t="s">
        <v>51</v>
      </c>
      <c r="S126">
        <v>1</v>
      </c>
      <c r="T126">
        <v>1</v>
      </c>
      <c r="U126">
        <v>10</v>
      </c>
    </row>
    <row r="127" spans="1:21" x14ac:dyDescent="0.2">
      <c r="A127" s="2" t="s">
        <v>497</v>
      </c>
      <c r="B127" s="2" t="s">
        <v>1545</v>
      </c>
      <c r="C127" s="2" t="s">
        <v>37</v>
      </c>
      <c r="D127">
        <v>8540</v>
      </c>
      <c r="E127">
        <v>37745</v>
      </c>
      <c r="F127">
        <v>1</v>
      </c>
      <c r="G127" s="2" t="s">
        <v>82</v>
      </c>
      <c r="H127" s="2" t="s">
        <v>84</v>
      </c>
      <c r="I127" s="2" t="s">
        <v>79</v>
      </c>
      <c r="J127" s="2" t="s">
        <v>126</v>
      </c>
      <c r="K127">
        <v>1</v>
      </c>
      <c r="L127" s="2" t="s">
        <v>50</v>
      </c>
      <c r="M127">
        <v>102</v>
      </c>
      <c r="N127">
        <v>76473</v>
      </c>
      <c r="O127">
        <v>7647.3</v>
      </c>
      <c r="P127">
        <v>12745.5</v>
      </c>
      <c r="Q127" s="2" t="s">
        <v>123</v>
      </c>
      <c r="R127" s="2" t="s">
        <v>51</v>
      </c>
      <c r="S127">
        <v>1</v>
      </c>
      <c r="T127">
        <v>1</v>
      </c>
      <c r="U127">
        <v>10</v>
      </c>
    </row>
    <row r="128" spans="1:21" x14ac:dyDescent="0.2">
      <c r="A128" s="2" t="s">
        <v>497</v>
      </c>
      <c r="B128" s="2" t="s">
        <v>1547</v>
      </c>
      <c r="C128" s="2" t="s">
        <v>37</v>
      </c>
      <c r="D128">
        <v>8540</v>
      </c>
      <c r="E128">
        <v>37745</v>
      </c>
      <c r="F128">
        <v>1</v>
      </c>
      <c r="G128" s="2" t="s">
        <v>82</v>
      </c>
      <c r="H128" s="2" t="s">
        <v>84</v>
      </c>
      <c r="I128" s="2" t="s">
        <v>79</v>
      </c>
      <c r="J128" s="2" t="s">
        <v>126</v>
      </c>
      <c r="K128">
        <v>1</v>
      </c>
      <c r="L128" s="2" t="s">
        <v>208</v>
      </c>
      <c r="M128">
        <v>102</v>
      </c>
      <c r="N128">
        <v>15840</v>
      </c>
      <c r="O128">
        <v>1584</v>
      </c>
      <c r="P128">
        <v>2640.02</v>
      </c>
      <c r="Q128" s="2" t="s">
        <v>123</v>
      </c>
      <c r="R128" s="2" t="s">
        <v>51</v>
      </c>
      <c r="S128">
        <v>1</v>
      </c>
      <c r="T128">
        <v>1</v>
      </c>
      <c r="U128">
        <v>10</v>
      </c>
    </row>
    <row r="129" spans="1:21" x14ac:dyDescent="0.2">
      <c r="A129" s="2" t="s">
        <v>160</v>
      </c>
      <c r="B129" s="2" t="s">
        <v>1549</v>
      </c>
      <c r="C129" s="2" t="s">
        <v>37</v>
      </c>
      <c r="D129">
        <v>8540</v>
      </c>
      <c r="E129">
        <v>37745</v>
      </c>
      <c r="F129">
        <v>1</v>
      </c>
      <c r="G129" s="2" t="s">
        <v>82</v>
      </c>
      <c r="H129" s="2" t="s">
        <v>84</v>
      </c>
      <c r="I129" s="2" t="s">
        <v>79</v>
      </c>
      <c r="J129" s="2" t="s">
        <v>126</v>
      </c>
      <c r="K129">
        <v>1</v>
      </c>
      <c r="L129" s="2" t="s">
        <v>141</v>
      </c>
      <c r="M129">
        <v>102</v>
      </c>
      <c r="N129">
        <v>7370</v>
      </c>
      <c r="O129">
        <v>737</v>
      </c>
      <c r="P129">
        <v>1228.33</v>
      </c>
      <c r="Q129" s="2" t="s">
        <v>123</v>
      </c>
      <c r="R129" s="2" t="s">
        <v>51</v>
      </c>
      <c r="S129">
        <v>1</v>
      </c>
      <c r="T129">
        <v>1</v>
      </c>
      <c r="U129">
        <v>10</v>
      </c>
    </row>
    <row r="130" spans="1:21" x14ac:dyDescent="0.2">
      <c r="A130" s="2" t="s">
        <v>160</v>
      </c>
      <c r="B130" s="2" t="s">
        <v>1550</v>
      </c>
      <c r="C130" s="2" t="s">
        <v>37</v>
      </c>
      <c r="D130">
        <v>8540</v>
      </c>
      <c r="E130">
        <v>37745</v>
      </c>
      <c r="F130">
        <v>1</v>
      </c>
      <c r="G130" s="2" t="s">
        <v>82</v>
      </c>
      <c r="H130" s="2" t="s">
        <v>84</v>
      </c>
      <c r="I130" s="2" t="s">
        <v>79</v>
      </c>
      <c r="J130" s="2" t="s">
        <v>126</v>
      </c>
      <c r="K130">
        <v>1</v>
      </c>
      <c r="L130" s="2" t="s">
        <v>67</v>
      </c>
      <c r="M130">
        <v>102</v>
      </c>
      <c r="N130">
        <v>6240</v>
      </c>
      <c r="O130">
        <v>624</v>
      </c>
      <c r="P130">
        <v>1040</v>
      </c>
      <c r="Q130" s="2" t="s">
        <v>157</v>
      </c>
      <c r="R130" s="2" t="s">
        <v>51</v>
      </c>
      <c r="S130">
        <v>1</v>
      </c>
      <c r="T130">
        <v>1</v>
      </c>
      <c r="U130">
        <v>10</v>
      </c>
    </row>
    <row r="131" spans="1:21" x14ac:dyDescent="0.2">
      <c r="A131" s="2" t="s">
        <v>497</v>
      </c>
      <c r="B131" s="2" t="s">
        <v>1552</v>
      </c>
      <c r="C131" s="2" t="s">
        <v>37</v>
      </c>
      <c r="D131">
        <v>8540</v>
      </c>
      <c r="E131">
        <v>37745</v>
      </c>
      <c r="F131">
        <v>1</v>
      </c>
      <c r="G131" s="2" t="s">
        <v>82</v>
      </c>
      <c r="H131" s="2" t="s">
        <v>84</v>
      </c>
      <c r="I131" s="2" t="s">
        <v>79</v>
      </c>
      <c r="J131" s="2" t="s">
        <v>126</v>
      </c>
      <c r="K131">
        <v>1</v>
      </c>
      <c r="L131" s="2" t="s">
        <v>803</v>
      </c>
      <c r="M131">
        <v>102</v>
      </c>
      <c r="N131">
        <v>22450</v>
      </c>
      <c r="O131">
        <v>2245</v>
      </c>
      <c r="P131">
        <v>3741.66</v>
      </c>
      <c r="Q131" s="2" t="s">
        <v>157</v>
      </c>
      <c r="R131" s="2" t="s">
        <v>51</v>
      </c>
      <c r="S131">
        <v>1</v>
      </c>
      <c r="T131">
        <v>1</v>
      </c>
      <c r="U131">
        <v>10</v>
      </c>
    </row>
    <row r="132" spans="1:21" x14ac:dyDescent="0.2">
      <c r="A132" s="2" t="s">
        <v>160</v>
      </c>
      <c r="B132" s="2" t="s">
        <v>1553</v>
      </c>
      <c r="C132" s="2" t="s">
        <v>37</v>
      </c>
      <c r="D132">
        <v>8540</v>
      </c>
      <c r="E132">
        <v>37745</v>
      </c>
      <c r="F132">
        <v>1</v>
      </c>
      <c r="G132" s="2" t="s">
        <v>82</v>
      </c>
      <c r="H132" s="2" t="s">
        <v>84</v>
      </c>
      <c r="I132" s="2" t="s">
        <v>79</v>
      </c>
      <c r="J132" s="2" t="s">
        <v>126</v>
      </c>
      <c r="K132">
        <v>1</v>
      </c>
      <c r="L132" s="2" t="s">
        <v>438</v>
      </c>
      <c r="M132">
        <v>102</v>
      </c>
      <c r="N132">
        <v>10500</v>
      </c>
      <c r="O132">
        <v>1050</v>
      </c>
      <c r="P132">
        <v>1750</v>
      </c>
      <c r="Q132" s="2" t="s">
        <v>89</v>
      </c>
      <c r="R132" s="2" t="s">
        <v>51</v>
      </c>
      <c r="S132">
        <v>1</v>
      </c>
      <c r="T132">
        <v>1</v>
      </c>
      <c r="U132">
        <v>10</v>
      </c>
    </row>
    <row r="133" spans="1:21" x14ac:dyDescent="0.2">
      <c r="A133" s="2" t="s">
        <v>438</v>
      </c>
      <c r="B133" s="2" t="s">
        <v>1556</v>
      </c>
      <c r="C133" s="2" t="s">
        <v>37</v>
      </c>
      <c r="D133">
        <v>8540</v>
      </c>
      <c r="E133">
        <v>37745</v>
      </c>
      <c r="F133">
        <v>1</v>
      </c>
      <c r="G133" s="2" t="s">
        <v>82</v>
      </c>
      <c r="H133" s="2" t="s">
        <v>121</v>
      </c>
      <c r="I133" s="2" t="s">
        <v>1557</v>
      </c>
      <c r="J133" s="2" t="s">
        <v>1558</v>
      </c>
      <c r="K133">
        <v>1</v>
      </c>
      <c r="L133" s="2" t="s">
        <v>380</v>
      </c>
      <c r="M133">
        <v>102</v>
      </c>
      <c r="N133">
        <v>24650</v>
      </c>
      <c r="O133">
        <v>2465</v>
      </c>
      <c r="P133">
        <v>4108.33</v>
      </c>
      <c r="Q133" s="2" t="s">
        <v>238</v>
      </c>
      <c r="R133" s="2" t="s">
        <v>1559</v>
      </c>
      <c r="S133">
        <v>1</v>
      </c>
      <c r="T133">
        <v>1</v>
      </c>
      <c r="U133">
        <v>10</v>
      </c>
    </row>
    <row r="134" spans="1:21" x14ac:dyDescent="0.2">
      <c r="A134" s="2" t="s">
        <v>438</v>
      </c>
      <c r="B134" s="2" t="s">
        <v>1561</v>
      </c>
      <c r="C134" s="2" t="s">
        <v>37</v>
      </c>
      <c r="D134">
        <v>8540</v>
      </c>
      <c r="E134">
        <v>37745</v>
      </c>
      <c r="F134">
        <v>1</v>
      </c>
      <c r="G134" s="2" t="s">
        <v>82</v>
      </c>
      <c r="H134" s="2" t="s">
        <v>84</v>
      </c>
      <c r="I134" s="2" t="s">
        <v>79</v>
      </c>
      <c r="J134" s="2" t="s">
        <v>126</v>
      </c>
      <c r="K134">
        <v>1</v>
      </c>
      <c r="L134" s="2" t="s">
        <v>292</v>
      </c>
      <c r="M134">
        <v>102</v>
      </c>
      <c r="N134">
        <v>13550</v>
      </c>
      <c r="O134">
        <v>1355</v>
      </c>
      <c r="P134">
        <v>2258.34</v>
      </c>
      <c r="Q134" s="2" t="s">
        <v>157</v>
      </c>
      <c r="R134" s="2" t="s">
        <v>51</v>
      </c>
      <c r="S134">
        <v>1</v>
      </c>
      <c r="T134">
        <v>1</v>
      </c>
      <c r="U134">
        <v>10</v>
      </c>
    </row>
    <row r="135" spans="1:21" x14ac:dyDescent="0.2">
      <c r="A135" s="2" t="s">
        <v>217</v>
      </c>
      <c r="B135" s="2" t="s">
        <v>1563</v>
      </c>
      <c r="C135" s="2" t="s">
        <v>37</v>
      </c>
      <c r="D135">
        <v>8540</v>
      </c>
      <c r="E135">
        <v>37745</v>
      </c>
      <c r="F135">
        <v>1</v>
      </c>
      <c r="G135" s="2" t="s">
        <v>82</v>
      </c>
      <c r="H135" s="2" t="s">
        <v>84</v>
      </c>
      <c r="I135" s="2" t="s">
        <v>79</v>
      </c>
      <c r="J135" s="2" t="s">
        <v>126</v>
      </c>
      <c r="K135">
        <v>1</v>
      </c>
      <c r="L135" s="2" t="s">
        <v>803</v>
      </c>
      <c r="M135">
        <v>102</v>
      </c>
      <c r="N135">
        <v>16800</v>
      </c>
      <c r="O135">
        <v>1680</v>
      </c>
      <c r="P135">
        <v>2800</v>
      </c>
      <c r="Q135" s="2" t="s">
        <v>123</v>
      </c>
      <c r="R135" s="2" t="s">
        <v>51</v>
      </c>
      <c r="S135">
        <v>1</v>
      </c>
      <c r="T135">
        <v>1</v>
      </c>
      <c r="U135">
        <v>10</v>
      </c>
    </row>
    <row r="136" spans="1:21" x14ac:dyDescent="0.2">
      <c r="A136" s="2" t="s">
        <v>217</v>
      </c>
      <c r="B136" s="2" t="s">
        <v>1565</v>
      </c>
      <c r="C136" s="2" t="s">
        <v>37</v>
      </c>
      <c r="D136">
        <v>8540</v>
      </c>
      <c r="E136">
        <v>37745</v>
      </c>
      <c r="F136">
        <v>1</v>
      </c>
      <c r="G136" s="2" t="s">
        <v>82</v>
      </c>
      <c r="H136" s="2" t="s">
        <v>84</v>
      </c>
      <c r="I136" s="2" t="s">
        <v>79</v>
      </c>
      <c r="J136" s="2" t="s">
        <v>126</v>
      </c>
      <c r="K136">
        <v>1</v>
      </c>
      <c r="L136" s="2" t="s">
        <v>141</v>
      </c>
      <c r="M136">
        <v>102</v>
      </c>
      <c r="N136">
        <v>10200</v>
      </c>
      <c r="O136">
        <v>1020</v>
      </c>
      <c r="P136">
        <v>1700</v>
      </c>
      <c r="Q136" s="2" t="s">
        <v>184</v>
      </c>
      <c r="R136" s="2" t="s">
        <v>51</v>
      </c>
      <c r="S136">
        <v>1</v>
      </c>
      <c r="T136">
        <v>1</v>
      </c>
      <c r="U136">
        <v>10</v>
      </c>
    </row>
    <row r="137" spans="1:21" x14ac:dyDescent="0.2">
      <c r="A137" s="2" t="s">
        <v>50</v>
      </c>
      <c r="B137" s="2" t="s">
        <v>1568</v>
      </c>
      <c r="C137" s="2" t="s">
        <v>37</v>
      </c>
      <c r="D137">
        <v>8540</v>
      </c>
      <c r="E137">
        <v>37745</v>
      </c>
      <c r="F137">
        <v>1</v>
      </c>
      <c r="G137" s="2" t="s">
        <v>82</v>
      </c>
      <c r="H137" s="2" t="s">
        <v>84</v>
      </c>
      <c r="I137" s="2" t="s">
        <v>79</v>
      </c>
      <c r="J137" s="2" t="s">
        <v>126</v>
      </c>
      <c r="K137">
        <v>1</v>
      </c>
      <c r="L137" s="2" t="s">
        <v>292</v>
      </c>
      <c r="M137">
        <v>102</v>
      </c>
      <c r="N137">
        <v>17200</v>
      </c>
      <c r="O137">
        <v>1720</v>
      </c>
      <c r="P137">
        <v>2866.67</v>
      </c>
      <c r="Q137" s="2" t="s">
        <v>123</v>
      </c>
      <c r="R137" s="2" t="s">
        <v>51</v>
      </c>
      <c r="S137">
        <v>1</v>
      </c>
      <c r="T137">
        <v>1</v>
      </c>
      <c r="U137">
        <v>10</v>
      </c>
    </row>
    <row r="138" spans="1:21" x14ac:dyDescent="0.2">
      <c r="A138" s="2" t="s">
        <v>50</v>
      </c>
      <c r="B138" s="2" t="s">
        <v>1569</v>
      </c>
      <c r="C138" s="2" t="s">
        <v>37</v>
      </c>
      <c r="D138">
        <v>8540</v>
      </c>
      <c r="E138">
        <v>37745</v>
      </c>
      <c r="F138">
        <v>1</v>
      </c>
      <c r="G138" s="2" t="s">
        <v>82</v>
      </c>
      <c r="H138" s="2" t="s">
        <v>84</v>
      </c>
      <c r="I138" s="2" t="s">
        <v>79</v>
      </c>
      <c r="J138" s="2" t="s">
        <v>126</v>
      </c>
      <c r="K138">
        <v>1</v>
      </c>
      <c r="L138" s="2" t="s">
        <v>292</v>
      </c>
      <c r="M138">
        <v>102</v>
      </c>
      <c r="N138">
        <v>42900</v>
      </c>
      <c r="O138">
        <v>4290</v>
      </c>
      <c r="P138">
        <v>7150</v>
      </c>
      <c r="Q138" s="2" t="s">
        <v>123</v>
      </c>
      <c r="R138" s="2" t="s">
        <v>51</v>
      </c>
      <c r="S138">
        <v>1</v>
      </c>
      <c r="T138">
        <v>1</v>
      </c>
      <c r="U138">
        <v>10</v>
      </c>
    </row>
    <row r="139" spans="1:21" x14ac:dyDescent="0.2">
      <c r="A139" s="2" t="s">
        <v>141</v>
      </c>
      <c r="B139" s="2" t="s">
        <v>1571</v>
      </c>
      <c r="C139" s="2" t="s">
        <v>37</v>
      </c>
      <c r="D139">
        <v>8540</v>
      </c>
      <c r="E139">
        <v>37745</v>
      </c>
      <c r="F139">
        <v>1</v>
      </c>
      <c r="G139" s="2" t="s">
        <v>82</v>
      </c>
      <c r="H139" s="2" t="s">
        <v>84</v>
      </c>
      <c r="I139" s="2" t="s">
        <v>79</v>
      </c>
      <c r="J139" s="2" t="s">
        <v>126</v>
      </c>
      <c r="K139">
        <v>1</v>
      </c>
      <c r="L139" s="2" t="s">
        <v>514</v>
      </c>
      <c r="M139">
        <v>102</v>
      </c>
      <c r="N139">
        <v>10490</v>
      </c>
      <c r="O139">
        <v>1049</v>
      </c>
      <c r="P139">
        <v>1748.33</v>
      </c>
      <c r="Q139" s="2" t="s">
        <v>157</v>
      </c>
      <c r="R139" s="2" t="s">
        <v>51</v>
      </c>
      <c r="S139">
        <v>1</v>
      </c>
      <c r="T139">
        <v>1</v>
      </c>
      <c r="U139">
        <v>10</v>
      </c>
    </row>
    <row r="140" spans="1:21" x14ac:dyDescent="0.2">
      <c r="A140" s="2" t="s">
        <v>50</v>
      </c>
      <c r="B140" s="2" t="s">
        <v>1575</v>
      </c>
      <c r="C140" s="2" t="s">
        <v>37</v>
      </c>
      <c r="D140">
        <v>8540</v>
      </c>
      <c r="E140">
        <v>37745</v>
      </c>
      <c r="F140">
        <v>1</v>
      </c>
      <c r="G140" s="2" t="s">
        <v>82</v>
      </c>
      <c r="H140" s="2" t="s">
        <v>84</v>
      </c>
      <c r="I140" s="2" t="s">
        <v>79</v>
      </c>
      <c r="J140" s="2" t="s">
        <v>126</v>
      </c>
      <c r="K140">
        <v>1</v>
      </c>
      <c r="L140" s="2" t="s">
        <v>286</v>
      </c>
      <c r="M140">
        <v>102</v>
      </c>
      <c r="N140">
        <v>63035</v>
      </c>
      <c r="O140">
        <v>6303.5</v>
      </c>
      <c r="P140">
        <v>10505.85</v>
      </c>
      <c r="Q140" s="2" t="s">
        <v>89</v>
      </c>
      <c r="R140" s="2" t="s">
        <v>51</v>
      </c>
      <c r="S140">
        <v>1</v>
      </c>
      <c r="T140">
        <v>1</v>
      </c>
      <c r="U140">
        <v>10</v>
      </c>
    </row>
    <row r="141" spans="1:21" x14ac:dyDescent="0.2">
      <c r="A141" s="2" t="s">
        <v>380</v>
      </c>
      <c r="B141" s="2" t="s">
        <v>1577</v>
      </c>
      <c r="C141" s="2" t="s">
        <v>37</v>
      </c>
      <c r="D141">
        <v>8540</v>
      </c>
      <c r="E141">
        <v>37745</v>
      </c>
      <c r="F141">
        <v>1</v>
      </c>
      <c r="G141" s="2" t="s">
        <v>82</v>
      </c>
      <c r="H141" s="2" t="s">
        <v>84</v>
      </c>
      <c r="I141" s="2" t="s">
        <v>79</v>
      </c>
      <c r="J141" s="2" t="s">
        <v>126</v>
      </c>
      <c r="K141">
        <v>1</v>
      </c>
      <c r="L141" s="2" t="s">
        <v>803</v>
      </c>
      <c r="M141">
        <v>102</v>
      </c>
      <c r="N141">
        <v>2285</v>
      </c>
      <c r="O141">
        <v>228.5</v>
      </c>
      <c r="P141">
        <v>380.84</v>
      </c>
      <c r="Q141" s="2" t="s">
        <v>184</v>
      </c>
      <c r="R141" s="2" t="s">
        <v>75</v>
      </c>
      <c r="S141">
        <v>1</v>
      </c>
      <c r="T141">
        <v>1</v>
      </c>
      <c r="U141">
        <v>10</v>
      </c>
    </row>
    <row r="142" spans="1:21" x14ac:dyDescent="0.2">
      <c r="A142" s="2" t="s">
        <v>380</v>
      </c>
      <c r="B142" s="2" t="s">
        <v>1579</v>
      </c>
      <c r="C142" s="2" t="s">
        <v>37</v>
      </c>
      <c r="D142">
        <v>8540</v>
      </c>
      <c r="E142">
        <v>37745</v>
      </c>
      <c r="F142">
        <v>1</v>
      </c>
      <c r="G142" s="2" t="s">
        <v>82</v>
      </c>
      <c r="H142" s="2" t="s">
        <v>84</v>
      </c>
      <c r="I142" s="2" t="s">
        <v>79</v>
      </c>
      <c r="J142" s="2" t="s">
        <v>126</v>
      </c>
      <c r="K142">
        <v>1</v>
      </c>
      <c r="L142" s="2" t="s">
        <v>455</v>
      </c>
      <c r="M142">
        <v>102</v>
      </c>
      <c r="N142">
        <v>8250</v>
      </c>
      <c r="O142">
        <v>825</v>
      </c>
      <c r="P142">
        <v>1375</v>
      </c>
      <c r="Q142" s="2" t="s">
        <v>157</v>
      </c>
      <c r="R142" s="2" t="s">
        <v>51</v>
      </c>
      <c r="S142">
        <v>1</v>
      </c>
      <c r="T142">
        <v>1</v>
      </c>
      <c r="U142">
        <v>10</v>
      </c>
    </row>
    <row r="143" spans="1:21" x14ac:dyDescent="0.2">
      <c r="A143" s="2" t="s">
        <v>380</v>
      </c>
      <c r="B143" s="2" t="s">
        <v>1581</v>
      </c>
      <c r="C143" s="2" t="s">
        <v>37</v>
      </c>
      <c r="D143">
        <v>8540</v>
      </c>
      <c r="E143">
        <v>37745</v>
      </c>
      <c r="F143">
        <v>1</v>
      </c>
      <c r="G143" s="2" t="s">
        <v>82</v>
      </c>
      <c r="H143" s="2" t="s">
        <v>84</v>
      </c>
      <c r="I143" s="2" t="s">
        <v>79</v>
      </c>
      <c r="J143" s="2" t="s">
        <v>126</v>
      </c>
      <c r="K143">
        <v>1</v>
      </c>
      <c r="L143" s="2" t="s">
        <v>286</v>
      </c>
      <c r="M143">
        <v>102</v>
      </c>
      <c r="N143">
        <v>14750</v>
      </c>
      <c r="O143">
        <v>1475</v>
      </c>
      <c r="P143">
        <v>2458.33</v>
      </c>
      <c r="Q143" s="2" t="s">
        <v>123</v>
      </c>
      <c r="R143" s="2" t="s">
        <v>51</v>
      </c>
      <c r="S143">
        <v>1</v>
      </c>
      <c r="T143">
        <v>1</v>
      </c>
      <c r="U143">
        <v>10</v>
      </c>
    </row>
    <row r="144" spans="1:21" x14ac:dyDescent="0.2">
      <c r="A144" s="2" t="s">
        <v>50</v>
      </c>
      <c r="B144" s="2" t="s">
        <v>1583</v>
      </c>
      <c r="C144" s="2" t="s">
        <v>37</v>
      </c>
      <c r="D144">
        <v>8540</v>
      </c>
      <c r="E144">
        <v>37747</v>
      </c>
      <c r="F144">
        <v>1</v>
      </c>
      <c r="G144" s="2" t="s">
        <v>683</v>
      </c>
      <c r="H144" s="2" t="s">
        <v>84</v>
      </c>
      <c r="I144" s="2" t="s">
        <v>79</v>
      </c>
      <c r="J144" s="2" t="s">
        <v>126</v>
      </c>
      <c r="K144">
        <v>1</v>
      </c>
      <c r="L144" s="2" t="s">
        <v>286</v>
      </c>
      <c r="M144">
        <v>102</v>
      </c>
      <c r="N144">
        <v>24700</v>
      </c>
      <c r="O144">
        <v>2470</v>
      </c>
      <c r="P144">
        <v>4116.67</v>
      </c>
      <c r="Q144" s="2" t="s">
        <v>89</v>
      </c>
      <c r="R144" s="2" t="s">
        <v>51</v>
      </c>
      <c r="S144">
        <v>1</v>
      </c>
      <c r="T144">
        <v>1</v>
      </c>
      <c r="U144">
        <v>10</v>
      </c>
    </row>
    <row r="145" spans="1:21" x14ac:dyDescent="0.2">
      <c r="A145" s="2" t="s">
        <v>141</v>
      </c>
      <c r="B145" s="2" t="s">
        <v>1584</v>
      </c>
      <c r="C145" s="2" t="s">
        <v>37</v>
      </c>
      <c r="D145">
        <v>8540</v>
      </c>
      <c r="E145">
        <v>37747</v>
      </c>
      <c r="F145">
        <v>1</v>
      </c>
      <c r="G145" s="2" t="s">
        <v>683</v>
      </c>
      <c r="H145" s="2" t="s">
        <v>84</v>
      </c>
      <c r="I145" s="2" t="s">
        <v>79</v>
      </c>
      <c r="J145" s="2" t="s">
        <v>126</v>
      </c>
      <c r="K145">
        <v>1</v>
      </c>
      <c r="L145" s="2" t="s">
        <v>380</v>
      </c>
      <c r="M145">
        <v>102</v>
      </c>
      <c r="N145">
        <v>10750</v>
      </c>
      <c r="O145">
        <v>1075</v>
      </c>
      <c r="P145">
        <v>1791.66</v>
      </c>
      <c r="Q145" s="2" t="s">
        <v>123</v>
      </c>
      <c r="R145" s="2" t="s">
        <v>51</v>
      </c>
      <c r="S145">
        <v>1</v>
      </c>
      <c r="T145">
        <v>1</v>
      </c>
      <c r="U145">
        <v>10</v>
      </c>
    </row>
    <row r="146" spans="1:21" x14ac:dyDescent="0.2">
      <c r="A146" s="2" t="s">
        <v>92</v>
      </c>
      <c r="B146" s="2" t="s">
        <v>1586</v>
      </c>
      <c r="C146" s="2" t="s">
        <v>37</v>
      </c>
      <c r="D146">
        <v>8540</v>
      </c>
      <c r="E146">
        <v>37748</v>
      </c>
      <c r="F146">
        <v>1</v>
      </c>
      <c r="G146" s="2" t="s">
        <v>1587</v>
      </c>
      <c r="H146" s="2" t="s">
        <v>84</v>
      </c>
      <c r="I146" s="2" t="s">
        <v>79</v>
      </c>
      <c r="J146" s="2" t="s">
        <v>126</v>
      </c>
      <c r="K146">
        <v>1</v>
      </c>
      <c r="L146" s="2" t="s">
        <v>398</v>
      </c>
      <c r="M146">
        <v>102</v>
      </c>
      <c r="N146">
        <v>11321</v>
      </c>
      <c r="O146">
        <v>1132.0999999999999</v>
      </c>
      <c r="P146">
        <v>1886.83</v>
      </c>
      <c r="Q146" s="2" t="s">
        <v>168</v>
      </c>
      <c r="R146" s="2" t="s">
        <v>51</v>
      </c>
      <c r="S146">
        <v>1</v>
      </c>
      <c r="T146">
        <v>1</v>
      </c>
      <c r="U146">
        <v>10</v>
      </c>
    </row>
    <row r="147" spans="1:21" x14ac:dyDescent="0.2">
      <c r="A147" s="2" t="s">
        <v>421</v>
      </c>
      <c r="B147" s="2" t="s">
        <v>1589</v>
      </c>
      <c r="C147" s="2" t="s">
        <v>37</v>
      </c>
      <c r="D147">
        <v>8540</v>
      </c>
      <c r="E147">
        <v>37749</v>
      </c>
      <c r="F147">
        <v>1</v>
      </c>
      <c r="G147" s="2" t="s">
        <v>523</v>
      </c>
      <c r="H147" s="2" t="s">
        <v>84</v>
      </c>
      <c r="I147" s="2" t="s">
        <v>79</v>
      </c>
      <c r="J147" s="2" t="s">
        <v>126</v>
      </c>
      <c r="K147">
        <v>1</v>
      </c>
      <c r="L147" s="2" t="s">
        <v>208</v>
      </c>
      <c r="M147">
        <v>102</v>
      </c>
      <c r="N147">
        <v>3500</v>
      </c>
      <c r="O147">
        <v>350</v>
      </c>
      <c r="P147">
        <v>583.33000000000004</v>
      </c>
      <c r="Q147" s="2" t="s">
        <v>184</v>
      </c>
      <c r="R147" s="2" t="s">
        <v>75</v>
      </c>
      <c r="S147">
        <v>1</v>
      </c>
      <c r="T147">
        <v>1</v>
      </c>
      <c r="U147">
        <v>10</v>
      </c>
    </row>
    <row r="148" spans="1:21" x14ac:dyDescent="0.2">
      <c r="A148" s="2" t="s">
        <v>217</v>
      </c>
      <c r="B148" s="2" t="s">
        <v>1592</v>
      </c>
      <c r="C148" s="2" t="s">
        <v>37</v>
      </c>
      <c r="D148">
        <v>8540</v>
      </c>
      <c r="E148">
        <v>37749</v>
      </c>
      <c r="F148">
        <v>1</v>
      </c>
      <c r="G148" s="2" t="s">
        <v>523</v>
      </c>
      <c r="H148" s="2" t="s">
        <v>84</v>
      </c>
      <c r="I148" s="2" t="s">
        <v>79</v>
      </c>
      <c r="J148" s="2" t="s">
        <v>126</v>
      </c>
      <c r="K148">
        <v>1</v>
      </c>
      <c r="L148" s="2" t="s">
        <v>286</v>
      </c>
      <c r="M148">
        <v>102</v>
      </c>
      <c r="N148">
        <v>11685</v>
      </c>
      <c r="O148">
        <v>1168.5</v>
      </c>
      <c r="P148">
        <v>1947.5</v>
      </c>
      <c r="Q148" s="2" t="s">
        <v>1183</v>
      </c>
      <c r="R148" s="2" t="s">
        <v>51</v>
      </c>
      <c r="S148">
        <v>1</v>
      </c>
      <c r="T148">
        <v>1</v>
      </c>
      <c r="U148">
        <v>10</v>
      </c>
    </row>
    <row r="149" spans="1:21" x14ac:dyDescent="0.2">
      <c r="A149" s="2" t="s">
        <v>497</v>
      </c>
      <c r="B149" s="2" t="s">
        <v>1594</v>
      </c>
      <c r="C149" s="2" t="s">
        <v>37</v>
      </c>
      <c r="D149">
        <v>8540</v>
      </c>
      <c r="E149">
        <v>37749</v>
      </c>
      <c r="F149">
        <v>1</v>
      </c>
      <c r="G149" s="2" t="s">
        <v>523</v>
      </c>
      <c r="H149" s="2" t="s">
        <v>84</v>
      </c>
      <c r="I149" s="2" t="s">
        <v>79</v>
      </c>
      <c r="J149" s="2" t="s">
        <v>126</v>
      </c>
      <c r="K149">
        <v>1</v>
      </c>
      <c r="L149" s="2" t="s">
        <v>208</v>
      </c>
      <c r="M149">
        <v>102</v>
      </c>
      <c r="N149">
        <v>11475</v>
      </c>
      <c r="O149">
        <v>1147.5</v>
      </c>
      <c r="P149">
        <v>1912.5</v>
      </c>
      <c r="Q149" s="2" t="s">
        <v>184</v>
      </c>
      <c r="R149" s="2" t="s">
        <v>51</v>
      </c>
      <c r="S149">
        <v>1</v>
      </c>
      <c r="T149">
        <v>1</v>
      </c>
      <c r="U149">
        <v>10</v>
      </c>
    </row>
    <row r="150" spans="1:21" x14ac:dyDescent="0.2">
      <c r="A150" s="2" t="s">
        <v>217</v>
      </c>
      <c r="B150" s="2" t="s">
        <v>1595</v>
      </c>
      <c r="C150" s="2" t="s">
        <v>37</v>
      </c>
      <c r="D150">
        <v>8540</v>
      </c>
      <c r="E150">
        <v>37750</v>
      </c>
      <c r="F150">
        <v>1</v>
      </c>
      <c r="G150" s="2" t="s">
        <v>1596</v>
      </c>
      <c r="H150" s="2" t="s">
        <v>84</v>
      </c>
      <c r="I150" s="2" t="s">
        <v>79</v>
      </c>
      <c r="J150" s="2" t="s">
        <v>126</v>
      </c>
      <c r="K150">
        <v>1</v>
      </c>
      <c r="L150" s="2" t="s">
        <v>50</v>
      </c>
      <c r="M150">
        <v>102</v>
      </c>
      <c r="N150">
        <v>7440</v>
      </c>
      <c r="O150">
        <v>744</v>
      </c>
      <c r="P150">
        <v>1240.01</v>
      </c>
      <c r="Q150" s="2" t="s">
        <v>123</v>
      </c>
      <c r="R150" s="2" t="s">
        <v>51</v>
      </c>
      <c r="S150">
        <v>1</v>
      </c>
      <c r="T150">
        <v>1</v>
      </c>
      <c r="U150">
        <v>10</v>
      </c>
    </row>
    <row r="151" spans="1:21" x14ac:dyDescent="0.2">
      <c r="A151" s="2" t="s">
        <v>304</v>
      </c>
      <c r="B151" s="2" t="s">
        <v>1597</v>
      </c>
      <c r="C151" s="2" t="s">
        <v>37</v>
      </c>
      <c r="D151">
        <v>8540</v>
      </c>
      <c r="E151">
        <v>37752</v>
      </c>
      <c r="F151">
        <v>1</v>
      </c>
      <c r="G151" s="2" t="s">
        <v>730</v>
      </c>
      <c r="H151" s="2" t="s">
        <v>84</v>
      </c>
      <c r="I151" s="2" t="s">
        <v>79</v>
      </c>
      <c r="J151" s="2" t="s">
        <v>126</v>
      </c>
      <c r="K151">
        <v>1</v>
      </c>
      <c r="L151" s="2" t="s">
        <v>208</v>
      </c>
      <c r="M151">
        <v>102</v>
      </c>
      <c r="N151">
        <v>10611</v>
      </c>
      <c r="O151">
        <v>1061.0999999999999</v>
      </c>
      <c r="P151">
        <v>1768.5</v>
      </c>
      <c r="Q151" s="2" t="s">
        <v>123</v>
      </c>
      <c r="R151" s="2" t="s">
        <v>51</v>
      </c>
      <c r="S151">
        <v>1</v>
      </c>
      <c r="T151">
        <v>1</v>
      </c>
      <c r="U151">
        <v>10</v>
      </c>
    </row>
    <row r="152" spans="1:21" x14ac:dyDescent="0.2">
      <c r="A152" s="2" t="s">
        <v>304</v>
      </c>
      <c r="B152" s="2" t="s">
        <v>1598</v>
      </c>
      <c r="C152" s="2" t="s">
        <v>37</v>
      </c>
      <c r="D152">
        <v>8540</v>
      </c>
      <c r="E152">
        <v>37753</v>
      </c>
      <c r="F152">
        <v>1</v>
      </c>
      <c r="G152" s="2" t="s">
        <v>1599</v>
      </c>
      <c r="H152" s="2" t="s">
        <v>84</v>
      </c>
      <c r="I152" s="2" t="s">
        <v>79</v>
      </c>
      <c r="J152" s="2" t="s">
        <v>126</v>
      </c>
      <c r="K152">
        <v>1</v>
      </c>
      <c r="L152" s="2" t="s">
        <v>208</v>
      </c>
      <c r="M152">
        <v>102</v>
      </c>
      <c r="N152">
        <v>17400</v>
      </c>
      <c r="O152">
        <v>1740</v>
      </c>
      <c r="P152">
        <v>2900</v>
      </c>
      <c r="Q152" s="2" t="s">
        <v>123</v>
      </c>
      <c r="R152" s="2" t="s">
        <v>51</v>
      </c>
      <c r="S152">
        <v>1</v>
      </c>
      <c r="T152">
        <v>1</v>
      </c>
      <c r="U152">
        <v>10</v>
      </c>
    </row>
    <row r="153" spans="1:21" x14ac:dyDescent="0.2">
      <c r="A153" s="2" t="s">
        <v>304</v>
      </c>
      <c r="B153" s="2" t="s">
        <v>1601</v>
      </c>
      <c r="C153" s="2" t="s">
        <v>37</v>
      </c>
      <c r="D153">
        <v>8540</v>
      </c>
      <c r="E153">
        <v>37755</v>
      </c>
      <c r="F153">
        <v>1</v>
      </c>
      <c r="G153" s="2" t="s">
        <v>183</v>
      </c>
      <c r="H153" s="2" t="s">
        <v>84</v>
      </c>
      <c r="I153" s="2" t="s">
        <v>79</v>
      </c>
      <c r="J153" s="2" t="s">
        <v>126</v>
      </c>
      <c r="K153">
        <v>1</v>
      </c>
      <c r="L153" s="2" t="s">
        <v>497</v>
      </c>
      <c r="M153">
        <v>102</v>
      </c>
      <c r="N153">
        <v>15000</v>
      </c>
      <c r="O153">
        <v>1500</v>
      </c>
      <c r="P153">
        <v>2500</v>
      </c>
      <c r="Q153" s="2" t="s">
        <v>157</v>
      </c>
      <c r="R153" s="2" t="s">
        <v>51</v>
      </c>
      <c r="S153">
        <v>1</v>
      </c>
      <c r="T153">
        <v>1</v>
      </c>
      <c r="U153">
        <v>10</v>
      </c>
    </row>
    <row r="154" spans="1:21" x14ac:dyDescent="0.2">
      <c r="A154" s="2" t="s">
        <v>64</v>
      </c>
      <c r="B154" s="2" t="s">
        <v>1605</v>
      </c>
      <c r="C154" s="2" t="s">
        <v>37</v>
      </c>
      <c r="D154">
        <v>8540</v>
      </c>
      <c r="E154">
        <v>37755</v>
      </c>
      <c r="F154">
        <v>1</v>
      </c>
      <c r="G154" s="2" t="s">
        <v>183</v>
      </c>
      <c r="H154" s="2" t="s">
        <v>84</v>
      </c>
      <c r="I154" s="2" t="s">
        <v>79</v>
      </c>
      <c r="J154" s="2" t="s">
        <v>126</v>
      </c>
      <c r="K154">
        <v>1</v>
      </c>
      <c r="L154" s="2" t="s">
        <v>398</v>
      </c>
      <c r="M154">
        <v>102</v>
      </c>
      <c r="N154">
        <v>9340</v>
      </c>
      <c r="O154">
        <v>934</v>
      </c>
      <c r="P154">
        <v>1556.66</v>
      </c>
      <c r="Q154" s="2" t="s">
        <v>127</v>
      </c>
      <c r="R154" s="2" t="s">
        <v>51</v>
      </c>
      <c r="S154">
        <v>1</v>
      </c>
      <c r="T154">
        <v>1</v>
      </c>
      <c r="U154">
        <v>10</v>
      </c>
    </row>
    <row r="155" spans="1:21" x14ac:dyDescent="0.2">
      <c r="A155" s="2" t="s">
        <v>64</v>
      </c>
      <c r="B155" s="2" t="s">
        <v>1606</v>
      </c>
      <c r="C155" s="2" t="s">
        <v>37</v>
      </c>
      <c r="D155">
        <v>8540</v>
      </c>
      <c r="E155">
        <v>37755</v>
      </c>
      <c r="F155">
        <v>1</v>
      </c>
      <c r="G155" s="2" t="s">
        <v>183</v>
      </c>
      <c r="H155" s="2" t="s">
        <v>84</v>
      </c>
      <c r="I155" s="2" t="s">
        <v>79</v>
      </c>
      <c r="J155" s="2" t="s">
        <v>126</v>
      </c>
      <c r="K155">
        <v>1</v>
      </c>
      <c r="L155" s="2" t="s">
        <v>57</v>
      </c>
      <c r="M155">
        <v>102</v>
      </c>
      <c r="N155">
        <v>15570</v>
      </c>
      <c r="O155">
        <v>1557</v>
      </c>
      <c r="P155">
        <v>2595</v>
      </c>
      <c r="Q155" s="2" t="s">
        <v>168</v>
      </c>
      <c r="R155" s="2" t="s">
        <v>51</v>
      </c>
      <c r="S155">
        <v>1</v>
      </c>
      <c r="T155">
        <v>1</v>
      </c>
      <c r="U155">
        <v>10</v>
      </c>
    </row>
    <row r="156" spans="1:21" x14ac:dyDescent="0.2">
      <c r="A156" s="2" t="s">
        <v>102</v>
      </c>
      <c r="B156" s="2" t="s">
        <v>1607</v>
      </c>
      <c r="C156" s="2" t="s">
        <v>37</v>
      </c>
      <c r="D156">
        <v>8540</v>
      </c>
      <c r="E156">
        <v>37755</v>
      </c>
      <c r="F156">
        <v>1</v>
      </c>
      <c r="G156" s="2" t="s">
        <v>183</v>
      </c>
      <c r="H156" s="2" t="s">
        <v>84</v>
      </c>
      <c r="I156" s="2" t="s">
        <v>79</v>
      </c>
      <c r="J156" s="2" t="s">
        <v>126</v>
      </c>
      <c r="K156">
        <v>1</v>
      </c>
      <c r="L156" s="2" t="s">
        <v>67</v>
      </c>
      <c r="M156">
        <v>102</v>
      </c>
      <c r="N156">
        <v>15000</v>
      </c>
      <c r="O156">
        <v>1500</v>
      </c>
      <c r="P156">
        <v>2500</v>
      </c>
      <c r="Q156" s="2" t="s">
        <v>740</v>
      </c>
      <c r="R156" s="2" t="s">
        <v>51</v>
      </c>
      <c r="S156">
        <v>1</v>
      </c>
      <c r="T156">
        <v>1</v>
      </c>
      <c r="U156">
        <v>10</v>
      </c>
    </row>
    <row r="157" spans="1:21" x14ac:dyDescent="0.2">
      <c r="A157" s="2" t="s">
        <v>102</v>
      </c>
      <c r="B157" s="2" t="s">
        <v>1608</v>
      </c>
      <c r="C157" s="2" t="s">
        <v>37</v>
      </c>
      <c r="D157">
        <v>8540</v>
      </c>
      <c r="E157">
        <v>37755</v>
      </c>
      <c r="F157">
        <v>1</v>
      </c>
      <c r="G157" s="2" t="s">
        <v>183</v>
      </c>
      <c r="H157" s="2" t="s">
        <v>84</v>
      </c>
      <c r="I157" s="2" t="s">
        <v>79</v>
      </c>
      <c r="J157" s="2" t="s">
        <v>126</v>
      </c>
      <c r="K157">
        <v>1</v>
      </c>
      <c r="L157" s="2" t="s">
        <v>421</v>
      </c>
      <c r="M157">
        <v>102</v>
      </c>
      <c r="N157">
        <v>23455</v>
      </c>
      <c r="O157">
        <v>2345.5</v>
      </c>
      <c r="P157">
        <v>3909.17</v>
      </c>
      <c r="Q157" s="2" t="s">
        <v>157</v>
      </c>
      <c r="R157" s="2" t="s">
        <v>51</v>
      </c>
      <c r="S157">
        <v>1</v>
      </c>
      <c r="T157">
        <v>1</v>
      </c>
      <c r="U157">
        <v>10</v>
      </c>
    </row>
    <row r="158" spans="1:21" x14ac:dyDescent="0.2">
      <c r="A158" s="2" t="s">
        <v>67</v>
      </c>
      <c r="B158" s="2" t="s">
        <v>1610</v>
      </c>
      <c r="C158" s="2" t="s">
        <v>37</v>
      </c>
      <c r="D158">
        <v>8540</v>
      </c>
      <c r="E158">
        <v>37755</v>
      </c>
      <c r="F158">
        <v>1</v>
      </c>
      <c r="G158" s="2" t="s">
        <v>183</v>
      </c>
      <c r="H158" s="2" t="s">
        <v>84</v>
      </c>
      <c r="I158" s="2" t="s">
        <v>79</v>
      </c>
      <c r="J158" s="2" t="s">
        <v>126</v>
      </c>
      <c r="K158">
        <v>1</v>
      </c>
      <c r="L158" s="2" t="s">
        <v>141</v>
      </c>
      <c r="M158">
        <v>102</v>
      </c>
      <c r="N158">
        <v>17290</v>
      </c>
      <c r="O158">
        <v>1729</v>
      </c>
      <c r="P158">
        <v>2881.69</v>
      </c>
      <c r="Q158" s="2" t="s">
        <v>123</v>
      </c>
      <c r="R158" s="2" t="s">
        <v>51</v>
      </c>
      <c r="S158">
        <v>1</v>
      </c>
      <c r="T158">
        <v>1</v>
      </c>
      <c r="U158">
        <v>10</v>
      </c>
    </row>
    <row r="159" spans="1:21" x14ac:dyDescent="0.2">
      <c r="A159" s="2" t="s">
        <v>67</v>
      </c>
      <c r="B159" s="2" t="s">
        <v>1611</v>
      </c>
      <c r="C159" s="2" t="s">
        <v>37</v>
      </c>
      <c r="D159">
        <v>8540</v>
      </c>
      <c r="E159">
        <v>37755</v>
      </c>
      <c r="F159">
        <v>1</v>
      </c>
      <c r="G159" s="2" t="s">
        <v>183</v>
      </c>
      <c r="H159" s="2" t="s">
        <v>84</v>
      </c>
      <c r="I159" s="2" t="s">
        <v>79</v>
      </c>
      <c r="J159" s="2" t="s">
        <v>126</v>
      </c>
      <c r="K159">
        <v>1</v>
      </c>
      <c r="L159" s="2" t="s">
        <v>50</v>
      </c>
      <c r="M159">
        <v>102</v>
      </c>
      <c r="N159">
        <v>12005</v>
      </c>
      <c r="O159">
        <v>1200.5</v>
      </c>
      <c r="P159">
        <v>2000.84</v>
      </c>
      <c r="Q159" s="2" t="s">
        <v>123</v>
      </c>
      <c r="R159" s="2" t="s">
        <v>51</v>
      </c>
      <c r="S159">
        <v>1</v>
      </c>
      <c r="T159">
        <v>1</v>
      </c>
      <c r="U159">
        <v>10</v>
      </c>
    </row>
    <row r="160" spans="1:21" x14ac:dyDescent="0.2">
      <c r="A160" s="2" t="s">
        <v>497</v>
      </c>
      <c r="B160" s="2" t="s">
        <v>1612</v>
      </c>
      <c r="C160" s="2" t="s">
        <v>37</v>
      </c>
      <c r="D160">
        <v>8540</v>
      </c>
      <c r="E160">
        <v>37755</v>
      </c>
      <c r="F160">
        <v>1</v>
      </c>
      <c r="G160" s="2" t="s">
        <v>183</v>
      </c>
      <c r="H160" s="2" t="s">
        <v>84</v>
      </c>
      <c r="I160" s="2" t="s">
        <v>79</v>
      </c>
      <c r="J160" s="2" t="s">
        <v>126</v>
      </c>
      <c r="K160">
        <v>1</v>
      </c>
      <c r="L160" s="2" t="s">
        <v>438</v>
      </c>
      <c r="M160">
        <v>102</v>
      </c>
      <c r="N160">
        <v>9225</v>
      </c>
      <c r="O160">
        <v>922.5</v>
      </c>
      <c r="P160">
        <v>1537.49</v>
      </c>
      <c r="Q160" s="2" t="s">
        <v>740</v>
      </c>
      <c r="R160" s="2" t="s">
        <v>51</v>
      </c>
      <c r="S160">
        <v>1</v>
      </c>
      <c r="T160">
        <v>1</v>
      </c>
      <c r="U160">
        <v>10</v>
      </c>
    </row>
    <row r="161" spans="1:21" x14ac:dyDescent="0.2">
      <c r="A161" s="2" t="s">
        <v>497</v>
      </c>
      <c r="B161" s="2" t="s">
        <v>1613</v>
      </c>
      <c r="C161" s="2" t="s">
        <v>37</v>
      </c>
      <c r="D161">
        <v>8540</v>
      </c>
      <c r="E161">
        <v>37755</v>
      </c>
      <c r="F161">
        <v>1</v>
      </c>
      <c r="G161" s="2" t="s">
        <v>183</v>
      </c>
      <c r="H161" s="2" t="s">
        <v>84</v>
      </c>
      <c r="I161" s="2" t="s">
        <v>79</v>
      </c>
      <c r="J161" s="2" t="s">
        <v>126</v>
      </c>
      <c r="K161">
        <v>1</v>
      </c>
      <c r="L161" s="2" t="s">
        <v>208</v>
      </c>
      <c r="M161">
        <v>102</v>
      </c>
      <c r="N161">
        <v>11690</v>
      </c>
      <c r="O161">
        <v>1169</v>
      </c>
      <c r="P161">
        <v>1948.33</v>
      </c>
      <c r="Q161" s="2" t="s">
        <v>157</v>
      </c>
      <c r="R161" s="2" t="s">
        <v>51</v>
      </c>
      <c r="S161">
        <v>1</v>
      </c>
      <c r="T161">
        <v>1</v>
      </c>
      <c r="U161">
        <v>10</v>
      </c>
    </row>
    <row r="162" spans="1:21" x14ac:dyDescent="0.2">
      <c r="A162" s="2" t="s">
        <v>141</v>
      </c>
      <c r="B162" s="2" t="s">
        <v>1614</v>
      </c>
      <c r="C162" s="2" t="s">
        <v>37</v>
      </c>
      <c r="D162">
        <v>8540</v>
      </c>
      <c r="E162">
        <v>37755</v>
      </c>
      <c r="F162">
        <v>1</v>
      </c>
      <c r="G162" s="2" t="s">
        <v>183</v>
      </c>
      <c r="H162" s="2" t="s">
        <v>84</v>
      </c>
      <c r="I162" s="2" t="s">
        <v>79</v>
      </c>
      <c r="J162" s="2" t="s">
        <v>126</v>
      </c>
      <c r="K162">
        <v>1</v>
      </c>
      <c r="L162" s="2" t="s">
        <v>514</v>
      </c>
      <c r="M162">
        <v>102</v>
      </c>
      <c r="N162">
        <v>3357</v>
      </c>
      <c r="O162">
        <v>335.7</v>
      </c>
      <c r="P162">
        <v>559.49</v>
      </c>
      <c r="Q162" s="2" t="s">
        <v>123</v>
      </c>
      <c r="R162" s="2" t="s">
        <v>75</v>
      </c>
      <c r="S162">
        <v>1</v>
      </c>
      <c r="T162">
        <v>1</v>
      </c>
      <c r="U162">
        <v>10</v>
      </c>
    </row>
    <row r="163" spans="1:21" x14ac:dyDescent="0.2">
      <c r="A163" s="2" t="s">
        <v>217</v>
      </c>
      <c r="B163" s="2" t="s">
        <v>1615</v>
      </c>
      <c r="C163" s="2" t="s">
        <v>37</v>
      </c>
      <c r="D163">
        <v>8540</v>
      </c>
      <c r="E163">
        <v>37755</v>
      </c>
      <c r="F163">
        <v>1</v>
      </c>
      <c r="G163" s="2" t="s">
        <v>183</v>
      </c>
      <c r="H163" s="2" t="s">
        <v>84</v>
      </c>
      <c r="I163" s="2" t="s">
        <v>79</v>
      </c>
      <c r="J163" s="2" t="s">
        <v>126</v>
      </c>
      <c r="K163">
        <v>1</v>
      </c>
      <c r="L163" s="2" t="s">
        <v>141</v>
      </c>
      <c r="M163">
        <v>102</v>
      </c>
      <c r="N163">
        <v>5810</v>
      </c>
      <c r="O163">
        <v>581</v>
      </c>
      <c r="P163">
        <v>968.34</v>
      </c>
      <c r="Q163" s="2" t="s">
        <v>1616</v>
      </c>
      <c r="R163" s="2" t="s">
        <v>51</v>
      </c>
      <c r="S163">
        <v>1</v>
      </c>
      <c r="T163">
        <v>1</v>
      </c>
      <c r="U163">
        <v>10</v>
      </c>
    </row>
    <row r="164" spans="1:21" x14ac:dyDescent="0.2">
      <c r="A164" s="2" t="s">
        <v>380</v>
      </c>
      <c r="B164" s="2" t="s">
        <v>1621</v>
      </c>
      <c r="C164" s="2" t="s">
        <v>37</v>
      </c>
      <c r="D164">
        <v>8540</v>
      </c>
      <c r="E164">
        <v>37755</v>
      </c>
      <c r="F164">
        <v>1</v>
      </c>
      <c r="G164" s="2" t="s">
        <v>183</v>
      </c>
      <c r="H164" s="2" t="s">
        <v>84</v>
      </c>
      <c r="I164" s="2" t="s">
        <v>79</v>
      </c>
      <c r="J164" s="2" t="s">
        <v>126</v>
      </c>
      <c r="K164">
        <v>1</v>
      </c>
      <c r="L164" s="2" t="s">
        <v>803</v>
      </c>
      <c r="M164">
        <v>102</v>
      </c>
      <c r="N164">
        <v>2347</v>
      </c>
      <c r="O164">
        <v>234.7</v>
      </c>
      <c r="P164">
        <v>391.16</v>
      </c>
      <c r="Q164" s="2" t="s">
        <v>89</v>
      </c>
      <c r="R164" s="2" t="s">
        <v>75</v>
      </c>
      <c r="S164">
        <v>1</v>
      </c>
      <c r="T164">
        <v>1</v>
      </c>
      <c r="U164">
        <v>10</v>
      </c>
    </row>
    <row r="165" spans="1:21" x14ac:dyDescent="0.2">
      <c r="A165" s="2" t="s">
        <v>57</v>
      </c>
      <c r="B165" s="2" t="s">
        <v>1626</v>
      </c>
      <c r="C165" s="2" t="s">
        <v>37</v>
      </c>
      <c r="D165">
        <v>8540</v>
      </c>
      <c r="E165">
        <v>37757</v>
      </c>
      <c r="F165">
        <v>1</v>
      </c>
      <c r="G165" s="2" t="s">
        <v>1624</v>
      </c>
      <c r="H165" s="2" t="s">
        <v>84</v>
      </c>
      <c r="I165" s="2" t="s">
        <v>79</v>
      </c>
      <c r="J165" s="2" t="s">
        <v>126</v>
      </c>
      <c r="K165">
        <v>1</v>
      </c>
      <c r="L165" s="2" t="s">
        <v>398</v>
      </c>
      <c r="M165">
        <v>102</v>
      </c>
      <c r="N165">
        <v>9115</v>
      </c>
      <c r="O165">
        <v>911.5</v>
      </c>
      <c r="P165">
        <v>1519.18</v>
      </c>
      <c r="Q165" s="2" t="s">
        <v>123</v>
      </c>
      <c r="R165" s="2" t="s">
        <v>51</v>
      </c>
      <c r="S165">
        <v>1</v>
      </c>
      <c r="T165">
        <v>1</v>
      </c>
      <c r="U165">
        <v>10</v>
      </c>
    </row>
    <row r="166" spans="1:21" x14ac:dyDescent="0.2">
      <c r="A166" s="2" t="s">
        <v>252</v>
      </c>
      <c r="B166" s="2" t="s">
        <v>1632</v>
      </c>
      <c r="C166" s="2" t="s">
        <v>37</v>
      </c>
      <c r="D166">
        <v>8540</v>
      </c>
      <c r="E166">
        <v>37745</v>
      </c>
      <c r="F166">
        <v>1</v>
      </c>
      <c r="G166" s="2" t="s">
        <v>82</v>
      </c>
      <c r="H166" s="2" t="s">
        <v>84</v>
      </c>
      <c r="I166" s="2" t="s">
        <v>79</v>
      </c>
      <c r="J166" s="2" t="s">
        <v>126</v>
      </c>
      <c r="K166">
        <v>1</v>
      </c>
      <c r="L166" s="2" t="s">
        <v>160</v>
      </c>
      <c r="M166">
        <v>102</v>
      </c>
      <c r="N166">
        <v>14310</v>
      </c>
      <c r="O166">
        <v>1431</v>
      </c>
      <c r="P166">
        <v>2385</v>
      </c>
      <c r="Q166" s="2" t="s">
        <v>184</v>
      </c>
      <c r="R166" s="2" t="s">
        <v>51</v>
      </c>
      <c r="S166">
        <v>1</v>
      </c>
      <c r="T166">
        <v>1</v>
      </c>
      <c r="U166">
        <v>10</v>
      </c>
    </row>
    <row r="167" spans="1:21" x14ac:dyDescent="0.2">
      <c r="A167" s="2" t="s">
        <v>236</v>
      </c>
      <c r="B167" s="2" t="s">
        <v>1633</v>
      </c>
      <c r="C167" s="2" t="s">
        <v>37</v>
      </c>
      <c r="D167">
        <v>8540</v>
      </c>
      <c r="E167">
        <v>37745</v>
      </c>
      <c r="F167">
        <v>1</v>
      </c>
      <c r="G167" s="2" t="s">
        <v>82</v>
      </c>
      <c r="H167" s="2" t="s">
        <v>84</v>
      </c>
      <c r="I167" s="2" t="s">
        <v>79</v>
      </c>
      <c r="J167" s="2" t="s">
        <v>126</v>
      </c>
      <c r="K167">
        <v>1</v>
      </c>
      <c r="L167" s="2" t="s">
        <v>304</v>
      </c>
      <c r="M167">
        <v>102</v>
      </c>
      <c r="N167">
        <v>805</v>
      </c>
      <c r="O167">
        <v>80.5</v>
      </c>
      <c r="P167">
        <v>134.16999999999999</v>
      </c>
      <c r="Q167" s="2" t="s">
        <v>184</v>
      </c>
      <c r="R167" s="2" t="s">
        <v>75</v>
      </c>
      <c r="S167">
        <v>1</v>
      </c>
      <c r="T167">
        <v>1</v>
      </c>
      <c r="U167">
        <v>10</v>
      </c>
    </row>
    <row r="168" spans="1:21" x14ac:dyDescent="0.2">
      <c r="A168" s="2" t="s">
        <v>236</v>
      </c>
      <c r="B168" s="2" t="s">
        <v>1636</v>
      </c>
      <c r="C168" s="2" t="s">
        <v>37</v>
      </c>
      <c r="D168">
        <v>8540</v>
      </c>
      <c r="E168">
        <v>37745</v>
      </c>
      <c r="F168">
        <v>1</v>
      </c>
      <c r="G168" s="2" t="s">
        <v>82</v>
      </c>
      <c r="H168" s="2" t="s">
        <v>84</v>
      </c>
      <c r="I168" s="2" t="s">
        <v>79</v>
      </c>
      <c r="J168" s="2" t="s">
        <v>126</v>
      </c>
      <c r="K168">
        <v>1</v>
      </c>
      <c r="L168" s="2" t="s">
        <v>421</v>
      </c>
      <c r="M168">
        <v>102</v>
      </c>
      <c r="N168">
        <v>7565</v>
      </c>
      <c r="O168">
        <v>756.5</v>
      </c>
      <c r="P168">
        <v>1260.8399999999999</v>
      </c>
      <c r="Q168" s="2" t="s">
        <v>184</v>
      </c>
      <c r="R168" s="2" t="s">
        <v>51</v>
      </c>
      <c r="S168">
        <v>1</v>
      </c>
      <c r="T168">
        <v>1</v>
      </c>
      <c r="U168">
        <v>10</v>
      </c>
    </row>
    <row r="169" spans="1:21" x14ac:dyDescent="0.2">
      <c r="A169" s="2" t="s">
        <v>236</v>
      </c>
      <c r="B169" s="2" t="s">
        <v>1637</v>
      </c>
      <c r="C169" s="2" t="s">
        <v>37</v>
      </c>
      <c r="D169">
        <v>8540</v>
      </c>
      <c r="E169">
        <v>37745</v>
      </c>
      <c r="F169">
        <v>1</v>
      </c>
      <c r="G169" s="2" t="s">
        <v>82</v>
      </c>
      <c r="H169" s="2" t="s">
        <v>84</v>
      </c>
      <c r="I169" s="2" t="s">
        <v>79</v>
      </c>
      <c r="J169" s="2" t="s">
        <v>126</v>
      </c>
      <c r="K169">
        <v>1</v>
      </c>
      <c r="L169" s="2" t="s">
        <v>252</v>
      </c>
      <c r="M169">
        <v>102</v>
      </c>
      <c r="N169">
        <v>10535</v>
      </c>
      <c r="O169">
        <v>1053.5</v>
      </c>
      <c r="P169">
        <v>1755.83</v>
      </c>
      <c r="Q169" s="2" t="s">
        <v>123</v>
      </c>
      <c r="R169" s="2" t="s">
        <v>51</v>
      </c>
      <c r="S169">
        <v>1</v>
      </c>
      <c r="T169">
        <v>1</v>
      </c>
      <c r="U169">
        <v>10</v>
      </c>
    </row>
    <row r="170" spans="1:21" x14ac:dyDescent="0.2">
      <c r="A170" s="2" t="s">
        <v>421</v>
      </c>
      <c r="B170" s="2" t="s">
        <v>1642</v>
      </c>
      <c r="C170" s="2" t="s">
        <v>37</v>
      </c>
      <c r="D170">
        <v>8540</v>
      </c>
      <c r="E170">
        <v>37745</v>
      </c>
      <c r="F170">
        <v>1</v>
      </c>
      <c r="G170" s="2" t="s">
        <v>82</v>
      </c>
      <c r="H170" s="2" t="s">
        <v>84</v>
      </c>
      <c r="I170" s="2" t="s">
        <v>79</v>
      </c>
      <c r="J170" s="2" t="s">
        <v>126</v>
      </c>
      <c r="K170">
        <v>1</v>
      </c>
      <c r="L170" s="2" t="s">
        <v>497</v>
      </c>
      <c r="M170">
        <v>102</v>
      </c>
      <c r="N170">
        <v>4500</v>
      </c>
      <c r="O170">
        <v>450</v>
      </c>
      <c r="P170">
        <v>750</v>
      </c>
      <c r="Q170" s="2" t="s">
        <v>123</v>
      </c>
      <c r="R170" s="2" t="s">
        <v>75</v>
      </c>
      <c r="S170">
        <v>1</v>
      </c>
      <c r="T170">
        <v>1</v>
      </c>
      <c r="U170">
        <v>10</v>
      </c>
    </row>
    <row r="171" spans="1:21" x14ac:dyDescent="0.2">
      <c r="A171" s="2" t="s">
        <v>421</v>
      </c>
      <c r="B171" s="2" t="s">
        <v>1643</v>
      </c>
      <c r="C171" s="2" t="s">
        <v>37</v>
      </c>
      <c r="D171">
        <v>8540</v>
      </c>
      <c r="E171">
        <v>37745</v>
      </c>
      <c r="F171">
        <v>1</v>
      </c>
      <c r="G171" s="2" t="s">
        <v>82</v>
      </c>
      <c r="H171" s="2" t="s">
        <v>84</v>
      </c>
      <c r="I171" s="2" t="s">
        <v>79</v>
      </c>
      <c r="J171" s="2" t="s">
        <v>126</v>
      </c>
      <c r="K171">
        <v>1</v>
      </c>
      <c r="L171" s="2" t="s">
        <v>208</v>
      </c>
      <c r="M171">
        <v>102</v>
      </c>
      <c r="N171">
        <v>6750</v>
      </c>
      <c r="O171">
        <v>675</v>
      </c>
      <c r="P171">
        <v>1125</v>
      </c>
      <c r="Q171" s="2" t="s">
        <v>123</v>
      </c>
      <c r="R171" s="2" t="s">
        <v>51</v>
      </c>
      <c r="S171">
        <v>1</v>
      </c>
      <c r="T171">
        <v>1</v>
      </c>
      <c r="U171">
        <v>10</v>
      </c>
    </row>
    <row r="172" spans="1:21" x14ac:dyDescent="0.2">
      <c r="A172" s="2" t="s">
        <v>421</v>
      </c>
      <c r="B172" s="2" t="s">
        <v>1644</v>
      </c>
      <c r="C172" s="2" t="s">
        <v>37</v>
      </c>
      <c r="D172">
        <v>8540</v>
      </c>
      <c r="E172">
        <v>37745</v>
      </c>
      <c r="F172">
        <v>1</v>
      </c>
      <c r="G172" s="2" t="s">
        <v>82</v>
      </c>
      <c r="H172" s="2" t="s">
        <v>84</v>
      </c>
      <c r="I172" s="2" t="s">
        <v>79</v>
      </c>
      <c r="J172" s="2" t="s">
        <v>126</v>
      </c>
      <c r="K172">
        <v>1</v>
      </c>
      <c r="L172" s="2" t="s">
        <v>160</v>
      </c>
      <c r="M172">
        <v>102</v>
      </c>
      <c r="N172">
        <v>44242</v>
      </c>
      <c r="O172">
        <v>4424.2</v>
      </c>
      <c r="P172">
        <v>7373.67</v>
      </c>
      <c r="Q172" s="2" t="s">
        <v>184</v>
      </c>
      <c r="R172" s="2" t="s">
        <v>51</v>
      </c>
      <c r="S172">
        <v>1</v>
      </c>
      <c r="T172">
        <v>1</v>
      </c>
      <c r="U172">
        <v>10</v>
      </c>
    </row>
    <row r="173" spans="1:21" x14ac:dyDescent="0.2">
      <c r="A173" s="2" t="s">
        <v>304</v>
      </c>
      <c r="B173" s="2" t="s">
        <v>1647</v>
      </c>
      <c r="C173" s="2" t="s">
        <v>37</v>
      </c>
      <c r="D173">
        <v>8540</v>
      </c>
      <c r="E173">
        <v>37745</v>
      </c>
      <c r="F173">
        <v>1</v>
      </c>
      <c r="G173" s="2" t="s">
        <v>82</v>
      </c>
      <c r="H173" s="2" t="s">
        <v>84</v>
      </c>
      <c r="I173" s="2" t="s">
        <v>79</v>
      </c>
      <c r="J173" s="2" t="s">
        <v>126</v>
      </c>
      <c r="K173">
        <v>1</v>
      </c>
      <c r="L173" s="2" t="s">
        <v>208</v>
      </c>
      <c r="M173">
        <v>102</v>
      </c>
      <c r="N173">
        <v>7200</v>
      </c>
      <c r="O173">
        <v>720</v>
      </c>
      <c r="P173">
        <v>1200</v>
      </c>
      <c r="Q173" s="2" t="s">
        <v>184</v>
      </c>
      <c r="R173" s="2" t="s">
        <v>51</v>
      </c>
      <c r="S173">
        <v>1</v>
      </c>
      <c r="T173">
        <v>1</v>
      </c>
      <c r="U173">
        <v>10</v>
      </c>
    </row>
    <row r="174" spans="1:21" x14ac:dyDescent="0.2">
      <c r="A174" s="2" t="s">
        <v>304</v>
      </c>
      <c r="B174" s="2" t="s">
        <v>1648</v>
      </c>
      <c r="C174" s="2" t="s">
        <v>37</v>
      </c>
      <c r="D174">
        <v>8540</v>
      </c>
      <c r="E174">
        <v>37745</v>
      </c>
      <c r="F174">
        <v>1</v>
      </c>
      <c r="G174" s="2" t="s">
        <v>82</v>
      </c>
      <c r="H174" s="2" t="s">
        <v>84</v>
      </c>
      <c r="I174" s="2" t="s">
        <v>79</v>
      </c>
      <c r="J174" s="2" t="s">
        <v>126</v>
      </c>
      <c r="K174">
        <v>1</v>
      </c>
      <c r="L174" s="2" t="s">
        <v>438</v>
      </c>
      <c r="M174">
        <v>102</v>
      </c>
      <c r="N174">
        <v>11920</v>
      </c>
      <c r="O174">
        <v>1192</v>
      </c>
      <c r="P174">
        <v>1986.67</v>
      </c>
      <c r="Q174" s="2" t="s">
        <v>123</v>
      </c>
      <c r="R174" s="2" t="s">
        <v>51</v>
      </c>
      <c r="S174">
        <v>1</v>
      </c>
      <c r="T174">
        <v>1</v>
      </c>
      <c r="U174">
        <v>10</v>
      </c>
    </row>
    <row r="175" spans="1:21" x14ac:dyDescent="0.2">
      <c r="A175" s="2" t="s">
        <v>64</v>
      </c>
      <c r="B175" s="2" t="s">
        <v>1649</v>
      </c>
      <c r="C175" s="2" t="s">
        <v>37</v>
      </c>
      <c r="D175">
        <v>8540</v>
      </c>
      <c r="E175">
        <v>37745</v>
      </c>
      <c r="F175">
        <v>1</v>
      </c>
      <c r="G175" s="2" t="s">
        <v>82</v>
      </c>
      <c r="H175" s="2" t="s">
        <v>84</v>
      </c>
      <c r="I175" s="2" t="s">
        <v>79</v>
      </c>
      <c r="J175" s="2" t="s">
        <v>126</v>
      </c>
      <c r="K175">
        <v>1</v>
      </c>
      <c r="L175" s="2" t="s">
        <v>304</v>
      </c>
      <c r="M175">
        <v>102</v>
      </c>
      <c r="N175">
        <v>10250</v>
      </c>
      <c r="O175">
        <v>1025</v>
      </c>
      <c r="P175">
        <v>1708.34</v>
      </c>
      <c r="Q175" s="2" t="s">
        <v>184</v>
      </c>
      <c r="R175" s="2" t="s">
        <v>51</v>
      </c>
      <c r="S175">
        <v>1</v>
      </c>
      <c r="T175">
        <v>1</v>
      </c>
      <c r="U175">
        <v>10</v>
      </c>
    </row>
    <row r="176" spans="1:21" x14ac:dyDescent="0.2">
      <c r="A176" s="2" t="s">
        <v>64</v>
      </c>
      <c r="B176" s="2" t="s">
        <v>1650</v>
      </c>
      <c r="C176" s="2" t="s">
        <v>37</v>
      </c>
      <c r="D176">
        <v>8540</v>
      </c>
      <c r="E176">
        <v>37745</v>
      </c>
      <c r="F176">
        <v>1</v>
      </c>
      <c r="G176" s="2" t="s">
        <v>82</v>
      </c>
      <c r="H176" s="2" t="s">
        <v>84</v>
      </c>
      <c r="I176" s="2" t="s">
        <v>79</v>
      </c>
      <c r="J176" s="2" t="s">
        <v>126</v>
      </c>
      <c r="K176">
        <v>1</v>
      </c>
      <c r="L176" s="2" t="s">
        <v>398</v>
      </c>
      <c r="M176">
        <v>102</v>
      </c>
      <c r="N176">
        <v>12568</v>
      </c>
      <c r="O176">
        <v>1256.8</v>
      </c>
      <c r="P176">
        <v>2094.66</v>
      </c>
      <c r="Q176" s="2" t="s">
        <v>157</v>
      </c>
      <c r="R176" s="2" t="s">
        <v>51</v>
      </c>
      <c r="S176">
        <v>1</v>
      </c>
      <c r="T176">
        <v>1</v>
      </c>
      <c r="U176">
        <v>10</v>
      </c>
    </row>
    <row r="177" spans="1:21" x14ac:dyDescent="0.2">
      <c r="A177" s="2" t="s">
        <v>57</v>
      </c>
      <c r="B177" s="2" t="s">
        <v>1651</v>
      </c>
      <c r="C177" s="2" t="s">
        <v>37</v>
      </c>
      <c r="D177">
        <v>8540</v>
      </c>
      <c r="E177">
        <v>37745</v>
      </c>
      <c r="F177">
        <v>1</v>
      </c>
      <c r="G177" s="2" t="s">
        <v>82</v>
      </c>
      <c r="H177" s="2" t="s">
        <v>84</v>
      </c>
      <c r="I177" s="2" t="s">
        <v>79</v>
      </c>
      <c r="J177" s="2" t="s">
        <v>126</v>
      </c>
      <c r="K177">
        <v>1</v>
      </c>
      <c r="L177" s="2" t="s">
        <v>252</v>
      </c>
      <c r="M177">
        <v>102</v>
      </c>
      <c r="N177">
        <v>10660</v>
      </c>
      <c r="O177">
        <v>1066</v>
      </c>
      <c r="P177">
        <v>1776.67</v>
      </c>
      <c r="Q177" s="2" t="s">
        <v>89</v>
      </c>
      <c r="R177" s="2" t="s">
        <v>51</v>
      </c>
      <c r="S177">
        <v>1</v>
      </c>
      <c r="T177">
        <v>1</v>
      </c>
      <c r="U177">
        <v>10</v>
      </c>
    </row>
    <row r="178" spans="1:21" x14ac:dyDescent="0.2">
      <c r="A178" s="2" t="s">
        <v>50</v>
      </c>
      <c r="B178" s="2" t="s">
        <v>1657</v>
      </c>
      <c r="C178" s="2" t="s">
        <v>37</v>
      </c>
      <c r="D178">
        <v>8540</v>
      </c>
      <c r="E178">
        <v>47807</v>
      </c>
      <c r="F178">
        <v>1</v>
      </c>
      <c r="G178" s="2" t="s">
        <v>213</v>
      </c>
      <c r="H178" s="2" t="s">
        <v>84</v>
      </c>
      <c r="I178" s="2" t="s">
        <v>79</v>
      </c>
      <c r="J178" s="2" t="s">
        <v>126</v>
      </c>
      <c r="K178">
        <v>1</v>
      </c>
      <c r="L178" s="2" t="s">
        <v>286</v>
      </c>
      <c r="M178">
        <v>102</v>
      </c>
      <c r="N178">
        <v>7630</v>
      </c>
      <c r="O178">
        <v>763</v>
      </c>
      <c r="P178">
        <v>1271.67</v>
      </c>
      <c r="Q178" s="2" t="s">
        <v>1183</v>
      </c>
      <c r="R178" s="2" t="s">
        <v>51</v>
      </c>
      <c r="S178">
        <v>1</v>
      </c>
      <c r="T178">
        <v>1</v>
      </c>
      <c r="U178">
        <v>10</v>
      </c>
    </row>
    <row r="179" spans="1:21" x14ac:dyDescent="0.2">
      <c r="A179" s="2" t="s">
        <v>438</v>
      </c>
      <c r="B179" s="2" t="s">
        <v>1658</v>
      </c>
      <c r="C179" s="2" t="s">
        <v>37</v>
      </c>
      <c r="D179">
        <v>8540</v>
      </c>
      <c r="E179">
        <v>47807</v>
      </c>
      <c r="F179">
        <v>1</v>
      </c>
      <c r="G179" s="2" t="s">
        <v>213</v>
      </c>
      <c r="H179" s="2" t="s">
        <v>84</v>
      </c>
      <c r="I179" s="2" t="s">
        <v>79</v>
      </c>
      <c r="J179" s="2" t="s">
        <v>126</v>
      </c>
      <c r="K179">
        <v>1</v>
      </c>
      <c r="L179" s="2" t="s">
        <v>50</v>
      </c>
      <c r="M179">
        <v>102</v>
      </c>
      <c r="N179">
        <v>2425</v>
      </c>
      <c r="O179">
        <v>242.5</v>
      </c>
      <c r="P179">
        <v>404.17</v>
      </c>
      <c r="Q179" s="2" t="s">
        <v>123</v>
      </c>
      <c r="R179" s="2" t="s">
        <v>75</v>
      </c>
      <c r="S179">
        <v>1</v>
      </c>
      <c r="T179">
        <v>1</v>
      </c>
      <c r="U179">
        <v>10</v>
      </c>
    </row>
    <row r="180" spans="1:21" x14ac:dyDescent="0.2">
      <c r="A180" s="2" t="s">
        <v>141</v>
      </c>
      <c r="B180" s="2" t="s">
        <v>1661</v>
      </c>
      <c r="C180" s="2" t="s">
        <v>37</v>
      </c>
      <c r="D180">
        <v>8540</v>
      </c>
      <c r="E180">
        <v>47807</v>
      </c>
      <c r="F180">
        <v>1</v>
      </c>
      <c r="G180" s="2" t="s">
        <v>213</v>
      </c>
      <c r="H180" s="2" t="s">
        <v>84</v>
      </c>
      <c r="I180" s="2" t="s">
        <v>79</v>
      </c>
      <c r="J180" s="2" t="s">
        <v>126</v>
      </c>
      <c r="K180">
        <v>1</v>
      </c>
      <c r="L180" s="2" t="s">
        <v>286</v>
      </c>
      <c r="M180">
        <v>102</v>
      </c>
      <c r="N180">
        <v>8805</v>
      </c>
      <c r="O180">
        <v>880.5</v>
      </c>
      <c r="P180">
        <v>1467.5</v>
      </c>
      <c r="Q180" s="2" t="s">
        <v>89</v>
      </c>
      <c r="R180" s="2" t="s">
        <v>51</v>
      </c>
      <c r="S180">
        <v>1</v>
      </c>
      <c r="T180">
        <v>1</v>
      </c>
      <c r="U180">
        <v>10</v>
      </c>
    </row>
    <row r="181" spans="1:21" x14ac:dyDescent="0.2">
      <c r="A181" s="2" t="s">
        <v>160</v>
      </c>
      <c r="B181" s="2" t="s">
        <v>1664</v>
      </c>
      <c r="C181" s="2" t="s">
        <v>37</v>
      </c>
      <c r="D181">
        <v>8540</v>
      </c>
      <c r="E181">
        <v>47807</v>
      </c>
      <c r="F181">
        <v>1</v>
      </c>
      <c r="G181" s="2" t="s">
        <v>213</v>
      </c>
      <c r="H181" s="2" t="s">
        <v>84</v>
      </c>
      <c r="I181" s="2" t="s">
        <v>79</v>
      </c>
      <c r="J181" s="2" t="s">
        <v>126</v>
      </c>
      <c r="K181">
        <v>1</v>
      </c>
      <c r="L181" s="2" t="s">
        <v>438</v>
      </c>
      <c r="M181">
        <v>102</v>
      </c>
      <c r="N181">
        <v>12945</v>
      </c>
      <c r="O181">
        <v>1294.5</v>
      </c>
      <c r="P181">
        <v>2157.5</v>
      </c>
      <c r="Q181" s="2" t="s">
        <v>157</v>
      </c>
      <c r="R181" s="2" t="s">
        <v>51</v>
      </c>
      <c r="S181">
        <v>1</v>
      </c>
      <c r="T181">
        <v>1</v>
      </c>
      <c r="U181">
        <v>10</v>
      </c>
    </row>
    <row r="182" spans="1:21" x14ac:dyDescent="0.2">
      <c r="A182" s="2" t="s">
        <v>160</v>
      </c>
      <c r="B182" s="2" t="s">
        <v>1665</v>
      </c>
      <c r="C182" s="2" t="s">
        <v>37</v>
      </c>
      <c r="D182">
        <v>8540</v>
      </c>
      <c r="E182">
        <v>47807</v>
      </c>
      <c r="F182">
        <v>1</v>
      </c>
      <c r="G182" s="2" t="s">
        <v>213</v>
      </c>
      <c r="H182" s="2" t="s">
        <v>84</v>
      </c>
      <c r="I182" s="2" t="s">
        <v>79</v>
      </c>
      <c r="J182" s="2" t="s">
        <v>126</v>
      </c>
      <c r="K182">
        <v>1</v>
      </c>
      <c r="L182" s="2" t="s">
        <v>438</v>
      </c>
      <c r="M182">
        <v>102</v>
      </c>
      <c r="N182">
        <v>17530</v>
      </c>
      <c r="O182">
        <v>1753</v>
      </c>
      <c r="P182">
        <v>2921.66</v>
      </c>
      <c r="Q182" s="2" t="s">
        <v>184</v>
      </c>
      <c r="R182" s="2" t="s">
        <v>51</v>
      </c>
      <c r="S182">
        <v>1</v>
      </c>
      <c r="T182">
        <v>1</v>
      </c>
      <c r="U182">
        <v>10</v>
      </c>
    </row>
    <row r="183" spans="1:21" x14ac:dyDescent="0.2">
      <c r="A183" s="2" t="s">
        <v>497</v>
      </c>
      <c r="B183" s="2" t="s">
        <v>1666</v>
      </c>
      <c r="C183" s="2" t="s">
        <v>37</v>
      </c>
      <c r="D183">
        <v>8540</v>
      </c>
      <c r="E183">
        <v>47807</v>
      </c>
      <c r="F183">
        <v>1</v>
      </c>
      <c r="G183" s="2" t="s">
        <v>213</v>
      </c>
      <c r="H183" s="2" t="s">
        <v>84</v>
      </c>
      <c r="I183" s="2" t="s">
        <v>79</v>
      </c>
      <c r="J183" s="2" t="s">
        <v>126</v>
      </c>
      <c r="K183">
        <v>1</v>
      </c>
      <c r="L183" s="2" t="s">
        <v>208</v>
      </c>
      <c r="M183">
        <v>102</v>
      </c>
      <c r="N183">
        <v>11535</v>
      </c>
      <c r="O183">
        <v>1153.5</v>
      </c>
      <c r="P183">
        <v>1922.51</v>
      </c>
      <c r="Q183" s="2" t="s">
        <v>123</v>
      </c>
      <c r="R183" s="2" t="s">
        <v>51</v>
      </c>
      <c r="S183">
        <v>1</v>
      </c>
      <c r="T183">
        <v>1</v>
      </c>
      <c r="U183">
        <v>10</v>
      </c>
    </row>
    <row r="184" spans="1:21" x14ac:dyDescent="0.2">
      <c r="A184" s="2" t="s">
        <v>102</v>
      </c>
      <c r="B184" s="2" t="s">
        <v>1667</v>
      </c>
      <c r="C184" s="2" t="s">
        <v>37</v>
      </c>
      <c r="D184">
        <v>8540</v>
      </c>
      <c r="E184">
        <v>47807</v>
      </c>
      <c r="F184">
        <v>1</v>
      </c>
      <c r="G184" s="2" t="s">
        <v>213</v>
      </c>
      <c r="H184" s="2" t="s">
        <v>84</v>
      </c>
      <c r="I184" s="2" t="s">
        <v>79</v>
      </c>
      <c r="J184" s="2" t="s">
        <v>126</v>
      </c>
      <c r="K184">
        <v>1</v>
      </c>
      <c r="L184" s="2" t="s">
        <v>304</v>
      </c>
      <c r="M184">
        <v>102</v>
      </c>
      <c r="N184">
        <v>17920</v>
      </c>
      <c r="O184">
        <v>1792</v>
      </c>
      <c r="P184">
        <v>2986.66</v>
      </c>
      <c r="Q184" s="2" t="s">
        <v>184</v>
      </c>
      <c r="R184" s="2" t="s">
        <v>51</v>
      </c>
      <c r="S184">
        <v>1</v>
      </c>
      <c r="T184">
        <v>1</v>
      </c>
      <c r="U184">
        <v>10</v>
      </c>
    </row>
    <row r="185" spans="1:21" x14ac:dyDescent="0.2">
      <c r="A185" s="2" t="s">
        <v>57</v>
      </c>
      <c r="B185" s="2" t="s">
        <v>1668</v>
      </c>
      <c r="C185" s="2" t="s">
        <v>37</v>
      </c>
      <c r="D185">
        <v>8540</v>
      </c>
      <c r="E185">
        <v>47807</v>
      </c>
      <c r="F185">
        <v>1</v>
      </c>
      <c r="G185" s="2" t="s">
        <v>213</v>
      </c>
      <c r="H185" s="2" t="s">
        <v>84</v>
      </c>
      <c r="I185" s="2" t="s">
        <v>79</v>
      </c>
      <c r="J185" s="2" t="s">
        <v>126</v>
      </c>
      <c r="K185">
        <v>1</v>
      </c>
      <c r="L185" s="2" t="s">
        <v>398</v>
      </c>
      <c r="M185">
        <v>102</v>
      </c>
      <c r="N185">
        <v>20410</v>
      </c>
      <c r="O185">
        <v>2041</v>
      </c>
      <c r="P185">
        <v>3401.67</v>
      </c>
      <c r="Q185" s="2" t="s">
        <v>184</v>
      </c>
      <c r="R185" s="2" t="s">
        <v>51</v>
      </c>
      <c r="S185">
        <v>1</v>
      </c>
      <c r="T185">
        <v>1</v>
      </c>
      <c r="U185">
        <v>10</v>
      </c>
    </row>
    <row r="186" spans="1:21" x14ac:dyDescent="0.2">
      <c r="A186" s="2" t="s">
        <v>92</v>
      </c>
      <c r="B186" s="2" t="s">
        <v>1670</v>
      </c>
      <c r="C186" s="2" t="s">
        <v>37</v>
      </c>
      <c r="D186">
        <v>8540</v>
      </c>
      <c r="E186">
        <v>47807</v>
      </c>
      <c r="F186">
        <v>1</v>
      </c>
      <c r="G186" s="2" t="s">
        <v>213</v>
      </c>
      <c r="H186" s="2" t="s">
        <v>84</v>
      </c>
      <c r="I186" s="2" t="s">
        <v>79</v>
      </c>
      <c r="J186" s="2" t="s">
        <v>126</v>
      </c>
      <c r="K186">
        <v>1</v>
      </c>
      <c r="L186" s="2" t="s">
        <v>57</v>
      </c>
      <c r="M186">
        <v>102</v>
      </c>
      <c r="N186">
        <v>6500</v>
      </c>
      <c r="O186">
        <v>650</v>
      </c>
      <c r="P186">
        <v>1083.33</v>
      </c>
      <c r="Q186" s="2" t="s">
        <v>123</v>
      </c>
      <c r="R186" s="2" t="s">
        <v>51</v>
      </c>
      <c r="S186">
        <v>1</v>
      </c>
      <c r="T186">
        <v>1</v>
      </c>
      <c r="U186">
        <v>10</v>
      </c>
    </row>
    <row r="187" spans="1:21" x14ac:dyDescent="0.2">
      <c r="A187" s="2" t="s">
        <v>64</v>
      </c>
      <c r="B187" s="2" t="s">
        <v>1671</v>
      </c>
      <c r="C187" s="2" t="s">
        <v>37</v>
      </c>
      <c r="D187">
        <v>8540</v>
      </c>
      <c r="E187">
        <v>47807</v>
      </c>
      <c r="F187">
        <v>1</v>
      </c>
      <c r="G187" s="2" t="s">
        <v>213</v>
      </c>
      <c r="H187" s="2" t="s">
        <v>84</v>
      </c>
      <c r="I187" s="2" t="s">
        <v>79</v>
      </c>
      <c r="J187" s="2" t="s">
        <v>126</v>
      </c>
      <c r="K187">
        <v>1</v>
      </c>
      <c r="L187" s="2" t="s">
        <v>398</v>
      </c>
      <c r="M187">
        <v>102</v>
      </c>
      <c r="N187">
        <v>17765</v>
      </c>
      <c r="O187">
        <v>1776.5</v>
      </c>
      <c r="P187">
        <v>2960.84</v>
      </c>
      <c r="Q187" s="2" t="s">
        <v>184</v>
      </c>
      <c r="R187" s="2" t="s">
        <v>51</v>
      </c>
      <c r="S187">
        <v>1</v>
      </c>
      <c r="T187">
        <v>1</v>
      </c>
      <c r="U187">
        <v>10</v>
      </c>
    </row>
    <row r="188" spans="1:21" x14ac:dyDescent="0.2">
      <c r="A188" s="2" t="s">
        <v>421</v>
      </c>
      <c r="B188" s="2" t="s">
        <v>1674</v>
      </c>
      <c r="C188" s="2" t="s">
        <v>37</v>
      </c>
      <c r="D188">
        <v>8540</v>
      </c>
      <c r="E188">
        <v>47807</v>
      </c>
      <c r="F188">
        <v>1</v>
      </c>
      <c r="G188" s="2" t="s">
        <v>213</v>
      </c>
      <c r="H188" s="2" t="s">
        <v>84</v>
      </c>
      <c r="I188" s="2" t="s">
        <v>79</v>
      </c>
      <c r="J188" s="2" t="s">
        <v>126</v>
      </c>
      <c r="K188">
        <v>1</v>
      </c>
      <c r="L188" s="2" t="s">
        <v>50</v>
      </c>
      <c r="M188">
        <v>102</v>
      </c>
      <c r="N188">
        <v>29289</v>
      </c>
      <c r="O188">
        <v>2928.9</v>
      </c>
      <c r="P188">
        <v>4881.51</v>
      </c>
      <c r="Q188" s="2" t="s">
        <v>1183</v>
      </c>
      <c r="R188" s="2" t="s">
        <v>51</v>
      </c>
      <c r="S188">
        <v>1</v>
      </c>
      <c r="T188">
        <v>1</v>
      </c>
      <c r="U188">
        <v>10</v>
      </c>
    </row>
    <row r="189" spans="1:21" x14ac:dyDescent="0.2">
      <c r="A189" s="2" t="s">
        <v>64</v>
      </c>
      <c r="B189" s="2" t="s">
        <v>1688</v>
      </c>
      <c r="C189" s="2" t="s">
        <v>37</v>
      </c>
      <c r="D189">
        <v>8636</v>
      </c>
      <c r="E189">
        <v>39657</v>
      </c>
      <c r="F189">
        <v>4</v>
      </c>
      <c r="G189" s="2" t="s">
        <v>219</v>
      </c>
      <c r="H189" s="2" t="s">
        <v>84</v>
      </c>
      <c r="I189" s="2" t="s">
        <v>79</v>
      </c>
      <c r="J189" s="2" t="s">
        <v>126</v>
      </c>
      <c r="K189">
        <v>1</v>
      </c>
      <c r="L189" s="2" t="s">
        <v>57</v>
      </c>
      <c r="M189">
        <v>13</v>
      </c>
      <c r="N189">
        <v>495</v>
      </c>
      <c r="O189">
        <v>59.4</v>
      </c>
      <c r="P189">
        <v>82.5</v>
      </c>
      <c r="Q189" s="2" t="s">
        <v>123</v>
      </c>
      <c r="R189" s="2" t="s">
        <v>75</v>
      </c>
      <c r="S189">
        <v>1</v>
      </c>
      <c r="T189">
        <v>1</v>
      </c>
      <c r="U189">
        <v>10</v>
      </c>
    </row>
    <row r="190" spans="1:21" x14ac:dyDescent="0.2">
      <c r="A190" s="2" t="s">
        <v>380</v>
      </c>
      <c r="B190" s="2" t="s">
        <v>1689</v>
      </c>
      <c r="C190" s="2" t="s">
        <v>37</v>
      </c>
      <c r="D190">
        <v>8636</v>
      </c>
      <c r="E190">
        <v>39657</v>
      </c>
      <c r="F190">
        <v>4</v>
      </c>
      <c r="G190" s="2" t="s">
        <v>219</v>
      </c>
      <c r="H190" s="2" t="s">
        <v>84</v>
      </c>
      <c r="I190" s="2" t="s">
        <v>79</v>
      </c>
      <c r="J190" s="2" t="s">
        <v>126</v>
      </c>
      <c r="K190">
        <v>1</v>
      </c>
      <c r="L190" s="2" t="s">
        <v>575</v>
      </c>
      <c r="M190">
        <v>13</v>
      </c>
      <c r="N190">
        <v>3270</v>
      </c>
      <c r="O190">
        <v>392.4</v>
      </c>
      <c r="P190">
        <v>545</v>
      </c>
      <c r="Q190" s="2" t="s">
        <v>89</v>
      </c>
      <c r="R190" s="2" t="s">
        <v>75</v>
      </c>
      <c r="S190">
        <v>1</v>
      </c>
      <c r="T190">
        <v>1</v>
      </c>
      <c r="U190">
        <v>10</v>
      </c>
    </row>
    <row r="191" spans="1:21" x14ac:dyDescent="0.2">
      <c r="A191" s="2" t="s">
        <v>438</v>
      </c>
      <c r="B191" s="2" t="s">
        <v>1697</v>
      </c>
      <c r="C191" s="2" t="s">
        <v>37</v>
      </c>
      <c r="D191">
        <v>8831</v>
      </c>
      <c r="E191">
        <v>41695</v>
      </c>
      <c r="F191">
        <v>4</v>
      </c>
      <c r="G191" s="2" t="s">
        <v>889</v>
      </c>
      <c r="H191" s="2" t="s">
        <v>84</v>
      </c>
      <c r="I191" s="2" t="s">
        <v>79</v>
      </c>
      <c r="J191" s="2" t="s">
        <v>126</v>
      </c>
      <c r="K191">
        <v>1</v>
      </c>
      <c r="L191" s="2" t="s">
        <v>141</v>
      </c>
      <c r="M191">
        <v>13</v>
      </c>
      <c r="N191">
        <v>214</v>
      </c>
      <c r="O191">
        <v>25.68</v>
      </c>
      <c r="P191">
        <v>35.67</v>
      </c>
      <c r="Q191" s="2" t="s">
        <v>123</v>
      </c>
      <c r="R191" s="2" t="s">
        <v>75</v>
      </c>
      <c r="S191">
        <v>1</v>
      </c>
      <c r="T191">
        <v>1</v>
      </c>
      <c r="U191">
        <v>10</v>
      </c>
    </row>
    <row r="192" spans="1:21" x14ac:dyDescent="0.2">
      <c r="A192" s="2" t="s">
        <v>380</v>
      </c>
      <c r="B192" s="2" t="s">
        <v>1700</v>
      </c>
      <c r="C192" s="2" t="s">
        <v>37</v>
      </c>
      <c r="D192">
        <v>8867</v>
      </c>
      <c r="E192">
        <v>42251</v>
      </c>
      <c r="F192">
        <v>1</v>
      </c>
      <c r="G192" s="2" t="s">
        <v>1699</v>
      </c>
      <c r="H192" s="2" t="s">
        <v>84</v>
      </c>
      <c r="I192" s="2" t="s">
        <v>79</v>
      </c>
      <c r="J192" s="2" t="s">
        <v>126</v>
      </c>
      <c r="K192">
        <v>1</v>
      </c>
      <c r="L192" s="2" t="s">
        <v>500</v>
      </c>
      <c r="M192">
        <v>13</v>
      </c>
      <c r="N192">
        <v>6940</v>
      </c>
      <c r="O192">
        <v>832.8</v>
      </c>
      <c r="P192">
        <v>1156.67</v>
      </c>
      <c r="Q192" s="2" t="s">
        <v>89</v>
      </c>
      <c r="R192" s="2" t="s">
        <v>51</v>
      </c>
      <c r="S192">
        <v>1</v>
      </c>
      <c r="T192">
        <v>1</v>
      </c>
      <c r="U192">
        <v>10</v>
      </c>
    </row>
    <row r="193" spans="1:21" x14ac:dyDescent="0.2">
      <c r="A193" s="2" t="s">
        <v>252</v>
      </c>
      <c r="B193" s="2" t="s">
        <v>1713</v>
      </c>
      <c r="C193" s="2" t="s">
        <v>37</v>
      </c>
      <c r="D193">
        <v>8975</v>
      </c>
      <c r="E193">
        <v>43271</v>
      </c>
      <c r="F193">
        <v>1</v>
      </c>
      <c r="G193" s="2" t="s">
        <v>984</v>
      </c>
      <c r="H193" s="2" t="s">
        <v>84</v>
      </c>
      <c r="I193" s="2" t="s">
        <v>79</v>
      </c>
      <c r="J193" s="2" t="s">
        <v>126</v>
      </c>
      <c r="K193">
        <v>1</v>
      </c>
      <c r="L193" s="2" t="s">
        <v>497</v>
      </c>
      <c r="M193">
        <v>13</v>
      </c>
      <c r="N193">
        <v>5579</v>
      </c>
      <c r="O193">
        <v>669.48</v>
      </c>
      <c r="P193">
        <v>929.83</v>
      </c>
      <c r="Q193" s="2" t="s">
        <v>123</v>
      </c>
      <c r="R193" s="2" t="s">
        <v>51</v>
      </c>
      <c r="S193">
        <v>1</v>
      </c>
      <c r="T193">
        <v>1</v>
      </c>
      <c r="U193">
        <v>10</v>
      </c>
    </row>
    <row r="194" spans="1:21" x14ac:dyDescent="0.2">
      <c r="A194" s="2" t="s">
        <v>102</v>
      </c>
      <c r="B194" s="2" t="s">
        <v>1727</v>
      </c>
      <c r="C194" s="2" t="s">
        <v>37</v>
      </c>
      <c r="D194">
        <v>8975</v>
      </c>
      <c r="E194">
        <v>43271</v>
      </c>
      <c r="F194">
        <v>4</v>
      </c>
      <c r="G194" s="2" t="s">
        <v>984</v>
      </c>
      <c r="H194" s="2" t="s">
        <v>84</v>
      </c>
      <c r="I194" s="2" t="s">
        <v>79</v>
      </c>
      <c r="J194" s="2" t="s">
        <v>126</v>
      </c>
      <c r="K194">
        <v>1</v>
      </c>
      <c r="L194" s="2" t="s">
        <v>398</v>
      </c>
      <c r="M194">
        <v>13</v>
      </c>
      <c r="N194">
        <v>4956</v>
      </c>
      <c r="O194">
        <v>594.72</v>
      </c>
      <c r="P194">
        <v>826</v>
      </c>
      <c r="Q194" s="2" t="s">
        <v>123</v>
      </c>
      <c r="R194" s="2" t="s">
        <v>75</v>
      </c>
      <c r="S194">
        <v>1</v>
      </c>
      <c r="T194">
        <v>1</v>
      </c>
      <c r="U194">
        <v>10</v>
      </c>
    </row>
    <row r="195" spans="1:21" x14ac:dyDescent="0.2">
      <c r="A195" s="2" t="s">
        <v>304</v>
      </c>
      <c r="B195" s="2" t="s">
        <v>1744</v>
      </c>
      <c r="C195" s="2" t="s">
        <v>37</v>
      </c>
      <c r="D195">
        <v>9107</v>
      </c>
      <c r="E195">
        <v>47937</v>
      </c>
      <c r="F195">
        <v>1</v>
      </c>
      <c r="G195" s="2" t="s">
        <v>1071</v>
      </c>
      <c r="H195" s="2" t="s">
        <v>84</v>
      </c>
      <c r="I195" s="2" t="s">
        <v>79</v>
      </c>
      <c r="J195" s="2" t="s">
        <v>126</v>
      </c>
      <c r="K195">
        <v>1</v>
      </c>
      <c r="L195" s="2" t="s">
        <v>421</v>
      </c>
      <c r="M195">
        <v>13</v>
      </c>
      <c r="N195">
        <v>396.8</v>
      </c>
      <c r="O195">
        <v>47.62</v>
      </c>
      <c r="P195">
        <v>66.13</v>
      </c>
      <c r="Q195" s="2" t="s">
        <v>123</v>
      </c>
      <c r="R195" s="2" t="s">
        <v>75</v>
      </c>
      <c r="S195">
        <v>1</v>
      </c>
      <c r="T195">
        <v>1</v>
      </c>
      <c r="U195">
        <v>10</v>
      </c>
    </row>
    <row r="196" spans="1:21" x14ac:dyDescent="0.2">
      <c r="A196" s="2" t="s">
        <v>380</v>
      </c>
      <c r="B196" s="2" t="s">
        <v>1760</v>
      </c>
      <c r="C196" s="2" t="s">
        <v>37</v>
      </c>
      <c r="D196">
        <v>9243</v>
      </c>
      <c r="E196">
        <v>41089</v>
      </c>
      <c r="F196">
        <v>4</v>
      </c>
      <c r="G196" s="2" t="s">
        <v>272</v>
      </c>
      <c r="H196" s="2" t="s">
        <v>84</v>
      </c>
      <c r="I196" s="2" t="s">
        <v>79</v>
      </c>
      <c r="J196" s="2" t="s">
        <v>126</v>
      </c>
      <c r="K196">
        <v>1</v>
      </c>
      <c r="L196" s="2" t="s">
        <v>575</v>
      </c>
      <c r="M196">
        <v>19</v>
      </c>
      <c r="N196">
        <v>3495</v>
      </c>
      <c r="O196">
        <v>419.4</v>
      </c>
      <c r="P196">
        <v>582.5</v>
      </c>
      <c r="Q196" s="2" t="s">
        <v>89</v>
      </c>
      <c r="R196" s="2" t="s">
        <v>75</v>
      </c>
      <c r="S196">
        <v>1</v>
      </c>
      <c r="T196">
        <v>1</v>
      </c>
      <c r="U196">
        <v>10</v>
      </c>
    </row>
    <row r="197" spans="1:21" x14ac:dyDescent="0.2">
      <c r="A197" s="2" t="s">
        <v>304</v>
      </c>
      <c r="B197" s="2" t="s">
        <v>1818</v>
      </c>
      <c r="C197" s="2" t="s">
        <v>37</v>
      </c>
      <c r="D197">
        <v>9511</v>
      </c>
      <c r="E197">
        <v>41673</v>
      </c>
      <c r="F197">
        <v>4</v>
      </c>
      <c r="G197" s="2" t="s">
        <v>638</v>
      </c>
      <c r="H197" s="2" t="s">
        <v>84</v>
      </c>
      <c r="I197" s="2" t="s">
        <v>79</v>
      </c>
      <c r="J197" s="2" t="s">
        <v>126</v>
      </c>
      <c r="K197">
        <v>1</v>
      </c>
      <c r="L197" s="2" t="s">
        <v>421</v>
      </c>
      <c r="M197">
        <v>13</v>
      </c>
      <c r="N197">
        <v>314.10000000000002</v>
      </c>
      <c r="O197">
        <v>37.69</v>
      </c>
      <c r="P197">
        <v>52.35</v>
      </c>
      <c r="Q197" s="2" t="s">
        <v>123</v>
      </c>
      <c r="R197" s="2" t="s">
        <v>75</v>
      </c>
      <c r="S197">
        <v>1</v>
      </c>
      <c r="T197">
        <v>1</v>
      </c>
      <c r="U197">
        <v>10</v>
      </c>
    </row>
    <row r="198" spans="1:21" x14ac:dyDescent="0.2">
      <c r="A198" s="2" t="s">
        <v>438</v>
      </c>
      <c r="B198" s="2" t="s">
        <v>1840</v>
      </c>
      <c r="C198" s="2" t="s">
        <v>37</v>
      </c>
      <c r="D198">
        <v>9691</v>
      </c>
      <c r="E198">
        <v>50307</v>
      </c>
      <c r="F198">
        <v>1</v>
      </c>
      <c r="G198" s="2" t="s">
        <v>1841</v>
      </c>
      <c r="H198" s="2" t="s">
        <v>84</v>
      </c>
      <c r="I198" s="2" t="s">
        <v>79</v>
      </c>
      <c r="J198" s="2" t="s">
        <v>126</v>
      </c>
      <c r="K198">
        <v>1</v>
      </c>
      <c r="L198" s="2" t="s">
        <v>803</v>
      </c>
      <c r="M198">
        <v>13</v>
      </c>
      <c r="N198">
        <v>690</v>
      </c>
      <c r="O198">
        <v>82.8</v>
      </c>
      <c r="P198">
        <v>115</v>
      </c>
      <c r="Q198" s="2" t="s">
        <v>123</v>
      </c>
      <c r="R198" s="2" t="s">
        <v>75</v>
      </c>
      <c r="S198">
        <v>1</v>
      </c>
      <c r="T198">
        <v>1</v>
      </c>
      <c r="U198">
        <v>10</v>
      </c>
    </row>
    <row r="199" spans="1:21" x14ac:dyDescent="0.2">
      <c r="A199" s="2" t="s">
        <v>141</v>
      </c>
      <c r="B199" s="2" t="s">
        <v>1877</v>
      </c>
      <c r="C199" s="2" t="s">
        <v>37</v>
      </c>
      <c r="D199">
        <v>9902</v>
      </c>
      <c r="E199">
        <v>47342</v>
      </c>
      <c r="F199">
        <v>1</v>
      </c>
      <c r="G199" s="2" t="s">
        <v>1878</v>
      </c>
      <c r="H199" s="2" t="s">
        <v>84</v>
      </c>
      <c r="I199" s="2" t="s">
        <v>79</v>
      </c>
      <c r="J199" s="2" t="s">
        <v>126</v>
      </c>
      <c r="K199">
        <v>1</v>
      </c>
      <c r="L199" s="2" t="s">
        <v>50</v>
      </c>
      <c r="M199">
        <v>140</v>
      </c>
      <c r="N199">
        <v>179.9</v>
      </c>
      <c r="O199">
        <v>21.59</v>
      </c>
      <c r="P199">
        <v>29.98</v>
      </c>
      <c r="Q199" s="2" t="s">
        <v>89</v>
      </c>
      <c r="R199" s="2" t="s">
        <v>75</v>
      </c>
      <c r="S199">
        <v>1</v>
      </c>
      <c r="T199">
        <v>1</v>
      </c>
      <c r="U199">
        <v>10</v>
      </c>
    </row>
    <row r="200" spans="1:21" x14ac:dyDescent="0.2">
      <c r="A200" s="2" t="s">
        <v>160</v>
      </c>
      <c r="B200" s="2" t="s">
        <v>1879</v>
      </c>
      <c r="C200" s="2" t="s">
        <v>37</v>
      </c>
      <c r="D200">
        <v>9902</v>
      </c>
      <c r="E200">
        <v>47342</v>
      </c>
      <c r="F200">
        <v>1</v>
      </c>
      <c r="G200" s="2" t="s">
        <v>1878</v>
      </c>
      <c r="H200" s="2" t="s">
        <v>84</v>
      </c>
      <c r="I200" s="2" t="s">
        <v>79</v>
      </c>
      <c r="J200" s="2" t="s">
        <v>126</v>
      </c>
      <c r="K200">
        <v>1</v>
      </c>
      <c r="L200" s="2" t="s">
        <v>67</v>
      </c>
      <c r="M200">
        <v>140</v>
      </c>
      <c r="N200">
        <v>179.67</v>
      </c>
      <c r="O200">
        <v>5.39</v>
      </c>
      <c r="P200">
        <v>9.3699999999999992</v>
      </c>
      <c r="Q200" s="2" t="s">
        <v>123</v>
      </c>
      <c r="R200" s="2" t="s">
        <v>51</v>
      </c>
      <c r="S200">
        <v>1</v>
      </c>
      <c r="T200">
        <v>1</v>
      </c>
      <c r="U200">
        <v>10</v>
      </c>
    </row>
    <row r="201" spans="1:21" x14ac:dyDescent="0.2">
      <c r="A201" s="2" t="s">
        <v>252</v>
      </c>
      <c r="B201" s="2" t="s">
        <v>1889</v>
      </c>
      <c r="C201" s="2" t="s">
        <v>37</v>
      </c>
      <c r="D201">
        <v>9955</v>
      </c>
      <c r="E201">
        <v>47827</v>
      </c>
      <c r="F201">
        <v>0</v>
      </c>
      <c r="G201" s="2" t="s">
        <v>1890</v>
      </c>
      <c r="H201" s="2" t="s">
        <v>84</v>
      </c>
      <c r="I201" s="2" t="s">
        <v>79</v>
      </c>
      <c r="J201" s="2" t="s">
        <v>126</v>
      </c>
      <c r="K201">
        <v>1</v>
      </c>
      <c r="L201" s="2" t="s">
        <v>438</v>
      </c>
      <c r="M201">
        <v>136</v>
      </c>
      <c r="N201">
        <v>4000</v>
      </c>
      <c r="O201">
        <v>400</v>
      </c>
      <c r="P201">
        <v>666.66</v>
      </c>
      <c r="Q201" s="2" t="s">
        <v>89</v>
      </c>
      <c r="R201" s="2" t="s">
        <v>75</v>
      </c>
      <c r="S201">
        <v>1</v>
      </c>
      <c r="T201">
        <v>1</v>
      </c>
      <c r="U201">
        <v>10</v>
      </c>
    </row>
    <row r="202" spans="1:21" x14ac:dyDescent="0.2">
      <c r="A202" s="2" t="s">
        <v>64</v>
      </c>
      <c r="B202" s="2" t="s">
        <v>1900</v>
      </c>
      <c r="C202" s="2" t="s">
        <v>37</v>
      </c>
      <c r="D202">
        <v>9992</v>
      </c>
      <c r="E202">
        <v>55577</v>
      </c>
      <c r="F202">
        <v>1</v>
      </c>
      <c r="G202" s="2" t="s">
        <v>278</v>
      </c>
      <c r="H202" s="2" t="s">
        <v>84</v>
      </c>
      <c r="I202" s="2" t="s">
        <v>79</v>
      </c>
      <c r="J202" s="2" t="s">
        <v>126</v>
      </c>
      <c r="K202">
        <v>1</v>
      </c>
      <c r="L202" s="2" t="s">
        <v>102</v>
      </c>
      <c r="M202">
        <v>13</v>
      </c>
      <c r="N202">
        <v>459</v>
      </c>
      <c r="O202">
        <v>55.08</v>
      </c>
      <c r="P202">
        <v>76.5</v>
      </c>
      <c r="Q202" s="2" t="s">
        <v>123</v>
      </c>
      <c r="R202" s="2" t="s">
        <v>75</v>
      </c>
      <c r="S202">
        <v>1</v>
      </c>
      <c r="T202">
        <v>1</v>
      </c>
      <c r="U202">
        <v>10</v>
      </c>
    </row>
    <row r="203" spans="1:21" x14ac:dyDescent="0.2">
      <c r="A203" s="2" t="s">
        <v>160</v>
      </c>
      <c r="B203" s="2" t="s">
        <v>1907</v>
      </c>
      <c r="C203" s="2" t="s">
        <v>37</v>
      </c>
      <c r="D203">
        <v>14196</v>
      </c>
      <c r="E203">
        <v>14196</v>
      </c>
      <c r="F203">
        <v>1</v>
      </c>
      <c r="G203" s="2" t="s">
        <v>840</v>
      </c>
      <c r="H203" s="2" t="s">
        <v>84</v>
      </c>
      <c r="I203" s="2" t="s">
        <v>79</v>
      </c>
      <c r="J203" s="2" t="s">
        <v>126</v>
      </c>
      <c r="K203">
        <v>1</v>
      </c>
      <c r="L203" s="2" t="s">
        <v>438</v>
      </c>
      <c r="M203">
        <v>13</v>
      </c>
      <c r="N203">
        <v>11180</v>
      </c>
      <c r="O203">
        <v>1341.6</v>
      </c>
      <c r="P203">
        <v>1863.33</v>
      </c>
      <c r="Q203" s="2" t="s">
        <v>89</v>
      </c>
      <c r="R203" s="2" t="s">
        <v>51</v>
      </c>
      <c r="S203">
        <v>1</v>
      </c>
      <c r="T203">
        <v>1</v>
      </c>
      <c r="U203">
        <v>10</v>
      </c>
    </row>
    <row r="204" spans="1:21" x14ac:dyDescent="0.2">
      <c r="A204" s="2" t="s">
        <v>304</v>
      </c>
      <c r="B204" s="2" t="s">
        <v>1913</v>
      </c>
      <c r="C204" s="2" t="s">
        <v>37</v>
      </c>
      <c r="D204">
        <v>14212</v>
      </c>
      <c r="E204">
        <v>14212</v>
      </c>
      <c r="F204">
        <v>1</v>
      </c>
      <c r="G204" s="2" t="s">
        <v>186</v>
      </c>
      <c r="H204" s="2" t="s">
        <v>84</v>
      </c>
      <c r="I204" s="2" t="s">
        <v>79</v>
      </c>
      <c r="J204" s="2" t="s">
        <v>126</v>
      </c>
      <c r="K204">
        <v>1</v>
      </c>
      <c r="L204" s="2" t="s">
        <v>208</v>
      </c>
      <c r="M204">
        <v>13</v>
      </c>
      <c r="N204">
        <v>23790</v>
      </c>
      <c r="O204">
        <v>2854.8</v>
      </c>
      <c r="P204">
        <v>3965</v>
      </c>
      <c r="Q204" s="2" t="s">
        <v>123</v>
      </c>
      <c r="R204" s="2" t="s">
        <v>51</v>
      </c>
      <c r="S204">
        <v>1</v>
      </c>
      <c r="T204">
        <v>1</v>
      </c>
      <c r="U204">
        <v>10</v>
      </c>
    </row>
    <row r="205" spans="1:21" x14ac:dyDescent="0.2">
      <c r="A205" s="2" t="s">
        <v>67</v>
      </c>
      <c r="B205" s="2" t="s">
        <v>1916</v>
      </c>
      <c r="C205" s="2" t="s">
        <v>37</v>
      </c>
      <c r="D205">
        <v>15620</v>
      </c>
      <c r="E205">
        <v>15620</v>
      </c>
      <c r="F205">
        <v>1</v>
      </c>
      <c r="G205" s="2" t="s">
        <v>1917</v>
      </c>
      <c r="H205" s="2" t="s">
        <v>84</v>
      </c>
      <c r="I205" s="2" t="s">
        <v>79</v>
      </c>
      <c r="J205" s="2" t="s">
        <v>126</v>
      </c>
      <c r="K205">
        <v>1</v>
      </c>
      <c r="L205" s="2" t="s">
        <v>141</v>
      </c>
      <c r="M205">
        <v>25</v>
      </c>
      <c r="N205">
        <v>3500</v>
      </c>
      <c r="O205">
        <v>420</v>
      </c>
      <c r="P205">
        <v>583.33000000000004</v>
      </c>
      <c r="Q205" s="2" t="s">
        <v>157</v>
      </c>
      <c r="R205" s="2" t="s">
        <v>75</v>
      </c>
      <c r="S205">
        <v>1</v>
      </c>
      <c r="T205">
        <v>1</v>
      </c>
      <c r="U205">
        <v>10</v>
      </c>
    </row>
    <row r="206" spans="1:21" x14ac:dyDescent="0.2">
      <c r="A206" s="2" t="s">
        <v>217</v>
      </c>
      <c r="B206" s="2" t="s">
        <v>1918</v>
      </c>
      <c r="C206" s="2" t="s">
        <v>37</v>
      </c>
      <c r="D206">
        <v>15735</v>
      </c>
      <c r="E206">
        <v>15735</v>
      </c>
      <c r="F206">
        <v>1</v>
      </c>
      <c r="G206" s="2" t="s">
        <v>378</v>
      </c>
      <c r="H206" s="2" t="s">
        <v>84</v>
      </c>
      <c r="I206" s="2" t="s">
        <v>79</v>
      </c>
      <c r="J206" s="2" t="s">
        <v>126</v>
      </c>
      <c r="K206">
        <v>1</v>
      </c>
      <c r="L206" s="2" t="s">
        <v>50</v>
      </c>
      <c r="M206">
        <v>25</v>
      </c>
      <c r="N206">
        <v>19500</v>
      </c>
      <c r="O206">
        <v>2340</v>
      </c>
      <c r="P206">
        <v>3250</v>
      </c>
      <c r="Q206" s="2" t="s">
        <v>168</v>
      </c>
      <c r="R206" s="2" t="s">
        <v>51</v>
      </c>
      <c r="S206">
        <v>1</v>
      </c>
      <c r="T206">
        <v>1</v>
      </c>
      <c r="U206">
        <v>10</v>
      </c>
    </row>
    <row r="207" spans="1:21" x14ac:dyDescent="0.2">
      <c r="A207" s="2" t="s">
        <v>208</v>
      </c>
      <c r="B207" s="2" t="s">
        <v>1920</v>
      </c>
      <c r="C207" s="2" t="s">
        <v>37</v>
      </c>
      <c r="D207">
        <v>15735</v>
      </c>
      <c r="E207">
        <v>15735</v>
      </c>
      <c r="F207">
        <v>1</v>
      </c>
      <c r="G207" s="2" t="s">
        <v>378</v>
      </c>
      <c r="H207" s="2" t="s">
        <v>84</v>
      </c>
      <c r="I207" s="2" t="s">
        <v>79</v>
      </c>
      <c r="J207" s="2" t="s">
        <v>126</v>
      </c>
      <c r="K207">
        <v>1</v>
      </c>
      <c r="L207" s="2" t="s">
        <v>50</v>
      </c>
      <c r="M207">
        <v>25</v>
      </c>
      <c r="N207">
        <v>29650</v>
      </c>
      <c r="O207">
        <v>3558</v>
      </c>
      <c r="P207">
        <v>4941.67</v>
      </c>
      <c r="Q207" s="2" t="s">
        <v>168</v>
      </c>
      <c r="R207" s="2" t="s">
        <v>51</v>
      </c>
      <c r="S207">
        <v>1</v>
      </c>
      <c r="T207">
        <v>1</v>
      </c>
      <c r="U207">
        <v>10</v>
      </c>
    </row>
    <row r="208" spans="1:21" x14ac:dyDescent="0.2">
      <c r="A208" s="2" t="s">
        <v>50</v>
      </c>
      <c r="B208" s="2" t="s">
        <v>1922</v>
      </c>
      <c r="C208" s="2" t="s">
        <v>37</v>
      </c>
      <c r="D208">
        <v>15735</v>
      </c>
      <c r="E208">
        <v>15735</v>
      </c>
      <c r="F208">
        <v>4</v>
      </c>
      <c r="G208" s="2" t="s">
        <v>378</v>
      </c>
      <c r="H208" s="2" t="s">
        <v>84</v>
      </c>
      <c r="I208" s="2" t="s">
        <v>79</v>
      </c>
      <c r="J208" s="2" t="s">
        <v>126</v>
      </c>
      <c r="K208">
        <v>1</v>
      </c>
      <c r="L208" s="2" t="s">
        <v>575</v>
      </c>
      <c r="M208">
        <v>24</v>
      </c>
      <c r="N208">
        <v>4390</v>
      </c>
      <c r="O208">
        <v>474.12</v>
      </c>
      <c r="P208">
        <v>731.67</v>
      </c>
      <c r="Q208" s="2" t="s">
        <v>89</v>
      </c>
      <c r="R208" s="2" t="s">
        <v>75</v>
      </c>
      <c r="S208">
        <v>1</v>
      </c>
      <c r="T208">
        <v>1</v>
      </c>
      <c r="U208">
        <v>10</v>
      </c>
    </row>
    <row r="209" spans="1:21" x14ac:dyDescent="0.2">
      <c r="A209" s="2" t="s">
        <v>50</v>
      </c>
      <c r="B209" s="2" t="s">
        <v>1923</v>
      </c>
      <c r="C209" s="2" t="s">
        <v>37</v>
      </c>
      <c r="D209">
        <v>15735</v>
      </c>
      <c r="E209">
        <v>15735</v>
      </c>
      <c r="F209">
        <v>1</v>
      </c>
      <c r="G209" s="2" t="s">
        <v>378</v>
      </c>
      <c r="H209" s="2" t="s">
        <v>84</v>
      </c>
      <c r="I209" s="2" t="s">
        <v>79</v>
      </c>
      <c r="J209" s="2" t="s">
        <v>126</v>
      </c>
      <c r="K209">
        <v>1</v>
      </c>
      <c r="L209" s="2" t="s">
        <v>514</v>
      </c>
      <c r="M209">
        <v>25</v>
      </c>
      <c r="N209">
        <v>7660</v>
      </c>
      <c r="O209">
        <v>919.2</v>
      </c>
      <c r="P209">
        <v>1276.6600000000001</v>
      </c>
      <c r="Q209" s="2" t="s">
        <v>89</v>
      </c>
      <c r="R209" s="2" t="s">
        <v>51</v>
      </c>
      <c r="S209">
        <v>1</v>
      </c>
      <c r="T209">
        <v>1</v>
      </c>
      <c r="U209">
        <v>10</v>
      </c>
    </row>
    <row r="210" spans="1:21" x14ac:dyDescent="0.2">
      <c r="A210" s="2" t="s">
        <v>141</v>
      </c>
      <c r="B210" s="2" t="s">
        <v>1928</v>
      </c>
      <c r="C210" s="2" t="s">
        <v>37</v>
      </c>
      <c r="D210">
        <v>15735</v>
      </c>
      <c r="E210">
        <v>15735</v>
      </c>
      <c r="F210">
        <v>4</v>
      </c>
      <c r="G210" s="2" t="s">
        <v>378</v>
      </c>
      <c r="H210" s="2" t="s">
        <v>121</v>
      </c>
      <c r="I210" s="2" t="s">
        <v>1557</v>
      </c>
      <c r="J210" s="2" t="s">
        <v>1558</v>
      </c>
      <c r="K210">
        <v>1</v>
      </c>
      <c r="L210" s="2" t="s">
        <v>803</v>
      </c>
      <c r="M210">
        <v>24</v>
      </c>
      <c r="N210">
        <v>3500</v>
      </c>
      <c r="O210">
        <v>378</v>
      </c>
      <c r="P210">
        <v>583.33000000000004</v>
      </c>
      <c r="Q210" s="2" t="s">
        <v>123</v>
      </c>
      <c r="R210" s="2" t="s">
        <v>1929</v>
      </c>
      <c r="S210">
        <v>1</v>
      </c>
      <c r="T210">
        <v>1</v>
      </c>
      <c r="U210">
        <v>10</v>
      </c>
    </row>
    <row r="211" spans="1:21" x14ac:dyDescent="0.2">
      <c r="A211" s="2" t="s">
        <v>438</v>
      </c>
      <c r="B211" s="2" t="s">
        <v>1930</v>
      </c>
      <c r="C211" s="2" t="s">
        <v>37</v>
      </c>
      <c r="D211">
        <v>15735</v>
      </c>
      <c r="E211">
        <v>15735</v>
      </c>
      <c r="F211">
        <v>1</v>
      </c>
      <c r="G211" s="2" t="s">
        <v>378</v>
      </c>
      <c r="H211" s="2" t="s">
        <v>84</v>
      </c>
      <c r="I211" s="2" t="s">
        <v>79</v>
      </c>
      <c r="J211" s="2" t="s">
        <v>126</v>
      </c>
      <c r="K211">
        <v>1</v>
      </c>
      <c r="L211" s="2" t="s">
        <v>50</v>
      </c>
      <c r="M211">
        <v>25</v>
      </c>
      <c r="N211">
        <v>20610</v>
      </c>
      <c r="O211">
        <v>2473.1999999999998</v>
      </c>
      <c r="P211">
        <v>3434.99</v>
      </c>
      <c r="Q211" s="2" t="s">
        <v>157</v>
      </c>
      <c r="R211" s="2" t="s">
        <v>51</v>
      </c>
      <c r="S211">
        <v>1</v>
      </c>
      <c r="T211">
        <v>1</v>
      </c>
      <c r="U211">
        <v>10</v>
      </c>
    </row>
    <row r="212" spans="1:21" x14ac:dyDescent="0.2">
      <c r="A212" s="2" t="s">
        <v>57</v>
      </c>
      <c r="B212" s="2" t="s">
        <v>1933</v>
      </c>
      <c r="C212" s="2" t="s">
        <v>37</v>
      </c>
      <c r="D212">
        <v>15735</v>
      </c>
      <c r="E212">
        <v>15735</v>
      </c>
      <c r="F212">
        <v>1</v>
      </c>
      <c r="G212" s="2" t="s">
        <v>378</v>
      </c>
      <c r="H212" s="2" t="s">
        <v>84</v>
      </c>
      <c r="I212" s="2" t="s">
        <v>79</v>
      </c>
      <c r="J212" s="2" t="s">
        <v>126</v>
      </c>
      <c r="K212">
        <v>1</v>
      </c>
      <c r="L212" s="2" t="s">
        <v>398</v>
      </c>
      <c r="M212">
        <v>25</v>
      </c>
      <c r="N212">
        <v>4210</v>
      </c>
      <c r="O212">
        <v>505.2</v>
      </c>
      <c r="P212">
        <v>701.66</v>
      </c>
      <c r="Q212" s="2" t="s">
        <v>123</v>
      </c>
      <c r="R212" s="2" t="s">
        <v>75</v>
      </c>
      <c r="S212">
        <v>1</v>
      </c>
      <c r="T212">
        <v>1</v>
      </c>
      <c r="U212">
        <v>10</v>
      </c>
    </row>
    <row r="213" spans="1:21" x14ac:dyDescent="0.2">
      <c r="A213" s="2" t="s">
        <v>57</v>
      </c>
      <c r="B213" s="2" t="s">
        <v>1934</v>
      </c>
      <c r="C213" s="2" t="s">
        <v>37</v>
      </c>
      <c r="D213">
        <v>15735</v>
      </c>
      <c r="E213">
        <v>15735</v>
      </c>
      <c r="F213">
        <v>1</v>
      </c>
      <c r="G213" s="2" t="s">
        <v>378</v>
      </c>
      <c r="H213" s="2" t="s">
        <v>84</v>
      </c>
      <c r="I213" s="2" t="s">
        <v>79</v>
      </c>
      <c r="J213" s="2" t="s">
        <v>126</v>
      </c>
      <c r="K213">
        <v>1</v>
      </c>
      <c r="L213" s="2" t="s">
        <v>398</v>
      </c>
      <c r="M213">
        <v>25</v>
      </c>
      <c r="N213">
        <v>3275</v>
      </c>
      <c r="O213">
        <v>393</v>
      </c>
      <c r="P213">
        <v>545.83000000000004</v>
      </c>
      <c r="Q213" s="2" t="s">
        <v>123</v>
      </c>
      <c r="R213" s="2" t="s">
        <v>75</v>
      </c>
      <c r="S213">
        <v>1</v>
      </c>
      <c r="T213">
        <v>1</v>
      </c>
      <c r="U213">
        <v>10</v>
      </c>
    </row>
    <row r="214" spans="1:21" x14ac:dyDescent="0.2">
      <c r="A214" s="2" t="s">
        <v>102</v>
      </c>
      <c r="B214" s="2" t="s">
        <v>1971</v>
      </c>
      <c r="C214" s="2" t="s">
        <v>37</v>
      </c>
      <c r="D214">
        <v>19568</v>
      </c>
      <c r="E214">
        <v>19568</v>
      </c>
      <c r="F214">
        <v>4</v>
      </c>
      <c r="G214" s="2" t="s">
        <v>172</v>
      </c>
      <c r="H214" s="2" t="s">
        <v>84</v>
      </c>
      <c r="I214" s="2" t="s">
        <v>79</v>
      </c>
      <c r="J214" s="2" t="s">
        <v>126</v>
      </c>
      <c r="K214">
        <v>1</v>
      </c>
      <c r="L214" s="2" t="s">
        <v>236</v>
      </c>
      <c r="M214">
        <v>24</v>
      </c>
      <c r="N214">
        <v>3480</v>
      </c>
      <c r="O214">
        <v>375.84</v>
      </c>
      <c r="P214">
        <v>580</v>
      </c>
      <c r="Q214" s="2" t="s">
        <v>168</v>
      </c>
      <c r="R214" s="2" t="s">
        <v>75</v>
      </c>
      <c r="T214">
        <v>1</v>
      </c>
      <c r="U214">
        <v>10</v>
      </c>
    </row>
    <row r="215" spans="1:21" x14ac:dyDescent="0.2">
      <c r="A215" s="2" t="s">
        <v>102</v>
      </c>
      <c r="B215" s="2" t="s">
        <v>1973</v>
      </c>
      <c r="C215" s="2" t="s">
        <v>37</v>
      </c>
      <c r="D215">
        <v>19568</v>
      </c>
      <c r="E215">
        <v>19568</v>
      </c>
      <c r="F215">
        <v>4</v>
      </c>
      <c r="G215" s="2" t="s">
        <v>172</v>
      </c>
      <c r="H215" s="2" t="s">
        <v>84</v>
      </c>
      <c r="I215" s="2" t="s">
        <v>79</v>
      </c>
      <c r="J215" s="2" t="s">
        <v>126</v>
      </c>
      <c r="K215">
        <v>1</v>
      </c>
      <c r="L215" s="2" t="s">
        <v>67</v>
      </c>
      <c r="M215">
        <v>24</v>
      </c>
      <c r="N215">
        <v>9030</v>
      </c>
      <c r="O215">
        <v>975.24</v>
      </c>
      <c r="P215">
        <v>1505.01</v>
      </c>
      <c r="Q215" s="2" t="s">
        <v>89</v>
      </c>
      <c r="R215" s="2" t="s">
        <v>51</v>
      </c>
      <c r="S215">
        <v>1</v>
      </c>
      <c r="T215">
        <v>1</v>
      </c>
      <c r="U215">
        <v>10</v>
      </c>
    </row>
    <row r="216" spans="1:21" x14ac:dyDescent="0.2">
      <c r="A216" s="2" t="s">
        <v>252</v>
      </c>
      <c r="B216" s="2" t="s">
        <v>1978</v>
      </c>
      <c r="C216" s="2" t="s">
        <v>37</v>
      </c>
      <c r="D216">
        <v>19568</v>
      </c>
      <c r="E216">
        <v>19568</v>
      </c>
      <c r="F216">
        <v>1</v>
      </c>
      <c r="G216" s="2" t="s">
        <v>172</v>
      </c>
      <c r="H216" s="2" t="s">
        <v>84</v>
      </c>
      <c r="I216" s="2" t="s">
        <v>79</v>
      </c>
      <c r="J216" s="2" t="s">
        <v>126</v>
      </c>
      <c r="K216">
        <v>1</v>
      </c>
      <c r="L216" s="2" t="s">
        <v>304</v>
      </c>
      <c r="M216">
        <v>25</v>
      </c>
      <c r="N216">
        <v>1810</v>
      </c>
      <c r="O216">
        <v>217.2</v>
      </c>
      <c r="P216">
        <v>301.67</v>
      </c>
      <c r="Q216" s="2" t="s">
        <v>123</v>
      </c>
      <c r="R216" s="2" t="s">
        <v>75</v>
      </c>
      <c r="S216">
        <v>1</v>
      </c>
      <c r="T216">
        <v>1</v>
      </c>
      <c r="U216">
        <v>10</v>
      </c>
    </row>
    <row r="217" spans="1:21" x14ac:dyDescent="0.2">
      <c r="A217" s="2" t="s">
        <v>236</v>
      </c>
      <c r="B217" s="2" t="s">
        <v>1980</v>
      </c>
      <c r="C217" s="2" t="s">
        <v>37</v>
      </c>
      <c r="D217">
        <v>19568</v>
      </c>
      <c r="E217">
        <v>19568</v>
      </c>
      <c r="F217">
        <v>1</v>
      </c>
      <c r="G217" s="2" t="s">
        <v>172</v>
      </c>
      <c r="H217" s="2" t="s">
        <v>84</v>
      </c>
      <c r="I217" s="2" t="s">
        <v>79</v>
      </c>
      <c r="J217" s="2" t="s">
        <v>126</v>
      </c>
      <c r="K217">
        <v>1</v>
      </c>
      <c r="L217" s="2" t="s">
        <v>252</v>
      </c>
      <c r="M217">
        <v>25</v>
      </c>
      <c r="N217">
        <v>1980</v>
      </c>
      <c r="O217">
        <v>237.6</v>
      </c>
      <c r="P217">
        <v>330</v>
      </c>
      <c r="Q217" s="2" t="s">
        <v>123</v>
      </c>
      <c r="R217" s="2" t="s">
        <v>75</v>
      </c>
      <c r="S217">
        <v>1</v>
      </c>
      <c r="T217">
        <v>1</v>
      </c>
      <c r="U217">
        <v>10</v>
      </c>
    </row>
    <row r="218" spans="1:21" x14ac:dyDescent="0.2">
      <c r="A218" s="2" t="s">
        <v>217</v>
      </c>
      <c r="B218" s="2" t="s">
        <v>1992</v>
      </c>
      <c r="C218" s="2" t="s">
        <v>37</v>
      </c>
      <c r="D218">
        <v>19568</v>
      </c>
      <c r="E218">
        <v>19568</v>
      </c>
      <c r="F218">
        <v>1</v>
      </c>
      <c r="G218" s="2" t="s">
        <v>172</v>
      </c>
      <c r="H218" s="2" t="s">
        <v>84</v>
      </c>
      <c r="I218" s="2" t="s">
        <v>79</v>
      </c>
      <c r="J218" s="2" t="s">
        <v>126</v>
      </c>
      <c r="K218">
        <v>1</v>
      </c>
      <c r="L218" s="2" t="s">
        <v>141</v>
      </c>
      <c r="M218">
        <v>25</v>
      </c>
      <c r="N218">
        <v>1765</v>
      </c>
      <c r="O218">
        <v>211.8</v>
      </c>
      <c r="P218">
        <v>294.16000000000003</v>
      </c>
      <c r="Q218" s="2" t="s">
        <v>157</v>
      </c>
      <c r="R218" s="2" t="s">
        <v>75</v>
      </c>
      <c r="S218">
        <v>1</v>
      </c>
      <c r="T218">
        <v>1</v>
      </c>
      <c r="U218">
        <v>10</v>
      </c>
    </row>
    <row r="219" spans="1:21" x14ac:dyDescent="0.2">
      <c r="A219" s="2" t="s">
        <v>438</v>
      </c>
      <c r="B219" s="2" t="s">
        <v>1993</v>
      </c>
      <c r="C219" s="2" t="s">
        <v>37</v>
      </c>
      <c r="D219">
        <v>19568</v>
      </c>
      <c r="E219">
        <v>19568</v>
      </c>
      <c r="F219">
        <v>4</v>
      </c>
      <c r="G219" s="2" t="s">
        <v>172</v>
      </c>
      <c r="H219" s="2" t="s">
        <v>84</v>
      </c>
      <c r="I219" s="2" t="s">
        <v>79</v>
      </c>
      <c r="J219" s="2" t="s">
        <v>126</v>
      </c>
      <c r="K219">
        <v>1</v>
      </c>
      <c r="L219" s="2" t="s">
        <v>438</v>
      </c>
      <c r="M219">
        <v>24</v>
      </c>
      <c r="N219">
        <v>3050</v>
      </c>
      <c r="O219">
        <v>329.4</v>
      </c>
      <c r="P219">
        <v>508.33</v>
      </c>
      <c r="Q219" s="2" t="s">
        <v>123</v>
      </c>
      <c r="R219" s="2" t="s">
        <v>75</v>
      </c>
      <c r="S219">
        <v>1</v>
      </c>
      <c r="T219">
        <v>1</v>
      </c>
      <c r="U219">
        <v>10</v>
      </c>
    </row>
    <row r="220" spans="1:21" x14ac:dyDescent="0.2">
      <c r="A220" s="2" t="s">
        <v>438</v>
      </c>
      <c r="B220" s="2" t="s">
        <v>2001</v>
      </c>
      <c r="C220" s="2" t="s">
        <v>37</v>
      </c>
      <c r="D220">
        <v>23311</v>
      </c>
      <c r="E220">
        <v>23311</v>
      </c>
      <c r="F220">
        <v>1</v>
      </c>
      <c r="G220" s="2" t="s">
        <v>96</v>
      </c>
      <c r="H220" s="2" t="s">
        <v>84</v>
      </c>
      <c r="I220" s="2" t="s">
        <v>79</v>
      </c>
      <c r="J220" s="2" t="s">
        <v>126</v>
      </c>
      <c r="K220">
        <v>1</v>
      </c>
      <c r="L220" s="2" t="s">
        <v>465</v>
      </c>
      <c r="M220">
        <v>13</v>
      </c>
      <c r="N220">
        <v>10165</v>
      </c>
      <c r="O220">
        <v>1219.8</v>
      </c>
      <c r="P220">
        <v>1694.17</v>
      </c>
      <c r="Q220" s="2" t="s">
        <v>89</v>
      </c>
      <c r="R220" s="2" t="s">
        <v>51</v>
      </c>
      <c r="S220">
        <v>1</v>
      </c>
      <c r="T220">
        <v>1</v>
      </c>
      <c r="U220">
        <v>10</v>
      </c>
    </row>
    <row r="221" spans="1:21" x14ac:dyDescent="0.2">
      <c r="A221" s="2" t="s">
        <v>208</v>
      </c>
      <c r="B221" s="2" t="s">
        <v>2011</v>
      </c>
      <c r="C221" s="2" t="s">
        <v>37</v>
      </c>
      <c r="D221">
        <v>27213</v>
      </c>
      <c r="E221">
        <v>27213</v>
      </c>
      <c r="F221">
        <v>1</v>
      </c>
      <c r="G221" s="2" t="s">
        <v>138</v>
      </c>
      <c r="H221" s="2" t="s">
        <v>84</v>
      </c>
      <c r="I221" s="2" t="s">
        <v>79</v>
      </c>
      <c r="J221" s="2" t="s">
        <v>126</v>
      </c>
      <c r="K221">
        <v>1</v>
      </c>
      <c r="L221" s="2" t="s">
        <v>438</v>
      </c>
      <c r="M221">
        <v>13</v>
      </c>
      <c r="N221">
        <v>3950</v>
      </c>
      <c r="O221">
        <v>474</v>
      </c>
      <c r="P221">
        <v>658.33</v>
      </c>
      <c r="Q221" s="2" t="s">
        <v>123</v>
      </c>
      <c r="R221" s="2" t="s">
        <v>75</v>
      </c>
      <c r="S221">
        <v>1</v>
      </c>
      <c r="T221">
        <v>1</v>
      </c>
      <c r="U221">
        <v>10</v>
      </c>
    </row>
    <row r="222" spans="1:21" x14ac:dyDescent="0.2">
      <c r="A222" s="2" t="s">
        <v>50</v>
      </c>
      <c r="B222" s="2" t="s">
        <v>2012</v>
      </c>
      <c r="C222" s="2" t="s">
        <v>37</v>
      </c>
      <c r="D222">
        <v>27213</v>
      </c>
      <c r="E222">
        <v>27213</v>
      </c>
      <c r="F222">
        <v>1</v>
      </c>
      <c r="G222" s="2" t="s">
        <v>138</v>
      </c>
      <c r="H222" s="2" t="s">
        <v>84</v>
      </c>
      <c r="I222" s="2" t="s">
        <v>79</v>
      </c>
      <c r="J222" s="2" t="s">
        <v>126</v>
      </c>
      <c r="K222">
        <v>1</v>
      </c>
      <c r="L222" s="2" t="s">
        <v>286</v>
      </c>
      <c r="M222">
        <v>13</v>
      </c>
      <c r="N222">
        <v>10090</v>
      </c>
      <c r="O222">
        <v>1210.8</v>
      </c>
      <c r="P222">
        <v>1681.66</v>
      </c>
      <c r="Q222" s="2" t="s">
        <v>157</v>
      </c>
      <c r="R222" s="2" t="s">
        <v>51</v>
      </c>
      <c r="S222">
        <v>1</v>
      </c>
      <c r="T222">
        <v>1</v>
      </c>
      <c r="U222">
        <v>10</v>
      </c>
    </row>
    <row r="223" spans="1:21" x14ac:dyDescent="0.2">
      <c r="A223" s="2" t="s">
        <v>141</v>
      </c>
      <c r="B223" s="2" t="s">
        <v>2013</v>
      </c>
      <c r="C223" s="2" t="s">
        <v>37</v>
      </c>
      <c r="D223">
        <v>27213</v>
      </c>
      <c r="E223">
        <v>27213</v>
      </c>
      <c r="F223">
        <v>1</v>
      </c>
      <c r="G223" s="2" t="s">
        <v>138</v>
      </c>
      <c r="H223" s="2" t="s">
        <v>84</v>
      </c>
      <c r="I223" s="2" t="s">
        <v>79</v>
      </c>
      <c r="J223" s="2" t="s">
        <v>126</v>
      </c>
      <c r="K223">
        <v>1</v>
      </c>
      <c r="L223" s="2" t="s">
        <v>292</v>
      </c>
      <c r="M223">
        <v>13</v>
      </c>
      <c r="N223">
        <v>38280</v>
      </c>
      <c r="O223">
        <v>4593.6000000000004</v>
      </c>
      <c r="P223">
        <v>6380.01</v>
      </c>
      <c r="Q223" s="2" t="s">
        <v>157</v>
      </c>
      <c r="R223" s="2" t="s">
        <v>51</v>
      </c>
      <c r="S223">
        <v>1</v>
      </c>
      <c r="T223">
        <v>1</v>
      </c>
      <c r="U223">
        <v>10</v>
      </c>
    </row>
    <row r="224" spans="1:21" x14ac:dyDescent="0.2">
      <c r="A224" s="2" t="s">
        <v>236</v>
      </c>
      <c r="B224" s="2" t="s">
        <v>2014</v>
      </c>
      <c r="C224" s="2" t="s">
        <v>37</v>
      </c>
      <c r="D224">
        <v>27213</v>
      </c>
      <c r="E224">
        <v>27213</v>
      </c>
      <c r="F224">
        <v>1</v>
      </c>
      <c r="G224" s="2" t="s">
        <v>138</v>
      </c>
      <c r="H224" s="2" t="s">
        <v>84</v>
      </c>
      <c r="I224" s="2" t="s">
        <v>79</v>
      </c>
      <c r="J224" s="2" t="s">
        <v>126</v>
      </c>
      <c r="K224">
        <v>1</v>
      </c>
      <c r="L224" s="2" t="s">
        <v>421</v>
      </c>
      <c r="M224">
        <v>13</v>
      </c>
      <c r="N224">
        <v>1300</v>
      </c>
      <c r="O224">
        <v>156</v>
      </c>
      <c r="P224">
        <v>216.67</v>
      </c>
      <c r="Q224" s="2" t="s">
        <v>123</v>
      </c>
      <c r="R224" s="2" t="s">
        <v>75</v>
      </c>
      <c r="S224">
        <v>1</v>
      </c>
      <c r="T224">
        <v>1</v>
      </c>
      <c r="U224">
        <v>10</v>
      </c>
    </row>
    <row r="225" spans="1:21" x14ac:dyDescent="0.2">
      <c r="A225" s="2" t="s">
        <v>304</v>
      </c>
      <c r="B225" s="2" t="s">
        <v>2015</v>
      </c>
      <c r="C225" s="2" t="s">
        <v>37</v>
      </c>
      <c r="D225">
        <v>27213</v>
      </c>
      <c r="E225">
        <v>27213</v>
      </c>
      <c r="F225">
        <v>1</v>
      </c>
      <c r="G225" s="2" t="s">
        <v>138</v>
      </c>
      <c r="H225" s="2" t="s">
        <v>84</v>
      </c>
      <c r="I225" s="2" t="s">
        <v>79</v>
      </c>
      <c r="J225" s="2" t="s">
        <v>126</v>
      </c>
      <c r="K225">
        <v>1</v>
      </c>
      <c r="L225" s="2" t="s">
        <v>421</v>
      </c>
      <c r="M225">
        <v>13</v>
      </c>
      <c r="N225">
        <v>2235</v>
      </c>
      <c r="O225">
        <v>268.2</v>
      </c>
      <c r="P225">
        <v>372.5</v>
      </c>
      <c r="Q225" s="2" t="s">
        <v>123</v>
      </c>
      <c r="R225" s="2" t="s">
        <v>75</v>
      </c>
      <c r="S225">
        <v>1</v>
      </c>
      <c r="T225">
        <v>1</v>
      </c>
      <c r="U225">
        <v>10</v>
      </c>
    </row>
    <row r="226" spans="1:21" x14ac:dyDescent="0.2">
      <c r="A226" s="2" t="s">
        <v>438</v>
      </c>
      <c r="B226" s="2" t="s">
        <v>2017</v>
      </c>
      <c r="C226" s="2" t="s">
        <v>37</v>
      </c>
      <c r="D226">
        <v>27468</v>
      </c>
      <c r="E226">
        <v>27468</v>
      </c>
      <c r="F226">
        <v>1</v>
      </c>
      <c r="G226" s="2" t="s">
        <v>156</v>
      </c>
      <c r="H226" s="2" t="s">
        <v>84</v>
      </c>
      <c r="I226" s="2" t="s">
        <v>79</v>
      </c>
      <c r="J226" s="2" t="s">
        <v>126</v>
      </c>
      <c r="K226">
        <v>1</v>
      </c>
      <c r="L226" s="2" t="s">
        <v>50</v>
      </c>
      <c r="N226">
        <v>7840</v>
      </c>
      <c r="O226">
        <v>940.8</v>
      </c>
      <c r="P226">
        <v>0</v>
      </c>
      <c r="Q226" s="2" t="s">
        <v>157</v>
      </c>
      <c r="R226" s="2" t="s">
        <v>51</v>
      </c>
      <c r="S226">
        <v>1</v>
      </c>
      <c r="T226">
        <v>1</v>
      </c>
      <c r="U226">
        <v>10</v>
      </c>
    </row>
    <row r="227" spans="1:21" x14ac:dyDescent="0.2">
      <c r="A227" s="2" t="s">
        <v>217</v>
      </c>
      <c r="B227" s="2" t="s">
        <v>2021</v>
      </c>
      <c r="C227" s="2" t="s">
        <v>37</v>
      </c>
      <c r="D227">
        <v>27468</v>
      </c>
      <c r="E227">
        <v>27468</v>
      </c>
      <c r="F227">
        <v>1</v>
      </c>
      <c r="G227" s="2" t="s">
        <v>156</v>
      </c>
      <c r="H227" s="2" t="s">
        <v>84</v>
      </c>
      <c r="I227" s="2" t="s">
        <v>79</v>
      </c>
      <c r="J227" s="2" t="s">
        <v>126</v>
      </c>
      <c r="K227">
        <v>1</v>
      </c>
      <c r="L227" s="2" t="s">
        <v>141</v>
      </c>
      <c r="N227">
        <v>577.20000000000005</v>
      </c>
      <c r="O227">
        <v>69.260000000000005</v>
      </c>
      <c r="P227">
        <v>0</v>
      </c>
      <c r="Q227" s="2" t="s">
        <v>123</v>
      </c>
      <c r="R227" s="2" t="s">
        <v>75</v>
      </c>
      <c r="S227">
        <v>1</v>
      </c>
      <c r="T227">
        <v>1</v>
      </c>
      <c r="U227">
        <v>10</v>
      </c>
    </row>
    <row r="228" spans="1:21" x14ac:dyDescent="0.2">
      <c r="A228" s="2" t="s">
        <v>217</v>
      </c>
      <c r="B228" s="2" t="s">
        <v>2024</v>
      </c>
      <c r="C228" s="2" t="s">
        <v>37</v>
      </c>
      <c r="D228">
        <v>27468</v>
      </c>
      <c r="E228">
        <v>27468</v>
      </c>
      <c r="F228">
        <v>1</v>
      </c>
      <c r="G228" s="2" t="s">
        <v>156</v>
      </c>
      <c r="H228" s="2" t="s">
        <v>84</v>
      </c>
      <c r="I228" s="2" t="s">
        <v>79</v>
      </c>
      <c r="J228" s="2" t="s">
        <v>126</v>
      </c>
      <c r="K228">
        <v>1</v>
      </c>
      <c r="L228" s="2" t="s">
        <v>141</v>
      </c>
      <c r="N228">
        <v>4150.3599999999997</v>
      </c>
      <c r="O228">
        <v>496.74</v>
      </c>
      <c r="P228">
        <v>0</v>
      </c>
      <c r="Q228" s="2" t="s">
        <v>123</v>
      </c>
      <c r="R228" s="2" t="s">
        <v>75</v>
      </c>
      <c r="S228">
        <v>1</v>
      </c>
      <c r="T228">
        <v>1</v>
      </c>
      <c r="U228">
        <v>10</v>
      </c>
    </row>
    <row r="229" spans="1:21" x14ac:dyDescent="0.2">
      <c r="A229" s="2" t="s">
        <v>50</v>
      </c>
      <c r="B229" s="2" t="s">
        <v>2026</v>
      </c>
      <c r="C229" s="2" t="s">
        <v>37</v>
      </c>
      <c r="D229">
        <v>27468</v>
      </c>
      <c r="E229">
        <v>27468</v>
      </c>
      <c r="F229">
        <v>1</v>
      </c>
      <c r="G229" s="2" t="s">
        <v>156</v>
      </c>
      <c r="H229" s="2" t="s">
        <v>84</v>
      </c>
      <c r="I229" s="2" t="s">
        <v>79</v>
      </c>
      <c r="J229" s="2" t="s">
        <v>126</v>
      </c>
      <c r="K229">
        <v>1</v>
      </c>
      <c r="L229" s="2" t="s">
        <v>514</v>
      </c>
      <c r="N229">
        <v>3335</v>
      </c>
      <c r="O229">
        <v>400.2</v>
      </c>
      <c r="P229">
        <v>0</v>
      </c>
      <c r="Q229" s="2" t="s">
        <v>123</v>
      </c>
      <c r="R229" s="2" t="s">
        <v>75</v>
      </c>
      <c r="S229">
        <v>1</v>
      </c>
      <c r="T229">
        <v>1</v>
      </c>
      <c r="U229">
        <v>10</v>
      </c>
    </row>
    <row r="230" spans="1:21" x14ac:dyDescent="0.2">
      <c r="A230" s="2" t="s">
        <v>50</v>
      </c>
      <c r="B230" s="2" t="s">
        <v>2027</v>
      </c>
      <c r="C230" s="2" t="s">
        <v>37</v>
      </c>
      <c r="D230">
        <v>27468</v>
      </c>
      <c r="E230">
        <v>27468</v>
      </c>
      <c r="F230">
        <v>2</v>
      </c>
      <c r="G230" s="2" t="s">
        <v>156</v>
      </c>
      <c r="H230" s="2" t="s">
        <v>84</v>
      </c>
      <c r="I230" s="2" t="s">
        <v>79</v>
      </c>
      <c r="J230" s="2" t="s">
        <v>126</v>
      </c>
      <c r="K230">
        <v>1</v>
      </c>
      <c r="L230" s="2" t="s">
        <v>514</v>
      </c>
      <c r="N230">
        <v>3870</v>
      </c>
      <c r="O230">
        <v>417.96</v>
      </c>
      <c r="P230">
        <v>0</v>
      </c>
      <c r="Q230" s="2" t="s">
        <v>123</v>
      </c>
      <c r="R230" s="2" t="s">
        <v>75</v>
      </c>
      <c r="S230">
        <v>1</v>
      </c>
      <c r="T230">
        <v>1</v>
      </c>
      <c r="U230">
        <v>10</v>
      </c>
    </row>
    <row r="231" spans="1:21" x14ac:dyDescent="0.2">
      <c r="A231" s="2" t="s">
        <v>50</v>
      </c>
      <c r="B231" s="2" t="s">
        <v>2029</v>
      </c>
      <c r="C231" s="2" t="s">
        <v>37</v>
      </c>
      <c r="D231">
        <v>27468</v>
      </c>
      <c r="E231">
        <v>27468</v>
      </c>
      <c r="F231">
        <v>1</v>
      </c>
      <c r="G231" s="2" t="s">
        <v>156</v>
      </c>
      <c r="H231" s="2" t="s">
        <v>84</v>
      </c>
      <c r="I231" s="2" t="s">
        <v>79</v>
      </c>
      <c r="J231" s="2" t="s">
        <v>126</v>
      </c>
      <c r="K231">
        <v>1</v>
      </c>
      <c r="L231" s="2" t="s">
        <v>514</v>
      </c>
      <c r="N231">
        <v>9036.4</v>
      </c>
      <c r="O231">
        <v>1084.3699999999999</v>
      </c>
      <c r="P231">
        <v>0</v>
      </c>
      <c r="Q231" s="2" t="s">
        <v>123</v>
      </c>
      <c r="R231" s="2" t="s">
        <v>51</v>
      </c>
      <c r="S231">
        <v>1</v>
      </c>
      <c r="T231">
        <v>1</v>
      </c>
      <c r="U231">
        <v>10</v>
      </c>
    </row>
    <row r="232" spans="1:21" x14ac:dyDescent="0.2">
      <c r="A232" s="2" t="s">
        <v>50</v>
      </c>
      <c r="B232" s="2" t="s">
        <v>2030</v>
      </c>
      <c r="C232" s="2" t="s">
        <v>37</v>
      </c>
      <c r="D232">
        <v>27468</v>
      </c>
      <c r="E232">
        <v>27468</v>
      </c>
      <c r="F232">
        <v>1</v>
      </c>
      <c r="G232" s="2" t="s">
        <v>156</v>
      </c>
      <c r="H232" s="2" t="s">
        <v>84</v>
      </c>
      <c r="I232" s="2" t="s">
        <v>79</v>
      </c>
      <c r="J232" s="2" t="s">
        <v>126</v>
      </c>
      <c r="K232">
        <v>1</v>
      </c>
      <c r="L232" s="2" t="s">
        <v>514</v>
      </c>
      <c r="N232">
        <v>5964.65</v>
      </c>
      <c r="O232">
        <v>715.76</v>
      </c>
      <c r="P232">
        <v>0</v>
      </c>
      <c r="Q232" s="2" t="s">
        <v>123</v>
      </c>
      <c r="R232" s="2" t="s">
        <v>51</v>
      </c>
      <c r="S232">
        <v>1</v>
      </c>
      <c r="T232">
        <v>1</v>
      </c>
      <c r="U232">
        <v>10</v>
      </c>
    </row>
    <row r="233" spans="1:21" x14ac:dyDescent="0.2">
      <c r="A233" s="2" t="s">
        <v>50</v>
      </c>
      <c r="B233" s="2" t="s">
        <v>2031</v>
      </c>
      <c r="C233" s="2" t="s">
        <v>37</v>
      </c>
      <c r="D233">
        <v>27468</v>
      </c>
      <c r="E233">
        <v>27468</v>
      </c>
      <c r="F233">
        <v>2</v>
      </c>
      <c r="G233" s="2" t="s">
        <v>156</v>
      </c>
      <c r="H233" s="2" t="s">
        <v>84</v>
      </c>
      <c r="I233" s="2" t="s">
        <v>79</v>
      </c>
      <c r="J233" s="2" t="s">
        <v>126</v>
      </c>
      <c r="K233">
        <v>1</v>
      </c>
      <c r="L233" s="2" t="s">
        <v>514</v>
      </c>
      <c r="N233">
        <v>5324.9</v>
      </c>
      <c r="O233">
        <v>572</v>
      </c>
      <c r="P233">
        <v>0</v>
      </c>
      <c r="Q233" s="2" t="s">
        <v>123</v>
      </c>
      <c r="R233" s="2" t="s">
        <v>51</v>
      </c>
      <c r="S233">
        <v>1</v>
      </c>
      <c r="T233">
        <v>1</v>
      </c>
      <c r="U233">
        <v>10</v>
      </c>
    </row>
    <row r="234" spans="1:21" x14ac:dyDescent="0.2">
      <c r="A234" s="2" t="s">
        <v>141</v>
      </c>
      <c r="B234" s="2" t="s">
        <v>2035</v>
      </c>
      <c r="C234" s="2" t="s">
        <v>37</v>
      </c>
      <c r="D234">
        <v>27468</v>
      </c>
      <c r="E234">
        <v>27468</v>
      </c>
      <c r="F234">
        <v>1</v>
      </c>
      <c r="G234" s="2" t="s">
        <v>156</v>
      </c>
      <c r="H234" s="2" t="s">
        <v>84</v>
      </c>
      <c r="I234" s="2" t="s">
        <v>79</v>
      </c>
      <c r="J234" s="2" t="s">
        <v>126</v>
      </c>
      <c r="K234">
        <v>1</v>
      </c>
      <c r="L234" s="2" t="s">
        <v>514</v>
      </c>
      <c r="N234">
        <v>5592.1</v>
      </c>
      <c r="O234">
        <v>671.05</v>
      </c>
      <c r="P234">
        <v>0</v>
      </c>
      <c r="Q234" s="2" t="s">
        <v>89</v>
      </c>
      <c r="R234" s="2" t="s">
        <v>51</v>
      </c>
      <c r="S234">
        <v>1</v>
      </c>
      <c r="T234">
        <v>1</v>
      </c>
      <c r="U234">
        <v>10</v>
      </c>
    </row>
    <row r="235" spans="1:21" x14ac:dyDescent="0.2">
      <c r="A235" s="2" t="s">
        <v>208</v>
      </c>
      <c r="B235" s="2" t="s">
        <v>2039</v>
      </c>
      <c r="C235" s="2" t="s">
        <v>37</v>
      </c>
      <c r="D235">
        <v>27468</v>
      </c>
      <c r="E235">
        <v>27468</v>
      </c>
      <c r="F235">
        <v>1</v>
      </c>
      <c r="G235" s="2" t="s">
        <v>156</v>
      </c>
      <c r="H235" s="2" t="s">
        <v>84</v>
      </c>
      <c r="I235" s="2" t="s">
        <v>79</v>
      </c>
      <c r="J235" s="2" t="s">
        <v>126</v>
      </c>
      <c r="K235">
        <v>1</v>
      </c>
      <c r="L235" s="2" t="s">
        <v>438</v>
      </c>
      <c r="N235">
        <v>5771.5</v>
      </c>
      <c r="O235">
        <v>692.58</v>
      </c>
      <c r="P235">
        <v>0</v>
      </c>
      <c r="Q235" s="2" t="s">
        <v>157</v>
      </c>
      <c r="R235" s="2" t="s">
        <v>51</v>
      </c>
      <c r="S235">
        <v>1</v>
      </c>
      <c r="T235">
        <v>1</v>
      </c>
      <c r="U235">
        <v>10</v>
      </c>
    </row>
    <row r="236" spans="1:21" x14ac:dyDescent="0.2">
      <c r="A236" s="2" t="s">
        <v>208</v>
      </c>
      <c r="B236" s="2" t="s">
        <v>2040</v>
      </c>
      <c r="C236" s="2" t="s">
        <v>37</v>
      </c>
      <c r="D236">
        <v>27468</v>
      </c>
      <c r="E236">
        <v>27468</v>
      </c>
      <c r="F236">
        <v>1</v>
      </c>
      <c r="G236" s="2" t="s">
        <v>156</v>
      </c>
      <c r="H236" s="2" t="s">
        <v>84</v>
      </c>
      <c r="I236" s="2" t="s">
        <v>79</v>
      </c>
      <c r="J236" s="2" t="s">
        <v>126</v>
      </c>
      <c r="K236">
        <v>1</v>
      </c>
      <c r="L236" s="2" t="s">
        <v>438</v>
      </c>
      <c r="N236">
        <v>4809</v>
      </c>
      <c r="O236">
        <v>577.08000000000004</v>
      </c>
      <c r="P236">
        <v>0</v>
      </c>
      <c r="Q236" s="2" t="s">
        <v>123</v>
      </c>
      <c r="R236" s="2" t="s">
        <v>75</v>
      </c>
      <c r="S236">
        <v>1</v>
      </c>
      <c r="T236">
        <v>1</v>
      </c>
      <c r="U236">
        <v>10</v>
      </c>
    </row>
    <row r="237" spans="1:21" x14ac:dyDescent="0.2">
      <c r="A237" s="2" t="s">
        <v>208</v>
      </c>
      <c r="B237" s="2" t="s">
        <v>2042</v>
      </c>
      <c r="C237" s="2" t="s">
        <v>37</v>
      </c>
      <c r="D237">
        <v>27468</v>
      </c>
      <c r="E237">
        <v>27468</v>
      </c>
      <c r="F237">
        <v>1</v>
      </c>
      <c r="G237" s="2" t="s">
        <v>156</v>
      </c>
      <c r="H237" s="2" t="s">
        <v>84</v>
      </c>
      <c r="I237" s="2" t="s">
        <v>79</v>
      </c>
      <c r="J237" s="2" t="s">
        <v>126</v>
      </c>
      <c r="K237">
        <v>1</v>
      </c>
      <c r="L237" s="2" t="s">
        <v>438</v>
      </c>
      <c r="N237">
        <v>6010</v>
      </c>
      <c r="O237">
        <v>721.2</v>
      </c>
      <c r="P237">
        <v>0</v>
      </c>
      <c r="Q237" s="2" t="s">
        <v>157</v>
      </c>
      <c r="R237" s="2" t="s">
        <v>51</v>
      </c>
      <c r="S237">
        <v>1</v>
      </c>
      <c r="T237">
        <v>1</v>
      </c>
      <c r="U237">
        <v>10</v>
      </c>
    </row>
    <row r="238" spans="1:21" x14ac:dyDescent="0.2">
      <c r="A238" s="2" t="s">
        <v>497</v>
      </c>
      <c r="B238" s="2" t="s">
        <v>2045</v>
      </c>
      <c r="C238" s="2" t="s">
        <v>37</v>
      </c>
      <c r="D238">
        <v>27468</v>
      </c>
      <c r="E238">
        <v>27468</v>
      </c>
      <c r="F238">
        <v>1</v>
      </c>
      <c r="G238" s="2" t="s">
        <v>156</v>
      </c>
      <c r="H238" s="2" t="s">
        <v>84</v>
      </c>
      <c r="I238" s="2" t="s">
        <v>79</v>
      </c>
      <c r="J238" s="2" t="s">
        <v>126</v>
      </c>
      <c r="K238">
        <v>1</v>
      </c>
      <c r="L238" s="2" t="s">
        <v>208</v>
      </c>
      <c r="N238">
        <v>525</v>
      </c>
      <c r="O238">
        <v>63</v>
      </c>
      <c r="P238">
        <v>0</v>
      </c>
      <c r="Q238" s="2" t="s">
        <v>168</v>
      </c>
      <c r="R238" s="2" t="s">
        <v>75</v>
      </c>
      <c r="S238">
        <v>1</v>
      </c>
      <c r="T238">
        <v>1</v>
      </c>
      <c r="U238">
        <v>10</v>
      </c>
    </row>
    <row r="239" spans="1:21" x14ac:dyDescent="0.2">
      <c r="A239" s="2" t="s">
        <v>497</v>
      </c>
      <c r="B239" s="2" t="s">
        <v>2048</v>
      </c>
      <c r="C239" s="2" t="s">
        <v>37</v>
      </c>
      <c r="D239">
        <v>27468</v>
      </c>
      <c r="E239">
        <v>27468</v>
      </c>
      <c r="F239">
        <v>1</v>
      </c>
      <c r="G239" s="2" t="s">
        <v>156</v>
      </c>
      <c r="H239" s="2" t="s">
        <v>84</v>
      </c>
      <c r="I239" s="2" t="s">
        <v>79</v>
      </c>
      <c r="J239" s="2" t="s">
        <v>126</v>
      </c>
      <c r="K239">
        <v>1</v>
      </c>
      <c r="L239" s="2" t="s">
        <v>67</v>
      </c>
      <c r="N239">
        <v>20903.5</v>
      </c>
      <c r="O239">
        <v>2508.42</v>
      </c>
      <c r="P239">
        <v>0</v>
      </c>
      <c r="Q239" s="2" t="s">
        <v>168</v>
      </c>
      <c r="R239" s="2" t="s">
        <v>51</v>
      </c>
      <c r="S239">
        <v>1</v>
      </c>
      <c r="T239">
        <v>1</v>
      </c>
      <c r="U239">
        <v>10</v>
      </c>
    </row>
    <row r="240" spans="1:21" x14ac:dyDescent="0.2">
      <c r="A240" s="2" t="s">
        <v>497</v>
      </c>
      <c r="B240" s="2" t="s">
        <v>2051</v>
      </c>
      <c r="C240" s="2" t="s">
        <v>37</v>
      </c>
      <c r="D240">
        <v>27468</v>
      </c>
      <c r="E240">
        <v>27468</v>
      </c>
      <c r="F240">
        <v>2</v>
      </c>
      <c r="G240" s="2" t="s">
        <v>156</v>
      </c>
      <c r="H240" s="2" t="s">
        <v>84</v>
      </c>
      <c r="I240" s="2" t="s">
        <v>79</v>
      </c>
      <c r="J240" s="2" t="s">
        <v>126</v>
      </c>
      <c r="K240">
        <v>1</v>
      </c>
      <c r="L240" s="2" t="s">
        <v>160</v>
      </c>
      <c r="N240">
        <v>4829.8999999999996</v>
      </c>
      <c r="O240">
        <v>521.63</v>
      </c>
      <c r="P240">
        <v>0</v>
      </c>
      <c r="Q240" s="2" t="s">
        <v>123</v>
      </c>
      <c r="R240" s="2" t="s">
        <v>75</v>
      </c>
      <c r="S240">
        <v>1</v>
      </c>
      <c r="T240">
        <v>1</v>
      </c>
      <c r="U240">
        <v>10</v>
      </c>
    </row>
    <row r="241" spans="1:21" x14ac:dyDescent="0.2">
      <c r="A241" s="2" t="s">
        <v>497</v>
      </c>
      <c r="B241" s="2" t="s">
        <v>2052</v>
      </c>
      <c r="C241" s="2" t="s">
        <v>37</v>
      </c>
      <c r="D241">
        <v>27468</v>
      </c>
      <c r="E241">
        <v>27468</v>
      </c>
      <c r="F241">
        <v>1</v>
      </c>
      <c r="G241" s="2" t="s">
        <v>156</v>
      </c>
      <c r="H241" s="2" t="s">
        <v>84</v>
      </c>
      <c r="I241" s="2" t="s">
        <v>79</v>
      </c>
      <c r="J241" s="2" t="s">
        <v>126</v>
      </c>
      <c r="K241">
        <v>1</v>
      </c>
      <c r="L241" s="2" t="s">
        <v>208</v>
      </c>
      <c r="N241">
        <v>3600</v>
      </c>
      <c r="O241">
        <v>432</v>
      </c>
      <c r="P241">
        <v>0</v>
      </c>
      <c r="Q241" s="2" t="s">
        <v>168</v>
      </c>
      <c r="R241" s="2" t="s">
        <v>75</v>
      </c>
      <c r="S241">
        <v>1</v>
      </c>
      <c r="T241">
        <v>1</v>
      </c>
      <c r="U241">
        <v>10</v>
      </c>
    </row>
    <row r="242" spans="1:21" x14ac:dyDescent="0.2">
      <c r="A242" s="2" t="s">
        <v>497</v>
      </c>
      <c r="B242" s="2" t="s">
        <v>2053</v>
      </c>
      <c r="C242" s="2" t="s">
        <v>37</v>
      </c>
      <c r="D242">
        <v>27468</v>
      </c>
      <c r="E242">
        <v>27468</v>
      </c>
      <c r="F242">
        <v>1</v>
      </c>
      <c r="G242" s="2" t="s">
        <v>156</v>
      </c>
      <c r="H242" s="2" t="s">
        <v>84</v>
      </c>
      <c r="I242" s="2" t="s">
        <v>79</v>
      </c>
      <c r="J242" s="2" t="s">
        <v>126</v>
      </c>
      <c r="K242">
        <v>1</v>
      </c>
      <c r="L242" s="2" t="s">
        <v>208</v>
      </c>
      <c r="N242">
        <v>1750</v>
      </c>
      <c r="O242">
        <v>210</v>
      </c>
      <c r="P242">
        <v>0</v>
      </c>
      <c r="Q242" s="2" t="s">
        <v>168</v>
      </c>
      <c r="R242" s="2" t="s">
        <v>75</v>
      </c>
      <c r="S242">
        <v>1</v>
      </c>
      <c r="T242">
        <v>1</v>
      </c>
      <c r="U242">
        <v>10</v>
      </c>
    </row>
    <row r="243" spans="1:21" x14ac:dyDescent="0.2">
      <c r="A243" s="2" t="s">
        <v>497</v>
      </c>
      <c r="B243" s="2" t="s">
        <v>2054</v>
      </c>
      <c r="C243" s="2" t="s">
        <v>37</v>
      </c>
      <c r="D243">
        <v>27468</v>
      </c>
      <c r="E243">
        <v>27468</v>
      </c>
      <c r="F243">
        <v>1</v>
      </c>
      <c r="G243" s="2" t="s">
        <v>156</v>
      </c>
      <c r="H243" s="2" t="s">
        <v>84</v>
      </c>
      <c r="I243" s="2" t="s">
        <v>79</v>
      </c>
      <c r="J243" s="2" t="s">
        <v>126</v>
      </c>
      <c r="K243">
        <v>1</v>
      </c>
      <c r="L243" s="2" t="s">
        <v>160</v>
      </c>
      <c r="N243">
        <v>10789.98</v>
      </c>
      <c r="O243">
        <v>1294.8</v>
      </c>
      <c r="P243">
        <v>0</v>
      </c>
      <c r="Q243" s="2" t="s">
        <v>168</v>
      </c>
      <c r="R243" s="2" t="s">
        <v>51</v>
      </c>
      <c r="S243">
        <v>1</v>
      </c>
      <c r="T243">
        <v>1</v>
      </c>
      <c r="U243">
        <v>10</v>
      </c>
    </row>
    <row r="244" spans="1:21" x14ac:dyDescent="0.2">
      <c r="A244" s="2" t="s">
        <v>497</v>
      </c>
      <c r="B244" s="2" t="s">
        <v>2056</v>
      </c>
      <c r="C244" s="2" t="s">
        <v>37</v>
      </c>
      <c r="D244">
        <v>27468</v>
      </c>
      <c r="E244">
        <v>27468</v>
      </c>
      <c r="F244">
        <v>1</v>
      </c>
      <c r="G244" s="2" t="s">
        <v>156</v>
      </c>
      <c r="H244" s="2" t="s">
        <v>84</v>
      </c>
      <c r="I244" s="2" t="s">
        <v>79</v>
      </c>
      <c r="J244" s="2" t="s">
        <v>126</v>
      </c>
      <c r="K244">
        <v>1</v>
      </c>
      <c r="L244" s="2" t="s">
        <v>67</v>
      </c>
      <c r="N244">
        <v>5614.7</v>
      </c>
      <c r="O244">
        <v>673.76</v>
      </c>
      <c r="P244">
        <v>0</v>
      </c>
      <c r="Q244" s="2" t="s">
        <v>168</v>
      </c>
      <c r="R244" s="2" t="s">
        <v>51</v>
      </c>
      <c r="S244">
        <v>1</v>
      </c>
      <c r="T244">
        <v>1</v>
      </c>
      <c r="U244">
        <v>10</v>
      </c>
    </row>
    <row r="245" spans="1:21" x14ac:dyDescent="0.2">
      <c r="A245" s="2" t="s">
        <v>497</v>
      </c>
      <c r="B245" s="2" t="s">
        <v>2057</v>
      </c>
      <c r="C245" s="2" t="s">
        <v>37</v>
      </c>
      <c r="D245">
        <v>27468</v>
      </c>
      <c r="E245">
        <v>27468</v>
      </c>
      <c r="F245">
        <v>1</v>
      </c>
      <c r="G245" s="2" t="s">
        <v>156</v>
      </c>
      <c r="H245" s="2" t="s">
        <v>84</v>
      </c>
      <c r="I245" s="2" t="s">
        <v>79</v>
      </c>
      <c r="J245" s="2" t="s">
        <v>126</v>
      </c>
      <c r="K245">
        <v>1</v>
      </c>
      <c r="L245" s="2" t="s">
        <v>208</v>
      </c>
      <c r="N245">
        <v>18170</v>
      </c>
      <c r="O245">
        <v>2180.4</v>
      </c>
      <c r="P245">
        <v>0</v>
      </c>
      <c r="Q245" s="2" t="s">
        <v>168</v>
      </c>
      <c r="R245" s="2" t="s">
        <v>51</v>
      </c>
      <c r="S245">
        <v>1</v>
      </c>
      <c r="T245">
        <v>1</v>
      </c>
      <c r="U245">
        <v>10</v>
      </c>
    </row>
    <row r="246" spans="1:21" x14ac:dyDescent="0.2">
      <c r="A246" s="2" t="s">
        <v>92</v>
      </c>
      <c r="B246" s="2" t="s">
        <v>2059</v>
      </c>
      <c r="C246" s="2" t="s">
        <v>37</v>
      </c>
      <c r="D246">
        <v>27468</v>
      </c>
      <c r="E246">
        <v>27468</v>
      </c>
      <c r="F246">
        <v>1</v>
      </c>
      <c r="G246" s="2" t="s">
        <v>156</v>
      </c>
      <c r="H246" s="2" t="s">
        <v>84</v>
      </c>
      <c r="I246" s="2" t="s">
        <v>79</v>
      </c>
      <c r="J246" s="2" t="s">
        <v>126</v>
      </c>
      <c r="K246">
        <v>1</v>
      </c>
      <c r="L246" s="2" t="s">
        <v>208</v>
      </c>
      <c r="N246">
        <v>10275</v>
      </c>
      <c r="O246">
        <v>1233</v>
      </c>
      <c r="P246">
        <v>0</v>
      </c>
      <c r="Q246" s="2" t="s">
        <v>168</v>
      </c>
      <c r="R246" s="2" t="s">
        <v>51</v>
      </c>
      <c r="S246">
        <v>1</v>
      </c>
      <c r="T246">
        <v>1</v>
      </c>
      <c r="U246">
        <v>10</v>
      </c>
    </row>
    <row r="247" spans="1:21" x14ac:dyDescent="0.2">
      <c r="A247" s="2" t="s">
        <v>57</v>
      </c>
      <c r="B247" s="2" t="s">
        <v>2063</v>
      </c>
      <c r="C247" s="2" t="s">
        <v>37</v>
      </c>
      <c r="D247">
        <v>27468</v>
      </c>
      <c r="E247">
        <v>27468</v>
      </c>
      <c r="F247">
        <v>1</v>
      </c>
      <c r="G247" s="2" t="s">
        <v>156</v>
      </c>
      <c r="H247" s="2" t="s">
        <v>84</v>
      </c>
      <c r="I247" s="2" t="s">
        <v>79</v>
      </c>
      <c r="J247" s="2" t="s">
        <v>126</v>
      </c>
      <c r="K247">
        <v>1</v>
      </c>
      <c r="L247" s="2" t="s">
        <v>252</v>
      </c>
      <c r="N247">
        <v>5560</v>
      </c>
      <c r="O247">
        <v>667.2</v>
      </c>
      <c r="P247">
        <v>0</v>
      </c>
      <c r="Q247" s="2" t="s">
        <v>123</v>
      </c>
      <c r="R247" s="2" t="s">
        <v>51</v>
      </c>
      <c r="S247">
        <v>1</v>
      </c>
      <c r="T247">
        <v>1</v>
      </c>
      <c r="U247">
        <v>10</v>
      </c>
    </row>
    <row r="248" spans="1:21" x14ac:dyDescent="0.2">
      <c r="A248" s="2" t="s">
        <v>57</v>
      </c>
      <c r="B248" s="2" t="s">
        <v>2065</v>
      </c>
      <c r="C248" s="2" t="s">
        <v>37</v>
      </c>
      <c r="D248">
        <v>27468</v>
      </c>
      <c r="E248">
        <v>27468</v>
      </c>
      <c r="F248">
        <v>1</v>
      </c>
      <c r="G248" s="2" t="s">
        <v>156</v>
      </c>
      <c r="H248" s="2" t="s">
        <v>84</v>
      </c>
      <c r="I248" s="2" t="s">
        <v>79</v>
      </c>
      <c r="J248" s="2" t="s">
        <v>126</v>
      </c>
      <c r="K248">
        <v>1</v>
      </c>
      <c r="L248" s="2" t="s">
        <v>398</v>
      </c>
      <c r="N248">
        <v>7276</v>
      </c>
      <c r="O248">
        <v>873.12</v>
      </c>
      <c r="P248">
        <v>0</v>
      </c>
      <c r="Q248" s="2" t="s">
        <v>123</v>
      </c>
      <c r="R248" s="2" t="s">
        <v>51</v>
      </c>
      <c r="S248">
        <v>1</v>
      </c>
      <c r="T248">
        <v>1</v>
      </c>
      <c r="U248">
        <v>10</v>
      </c>
    </row>
    <row r="249" spans="1:21" x14ac:dyDescent="0.2">
      <c r="A249" s="2" t="s">
        <v>57</v>
      </c>
      <c r="B249" s="2" t="s">
        <v>2067</v>
      </c>
      <c r="C249" s="2" t="s">
        <v>37</v>
      </c>
      <c r="D249">
        <v>27468</v>
      </c>
      <c r="E249">
        <v>27468</v>
      </c>
      <c r="F249">
        <v>1</v>
      </c>
      <c r="G249" s="2" t="s">
        <v>156</v>
      </c>
      <c r="H249" s="2" t="s">
        <v>84</v>
      </c>
      <c r="I249" s="2" t="s">
        <v>79</v>
      </c>
      <c r="J249" s="2" t="s">
        <v>126</v>
      </c>
      <c r="K249">
        <v>1</v>
      </c>
      <c r="L249" s="2" t="s">
        <v>398</v>
      </c>
      <c r="N249">
        <v>21500</v>
      </c>
      <c r="O249">
        <v>2580</v>
      </c>
      <c r="P249">
        <v>0</v>
      </c>
      <c r="Q249" s="2" t="s">
        <v>168</v>
      </c>
      <c r="R249" s="2" t="s">
        <v>51</v>
      </c>
      <c r="S249">
        <v>1</v>
      </c>
      <c r="T249">
        <v>1</v>
      </c>
      <c r="U249">
        <v>10</v>
      </c>
    </row>
    <row r="250" spans="1:21" x14ac:dyDescent="0.2">
      <c r="A250" s="2" t="s">
        <v>57</v>
      </c>
      <c r="B250" s="2" t="s">
        <v>2068</v>
      </c>
      <c r="C250" s="2" t="s">
        <v>37</v>
      </c>
      <c r="D250">
        <v>27468</v>
      </c>
      <c r="E250">
        <v>27468</v>
      </c>
      <c r="F250">
        <v>1</v>
      </c>
      <c r="G250" s="2" t="s">
        <v>156</v>
      </c>
      <c r="H250" s="2" t="s">
        <v>84</v>
      </c>
      <c r="I250" s="2" t="s">
        <v>79</v>
      </c>
      <c r="J250" s="2" t="s">
        <v>126</v>
      </c>
      <c r="K250">
        <v>1</v>
      </c>
      <c r="L250" s="2" t="s">
        <v>398</v>
      </c>
      <c r="N250">
        <v>12710</v>
      </c>
      <c r="O250">
        <v>1525.2</v>
      </c>
      <c r="P250">
        <v>0</v>
      </c>
      <c r="Q250" s="2" t="s">
        <v>168</v>
      </c>
      <c r="R250" s="2" t="s">
        <v>51</v>
      </c>
      <c r="S250">
        <v>1</v>
      </c>
      <c r="T250">
        <v>1</v>
      </c>
      <c r="U250">
        <v>10</v>
      </c>
    </row>
    <row r="251" spans="1:21" x14ac:dyDescent="0.2">
      <c r="A251" s="2" t="s">
        <v>57</v>
      </c>
      <c r="B251" s="2" t="s">
        <v>2069</v>
      </c>
      <c r="C251" s="2" t="s">
        <v>37</v>
      </c>
      <c r="D251">
        <v>27468</v>
      </c>
      <c r="E251">
        <v>27468</v>
      </c>
      <c r="F251">
        <v>1</v>
      </c>
      <c r="G251" s="2" t="s">
        <v>156</v>
      </c>
      <c r="H251" s="2" t="s">
        <v>84</v>
      </c>
      <c r="I251" s="2" t="s">
        <v>79</v>
      </c>
      <c r="J251" s="2" t="s">
        <v>126</v>
      </c>
      <c r="K251">
        <v>1</v>
      </c>
      <c r="L251" s="2" t="s">
        <v>398</v>
      </c>
      <c r="N251">
        <v>11912</v>
      </c>
      <c r="O251">
        <v>1429.44</v>
      </c>
      <c r="P251">
        <v>0</v>
      </c>
      <c r="Q251" s="2" t="s">
        <v>168</v>
      </c>
      <c r="R251" s="2" t="s">
        <v>51</v>
      </c>
      <c r="S251">
        <v>1</v>
      </c>
      <c r="T251">
        <v>1</v>
      </c>
      <c r="U251">
        <v>10</v>
      </c>
    </row>
    <row r="252" spans="1:21" x14ac:dyDescent="0.2">
      <c r="A252" s="2" t="s">
        <v>102</v>
      </c>
      <c r="B252" s="2" t="s">
        <v>2070</v>
      </c>
      <c r="C252" s="2" t="s">
        <v>37</v>
      </c>
      <c r="D252">
        <v>27468</v>
      </c>
      <c r="E252">
        <v>27468</v>
      </c>
      <c r="F252">
        <v>1</v>
      </c>
      <c r="G252" s="2" t="s">
        <v>156</v>
      </c>
      <c r="H252" s="2" t="s">
        <v>84</v>
      </c>
      <c r="I252" s="2" t="s">
        <v>79</v>
      </c>
      <c r="J252" s="2" t="s">
        <v>126</v>
      </c>
      <c r="K252">
        <v>1</v>
      </c>
      <c r="L252" s="2" t="s">
        <v>398</v>
      </c>
      <c r="N252">
        <v>20018</v>
      </c>
      <c r="O252">
        <v>2402.16</v>
      </c>
      <c r="P252">
        <v>0</v>
      </c>
      <c r="Q252" s="2" t="s">
        <v>157</v>
      </c>
      <c r="R252" s="2" t="s">
        <v>51</v>
      </c>
      <c r="S252">
        <v>1</v>
      </c>
      <c r="T252">
        <v>1</v>
      </c>
      <c r="U252">
        <v>10</v>
      </c>
    </row>
    <row r="253" spans="1:21" x14ac:dyDescent="0.2">
      <c r="A253" s="2" t="s">
        <v>304</v>
      </c>
      <c r="B253" s="2" t="s">
        <v>2079</v>
      </c>
      <c r="C253" s="2" t="s">
        <v>37</v>
      </c>
      <c r="D253">
        <v>27468</v>
      </c>
      <c r="E253">
        <v>27468</v>
      </c>
      <c r="F253">
        <v>1</v>
      </c>
      <c r="G253" s="2" t="s">
        <v>156</v>
      </c>
      <c r="H253" s="2" t="s">
        <v>84</v>
      </c>
      <c r="I253" s="2" t="s">
        <v>79</v>
      </c>
      <c r="J253" s="2" t="s">
        <v>126</v>
      </c>
      <c r="K253">
        <v>1</v>
      </c>
      <c r="L253" s="2" t="s">
        <v>497</v>
      </c>
      <c r="N253">
        <v>16330</v>
      </c>
      <c r="O253">
        <v>1959.6</v>
      </c>
      <c r="P253">
        <v>0</v>
      </c>
      <c r="Q253" s="2" t="s">
        <v>157</v>
      </c>
      <c r="R253" s="2" t="s">
        <v>51</v>
      </c>
      <c r="S253">
        <v>1</v>
      </c>
      <c r="T253">
        <v>1</v>
      </c>
      <c r="U253">
        <v>10</v>
      </c>
    </row>
    <row r="254" spans="1:21" x14ac:dyDescent="0.2">
      <c r="A254" s="2" t="s">
        <v>421</v>
      </c>
      <c r="B254" s="2" t="s">
        <v>2081</v>
      </c>
      <c r="C254" s="2" t="s">
        <v>37</v>
      </c>
      <c r="D254">
        <v>27468</v>
      </c>
      <c r="E254">
        <v>27468</v>
      </c>
      <c r="F254">
        <v>1</v>
      </c>
      <c r="G254" s="2" t="s">
        <v>156</v>
      </c>
      <c r="H254" s="2" t="s">
        <v>84</v>
      </c>
      <c r="I254" s="2" t="s">
        <v>79</v>
      </c>
      <c r="J254" s="2" t="s">
        <v>126</v>
      </c>
      <c r="K254">
        <v>1</v>
      </c>
      <c r="L254" s="2" t="s">
        <v>160</v>
      </c>
      <c r="N254">
        <v>12759</v>
      </c>
      <c r="O254">
        <v>1531.08</v>
      </c>
      <c r="P254">
        <v>0</v>
      </c>
      <c r="Q254" s="2" t="s">
        <v>157</v>
      </c>
      <c r="R254" s="2" t="s">
        <v>51</v>
      </c>
      <c r="S254">
        <v>1</v>
      </c>
      <c r="T254">
        <v>1</v>
      </c>
      <c r="U254">
        <v>10</v>
      </c>
    </row>
    <row r="255" spans="1:21" x14ac:dyDescent="0.2">
      <c r="A255" s="2" t="s">
        <v>421</v>
      </c>
      <c r="B255" s="2" t="s">
        <v>2082</v>
      </c>
      <c r="C255" s="2" t="s">
        <v>37</v>
      </c>
      <c r="D255">
        <v>27468</v>
      </c>
      <c r="E255">
        <v>27468</v>
      </c>
      <c r="F255">
        <v>1</v>
      </c>
      <c r="G255" s="2" t="s">
        <v>156</v>
      </c>
      <c r="H255" s="2" t="s">
        <v>84</v>
      </c>
      <c r="I255" s="2" t="s">
        <v>79</v>
      </c>
      <c r="J255" s="2" t="s">
        <v>126</v>
      </c>
      <c r="K255">
        <v>1</v>
      </c>
      <c r="L255" s="2" t="s">
        <v>160</v>
      </c>
      <c r="N255">
        <v>7850</v>
      </c>
      <c r="O255">
        <v>942</v>
      </c>
      <c r="P255">
        <v>0</v>
      </c>
      <c r="Q255" s="2" t="s">
        <v>157</v>
      </c>
      <c r="R255" s="2" t="s">
        <v>51</v>
      </c>
      <c r="S255">
        <v>1</v>
      </c>
      <c r="T255">
        <v>1</v>
      </c>
      <c r="U255">
        <v>10</v>
      </c>
    </row>
    <row r="256" spans="1:21" x14ac:dyDescent="0.2">
      <c r="A256" s="2" t="s">
        <v>421</v>
      </c>
      <c r="B256" s="2" t="s">
        <v>2083</v>
      </c>
      <c r="C256" s="2" t="s">
        <v>37</v>
      </c>
      <c r="D256">
        <v>27468</v>
      </c>
      <c r="E256">
        <v>27468</v>
      </c>
      <c r="F256">
        <v>1</v>
      </c>
      <c r="G256" s="2" t="s">
        <v>156</v>
      </c>
      <c r="H256" s="2" t="s">
        <v>84</v>
      </c>
      <c r="I256" s="2" t="s">
        <v>79</v>
      </c>
      <c r="J256" s="2" t="s">
        <v>126</v>
      </c>
      <c r="K256">
        <v>1</v>
      </c>
      <c r="L256" s="2" t="s">
        <v>208</v>
      </c>
      <c r="N256">
        <v>738.8</v>
      </c>
      <c r="O256">
        <v>88.66</v>
      </c>
      <c r="P256">
        <v>0</v>
      </c>
      <c r="Q256" s="2" t="s">
        <v>168</v>
      </c>
      <c r="R256" s="2" t="s">
        <v>75</v>
      </c>
      <c r="S256">
        <v>1</v>
      </c>
      <c r="T256">
        <v>1</v>
      </c>
      <c r="U256">
        <v>10</v>
      </c>
    </row>
    <row r="257" spans="1:21" x14ac:dyDescent="0.2">
      <c r="A257" s="2" t="s">
        <v>421</v>
      </c>
      <c r="B257" s="2" t="s">
        <v>2084</v>
      </c>
      <c r="C257" s="2" t="s">
        <v>37</v>
      </c>
      <c r="D257">
        <v>27468</v>
      </c>
      <c r="E257">
        <v>27468</v>
      </c>
      <c r="F257">
        <v>1</v>
      </c>
      <c r="G257" s="2" t="s">
        <v>156</v>
      </c>
      <c r="H257" s="2" t="s">
        <v>84</v>
      </c>
      <c r="I257" s="2" t="s">
        <v>79</v>
      </c>
      <c r="J257" s="2" t="s">
        <v>126</v>
      </c>
      <c r="K257">
        <v>1</v>
      </c>
      <c r="L257" s="2" t="s">
        <v>208</v>
      </c>
      <c r="N257">
        <v>5921.75</v>
      </c>
      <c r="O257">
        <v>710.61</v>
      </c>
      <c r="P257">
        <v>0</v>
      </c>
      <c r="Q257" s="2" t="s">
        <v>157</v>
      </c>
      <c r="R257" s="2" t="s">
        <v>51</v>
      </c>
      <c r="S257">
        <v>1</v>
      </c>
      <c r="T257">
        <v>1</v>
      </c>
      <c r="U257">
        <v>10</v>
      </c>
    </row>
    <row r="258" spans="1:21" x14ac:dyDescent="0.2">
      <c r="A258" s="2" t="s">
        <v>421</v>
      </c>
      <c r="B258" s="2" t="s">
        <v>2086</v>
      </c>
      <c r="C258" s="2" t="s">
        <v>37</v>
      </c>
      <c r="D258">
        <v>27468</v>
      </c>
      <c r="E258">
        <v>27468</v>
      </c>
      <c r="F258">
        <v>1</v>
      </c>
      <c r="G258" s="2" t="s">
        <v>156</v>
      </c>
      <c r="H258" s="2" t="s">
        <v>84</v>
      </c>
      <c r="I258" s="2" t="s">
        <v>79</v>
      </c>
      <c r="J258" s="2" t="s">
        <v>126</v>
      </c>
      <c r="K258">
        <v>1</v>
      </c>
      <c r="L258" s="2" t="s">
        <v>208</v>
      </c>
      <c r="N258">
        <v>10370</v>
      </c>
      <c r="O258">
        <v>1244.4000000000001</v>
      </c>
      <c r="P258">
        <v>0</v>
      </c>
      <c r="Q258" s="2" t="s">
        <v>168</v>
      </c>
      <c r="R258" s="2" t="s">
        <v>51</v>
      </c>
      <c r="S258">
        <v>1</v>
      </c>
      <c r="T258">
        <v>1</v>
      </c>
      <c r="U258">
        <v>10</v>
      </c>
    </row>
    <row r="259" spans="1:21" x14ac:dyDescent="0.2">
      <c r="A259" s="2" t="s">
        <v>421</v>
      </c>
      <c r="B259" s="2" t="s">
        <v>2087</v>
      </c>
      <c r="C259" s="2" t="s">
        <v>37</v>
      </c>
      <c r="D259">
        <v>27468</v>
      </c>
      <c r="E259">
        <v>27468</v>
      </c>
      <c r="F259">
        <v>1</v>
      </c>
      <c r="G259" s="2" t="s">
        <v>156</v>
      </c>
      <c r="H259" s="2" t="s">
        <v>84</v>
      </c>
      <c r="I259" s="2" t="s">
        <v>79</v>
      </c>
      <c r="J259" s="2" t="s">
        <v>126</v>
      </c>
      <c r="K259">
        <v>1</v>
      </c>
      <c r="L259" s="2" t="s">
        <v>160</v>
      </c>
      <c r="N259">
        <v>5142</v>
      </c>
      <c r="O259">
        <v>617.04</v>
      </c>
      <c r="P259">
        <v>0</v>
      </c>
      <c r="Q259" s="2" t="s">
        <v>168</v>
      </c>
      <c r="R259" s="2" t="s">
        <v>51</v>
      </c>
      <c r="S259">
        <v>1</v>
      </c>
      <c r="T259">
        <v>1</v>
      </c>
      <c r="U259">
        <v>10</v>
      </c>
    </row>
    <row r="260" spans="1:21" x14ac:dyDescent="0.2">
      <c r="A260" s="2" t="s">
        <v>236</v>
      </c>
      <c r="B260" s="2" t="s">
        <v>2090</v>
      </c>
      <c r="C260" s="2" t="s">
        <v>37</v>
      </c>
      <c r="D260">
        <v>27468</v>
      </c>
      <c r="E260">
        <v>27468</v>
      </c>
      <c r="F260">
        <v>2</v>
      </c>
      <c r="G260" s="2" t="s">
        <v>156</v>
      </c>
      <c r="H260" s="2" t="s">
        <v>84</v>
      </c>
      <c r="I260" s="2" t="s">
        <v>79</v>
      </c>
      <c r="J260" s="2" t="s">
        <v>126</v>
      </c>
      <c r="K260">
        <v>1</v>
      </c>
      <c r="L260" s="2" t="s">
        <v>160</v>
      </c>
      <c r="N260">
        <v>3300</v>
      </c>
      <c r="O260">
        <v>356.4</v>
      </c>
      <c r="P260">
        <v>0</v>
      </c>
      <c r="Q260" s="2" t="s">
        <v>123</v>
      </c>
      <c r="R260" s="2" t="s">
        <v>75</v>
      </c>
      <c r="S260">
        <v>1</v>
      </c>
      <c r="T260">
        <v>1</v>
      </c>
      <c r="U260">
        <v>10</v>
      </c>
    </row>
    <row r="261" spans="1:21" x14ac:dyDescent="0.2">
      <c r="A261" s="2" t="s">
        <v>236</v>
      </c>
      <c r="B261" s="2" t="s">
        <v>2091</v>
      </c>
      <c r="C261" s="2" t="s">
        <v>37</v>
      </c>
      <c r="D261">
        <v>27468</v>
      </c>
      <c r="E261">
        <v>27468</v>
      </c>
      <c r="F261">
        <v>1</v>
      </c>
      <c r="G261" s="2" t="s">
        <v>156</v>
      </c>
      <c r="H261" s="2" t="s">
        <v>84</v>
      </c>
      <c r="I261" s="2" t="s">
        <v>79</v>
      </c>
      <c r="J261" s="2" t="s">
        <v>126</v>
      </c>
      <c r="K261">
        <v>1</v>
      </c>
      <c r="L261" s="2" t="s">
        <v>304</v>
      </c>
      <c r="N261">
        <v>3259.19</v>
      </c>
      <c r="O261">
        <v>391.1</v>
      </c>
      <c r="P261">
        <v>0</v>
      </c>
      <c r="Q261" s="2" t="s">
        <v>89</v>
      </c>
      <c r="R261" s="2" t="s">
        <v>75</v>
      </c>
      <c r="S261">
        <v>1</v>
      </c>
      <c r="T261">
        <v>1</v>
      </c>
      <c r="U261">
        <v>10</v>
      </c>
    </row>
    <row r="262" spans="1:21" x14ac:dyDescent="0.2">
      <c r="A262" s="2" t="s">
        <v>236</v>
      </c>
      <c r="B262" s="2" t="s">
        <v>2092</v>
      </c>
      <c r="C262" s="2" t="s">
        <v>37</v>
      </c>
      <c r="D262">
        <v>27468</v>
      </c>
      <c r="E262">
        <v>27468</v>
      </c>
      <c r="F262">
        <v>1</v>
      </c>
      <c r="G262" s="2" t="s">
        <v>156</v>
      </c>
      <c r="H262" s="2" t="s">
        <v>84</v>
      </c>
      <c r="I262" s="2" t="s">
        <v>79</v>
      </c>
      <c r="J262" s="2" t="s">
        <v>126</v>
      </c>
      <c r="K262">
        <v>1</v>
      </c>
      <c r="L262" s="2" t="s">
        <v>497</v>
      </c>
      <c r="N262">
        <v>14100</v>
      </c>
      <c r="O262">
        <v>1692</v>
      </c>
      <c r="P262">
        <v>0</v>
      </c>
      <c r="Q262" s="2" t="s">
        <v>168</v>
      </c>
      <c r="R262" s="2" t="s">
        <v>51</v>
      </c>
      <c r="S262">
        <v>1</v>
      </c>
      <c r="T262">
        <v>1</v>
      </c>
      <c r="U262">
        <v>10</v>
      </c>
    </row>
    <row r="263" spans="1:21" x14ac:dyDescent="0.2">
      <c r="A263" s="2" t="s">
        <v>236</v>
      </c>
      <c r="B263" s="2" t="s">
        <v>2093</v>
      </c>
      <c r="C263" s="2" t="s">
        <v>37</v>
      </c>
      <c r="D263">
        <v>27468</v>
      </c>
      <c r="E263">
        <v>27468</v>
      </c>
      <c r="F263">
        <v>1</v>
      </c>
      <c r="G263" s="2" t="s">
        <v>156</v>
      </c>
      <c r="H263" s="2" t="s">
        <v>84</v>
      </c>
      <c r="I263" s="2" t="s">
        <v>79</v>
      </c>
      <c r="J263" s="2" t="s">
        <v>126</v>
      </c>
      <c r="K263">
        <v>1</v>
      </c>
      <c r="L263" s="2" t="s">
        <v>438</v>
      </c>
      <c r="N263">
        <v>5280</v>
      </c>
      <c r="O263">
        <v>633.6</v>
      </c>
      <c r="P263">
        <v>0</v>
      </c>
      <c r="Q263" s="2" t="s">
        <v>168</v>
      </c>
      <c r="R263" s="2" t="s">
        <v>51</v>
      </c>
      <c r="S263">
        <v>1</v>
      </c>
      <c r="T263">
        <v>1</v>
      </c>
      <c r="U263">
        <v>10</v>
      </c>
    </row>
    <row r="264" spans="1:21" x14ac:dyDescent="0.2">
      <c r="A264" s="2" t="s">
        <v>236</v>
      </c>
      <c r="B264" s="2" t="s">
        <v>2094</v>
      </c>
      <c r="C264" s="2" t="s">
        <v>37</v>
      </c>
      <c r="D264">
        <v>27468</v>
      </c>
      <c r="E264">
        <v>27468</v>
      </c>
      <c r="F264">
        <v>1</v>
      </c>
      <c r="G264" s="2" t="s">
        <v>156</v>
      </c>
      <c r="H264" s="2" t="s">
        <v>84</v>
      </c>
      <c r="I264" s="2" t="s">
        <v>79</v>
      </c>
      <c r="J264" s="2" t="s">
        <v>126</v>
      </c>
      <c r="K264">
        <v>1</v>
      </c>
      <c r="L264" s="2" t="s">
        <v>497</v>
      </c>
      <c r="N264">
        <v>538</v>
      </c>
      <c r="O264">
        <v>64.56</v>
      </c>
      <c r="P264">
        <v>0</v>
      </c>
      <c r="Q264" s="2" t="s">
        <v>89</v>
      </c>
      <c r="R264" s="2" t="s">
        <v>75</v>
      </c>
      <c r="S264">
        <v>1</v>
      </c>
      <c r="T264">
        <v>1</v>
      </c>
      <c r="U264">
        <v>10</v>
      </c>
    </row>
    <row r="265" spans="1:21" x14ac:dyDescent="0.2">
      <c r="A265" s="2" t="s">
        <v>252</v>
      </c>
      <c r="B265" s="2" t="s">
        <v>2095</v>
      </c>
      <c r="C265" s="2" t="s">
        <v>37</v>
      </c>
      <c r="D265">
        <v>27468</v>
      </c>
      <c r="E265">
        <v>27468</v>
      </c>
      <c r="F265">
        <v>1</v>
      </c>
      <c r="G265" s="2" t="s">
        <v>156</v>
      </c>
      <c r="H265" s="2" t="s">
        <v>84</v>
      </c>
      <c r="I265" s="2" t="s">
        <v>79</v>
      </c>
      <c r="J265" s="2" t="s">
        <v>126</v>
      </c>
      <c r="K265">
        <v>1</v>
      </c>
      <c r="L265" s="2" t="s">
        <v>421</v>
      </c>
      <c r="N265">
        <v>4870</v>
      </c>
      <c r="O265">
        <v>584.4</v>
      </c>
      <c r="P265">
        <v>0</v>
      </c>
      <c r="Q265" s="2" t="s">
        <v>123</v>
      </c>
      <c r="R265" s="2" t="s">
        <v>75</v>
      </c>
      <c r="S265">
        <v>1</v>
      </c>
      <c r="T265">
        <v>1</v>
      </c>
      <c r="U265">
        <v>10</v>
      </c>
    </row>
    <row r="266" spans="1:21" x14ac:dyDescent="0.2">
      <c r="A266" s="2" t="s">
        <v>252</v>
      </c>
      <c r="B266" s="2" t="s">
        <v>2096</v>
      </c>
      <c r="C266" s="2" t="s">
        <v>37</v>
      </c>
      <c r="D266">
        <v>27468</v>
      </c>
      <c r="E266">
        <v>27468</v>
      </c>
      <c r="F266">
        <v>1</v>
      </c>
      <c r="G266" s="2" t="s">
        <v>156</v>
      </c>
      <c r="H266" s="2" t="s">
        <v>84</v>
      </c>
      <c r="I266" s="2" t="s">
        <v>79</v>
      </c>
      <c r="J266" s="2" t="s">
        <v>126</v>
      </c>
      <c r="K266">
        <v>1</v>
      </c>
      <c r="L266" s="2" t="s">
        <v>421</v>
      </c>
      <c r="N266">
        <v>6510</v>
      </c>
      <c r="O266">
        <v>781.2</v>
      </c>
      <c r="P266">
        <v>0</v>
      </c>
      <c r="Q266" s="2" t="s">
        <v>123</v>
      </c>
      <c r="R266" s="2" t="s">
        <v>51</v>
      </c>
      <c r="S266">
        <v>1</v>
      </c>
      <c r="T266">
        <v>1</v>
      </c>
      <c r="U266">
        <v>10</v>
      </c>
    </row>
    <row r="267" spans="1:21" x14ac:dyDescent="0.2">
      <c r="A267" s="2" t="s">
        <v>252</v>
      </c>
      <c r="B267" s="2" t="s">
        <v>2097</v>
      </c>
      <c r="C267" s="2" t="s">
        <v>37</v>
      </c>
      <c r="D267">
        <v>27468</v>
      </c>
      <c r="E267">
        <v>27468</v>
      </c>
      <c r="F267">
        <v>1</v>
      </c>
      <c r="G267" s="2" t="s">
        <v>156</v>
      </c>
      <c r="H267" s="2" t="s">
        <v>84</v>
      </c>
      <c r="I267" s="2" t="s">
        <v>79</v>
      </c>
      <c r="J267" s="2" t="s">
        <v>126</v>
      </c>
      <c r="K267">
        <v>1</v>
      </c>
      <c r="L267" s="2" t="s">
        <v>497</v>
      </c>
      <c r="N267">
        <v>8207.5</v>
      </c>
      <c r="O267">
        <v>984.9</v>
      </c>
      <c r="P267">
        <v>0</v>
      </c>
      <c r="Q267" s="2" t="s">
        <v>168</v>
      </c>
      <c r="R267" s="2" t="s">
        <v>51</v>
      </c>
      <c r="S267">
        <v>1</v>
      </c>
      <c r="T267">
        <v>1</v>
      </c>
      <c r="U267">
        <v>10</v>
      </c>
    </row>
    <row r="268" spans="1:21" x14ac:dyDescent="0.2">
      <c r="A268" s="2" t="s">
        <v>252</v>
      </c>
      <c r="B268" s="2" t="s">
        <v>2100</v>
      </c>
      <c r="C268" s="2" t="s">
        <v>37</v>
      </c>
      <c r="D268">
        <v>27468</v>
      </c>
      <c r="E268">
        <v>27468</v>
      </c>
      <c r="F268">
        <v>1</v>
      </c>
      <c r="G268" s="2" t="s">
        <v>156</v>
      </c>
      <c r="H268" s="2" t="s">
        <v>84</v>
      </c>
      <c r="I268" s="2" t="s">
        <v>79</v>
      </c>
      <c r="J268" s="2" t="s">
        <v>126</v>
      </c>
      <c r="K268">
        <v>1</v>
      </c>
      <c r="L268" s="2" t="s">
        <v>497</v>
      </c>
      <c r="N268">
        <v>14960</v>
      </c>
      <c r="O268">
        <v>1795.2</v>
      </c>
      <c r="P268">
        <v>0</v>
      </c>
      <c r="Q268" s="2" t="s">
        <v>123</v>
      </c>
      <c r="R268" s="2" t="s">
        <v>51</v>
      </c>
      <c r="S268">
        <v>1</v>
      </c>
      <c r="T268">
        <v>1</v>
      </c>
      <c r="U268">
        <v>10</v>
      </c>
    </row>
    <row r="269" spans="1:21" x14ac:dyDescent="0.2">
      <c r="A269" s="2" t="s">
        <v>252</v>
      </c>
      <c r="B269" s="2" t="s">
        <v>2101</v>
      </c>
      <c r="C269" s="2" t="s">
        <v>37</v>
      </c>
      <c r="D269">
        <v>27468</v>
      </c>
      <c r="E269">
        <v>27468</v>
      </c>
      <c r="F269">
        <v>1</v>
      </c>
      <c r="G269" s="2" t="s">
        <v>156</v>
      </c>
      <c r="H269" s="2" t="s">
        <v>84</v>
      </c>
      <c r="I269" s="2" t="s">
        <v>79</v>
      </c>
      <c r="J269" s="2" t="s">
        <v>126</v>
      </c>
      <c r="K269">
        <v>1</v>
      </c>
      <c r="L269" s="2" t="s">
        <v>421</v>
      </c>
      <c r="N269">
        <v>5161</v>
      </c>
      <c r="O269">
        <v>619.32000000000005</v>
      </c>
      <c r="P269">
        <v>0</v>
      </c>
      <c r="Q269" s="2" t="s">
        <v>168</v>
      </c>
      <c r="R269" s="2" t="s">
        <v>51</v>
      </c>
      <c r="S269">
        <v>1</v>
      </c>
      <c r="T269">
        <v>1</v>
      </c>
      <c r="U269">
        <v>10</v>
      </c>
    </row>
    <row r="270" spans="1:21" x14ac:dyDescent="0.2">
      <c r="A270" s="2" t="s">
        <v>380</v>
      </c>
      <c r="B270" s="2" t="s">
        <v>2103</v>
      </c>
      <c r="C270" s="2" t="s">
        <v>37</v>
      </c>
      <c r="D270">
        <v>27468</v>
      </c>
      <c r="E270">
        <v>27468</v>
      </c>
      <c r="F270">
        <v>1</v>
      </c>
      <c r="G270" s="2" t="s">
        <v>156</v>
      </c>
      <c r="H270" s="2" t="s">
        <v>84</v>
      </c>
      <c r="I270" s="2" t="s">
        <v>79</v>
      </c>
      <c r="J270" s="2" t="s">
        <v>126</v>
      </c>
      <c r="K270">
        <v>1</v>
      </c>
      <c r="L270" s="2" t="s">
        <v>575</v>
      </c>
      <c r="N270">
        <v>16144</v>
      </c>
      <c r="O270">
        <v>1937.28</v>
      </c>
      <c r="P270">
        <v>0</v>
      </c>
      <c r="Q270" s="2" t="s">
        <v>89</v>
      </c>
      <c r="R270" s="2" t="s">
        <v>51</v>
      </c>
      <c r="S270">
        <v>1</v>
      </c>
      <c r="T270">
        <v>1</v>
      </c>
      <c r="U270">
        <v>10</v>
      </c>
    </row>
    <row r="271" spans="1:21" x14ac:dyDescent="0.2">
      <c r="A271" s="2" t="s">
        <v>102</v>
      </c>
      <c r="B271" s="2" t="s">
        <v>2104</v>
      </c>
      <c r="C271" s="2" t="s">
        <v>37</v>
      </c>
      <c r="D271">
        <v>27483</v>
      </c>
      <c r="E271">
        <v>27483</v>
      </c>
      <c r="F271">
        <v>1</v>
      </c>
      <c r="G271" s="2" t="s">
        <v>109</v>
      </c>
      <c r="H271" s="2" t="s">
        <v>84</v>
      </c>
      <c r="I271" s="2" t="s">
        <v>79</v>
      </c>
      <c r="J271" s="2" t="s">
        <v>126</v>
      </c>
      <c r="K271">
        <v>1</v>
      </c>
      <c r="L271" s="2" t="s">
        <v>438</v>
      </c>
      <c r="N271">
        <v>410</v>
      </c>
      <c r="O271">
        <v>49.2</v>
      </c>
      <c r="P271">
        <v>0</v>
      </c>
      <c r="Q271" s="2" t="s">
        <v>123</v>
      </c>
      <c r="R271" s="2" t="s">
        <v>75</v>
      </c>
      <c r="S271">
        <v>1</v>
      </c>
      <c r="T271">
        <v>1</v>
      </c>
      <c r="U271">
        <v>10</v>
      </c>
    </row>
    <row r="272" spans="1:21" x14ac:dyDescent="0.2">
      <c r="A272" s="2" t="s">
        <v>50</v>
      </c>
      <c r="B272" s="2" t="s">
        <v>2108</v>
      </c>
      <c r="C272" s="2" t="s">
        <v>37</v>
      </c>
      <c r="D272">
        <v>27483</v>
      </c>
      <c r="E272">
        <v>27483</v>
      </c>
      <c r="F272">
        <v>2</v>
      </c>
      <c r="G272" s="2" t="s">
        <v>109</v>
      </c>
      <c r="H272" s="2" t="s">
        <v>84</v>
      </c>
      <c r="I272" s="2" t="s">
        <v>79</v>
      </c>
      <c r="J272" s="2" t="s">
        <v>126</v>
      </c>
      <c r="K272">
        <v>1</v>
      </c>
      <c r="L272" s="2" t="s">
        <v>514</v>
      </c>
      <c r="N272">
        <v>3360</v>
      </c>
      <c r="O272">
        <v>362.88</v>
      </c>
      <c r="P272">
        <v>0</v>
      </c>
      <c r="Q272" s="2" t="s">
        <v>123</v>
      </c>
      <c r="R272" s="2" t="s">
        <v>75</v>
      </c>
      <c r="S272">
        <v>1</v>
      </c>
      <c r="T272">
        <v>1</v>
      </c>
      <c r="U272">
        <v>10</v>
      </c>
    </row>
    <row r="273" spans="1:21" x14ac:dyDescent="0.2">
      <c r="A273" s="2" t="s">
        <v>252</v>
      </c>
      <c r="B273" s="2" t="s">
        <v>2111</v>
      </c>
      <c r="C273" s="2" t="s">
        <v>37</v>
      </c>
      <c r="D273">
        <v>27563</v>
      </c>
      <c r="E273">
        <v>27563</v>
      </c>
      <c r="F273">
        <v>1</v>
      </c>
      <c r="G273" s="2" t="s">
        <v>362</v>
      </c>
      <c r="H273" s="2" t="s">
        <v>84</v>
      </c>
      <c r="I273" s="2" t="s">
        <v>79</v>
      </c>
      <c r="J273" s="2" t="s">
        <v>126</v>
      </c>
      <c r="K273">
        <v>1</v>
      </c>
      <c r="L273" s="2" t="s">
        <v>438</v>
      </c>
      <c r="N273">
        <v>426.8</v>
      </c>
      <c r="O273">
        <v>48.99</v>
      </c>
      <c r="P273">
        <v>0</v>
      </c>
      <c r="Q273" s="2" t="s">
        <v>123</v>
      </c>
      <c r="R273" s="2" t="s">
        <v>75</v>
      </c>
      <c r="S273">
        <v>1</v>
      </c>
      <c r="T273">
        <v>1</v>
      </c>
      <c r="U273">
        <v>10</v>
      </c>
    </row>
    <row r="274" spans="1:21" x14ac:dyDescent="0.2">
      <c r="A274" s="2" t="s">
        <v>304</v>
      </c>
      <c r="B274" s="2" t="s">
        <v>2136</v>
      </c>
      <c r="C274" s="2" t="s">
        <v>37</v>
      </c>
      <c r="D274">
        <v>33722</v>
      </c>
      <c r="E274">
        <v>33722</v>
      </c>
      <c r="F274">
        <v>1</v>
      </c>
      <c r="G274" s="2" t="s">
        <v>2137</v>
      </c>
      <c r="H274" s="2" t="s">
        <v>84</v>
      </c>
      <c r="I274" s="2" t="s">
        <v>79</v>
      </c>
      <c r="J274" s="2" t="s">
        <v>126</v>
      </c>
      <c r="K274">
        <v>1</v>
      </c>
      <c r="L274" s="2" t="s">
        <v>208</v>
      </c>
      <c r="M274">
        <v>13</v>
      </c>
      <c r="N274">
        <v>11470</v>
      </c>
      <c r="O274">
        <v>1376.4</v>
      </c>
      <c r="P274">
        <v>1911.66</v>
      </c>
      <c r="Q274" s="2" t="s">
        <v>89</v>
      </c>
      <c r="R274" s="2" t="s">
        <v>51</v>
      </c>
      <c r="S274">
        <v>1</v>
      </c>
      <c r="T274">
        <v>1</v>
      </c>
      <c r="U274">
        <v>10</v>
      </c>
    </row>
    <row r="275" spans="1:21" x14ac:dyDescent="0.2">
      <c r="A275" s="2" t="s">
        <v>304</v>
      </c>
      <c r="B275" s="2" t="s">
        <v>2138</v>
      </c>
      <c r="C275" s="2" t="s">
        <v>37</v>
      </c>
      <c r="D275">
        <v>33799</v>
      </c>
      <c r="E275">
        <v>33799</v>
      </c>
      <c r="F275">
        <v>4</v>
      </c>
      <c r="G275" s="2" t="s">
        <v>2139</v>
      </c>
      <c r="H275" s="2" t="s">
        <v>84</v>
      </c>
      <c r="I275" s="2" t="s">
        <v>79</v>
      </c>
      <c r="J275" s="2" t="s">
        <v>126</v>
      </c>
      <c r="K275">
        <v>1</v>
      </c>
      <c r="L275" s="2" t="s">
        <v>438</v>
      </c>
      <c r="M275">
        <v>13</v>
      </c>
      <c r="N275">
        <v>10800</v>
      </c>
      <c r="O275">
        <v>1296</v>
      </c>
      <c r="P275">
        <v>1800</v>
      </c>
      <c r="Q275" s="2" t="s">
        <v>157</v>
      </c>
      <c r="R275" s="2" t="s">
        <v>51</v>
      </c>
      <c r="S275">
        <v>1</v>
      </c>
      <c r="T275">
        <v>1</v>
      </c>
      <c r="U275">
        <v>10</v>
      </c>
    </row>
    <row r="276" spans="1:21" x14ac:dyDescent="0.2">
      <c r="A276" s="2" t="s">
        <v>50</v>
      </c>
      <c r="B276" s="2" t="s">
        <v>2140</v>
      </c>
      <c r="C276" s="2" t="s">
        <v>37</v>
      </c>
      <c r="D276">
        <v>33801</v>
      </c>
      <c r="E276">
        <v>33801</v>
      </c>
      <c r="F276">
        <v>4</v>
      </c>
      <c r="G276" s="2" t="s">
        <v>479</v>
      </c>
      <c r="H276" s="2" t="s">
        <v>84</v>
      </c>
      <c r="I276" s="2" t="s">
        <v>79</v>
      </c>
      <c r="J276" s="2" t="s">
        <v>126</v>
      </c>
      <c r="K276">
        <v>1</v>
      </c>
      <c r="L276" s="2" t="s">
        <v>286</v>
      </c>
      <c r="M276">
        <v>13</v>
      </c>
      <c r="N276">
        <v>14100</v>
      </c>
      <c r="O276">
        <v>1692</v>
      </c>
      <c r="P276">
        <v>2350</v>
      </c>
      <c r="Q276" s="2" t="s">
        <v>123</v>
      </c>
      <c r="R276" s="2" t="s">
        <v>51</v>
      </c>
      <c r="S276">
        <v>1</v>
      </c>
      <c r="T276">
        <v>1</v>
      </c>
      <c r="U276">
        <v>10</v>
      </c>
    </row>
    <row r="277" spans="1:21" x14ac:dyDescent="0.2">
      <c r="A277" s="2" t="s">
        <v>217</v>
      </c>
      <c r="B277" s="2" t="s">
        <v>2145</v>
      </c>
      <c r="C277" s="2" t="s">
        <v>37</v>
      </c>
      <c r="D277">
        <v>33804</v>
      </c>
      <c r="E277">
        <v>33804</v>
      </c>
      <c r="F277">
        <v>4</v>
      </c>
      <c r="G277" s="2" t="s">
        <v>69</v>
      </c>
      <c r="H277" s="2" t="s">
        <v>84</v>
      </c>
      <c r="I277" s="2" t="s">
        <v>79</v>
      </c>
      <c r="J277" s="2" t="s">
        <v>126</v>
      </c>
      <c r="K277">
        <v>1</v>
      </c>
      <c r="L277" s="2" t="s">
        <v>141</v>
      </c>
      <c r="M277">
        <v>13</v>
      </c>
      <c r="N277">
        <v>5550</v>
      </c>
      <c r="O277">
        <v>666</v>
      </c>
      <c r="P277">
        <v>925</v>
      </c>
      <c r="Q277" s="2" t="s">
        <v>123</v>
      </c>
      <c r="R277" s="2" t="s">
        <v>51</v>
      </c>
      <c r="S277">
        <v>1</v>
      </c>
      <c r="T277">
        <v>1</v>
      </c>
      <c r="U277">
        <v>10</v>
      </c>
    </row>
    <row r="278" spans="1:21" x14ac:dyDescent="0.2">
      <c r="A278" s="2" t="s">
        <v>217</v>
      </c>
      <c r="B278" s="2" t="s">
        <v>2146</v>
      </c>
      <c r="C278" s="2" t="s">
        <v>37</v>
      </c>
      <c r="D278">
        <v>33804</v>
      </c>
      <c r="E278">
        <v>33804</v>
      </c>
      <c r="F278">
        <v>4</v>
      </c>
      <c r="G278" s="2" t="s">
        <v>69</v>
      </c>
      <c r="H278" s="2" t="s">
        <v>84</v>
      </c>
      <c r="I278" s="2" t="s">
        <v>79</v>
      </c>
      <c r="J278" s="2" t="s">
        <v>126</v>
      </c>
      <c r="K278">
        <v>1</v>
      </c>
      <c r="L278" s="2" t="s">
        <v>380</v>
      </c>
      <c r="M278">
        <v>15</v>
      </c>
      <c r="N278">
        <v>30750</v>
      </c>
      <c r="O278">
        <v>5125</v>
      </c>
      <c r="P278">
        <v>5125</v>
      </c>
      <c r="Q278" s="2" t="s">
        <v>89</v>
      </c>
      <c r="R278" s="2" t="s">
        <v>51</v>
      </c>
      <c r="S278">
        <v>1</v>
      </c>
      <c r="T278">
        <v>1</v>
      </c>
      <c r="U278">
        <v>10</v>
      </c>
    </row>
    <row r="279" spans="1:21" x14ac:dyDescent="0.2">
      <c r="A279" s="2" t="s">
        <v>67</v>
      </c>
      <c r="B279" s="2" t="s">
        <v>2154</v>
      </c>
      <c r="C279" s="2" t="s">
        <v>37</v>
      </c>
      <c r="D279">
        <v>33810</v>
      </c>
      <c r="E279">
        <v>33810</v>
      </c>
      <c r="F279">
        <v>4</v>
      </c>
      <c r="G279" s="2" t="s">
        <v>932</v>
      </c>
      <c r="H279" s="2" t="s">
        <v>84</v>
      </c>
      <c r="I279" s="2" t="s">
        <v>79</v>
      </c>
      <c r="J279" s="2" t="s">
        <v>126</v>
      </c>
      <c r="K279">
        <v>1</v>
      </c>
      <c r="L279" s="2" t="s">
        <v>141</v>
      </c>
      <c r="M279">
        <v>13</v>
      </c>
      <c r="N279">
        <v>7100</v>
      </c>
      <c r="O279">
        <v>852</v>
      </c>
      <c r="P279">
        <v>1183.33</v>
      </c>
      <c r="Q279" s="2" t="s">
        <v>157</v>
      </c>
      <c r="R279" s="2" t="s">
        <v>51</v>
      </c>
      <c r="S279">
        <v>1</v>
      </c>
      <c r="T279">
        <v>1</v>
      </c>
      <c r="U279">
        <v>10</v>
      </c>
    </row>
    <row r="280" spans="1:21" x14ac:dyDescent="0.2">
      <c r="A280" s="2" t="s">
        <v>57</v>
      </c>
      <c r="B280" s="2" t="s">
        <v>2155</v>
      </c>
      <c r="C280" s="2" t="s">
        <v>37</v>
      </c>
      <c r="D280">
        <v>33811</v>
      </c>
      <c r="E280">
        <v>33811</v>
      </c>
      <c r="F280">
        <v>4</v>
      </c>
      <c r="G280" s="2" t="s">
        <v>2156</v>
      </c>
      <c r="H280" s="2" t="s">
        <v>84</v>
      </c>
      <c r="I280" s="2" t="s">
        <v>79</v>
      </c>
      <c r="J280" s="2" t="s">
        <v>126</v>
      </c>
      <c r="K280">
        <v>1</v>
      </c>
      <c r="L280" s="2" t="s">
        <v>252</v>
      </c>
      <c r="M280">
        <v>15</v>
      </c>
      <c r="N280">
        <v>17010</v>
      </c>
      <c r="O280">
        <v>2835</v>
      </c>
      <c r="P280">
        <v>2835</v>
      </c>
      <c r="Q280" s="2" t="s">
        <v>157</v>
      </c>
      <c r="R280" s="2" t="s">
        <v>51</v>
      </c>
      <c r="S280">
        <v>1</v>
      </c>
      <c r="T280">
        <v>1</v>
      </c>
      <c r="U280">
        <v>10</v>
      </c>
    </row>
    <row r="281" spans="1:21" x14ac:dyDescent="0.2">
      <c r="A281" s="2" t="s">
        <v>497</v>
      </c>
      <c r="B281" s="2" t="s">
        <v>2162</v>
      </c>
      <c r="C281" s="2" t="s">
        <v>37</v>
      </c>
      <c r="D281">
        <v>34915</v>
      </c>
      <c r="E281">
        <v>22881</v>
      </c>
      <c r="F281">
        <v>4</v>
      </c>
      <c r="G281" s="2" t="s">
        <v>2163</v>
      </c>
      <c r="H281" s="2" t="s">
        <v>84</v>
      </c>
      <c r="I281" s="2" t="s">
        <v>79</v>
      </c>
      <c r="J281" s="2" t="s">
        <v>126</v>
      </c>
      <c r="K281">
        <v>1</v>
      </c>
      <c r="L281" s="2" t="s">
        <v>497</v>
      </c>
      <c r="M281">
        <v>13</v>
      </c>
      <c r="N281">
        <v>919</v>
      </c>
      <c r="O281">
        <v>110.28</v>
      </c>
      <c r="P281">
        <v>153.16999999999999</v>
      </c>
      <c r="Q281" s="2" t="s">
        <v>89</v>
      </c>
      <c r="R281" s="2" t="s">
        <v>75</v>
      </c>
      <c r="S281">
        <v>1</v>
      </c>
      <c r="T281">
        <v>1</v>
      </c>
      <c r="U281">
        <v>10</v>
      </c>
    </row>
    <row r="282" spans="1:21" x14ac:dyDescent="0.2">
      <c r="A282" s="2" t="s">
        <v>217</v>
      </c>
      <c r="B282" s="2" t="s">
        <v>2170</v>
      </c>
      <c r="C282" s="2" t="s">
        <v>37</v>
      </c>
      <c r="D282">
        <v>36566</v>
      </c>
      <c r="E282">
        <v>36566</v>
      </c>
      <c r="F282">
        <v>4</v>
      </c>
      <c r="G282" s="2" t="s">
        <v>318</v>
      </c>
      <c r="H282" s="2" t="s">
        <v>84</v>
      </c>
      <c r="I282" s="2" t="s">
        <v>79</v>
      </c>
      <c r="J282" s="2" t="s">
        <v>126</v>
      </c>
      <c r="K282">
        <v>1</v>
      </c>
      <c r="L282" s="2" t="s">
        <v>141</v>
      </c>
      <c r="M282">
        <v>13</v>
      </c>
      <c r="N282">
        <v>9750</v>
      </c>
      <c r="O282">
        <v>1170</v>
      </c>
      <c r="P282">
        <v>1625</v>
      </c>
      <c r="Q282" s="2" t="s">
        <v>157</v>
      </c>
      <c r="R282" s="2" t="s">
        <v>51</v>
      </c>
      <c r="S282">
        <v>1</v>
      </c>
      <c r="T282">
        <v>1</v>
      </c>
      <c r="U282">
        <v>10</v>
      </c>
    </row>
    <row r="283" spans="1:21" x14ac:dyDescent="0.2">
      <c r="A283" s="2" t="s">
        <v>236</v>
      </c>
      <c r="B283" s="2" t="s">
        <v>2175</v>
      </c>
      <c r="C283" s="2" t="s">
        <v>37</v>
      </c>
      <c r="D283">
        <v>36566</v>
      </c>
      <c r="E283">
        <v>36566</v>
      </c>
      <c r="F283">
        <v>4</v>
      </c>
      <c r="G283" s="2" t="s">
        <v>318</v>
      </c>
      <c r="H283" s="2" t="s">
        <v>84</v>
      </c>
      <c r="I283" s="2" t="s">
        <v>79</v>
      </c>
      <c r="J283" s="2" t="s">
        <v>126</v>
      </c>
      <c r="K283">
        <v>1</v>
      </c>
      <c r="L283" s="2" t="s">
        <v>380</v>
      </c>
      <c r="M283">
        <v>13</v>
      </c>
      <c r="N283">
        <v>5800</v>
      </c>
      <c r="O283">
        <v>696</v>
      </c>
      <c r="P283">
        <v>966.67</v>
      </c>
      <c r="Q283" s="2" t="s">
        <v>123</v>
      </c>
      <c r="R283" s="2" t="s">
        <v>51</v>
      </c>
      <c r="S283">
        <v>1</v>
      </c>
      <c r="T283">
        <v>1</v>
      </c>
      <c r="U283">
        <v>10</v>
      </c>
    </row>
    <row r="284" spans="1:21" x14ac:dyDescent="0.2">
      <c r="A284" s="2" t="s">
        <v>421</v>
      </c>
      <c r="B284" s="2" t="s">
        <v>2177</v>
      </c>
      <c r="C284" s="2" t="s">
        <v>37</v>
      </c>
      <c r="D284">
        <v>36566</v>
      </c>
      <c r="E284">
        <v>36566</v>
      </c>
      <c r="F284">
        <v>4</v>
      </c>
      <c r="G284" s="2" t="s">
        <v>318</v>
      </c>
      <c r="H284" s="2" t="s">
        <v>84</v>
      </c>
      <c r="I284" s="2" t="s">
        <v>79</v>
      </c>
      <c r="J284" s="2" t="s">
        <v>126</v>
      </c>
      <c r="K284">
        <v>1</v>
      </c>
      <c r="L284" s="2" t="s">
        <v>67</v>
      </c>
      <c r="M284">
        <v>15</v>
      </c>
      <c r="N284">
        <v>28300</v>
      </c>
      <c r="O284">
        <v>4716.67</v>
      </c>
      <c r="P284">
        <v>4716.67</v>
      </c>
      <c r="Q284" s="2" t="s">
        <v>157</v>
      </c>
      <c r="R284" s="2" t="s">
        <v>51</v>
      </c>
      <c r="S284">
        <v>1</v>
      </c>
      <c r="T284">
        <v>1</v>
      </c>
      <c r="U284">
        <v>10</v>
      </c>
    </row>
    <row r="285" spans="1:21" x14ac:dyDescent="0.2">
      <c r="A285" s="2" t="s">
        <v>497</v>
      </c>
      <c r="B285" s="2" t="s">
        <v>2178</v>
      </c>
      <c r="C285" s="2" t="s">
        <v>37</v>
      </c>
      <c r="D285">
        <v>36615</v>
      </c>
      <c r="E285">
        <v>36615</v>
      </c>
      <c r="F285">
        <v>4</v>
      </c>
      <c r="G285" s="2" t="s">
        <v>2179</v>
      </c>
      <c r="H285" s="2" t="s">
        <v>84</v>
      </c>
      <c r="I285" s="2" t="s">
        <v>79</v>
      </c>
      <c r="J285" s="2" t="s">
        <v>126</v>
      </c>
      <c r="K285">
        <v>1</v>
      </c>
      <c r="L285" s="2" t="s">
        <v>514</v>
      </c>
      <c r="M285">
        <v>13</v>
      </c>
      <c r="N285">
        <v>10250</v>
      </c>
      <c r="O285">
        <v>1230</v>
      </c>
      <c r="P285">
        <v>1708.33</v>
      </c>
      <c r="Q285" s="2" t="s">
        <v>89</v>
      </c>
      <c r="R285" s="2" t="s">
        <v>51</v>
      </c>
      <c r="S285">
        <v>1</v>
      </c>
      <c r="T285">
        <v>1</v>
      </c>
      <c r="U285">
        <v>10</v>
      </c>
    </row>
    <row r="286" spans="1:21" x14ac:dyDescent="0.2">
      <c r="A286" s="2" t="s">
        <v>160</v>
      </c>
      <c r="B286" s="2" t="s">
        <v>2180</v>
      </c>
      <c r="C286" s="2" t="s">
        <v>37</v>
      </c>
      <c r="D286">
        <v>36615</v>
      </c>
      <c r="E286">
        <v>36615</v>
      </c>
      <c r="F286">
        <v>4</v>
      </c>
      <c r="G286" s="2" t="s">
        <v>2179</v>
      </c>
      <c r="H286" s="2" t="s">
        <v>84</v>
      </c>
      <c r="I286" s="2" t="s">
        <v>79</v>
      </c>
      <c r="J286" s="2" t="s">
        <v>126</v>
      </c>
      <c r="K286">
        <v>1</v>
      </c>
      <c r="L286" s="2" t="s">
        <v>438</v>
      </c>
      <c r="M286">
        <v>13</v>
      </c>
      <c r="N286">
        <v>4450</v>
      </c>
      <c r="O286">
        <v>534</v>
      </c>
      <c r="P286">
        <v>741.67</v>
      </c>
      <c r="Q286" s="2" t="s">
        <v>123</v>
      </c>
      <c r="R286" s="2" t="s">
        <v>75</v>
      </c>
      <c r="S286">
        <v>1</v>
      </c>
      <c r="T286">
        <v>1</v>
      </c>
      <c r="U286">
        <v>10</v>
      </c>
    </row>
    <row r="287" spans="1:21" x14ac:dyDescent="0.2">
      <c r="A287" s="2" t="s">
        <v>497</v>
      </c>
      <c r="B287" s="2" t="s">
        <v>2182</v>
      </c>
      <c r="C287" s="2" t="s">
        <v>37</v>
      </c>
      <c r="D287">
        <v>37256</v>
      </c>
      <c r="E287">
        <v>37256</v>
      </c>
      <c r="F287">
        <v>4</v>
      </c>
      <c r="G287" s="2" t="s">
        <v>665</v>
      </c>
      <c r="H287" s="2" t="s">
        <v>84</v>
      </c>
      <c r="I287" s="2" t="s">
        <v>79</v>
      </c>
      <c r="J287" s="2" t="s">
        <v>126</v>
      </c>
      <c r="K287">
        <v>1</v>
      </c>
      <c r="L287" s="2" t="s">
        <v>160</v>
      </c>
      <c r="M287">
        <v>15</v>
      </c>
      <c r="N287">
        <v>8700</v>
      </c>
      <c r="O287">
        <v>1450</v>
      </c>
      <c r="P287">
        <v>1450</v>
      </c>
      <c r="Q287" s="2" t="s">
        <v>168</v>
      </c>
      <c r="R287" s="2" t="s">
        <v>51</v>
      </c>
      <c r="S287">
        <v>1</v>
      </c>
      <c r="T287">
        <v>1</v>
      </c>
      <c r="U287">
        <v>10</v>
      </c>
    </row>
    <row r="288" spans="1:21" x14ac:dyDescent="0.2">
      <c r="A288" s="2" t="s">
        <v>304</v>
      </c>
      <c r="B288" s="2" t="s">
        <v>2205</v>
      </c>
      <c r="C288" s="2" t="s">
        <v>37</v>
      </c>
      <c r="D288">
        <v>41110</v>
      </c>
      <c r="E288">
        <v>41110</v>
      </c>
      <c r="F288">
        <v>1</v>
      </c>
      <c r="G288" s="2" t="s">
        <v>2204</v>
      </c>
      <c r="H288" s="2" t="s">
        <v>84</v>
      </c>
      <c r="I288" s="2" t="s">
        <v>79</v>
      </c>
      <c r="J288" s="2" t="s">
        <v>126</v>
      </c>
      <c r="K288">
        <v>1</v>
      </c>
      <c r="L288" s="2" t="s">
        <v>497</v>
      </c>
      <c r="M288">
        <v>13</v>
      </c>
      <c r="N288">
        <v>6590</v>
      </c>
      <c r="O288">
        <v>790.8</v>
      </c>
      <c r="P288">
        <v>1098.33</v>
      </c>
      <c r="Q288" s="2" t="s">
        <v>123</v>
      </c>
      <c r="R288" s="2" t="s">
        <v>51</v>
      </c>
      <c r="S288">
        <v>1</v>
      </c>
      <c r="T288">
        <v>1</v>
      </c>
      <c r="U288">
        <v>10</v>
      </c>
    </row>
    <row r="289" spans="1:21" x14ac:dyDescent="0.2">
      <c r="A289" s="2" t="s">
        <v>102</v>
      </c>
      <c r="B289" s="2" t="s">
        <v>2212</v>
      </c>
      <c r="C289" s="2" t="s">
        <v>37</v>
      </c>
      <c r="D289">
        <v>42888</v>
      </c>
      <c r="E289">
        <v>42888</v>
      </c>
      <c r="F289">
        <v>4</v>
      </c>
      <c r="G289" s="2" t="s">
        <v>2213</v>
      </c>
      <c r="H289" s="2" t="s">
        <v>84</v>
      </c>
      <c r="I289" s="2" t="s">
        <v>79</v>
      </c>
      <c r="J289" s="2" t="s">
        <v>126</v>
      </c>
      <c r="K289">
        <v>1</v>
      </c>
      <c r="L289" s="2" t="s">
        <v>380</v>
      </c>
      <c r="M289">
        <v>13</v>
      </c>
      <c r="N289">
        <v>3700</v>
      </c>
      <c r="O289">
        <v>444</v>
      </c>
      <c r="P289">
        <v>616.66999999999996</v>
      </c>
      <c r="Q289" s="2" t="s">
        <v>123</v>
      </c>
      <c r="R289" s="2" t="s">
        <v>75</v>
      </c>
      <c r="S289">
        <v>1</v>
      </c>
      <c r="T289">
        <v>1</v>
      </c>
      <c r="U289">
        <v>10</v>
      </c>
    </row>
    <row r="290" spans="1:21" x14ac:dyDescent="0.2">
      <c r="A290" s="2" t="s">
        <v>438</v>
      </c>
      <c r="B290" s="2" t="s">
        <v>2214</v>
      </c>
      <c r="C290" s="2" t="s">
        <v>37</v>
      </c>
      <c r="D290">
        <v>42888</v>
      </c>
      <c r="E290">
        <v>42888</v>
      </c>
      <c r="F290">
        <v>4</v>
      </c>
      <c r="G290" s="2" t="s">
        <v>2213</v>
      </c>
      <c r="H290" s="2" t="s">
        <v>84</v>
      </c>
      <c r="I290" s="2" t="s">
        <v>79</v>
      </c>
      <c r="J290" s="2" t="s">
        <v>126</v>
      </c>
      <c r="K290">
        <v>1</v>
      </c>
      <c r="L290" s="2" t="s">
        <v>50</v>
      </c>
      <c r="M290">
        <v>13</v>
      </c>
      <c r="N290">
        <v>25800</v>
      </c>
      <c r="O290">
        <v>3096</v>
      </c>
      <c r="P290">
        <v>4300</v>
      </c>
      <c r="Q290" s="2" t="s">
        <v>123</v>
      </c>
      <c r="R290" s="2" t="s">
        <v>51</v>
      </c>
      <c r="S290">
        <v>1</v>
      </c>
      <c r="T290">
        <v>1</v>
      </c>
      <c r="U290">
        <v>10</v>
      </c>
    </row>
    <row r="291" spans="1:21" x14ac:dyDescent="0.2">
      <c r="A291" s="2" t="s">
        <v>304</v>
      </c>
      <c r="B291" s="2" t="s">
        <v>2225</v>
      </c>
      <c r="C291" s="2" t="s">
        <v>37</v>
      </c>
      <c r="D291">
        <v>44699</v>
      </c>
      <c r="E291">
        <v>44699</v>
      </c>
      <c r="F291">
        <v>1</v>
      </c>
      <c r="G291" s="2" t="s">
        <v>2226</v>
      </c>
      <c r="H291" s="2" t="s">
        <v>84</v>
      </c>
      <c r="I291" s="2" t="s">
        <v>79</v>
      </c>
      <c r="J291" s="2" t="s">
        <v>126</v>
      </c>
      <c r="K291">
        <v>1</v>
      </c>
      <c r="L291" s="2" t="s">
        <v>304</v>
      </c>
      <c r="M291">
        <v>102</v>
      </c>
      <c r="N291">
        <v>8350</v>
      </c>
      <c r="O291">
        <v>835</v>
      </c>
      <c r="P291">
        <v>1391.66</v>
      </c>
      <c r="Q291" s="2" t="s">
        <v>89</v>
      </c>
      <c r="R291" s="2" t="s">
        <v>51</v>
      </c>
      <c r="S291">
        <v>1</v>
      </c>
      <c r="T291">
        <v>1</v>
      </c>
      <c r="U291">
        <v>10</v>
      </c>
    </row>
    <row r="292" spans="1:21" x14ac:dyDescent="0.2">
      <c r="A292" s="2" t="s">
        <v>102</v>
      </c>
      <c r="B292" s="2" t="s">
        <v>2259</v>
      </c>
      <c r="C292" s="2" t="s">
        <v>37</v>
      </c>
      <c r="D292">
        <v>56192</v>
      </c>
      <c r="E292">
        <v>40937</v>
      </c>
      <c r="F292">
        <v>4</v>
      </c>
      <c r="G292" s="2" t="s">
        <v>140</v>
      </c>
      <c r="H292" s="2" t="s">
        <v>84</v>
      </c>
      <c r="I292" s="2" t="s">
        <v>79</v>
      </c>
      <c r="J292" s="2" t="s">
        <v>126</v>
      </c>
      <c r="K292">
        <v>1</v>
      </c>
      <c r="L292" s="2" t="s">
        <v>252</v>
      </c>
      <c r="M292">
        <v>13</v>
      </c>
      <c r="N292">
        <v>200</v>
      </c>
      <c r="O292">
        <v>24</v>
      </c>
      <c r="P292">
        <v>33.33</v>
      </c>
      <c r="Q292" s="2" t="s">
        <v>123</v>
      </c>
      <c r="R292" s="2" t="s">
        <v>75</v>
      </c>
      <c r="S292">
        <v>1</v>
      </c>
      <c r="T292">
        <v>1</v>
      </c>
      <c r="U292">
        <v>10</v>
      </c>
    </row>
    <row r="293" spans="1:21" x14ac:dyDescent="0.2">
      <c r="A293" s="2" t="s">
        <v>304</v>
      </c>
      <c r="B293" s="2" t="s">
        <v>2270</v>
      </c>
      <c r="C293" s="2" t="s">
        <v>37</v>
      </c>
      <c r="D293">
        <v>56564</v>
      </c>
      <c r="E293">
        <v>56564</v>
      </c>
      <c r="F293">
        <v>1</v>
      </c>
      <c r="G293" s="2" t="s">
        <v>2271</v>
      </c>
      <c r="H293" s="2" t="s">
        <v>84</v>
      </c>
      <c r="I293" s="2" t="s">
        <v>79</v>
      </c>
      <c r="J293" s="2" t="s">
        <v>126</v>
      </c>
      <c r="K293">
        <v>1</v>
      </c>
      <c r="L293" s="2" t="s">
        <v>497</v>
      </c>
      <c r="M293">
        <v>13</v>
      </c>
      <c r="N293">
        <v>207</v>
      </c>
      <c r="O293">
        <v>24.84</v>
      </c>
      <c r="P293">
        <v>34.5</v>
      </c>
      <c r="Q293" s="2" t="s">
        <v>89</v>
      </c>
      <c r="R293" s="2" t="s">
        <v>75</v>
      </c>
      <c r="S293">
        <v>1</v>
      </c>
      <c r="T293">
        <v>1</v>
      </c>
      <c r="U293">
        <v>10</v>
      </c>
    </row>
    <row r="294" spans="1:21" x14ac:dyDescent="0.2">
      <c r="A294" s="2" t="s">
        <v>438</v>
      </c>
      <c r="B294" s="2" t="s">
        <v>2304</v>
      </c>
      <c r="C294" s="2" t="s">
        <v>37</v>
      </c>
      <c r="D294">
        <v>57312</v>
      </c>
      <c r="E294">
        <v>44950</v>
      </c>
      <c r="F294">
        <v>1</v>
      </c>
      <c r="G294" s="2" t="s">
        <v>549</v>
      </c>
      <c r="H294" s="2" t="s">
        <v>84</v>
      </c>
      <c r="I294" s="2" t="s">
        <v>79</v>
      </c>
      <c r="J294" s="2" t="s">
        <v>126</v>
      </c>
      <c r="K294">
        <v>1</v>
      </c>
      <c r="L294" s="2" t="s">
        <v>50</v>
      </c>
      <c r="M294">
        <v>140</v>
      </c>
      <c r="N294">
        <v>406.44</v>
      </c>
      <c r="O294">
        <v>48.77</v>
      </c>
      <c r="P294">
        <v>67.739999999999995</v>
      </c>
      <c r="Q294" s="2" t="s">
        <v>123</v>
      </c>
      <c r="R294" s="2" t="s">
        <v>75</v>
      </c>
      <c r="S294">
        <v>1</v>
      </c>
      <c r="T294">
        <v>1</v>
      </c>
      <c r="U294">
        <v>10</v>
      </c>
    </row>
    <row r="295" spans="1:21" x14ac:dyDescent="0.2">
      <c r="A295" s="2" t="s">
        <v>236</v>
      </c>
      <c r="B295" s="2" t="s">
        <v>2311</v>
      </c>
      <c r="C295" s="2" t="s">
        <v>37</v>
      </c>
      <c r="D295">
        <v>57899</v>
      </c>
      <c r="E295">
        <v>57899</v>
      </c>
      <c r="F295">
        <v>4</v>
      </c>
      <c r="G295" s="2" t="s">
        <v>2310</v>
      </c>
      <c r="H295" s="2" t="s">
        <v>84</v>
      </c>
      <c r="I295" s="2" t="s">
        <v>79</v>
      </c>
      <c r="J295" s="2" t="s">
        <v>126</v>
      </c>
      <c r="K295">
        <v>1</v>
      </c>
      <c r="L295" s="2" t="s">
        <v>160</v>
      </c>
      <c r="M295">
        <v>13</v>
      </c>
      <c r="N295">
        <v>4950</v>
      </c>
      <c r="O295">
        <v>594</v>
      </c>
      <c r="P295">
        <v>825</v>
      </c>
      <c r="Q295" s="2" t="s">
        <v>123</v>
      </c>
      <c r="R295" s="2" t="s">
        <v>75</v>
      </c>
      <c r="S295">
        <v>1</v>
      </c>
      <c r="T295">
        <v>1</v>
      </c>
      <c r="U295">
        <v>10</v>
      </c>
    </row>
    <row r="296" spans="1:21" x14ac:dyDescent="0.2">
      <c r="A296" s="2" t="s">
        <v>380</v>
      </c>
      <c r="B296" s="2" t="s">
        <v>2323</v>
      </c>
      <c r="C296" s="2" t="s">
        <v>37</v>
      </c>
      <c r="D296">
        <v>58625</v>
      </c>
      <c r="E296">
        <v>58625</v>
      </c>
      <c r="F296">
        <v>4</v>
      </c>
      <c r="G296" s="2" t="s">
        <v>268</v>
      </c>
      <c r="H296" s="2" t="s">
        <v>84</v>
      </c>
      <c r="I296" s="2" t="s">
        <v>79</v>
      </c>
      <c r="J296" s="2" t="s">
        <v>126</v>
      </c>
      <c r="K296">
        <v>1</v>
      </c>
      <c r="L296" s="2" t="s">
        <v>575</v>
      </c>
      <c r="M296">
        <v>13</v>
      </c>
      <c r="N296">
        <v>3620</v>
      </c>
      <c r="O296">
        <v>434.4</v>
      </c>
      <c r="P296">
        <v>603.33000000000004</v>
      </c>
      <c r="Q296" s="2" t="s">
        <v>89</v>
      </c>
      <c r="R296" s="2" t="s">
        <v>75</v>
      </c>
      <c r="S296">
        <v>1</v>
      </c>
      <c r="T296">
        <v>1</v>
      </c>
      <c r="U296">
        <v>10</v>
      </c>
    </row>
    <row r="297" spans="1:21" x14ac:dyDescent="0.2">
      <c r="A297" s="2" t="s">
        <v>380</v>
      </c>
      <c r="B297" s="2" t="s">
        <v>2324</v>
      </c>
      <c r="C297" s="2" t="s">
        <v>37</v>
      </c>
      <c r="D297">
        <v>58625</v>
      </c>
      <c r="E297">
        <v>58625</v>
      </c>
      <c r="F297">
        <v>1</v>
      </c>
      <c r="G297" s="2" t="s">
        <v>268</v>
      </c>
      <c r="H297" s="2" t="s">
        <v>84</v>
      </c>
      <c r="I297" s="2" t="s">
        <v>79</v>
      </c>
      <c r="J297" s="2" t="s">
        <v>126</v>
      </c>
      <c r="K297">
        <v>1</v>
      </c>
      <c r="L297" s="2" t="s">
        <v>803</v>
      </c>
      <c r="M297">
        <v>13</v>
      </c>
      <c r="N297">
        <v>7180</v>
      </c>
      <c r="O297">
        <v>861.6</v>
      </c>
      <c r="P297">
        <v>1196.67</v>
      </c>
      <c r="Q297" s="2" t="s">
        <v>123</v>
      </c>
      <c r="R297" s="2" t="s">
        <v>51</v>
      </c>
      <c r="S297">
        <v>1</v>
      </c>
      <c r="T297">
        <v>1</v>
      </c>
      <c r="U297">
        <v>10</v>
      </c>
    </row>
    <row r="298" spans="1:21" x14ac:dyDescent="0.2">
      <c r="A298" s="2" t="s">
        <v>304</v>
      </c>
      <c r="B298" s="2" t="s">
        <v>2329</v>
      </c>
      <c r="C298" s="2" t="s">
        <v>37</v>
      </c>
      <c r="D298">
        <v>58719</v>
      </c>
      <c r="E298">
        <v>58719</v>
      </c>
      <c r="F298">
        <v>4</v>
      </c>
      <c r="G298" s="2" t="s">
        <v>2326</v>
      </c>
      <c r="H298" s="2" t="s">
        <v>84</v>
      </c>
      <c r="I298" s="2" t="s">
        <v>79</v>
      </c>
      <c r="J298" s="2" t="s">
        <v>126</v>
      </c>
      <c r="K298">
        <v>1</v>
      </c>
      <c r="L298" s="2" t="s">
        <v>421</v>
      </c>
      <c r="M298">
        <v>13</v>
      </c>
      <c r="N298">
        <v>5626</v>
      </c>
      <c r="O298">
        <v>675.12</v>
      </c>
      <c r="P298">
        <v>937.67</v>
      </c>
      <c r="Q298" s="2" t="s">
        <v>123</v>
      </c>
      <c r="R298" s="2" t="s">
        <v>51</v>
      </c>
      <c r="S298">
        <v>1</v>
      </c>
      <c r="T298">
        <v>1</v>
      </c>
      <c r="U298">
        <v>10</v>
      </c>
    </row>
    <row r="299" spans="1:21" x14ac:dyDescent="0.2">
      <c r="A299" s="2" t="s">
        <v>102</v>
      </c>
      <c r="B299" s="2" t="s">
        <v>2334</v>
      </c>
      <c r="C299" s="2" t="s">
        <v>37</v>
      </c>
      <c r="D299">
        <v>58750</v>
      </c>
      <c r="E299">
        <v>58750</v>
      </c>
      <c r="F299">
        <v>1</v>
      </c>
      <c r="G299" s="2" t="s">
        <v>285</v>
      </c>
      <c r="H299" s="2" t="s">
        <v>84</v>
      </c>
      <c r="I299" s="2" t="s">
        <v>79</v>
      </c>
      <c r="J299" s="2" t="s">
        <v>126</v>
      </c>
      <c r="K299">
        <v>1</v>
      </c>
      <c r="L299" s="2" t="s">
        <v>252</v>
      </c>
      <c r="M299">
        <v>13</v>
      </c>
      <c r="N299">
        <v>1750</v>
      </c>
      <c r="O299">
        <v>210</v>
      </c>
      <c r="P299">
        <v>291.67</v>
      </c>
      <c r="Q299" s="2" t="s">
        <v>157</v>
      </c>
      <c r="R299" s="2" t="s">
        <v>75</v>
      </c>
      <c r="S299">
        <v>1</v>
      </c>
      <c r="T299">
        <v>1</v>
      </c>
      <c r="U299">
        <v>10</v>
      </c>
    </row>
    <row r="300" spans="1:21" x14ac:dyDescent="0.2">
      <c r="A300" s="2" t="s">
        <v>160</v>
      </c>
      <c r="B300" s="2" t="s">
        <v>2341</v>
      </c>
      <c r="C300" s="2" t="s">
        <v>37</v>
      </c>
      <c r="D300">
        <v>58820</v>
      </c>
      <c r="E300">
        <v>58820</v>
      </c>
      <c r="F300">
        <v>1</v>
      </c>
      <c r="G300" s="2" t="s">
        <v>389</v>
      </c>
      <c r="H300" s="2" t="s">
        <v>84</v>
      </c>
      <c r="I300" s="2" t="s">
        <v>79</v>
      </c>
      <c r="J300" s="2" t="s">
        <v>126</v>
      </c>
      <c r="K300">
        <v>1</v>
      </c>
      <c r="L300" s="2" t="s">
        <v>438</v>
      </c>
      <c r="M300">
        <v>140</v>
      </c>
      <c r="N300">
        <v>4500</v>
      </c>
      <c r="O300">
        <v>540</v>
      </c>
      <c r="P300">
        <v>750</v>
      </c>
      <c r="Q300" s="2" t="s">
        <v>123</v>
      </c>
      <c r="R300" s="2" t="s">
        <v>75</v>
      </c>
      <c r="S300">
        <v>1</v>
      </c>
      <c r="T300">
        <v>1</v>
      </c>
      <c r="U300">
        <v>10</v>
      </c>
    </row>
    <row r="301" spans="1:21" x14ac:dyDescent="0.2">
      <c r="A301" s="2" t="s">
        <v>380</v>
      </c>
      <c r="B301" s="2" t="s">
        <v>2344</v>
      </c>
      <c r="C301" s="2" t="s">
        <v>37</v>
      </c>
      <c r="D301">
        <v>59282</v>
      </c>
      <c r="E301">
        <v>59283</v>
      </c>
      <c r="F301">
        <v>4</v>
      </c>
      <c r="G301" s="2" t="s">
        <v>2345</v>
      </c>
      <c r="H301" s="2" t="s">
        <v>84</v>
      </c>
      <c r="I301" s="2" t="s">
        <v>79</v>
      </c>
      <c r="J301" s="2" t="s">
        <v>126</v>
      </c>
      <c r="K301">
        <v>1</v>
      </c>
      <c r="L301" s="2" t="s">
        <v>803</v>
      </c>
      <c r="M301">
        <v>13</v>
      </c>
      <c r="N301">
        <v>7490</v>
      </c>
      <c r="O301">
        <v>898.8</v>
      </c>
      <c r="P301">
        <v>1248.33</v>
      </c>
      <c r="Q301" s="2" t="s">
        <v>123</v>
      </c>
      <c r="R301" s="2" t="s">
        <v>51</v>
      </c>
      <c r="S301">
        <v>1</v>
      </c>
      <c r="T301">
        <v>1</v>
      </c>
      <c r="U301">
        <v>10</v>
      </c>
    </row>
    <row r="302" spans="1:21" x14ac:dyDescent="0.2">
      <c r="A302" s="2" t="s">
        <v>57</v>
      </c>
      <c r="B302" s="2" t="s">
        <v>2355</v>
      </c>
      <c r="C302" s="2" t="s">
        <v>37</v>
      </c>
      <c r="D302">
        <v>59743</v>
      </c>
      <c r="E302">
        <v>59744</v>
      </c>
      <c r="F302">
        <v>1</v>
      </c>
      <c r="G302" s="2" t="s">
        <v>2356</v>
      </c>
      <c r="H302" s="2" t="s">
        <v>84</v>
      </c>
      <c r="I302" s="2" t="s">
        <v>79</v>
      </c>
      <c r="J302" s="2" t="s">
        <v>126</v>
      </c>
      <c r="K302">
        <v>1</v>
      </c>
      <c r="L302" s="2" t="s">
        <v>286</v>
      </c>
      <c r="M302">
        <v>102</v>
      </c>
      <c r="N302">
        <v>15190</v>
      </c>
      <c r="O302">
        <v>1519</v>
      </c>
      <c r="P302">
        <v>2531.66</v>
      </c>
      <c r="Q302" s="2" t="s">
        <v>89</v>
      </c>
      <c r="R302" s="2" t="s">
        <v>51</v>
      </c>
      <c r="S302">
        <v>1</v>
      </c>
      <c r="T302">
        <v>1</v>
      </c>
      <c r="U302">
        <v>10</v>
      </c>
    </row>
    <row r="303" spans="1:21" x14ac:dyDescent="0.2">
      <c r="A303" s="2" t="s">
        <v>304</v>
      </c>
      <c r="B303" s="2" t="s">
        <v>2365</v>
      </c>
      <c r="C303" s="2" t="s">
        <v>37</v>
      </c>
      <c r="D303">
        <v>60579</v>
      </c>
      <c r="E303">
        <v>60580</v>
      </c>
      <c r="F303">
        <v>4</v>
      </c>
      <c r="G303" s="2" t="s">
        <v>2366</v>
      </c>
      <c r="H303" s="2" t="s">
        <v>84</v>
      </c>
      <c r="I303" s="2" t="s">
        <v>79</v>
      </c>
      <c r="J303" s="2" t="s">
        <v>126</v>
      </c>
      <c r="K303">
        <v>1</v>
      </c>
      <c r="L303" s="2" t="s">
        <v>160</v>
      </c>
      <c r="M303">
        <v>13</v>
      </c>
      <c r="N303">
        <v>3190</v>
      </c>
      <c r="O303">
        <v>382.8</v>
      </c>
      <c r="P303">
        <v>531.66999999999996</v>
      </c>
      <c r="Q303" s="2" t="s">
        <v>123</v>
      </c>
      <c r="R303" s="2" t="s">
        <v>75</v>
      </c>
      <c r="T303">
        <v>1</v>
      </c>
      <c r="U303">
        <v>10</v>
      </c>
    </row>
    <row r="304" spans="1:21" x14ac:dyDescent="0.2">
      <c r="A304" s="2" t="s">
        <v>380</v>
      </c>
      <c r="B304" s="2" t="s">
        <v>2371</v>
      </c>
      <c r="C304" s="2" t="s">
        <v>37</v>
      </c>
      <c r="D304">
        <v>60692</v>
      </c>
      <c r="E304">
        <v>60705</v>
      </c>
      <c r="F304">
        <v>4</v>
      </c>
      <c r="G304" s="2" t="s">
        <v>2372</v>
      </c>
      <c r="H304" s="2" t="s">
        <v>84</v>
      </c>
      <c r="I304" s="2" t="s">
        <v>79</v>
      </c>
      <c r="J304" s="2" t="s">
        <v>126</v>
      </c>
      <c r="K304">
        <v>1</v>
      </c>
      <c r="L304" s="2" t="s">
        <v>803</v>
      </c>
      <c r="M304">
        <v>13</v>
      </c>
      <c r="N304">
        <v>385.63</v>
      </c>
      <c r="O304">
        <v>46.28</v>
      </c>
      <c r="P304">
        <v>64.260000000000005</v>
      </c>
      <c r="Q304" s="2" t="s">
        <v>123</v>
      </c>
      <c r="R304" s="2" t="s">
        <v>75</v>
      </c>
      <c r="S304">
        <v>1</v>
      </c>
      <c r="T304">
        <v>1</v>
      </c>
      <c r="U304">
        <v>10</v>
      </c>
    </row>
    <row r="305" spans="1:21" x14ac:dyDescent="0.2">
      <c r="A305" s="2" t="s">
        <v>160</v>
      </c>
      <c r="B305" s="2" t="s">
        <v>2373</v>
      </c>
      <c r="C305" s="2" t="s">
        <v>37</v>
      </c>
      <c r="D305">
        <v>61055</v>
      </c>
      <c r="E305">
        <v>61056</v>
      </c>
      <c r="F305">
        <v>1</v>
      </c>
      <c r="G305" s="2" t="s">
        <v>2374</v>
      </c>
      <c r="H305" s="2" t="s">
        <v>84</v>
      </c>
      <c r="I305" s="2" t="s">
        <v>79</v>
      </c>
      <c r="J305" s="2" t="s">
        <v>126</v>
      </c>
      <c r="K305">
        <v>1</v>
      </c>
      <c r="L305" s="2" t="s">
        <v>67</v>
      </c>
      <c r="M305">
        <v>13</v>
      </c>
      <c r="N305">
        <v>185.94</v>
      </c>
      <c r="O305">
        <v>5.58</v>
      </c>
      <c r="P305">
        <v>9.6999999999999993</v>
      </c>
      <c r="Q305" s="2" t="s">
        <v>123</v>
      </c>
      <c r="R305" s="2" t="s">
        <v>75</v>
      </c>
      <c r="S305">
        <v>1</v>
      </c>
      <c r="T305">
        <v>1</v>
      </c>
      <c r="U305">
        <v>10</v>
      </c>
    </row>
    <row r="306" spans="1:21" x14ac:dyDescent="0.2">
      <c r="A306" s="2" t="s">
        <v>380</v>
      </c>
      <c r="B306" s="2" t="s">
        <v>2428</v>
      </c>
      <c r="C306" s="2" t="s">
        <v>37</v>
      </c>
      <c r="D306">
        <v>61129</v>
      </c>
      <c r="E306">
        <v>61129</v>
      </c>
      <c r="F306">
        <v>4</v>
      </c>
      <c r="G306" s="2" t="s">
        <v>112</v>
      </c>
      <c r="H306" s="2" t="s">
        <v>84</v>
      </c>
      <c r="I306" s="2" t="s">
        <v>79</v>
      </c>
      <c r="J306" s="2" t="s">
        <v>126</v>
      </c>
      <c r="K306">
        <v>1</v>
      </c>
      <c r="L306" s="2" t="s">
        <v>803</v>
      </c>
      <c r="M306">
        <v>13</v>
      </c>
      <c r="N306">
        <v>5150</v>
      </c>
      <c r="O306">
        <v>618</v>
      </c>
      <c r="P306">
        <v>858.34</v>
      </c>
      <c r="Q306" s="2" t="s">
        <v>123</v>
      </c>
      <c r="R306" s="2" t="s">
        <v>51</v>
      </c>
      <c r="S306">
        <v>1</v>
      </c>
      <c r="T306">
        <v>1</v>
      </c>
      <c r="U306">
        <v>10</v>
      </c>
    </row>
    <row r="307" spans="1:21" x14ac:dyDescent="0.2">
      <c r="A307" s="2" t="s">
        <v>304</v>
      </c>
      <c r="B307" s="2" t="s">
        <v>2448</v>
      </c>
      <c r="C307" s="2" t="s">
        <v>37</v>
      </c>
      <c r="D307">
        <v>61552</v>
      </c>
      <c r="E307">
        <v>61553</v>
      </c>
      <c r="F307">
        <v>1</v>
      </c>
      <c r="G307" s="2" t="s">
        <v>2449</v>
      </c>
      <c r="H307" s="2" t="s">
        <v>84</v>
      </c>
      <c r="I307" s="2" t="s">
        <v>79</v>
      </c>
      <c r="J307" s="2" t="s">
        <v>126</v>
      </c>
      <c r="K307">
        <v>1</v>
      </c>
      <c r="L307" s="2" t="s">
        <v>208</v>
      </c>
      <c r="M307">
        <v>13</v>
      </c>
      <c r="N307">
        <v>750</v>
      </c>
      <c r="O307">
        <v>90</v>
      </c>
      <c r="P307">
        <v>125</v>
      </c>
      <c r="Q307" s="2" t="s">
        <v>123</v>
      </c>
      <c r="R307" s="2" t="s">
        <v>75</v>
      </c>
      <c r="S307">
        <v>1</v>
      </c>
      <c r="T307">
        <v>1</v>
      </c>
      <c r="U307">
        <v>10</v>
      </c>
    </row>
    <row r="308" spans="1:21" x14ac:dyDescent="0.2">
      <c r="A308" s="2" t="s">
        <v>102</v>
      </c>
      <c r="B308" s="2" t="s">
        <v>2451</v>
      </c>
      <c r="C308" s="2" t="s">
        <v>37</v>
      </c>
      <c r="D308">
        <v>61565</v>
      </c>
      <c r="E308">
        <v>60873</v>
      </c>
      <c r="F308">
        <v>4</v>
      </c>
      <c r="G308" s="2" t="s">
        <v>258</v>
      </c>
      <c r="H308" s="2" t="s">
        <v>84</v>
      </c>
      <c r="I308" s="2" t="s">
        <v>79</v>
      </c>
      <c r="J308" s="2" t="s">
        <v>126</v>
      </c>
      <c r="K308">
        <v>1</v>
      </c>
      <c r="L308" s="2" t="s">
        <v>160</v>
      </c>
      <c r="M308">
        <v>13</v>
      </c>
      <c r="N308">
        <v>6850</v>
      </c>
      <c r="O308">
        <v>822</v>
      </c>
      <c r="P308">
        <v>1141.67</v>
      </c>
      <c r="Q308" s="2" t="s">
        <v>123</v>
      </c>
      <c r="R308" s="2" t="s">
        <v>51</v>
      </c>
      <c r="S308">
        <v>1</v>
      </c>
      <c r="T308">
        <v>1</v>
      </c>
      <c r="U308">
        <v>10</v>
      </c>
    </row>
    <row r="309" spans="1:21" x14ac:dyDescent="0.2">
      <c r="A309" s="2" t="s">
        <v>102</v>
      </c>
      <c r="B309" s="2" t="s">
        <v>2454</v>
      </c>
      <c r="C309" s="2" t="s">
        <v>37</v>
      </c>
      <c r="D309">
        <v>62058</v>
      </c>
      <c r="E309">
        <v>62058</v>
      </c>
      <c r="F309">
        <v>4</v>
      </c>
      <c r="G309" s="2" t="s">
        <v>2455</v>
      </c>
      <c r="H309" s="2" t="s">
        <v>84</v>
      </c>
      <c r="I309" s="2" t="s">
        <v>79</v>
      </c>
      <c r="J309" s="2" t="s">
        <v>126</v>
      </c>
      <c r="K309">
        <v>1</v>
      </c>
      <c r="L309" s="2" t="s">
        <v>497</v>
      </c>
      <c r="M309">
        <v>15</v>
      </c>
      <c r="N309">
        <v>23160</v>
      </c>
      <c r="O309">
        <v>3860</v>
      </c>
      <c r="P309">
        <v>3860</v>
      </c>
      <c r="Q309" s="2" t="s">
        <v>123</v>
      </c>
      <c r="R309" s="2" t="s">
        <v>51</v>
      </c>
      <c r="S309">
        <v>1</v>
      </c>
      <c r="T309">
        <v>1</v>
      </c>
      <c r="U309">
        <v>10</v>
      </c>
    </row>
    <row r="310" spans="1:21" x14ac:dyDescent="0.2">
      <c r="A310" s="2" t="s">
        <v>304</v>
      </c>
      <c r="B310" s="2" t="s">
        <v>2457</v>
      </c>
      <c r="C310" s="2" t="s">
        <v>37</v>
      </c>
      <c r="D310">
        <v>62365</v>
      </c>
      <c r="E310">
        <v>62366</v>
      </c>
      <c r="F310">
        <v>1</v>
      </c>
      <c r="G310" s="2" t="s">
        <v>589</v>
      </c>
      <c r="H310" s="2" t="s">
        <v>84</v>
      </c>
      <c r="I310" s="2" t="s">
        <v>79</v>
      </c>
      <c r="J310" s="2" t="s">
        <v>126</v>
      </c>
      <c r="K310">
        <v>1</v>
      </c>
      <c r="L310" s="2" t="s">
        <v>421</v>
      </c>
      <c r="M310">
        <v>140</v>
      </c>
      <c r="N310">
        <v>4600</v>
      </c>
      <c r="O310">
        <v>552</v>
      </c>
      <c r="P310">
        <v>766.67</v>
      </c>
      <c r="Q310" s="2" t="s">
        <v>123</v>
      </c>
      <c r="R310" s="2" t="s">
        <v>75</v>
      </c>
      <c r="S310">
        <v>1</v>
      </c>
      <c r="T310">
        <v>1</v>
      </c>
      <c r="U310">
        <v>10</v>
      </c>
    </row>
    <row r="311" spans="1:21" x14ac:dyDescent="0.2">
      <c r="A311" s="2" t="s">
        <v>57</v>
      </c>
      <c r="B311" s="2" t="s">
        <v>2479</v>
      </c>
      <c r="C311" s="2" t="s">
        <v>37</v>
      </c>
      <c r="D311">
        <v>63451</v>
      </c>
      <c r="E311">
        <v>63451</v>
      </c>
      <c r="F311">
        <v>1</v>
      </c>
      <c r="G311" s="2" t="s">
        <v>2480</v>
      </c>
      <c r="H311" s="2" t="s">
        <v>84</v>
      </c>
      <c r="I311" s="2" t="s">
        <v>79</v>
      </c>
      <c r="J311" s="2" t="s">
        <v>126</v>
      </c>
      <c r="K311">
        <v>1</v>
      </c>
      <c r="L311" s="2" t="s">
        <v>398</v>
      </c>
      <c r="M311">
        <v>140</v>
      </c>
      <c r="N311">
        <v>5440</v>
      </c>
      <c r="O311">
        <v>652.79999999999995</v>
      </c>
      <c r="P311">
        <v>906.67</v>
      </c>
      <c r="Q311" s="2" t="s">
        <v>123</v>
      </c>
      <c r="R311" s="2" t="s">
        <v>51</v>
      </c>
      <c r="S311">
        <v>1</v>
      </c>
      <c r="T311">
        <v>1</v>
      </c>
      <c r="U311">
        <v>10</v>
      </c>
    </row>
    <row r="312" spans="1:21" x14ac:dyDescent="0.2">
      <c r="A312" s="2" t="s">
        <v>380</v>
      </c>
      <c r="B312" s="2" t="s">
        <v>2481</v>
      </c>
      <c r="C312" s="2" t="s">
        <v>37</v>
      </c>
      <c r="D312">
        <v>63451</v>
      </c>
      <c r="E312">
        <v>63451</v>
      </c>
      <c r="F312">
        <v>1</v>
      </c>
      <c r="G312" s="2" t="s">
        <v>2480</v>
      </c>
      <c r="H312" s="2" t="s">
        <v>84</v>
      </c>
      <c r="I312" s="2" t="s">
        <v>79</v>
      </c>
      <c r="J312" s="2" t="s">
        <v>126</v>
      </c>
      <c r="K312">
        <v>1</v>
      </c>
      <c r="L312" s="2" t="s">
        <v>575</v>
      </c>
      <c r="M312">
        <v>140</v>
      </c>
      <c r="N312">
        <v>3045</v>
      </c>
      <c r="O312">
        <v>365.4</v>
      </c>
      <c r="P312">
        <v>507.5</v>
      </c>
      <c r="Q312" s="2" t="s">
        <v>89</v>
      </c>
      <c r="R312" s="2" t="s">
        <v>75</v>
      </c>
      <c r="S312">
        <v>1</v>
      </c>
      <c r="T312">
        <v>1</v>
      </c>
      <c r="U312">
        <v>10</v>
      </c>
    </row>
    <row r="313" spans="1:21" x14ac:dyDescent="0.2">
      <c r="A313" s="2" t="s">
        <v>380</v>
      </c>
      <c r="B313" s="2" t="s">
        <v>2484</v>
      </c>
      <c r="C313" s="2" t="s">
        <v>37</v>
      </c>
      <c r="D313">
        <v>63451</v>
      </c>
      <c r="E313">
        <v>63451</v>
      </c>
      <c r="F313">
        <v>1</v>
      </c>
      <c r="G313" s="2" t="s">
        <v>2480</v>
      </c>
      <c r="H313" s="2" t="s">
        <v>84</v>
      </c>
      <c r="I313" s="2" t="s">
        <v>79</v>
      </c>
      <c r="J313" s="2" t="s">
        <v>126</v>
      </c>
      <c r="K313">
        <v>1</v>
      </c>
      <c r="L313" s="2" t="s">
        <v>465</v>
      </c>
      <c r="M313">
        <v>140</v>
      </c>
      <c r="N313">
        <v>7415</v>
      </c>
      <c r="O313">
        <v>889.8</v>
      </c>
      <c r="P313">
        <v>1235.83</v>
      </c>
      <c r="Q313" s="2" t="s">
        <v>89</v>
      </c>
      <c r="R313" s="2" t="s">
        <v>51</v>
      </c>
      <c r="S313">
        <v>1</v>
      </c>
      <c r="T313">
        <v>1</v>
      </c>
      <c r="U313">
        <v>10</v>
      </c>
    </row>
    <row r="314" spans="1:21" x14ac:dyDescent="0.2">
      <c r="A314" s="2" t="s">
        <v>64</v>
      </c>
      <c r="B314" s="2" t="s">
        <v>2485</v>
      </c>
      <c r="C314" s="2" t="s">
        <v>37</v>
      </c>
      <c r="D314">
        <v>63668</v>
      </c>
      <c r="E314">
        <v>52390</v>
      </c>
      <c r="F314">
        <v>4</v>
      </c>
      <c r="G314" s="2" t="s">
        <v>2486</v>
      </c>
      <c r="H314" s="2" t="s">
        <v>84</v>
      </c>
      <c r="I314" s="2" t="s">
        <v>79</v>
      </c>
      <c r="J314" s="2" t="s">
        <v>126</v>
      </c>
      <c r="K314">
        <v>1</v>
      </c>
      <c r="L314" s="2" t="s">
        <v>57</v>
      </c>
      <c r="M314">
        <v>13</v>
      </c>
      <c r="N314">
        <v>295</v>
      </c>
      <c r="O314">
        <v>35.4</v>
      </c>
      <c r="P314">
        <v>49.17</v>
      </c>
      <c r="Q314" s="2" t="s">
        <v>89</v>
      </c>
      <c r="R314" s="2" t="s">
        <v>75</v>
      </c>
      <c r="S314">
        <v>1</v>
      </c>
      <c r="T314">
        <v>1</v>
      </c>
      <c r="U314">
        <v>10</v>
      </c>
    </row>
    <row r="315" spans="1:21" x14ac:dyDescent="0.2">
      <c r="A315" s="2" t="s">
        <v>67</v>
      </c>
      <c r="B315" s="2" t="s">
        <v>2492</v>
      </c>
      <c r="C315" s="2" t="s">
        <v>37</v>
      </c>
      <c r="D315">
        <v>64258</v>
      </c>
      <c r="E315">
        <v>68647</v>
      </c>
      <c r="F315">
        <v>1</v>
      </c>
      <c r="G315" s="2" t="s">
        <v>136</v>
      </c>
      <c r="H315" s="2" t="s">
        <v>84</v>
      </c>
      <c r="I315" s="2" t="s">
        <v>79</v>
      </c>
      <c r="J315" s="2" t="s">
        <v>126</v>
      </c>
      <c r="K315">
        <v>1</v>
      </c>
      <c r="L315" s="2" t="s">
        <v>514</v>
      </c>
      <c r="M315">
        <v>13</v>
      </c>
      <c r="N315">
        <v>352.5</v>
      </c>
      <c r="O315">
        <v>42.3</v>
      </c>
      <c r="P315">
        <v>58.75</v>
      </c>
      <c r="Q315" s="2" t="s">
        <v>89</v>
      </c>
      <c r="R315" s="2" t="s">
        <v>75</v>
      </c>
      <c r="S315">
        <v>1</v>
      </c>
      <c r="T315">
        <v>1</v>
      </c>
      <c r="U315">
        <v>10</v>
      </c>
    </row>
    <row r="316" spans="1:21" x14ac:dyDescent="0.2">
      <c r="A316" s="2" t="s">
        <v>67</v>
      </c>
      <c r="B316" s="2" t="s">
        <v>2504</v>
      </c>
      <c r="C316" s="2" t="s">
        <v>37</v>
      </c>
      <c r="D316">
        <v>65074</v>
      </c>
      <c r="E316">
        <v>65074</v>
      </c>
      <c r="F316">
        <v>1</v>
      </c>
      <c r="G316" s="2" t="s">
        <v>1008</v>
      </c>
      <c r="H316" s="2" t="s">
        <v>84</v>
      </c>
      <c r="I316" s="2" t="s">
        <v>79</v>
      </c>
      <c r="J316" s="2" t="s">
        <v>126</v>
      </c>
      <c r="K316">
        <v>1</v>
      </c>
      <c r="L316" s="2" t="s">
        <v>438</v>
      </c>
      <c r="M316">
        <v>140</v>
      </c>
      <c r="N316">
        <v>264.89</v>
      </c>
      <c r="O316">
        <v>31.79</v>
      </c>
      <c r="P316">
        <v>44.15</v>
      </c>
      <c r="Q316" s="2" t="s">
        <v>89</v>
      </c>
      <c r="R316" s="2" t="s">
        <v>75</v>
      </c>
      <c r="S316">
        <v>1</v>
      </c>
      <c r="T316">
        <v>1</v>
      </c>
      <c r="U316">
        <v>10</v>
      </c>
    </row>
    <row r="317" spans="1:21" x14ac:dyDescent="0.2">
      <c r="A317" s="2" t="s">
        <v>160</v>
      </c>
      <c r="B317" s="2" t="s">
        <v>2512</v>
      </c>
      <c r="C317" s="2" t="s">
        <v>37</v>
      </c>
      <c r="D317">
        <v>65334</v>
      </c>
      <c r="E317">
        <v>65335</v>
      </c>
      <c r="F317">
        <v>1</v>
      </c>
      <c r="G317" s="2" t="s">
        <v>2513</v>
      </c>
      <c r="H317" s="2" t="s">
        <v>84</v>
      </c>
      <c r="I317" s="2" t="s">
        <v>79</v>
      </c>
      <c r="J317" s="2" t="s">
        <v>126</v>
      </c>
      <c r="K317">
        <v>1</v>
      </c>
      <c r="L317" s="2" t="s">
        <v>67</v>
      </c>
      <c r="M317">
        <v>13</v>
      </c>
      <c r="N317">
        <v>258</v>
      </c>
      <c r="O317">
        <v>30.96</v>
      </c>
      <c r="P317">
        <v>43</v>
      </c>
      <c r="Q317" s="2" t="s">
        <v>89</v>
      </c>
      <c r="R317" s="2" t="s">
        <v>75</v>
      </c>
      <c r="S317">
        <v>1</v>
      </c>
      <c r="T317">
        <v>1</v>
      </c>
      <c r="U317">
        <v>10</v>
      </c>
    </row>
    <row r="318" spans="1:21" x14ac:dyDescent="0.2">
      <c r="A318" s="2" t="s">
        <v>160</v>
      </c>
      <c r="B318" s="2" t="s">
        <v>2514</v>
      </c>
      <c r="C318" s="2" t="s">
        <v>37</v>
      </c>
      <c r="D318">
        <v>65334</v>
      </c>
      <c r="E318">
        <v>65335</v>
      </c>
      <c r="F318">
        <v>1</v>
      </c>
      <c r="G318" s="2" t="s">
        <v>2513</v>
      </c>
      <c r="H318" s="2" t="s">
        <v>84</v>
      </c>
      <c r="I318" s="2" t="s">
        <v>79</v>
      </c>
      <c r="J318" s="2" t="s">
        <v>126</v>
      </c>
      <c r="K318">
        <v>1</v>
      </c>
      <c r="L318" s="2" t="s">
        <v>67</v>
      </c>
      <c r="M318">
        <v>13</v>
      </c>
      <c r="N318">
        <v>335</v>
      </c>
      <c r="O318">
        <v>40.200000000000003</v>
      </c>
      <c r="P318">
        <v>55.83</v>
      </c>
      <c r="Q318" s="2" t="s">
        <v>89</v>
      </c>
      <c r="R318" s="2" t="s">
        <v>75</v>
      </c>
      <c r="S318">
        <v>1</v>
      </c>
      <c r="T318">
        <v>1</v>
      </c>
      <c r="U318">
        <v>10</v>
      </c>
    </row>
    <row r="319" spans="1:21" x14ac:dyDescent="0.2">
      <c r="A319" s="2" t="s">
        <v>102</v>
      </c>
      <c r="B319" s="2" t="s">
        <v>2517</v>
      </c>
      <c r="C319" s="2" t="s">
        <v>37</v>
      </c>
      <c r="D319">
        <v>65689</v>
      </c>
      <c r="E319">
        <v>65689</v>
      </c>
      <c r="F319">
        <v>1</v>
      </c>
      <c r="G319" s="2" t="s">
        <v>2518</v>
      </c>
      <c r="H319" s="2" t="s">
        <v>84</v>
      </c>
      <c r="I319" s="2" t="s">
        <v>79</v>
      </c>
      <c r="J319" s="2" t="s">
        <v>126</v>
      </c>
      <c r="K319">
        <v>1</v>
      </c>
      <c r="L319" s="2" t="s">
        <v>252</v>
      </c>
      <c r="M319">
        <v>15</v>
      </c>
      <c r="N319">
        <v>20605</v>
      </c>
      <c r="O319">
        <v>3434.16</v>
      </c>
      <c r="P319">
        <v>3434.16</v>
      </c>
      <c r="Q319" s="2" t="s">
        <v>89</v>
      </c>
      <c r="R319" s="2" t="s">
        <v>51</v>
      </c>
      <c r="S319">
        <v>1</v>
      </c>
      <c r="T319">
        <v>1</v>
      </c>
      <c r="U319">
        <v>10</v>
      </c>
    </row>
    <row r="320" spans="1:21" x14ac:dyDescent="0.2">
      <c r="A320" s="2" t="s">
        <v>304</v>
      </c>
      <c r="B320" s="2" t="s">
        <v>2536</v>
      </c>
      <c r="C320" s="2" t="s">
        <v>37</v>
      </c>
      <c r="D320">
        <v>67337</v>
      </c>
      <c r="E320">
        <v>67547</v>
      </c>
      <c r="F320">
        <v>1</v>
      </c>
      <c r="G320" s="2" t="s">
        <v>2537</v>
      </c>
      <c r="H320" s="2" t="s">
        <v>84</v>
      </c>
      <c r="I320" s="2" t="s">
        <v>79</v>
      </c>
      <c r="J320" s="2" t="s">
        <v>126</v>
      </c>
      <c r="K320">
        <v>1</v>
      </c>
      <c r="L320" s="2" t="s">
        <v>421</v>
      </c>
      <c r="M320">
        <v>140</v>
      </c>
      <c r="N320">
        <v>1368</v>
      </c>
      <c r="O320">
        <v>164.16</v>
      </c>
      <c r="P320">
        <v>228</v>
      </c>
      <c r="Q320" s="2" t="s">
        <v>123</v>
      </c>
      <c r="R320" s="2" t="s">
        <v>75</v>
      </c>
      <c r="S320">
        <v>1</v>
      </c>
      <c r="T320">
        <v>1</v>
      </c>
      <c r="U320">
        <v>10</v>
      </c>
    </row>
    <row r="321" spans="1:21" x14ac:dyDescent="0.2">
      <c r="A321" s="2" t="s">
        <v>64</v>
      </c>
      <c r="B321" s="2" t="s">
        <v>2606</v>
      </c>
      <c r="C321" s="2" t="s">
        <v>37</v>
      </c>
      <c r="D321">
        <v>68710</v>
      </c>
      <c r="E321">
        <v>68710</v>
      </c>
      <c r="F321">
        <v>4</v>
      </c>
      <c r="G321" s="2" t="s">
        <v>793</v>
      </c>
      <c r="H321" s="2" t="s">
        <v>84</v>
      </c>
      <c r="I321" s="2" t="s">
        <v>79</v>
      </c>
      <c r="J321" s="2" t="s">
        <v>126</v>
      </c>
      <c r="K321">
        <v>1</v>
      </c>
      <c r="L321" s="2" t="s">
        <v>102</v>
      </c>
      <c r="M321">
        <v>108</v>
      </c>
      <c r="N321">
        <v>3950</v>
      </c>
      <c r="O321">
        <v>426.6</v>
      </c>
      <c r="P321">
        <v>658.33</v>
      </c>
      <c r="Q321" s="2" t="s">
        <v>123</v>
      </c>
      <c r="R321" s="2" t="s">
        <v>75</v>
      </c>
      <c r="S321">
        <v>1</v>
      </c>
      <c r="T321">
        <v>1</v>
      </c>
      <c r="U321">
        <v>10</v>
      </c>
    </row>
    <row r="322" spans="1:21" x14ac:dyDescent="0.2">
      <c r="A322" s="2" t="s">
        <v>304</v>
      </c>
      <c r="B322" s="2" t="s">
        <v>2615</v>
      </c>
      <c r="C322" s="2" t="s">
        <v>37</v>
      </c>
      <c r="D322">
        <v>68785</v>
      </c>
      <c r="E322">
        <v>68790</v>
      </c>
      <c r="F322">
        <v>4</v>
      </c>
      <c r="G322" s="2" t="s">
        <v>71</v>
      </c>
      <c r="H322" s="2" t="s">
        <v>84</v>
      </c>
      <c r="I322" s="2" t="s">
        <v>79</v>
      </c>
      <c r="J322" s="2" t="s">
        <v>126</v>
      </c>
      <c r="K322">
        <v>1</v>
      </c>
      <c r="L322" s="2" t="s">
        <v>497</v>
      </c>
      <c r="M322">
        <v>108</v>
      </c>
      <c r="N322">
        <v>694.8</v>
      </c>
      <c r="O322">
        <v>75.040000000000006</v>
      </c>
      <c r="P322">
        <v>115.8</v>
      </c>
      <c r="Q322" s="2" t="s">
        <v>89</v>
      </c>
      <c r="R322" s="2" t="s">
        <v>75</v>
      </c>
      <c r="S322">
        <v>1</v>
      </c>
      <c r="T322">
        <v>1</v>
      </c>
      <c r="U322">
        <v>10</v>
      </c>
    </row>
    <row r="323" spans="1:21" x14ac:dyDescent="0.2">
      <c r="A323" s="2" t="s">
        <v>304</v>
      </c>
      <c r="B323" s="2" t="s">
        <v>2621</v>
      </c>
      <c r="C323" s="2" t="s">
        <v>37</v>
      </c>
      <c r="D323">
        <v>68821</v>
      </c>
      <c r="E323">
        <v>68821</v>
      </c>
      <c r="F323">
        <v>4</v>
      </c>
      <c r="G323" s="2" t="s">
        <v>147</v>
      </c>
      <c r="H323" s="2" t="s">
        <v>84</v>
      </c>
      <c r="I323" s="2" t="s">
        <v>79</v>
      </c>
      <c r="J323" s="2" t="s">
        <v>126</v>
      </c>
      <c r="K323">
        <v>1</v>
      </c>
      <c r="L323" s="2" t="s">
        <v>421</v>
      </c>
      <c r="M323">
        <v>13</v>
      </c>
      <c r="N323">
        <v>372</v>
      </c>
      <c r="O323">
        <v>44.64</v>
      </c>
      <c r="P323">
        <v>62</v>
      </c>
      <c r="Q323" s="2" t="s">
        <v>123</v>
      </c>
      <c r="R323" s="2" t="s">
        <v>75</v>
      </c>
      <c r="S323">
        <v>1</v>
      </c>
      <c r="T323">
        <v>1</v>
      </c>
      <c r="U323">
        <v>10</v>
      </c>
    </row>
    <row r="324" spans="1:21" x14ac:dyDescent="0.2">
      <c r="A324" s="2" t="s">
        <v>50</v>
      </c>
      <c r="B324" s="2" t="s">
        <v>2633</v>
      </c>
      <c r="C324" s="2" t="s">
        <v>37</v>
      </c>
      <c r="D324">
        <v>69382</v>
      </c>
      <c r="E324">
        <v>65601</v>
      </c>
      <c r="F324">
        <v>1</v>
      </c>
      <c r="G324" s="2" t="s">
        <v>2634</v>
      </c>
      <c r="H324" s="2" t="s">
        <v>84</v>
      </c>
      <c r="I324" s="2" t="s">
        <v>79</v>
      </c>
      <c r="J324" s="2" t="s">
        <v>126</v>
      </c>
      <c r="K324">
        <v>1</v>
      </c>
      <c r="L324" s="2" t="s">
        <v>514</v>
      </c>
      <c r="M324">
        <v>140</v>
      </c>
      <c r="N324">
        <v>270</v>
      </c>
      <c r="O324">
        <v>32.4</v>
      </c>
      <c r="P324">
        <v>45</v>
      </c>
      <c r="Q324" s="2" t="s">
        <v>89</v>
      </c>
      <c r="R324" s="2" t="s">
        <v>75</v>
      </c>
      <c r="S324">
        <v>1</v>
      </c>
      <c r="T324">
        <v>1</v>
      </c>
      <c r="U32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9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286</v>
      </c>
      <c r="B2" s="2" t="s">
        <v>2763</v>
      </c>
      <c r="C2" s="2" t="s">
        <v>37</v>
      </c>
      <c r="D2">
        <v>9944</v>
      </c>
      <c r="E2">
        <v>63523</v>
      </c>
      <c r="F2">
        <v>4</v>
      </c>
      <c r="G2" s="2" t="s">
        <v>1883</v>
      </c>
      <c r="H2" s="2" t="s">
        <v>84</v>
      </c>
      <c r="I2" s="2" t="s">
        <v>79</v>
      </c>
      <c r="J2" s="2" t="s">
        <v>126</v>
      </c>
      <c r="K2">
        <v>1</v>
      </c>
      <c r="L2" s="2" t="s">
        <v>292</v>
      </c>
      <c r="M2">
        <v>13</v>
      </c>
      <c r="N2">
        <v>4490</v>
      </c>
      <c r="O2">
        <v>538.79999999999995</v>
      </c>
      <c r="P2">
        <v>748.33</v>
      </c>
      <c r="Q2" s="2" t="s">
        <v>89</v>
      </c>
      <c r="R2" s="2" t="s">
        <v>75</v>
      </c>
      <c r="T2">
        <v>2</v>
      </c>
      <c r="U2">
        <v>10</v>
      </c>
    </row>
    <row r="3" spans="1:21" x14ac:dyDescent="0.2">
      <c r="A3" s="2" t="s">
        <v>514</v>
      </c>
      <c r="B3" s="2" t="s">
        <v>2636</v>
      </c>
      <c r="C3" s="2" t="s">
        <v>37</v>
      </c>
      <c r="D3">
        <v>69052</v>
      </c>
      <c r="E3">
        <v>69052</v>
      </c>
      <c r="F3">
        <v>1</v>
      </c>
      <c r="G3" s="2" t="s">
        <v>2637</v>
      </c>
      <c r="H3" s="2" t="s">
        <v>84</v>
      </c>
      <c r="I3" s="2" t="s">
        <v>79</v>
      </c>
      <c r="J3" s="2" t="s">
        <v>126</v>
      </c>
      <c r="K3">
        <v>1</v>
      </c>
      <c r="L3" s="2" t="s">
        <v>500</v>
      </c>
      <c r="M3">
        <v>25</v>
      </c>
      <c r="N3">
        <v>10900</v>
      </c>
      <c r="O3">
        <v>1308</v>
      </c>
      <c r="P3">
        <v>1816.66</v>
      </c>
      <c r="Q3" s="2" t="s">
        <v>89</v>
      </c>
      <c r="R3" s="2" t="s">
        <v>51</v>
      </c>
      <c r="S3">
        <v>1</v>
      </c>
      <c r="T3">
        <v>1</v>
      </c>
      <c r="U3">
        <v>10</v>
      </c>
    </row>
    <row r="4" spans="1:21" x14ac:dyDescent="0.2">
      <c r="A4" s="2" t="s">
        <v>514</v>
      </c>
      <c r="B4" s="2" t="s">
        <v>2639</v>
      </c>
      <c r="C4" s="2" t="s">
        <v>37</v>
      </c>
      <c r="D4">
        <v>19568</v>
      </c>
      <c r="E4">
        <v>19568</v>
      </c>
      <c r="F4">
        <v>1</v>
      </c>
      <c r="G4" s="2" t="s">
        <v>172</v>
      </c>
      <c r="H4" s="2" t="s">
        <v>84</v>
      </c>
      <c r="I4" s="2" t="s">
        <v>79</v>
      </c>
      <c r="J4" s="2" t="s">
        <v>126</v>
      </c>
      <c r="K4">
        <v>1</v>
      </c>
      <c r="L4" s="2" t="s">
        <v>455</v>
      </c>
      <c r="M4">
        <v>25</v>
      </c>
      <c r="N4">
        <v>17500</v>
      </c>
      <c r="O4">
        <v>2100</v>
      </c>
      <c r="P4">
        <v>2916.66</v>
      </c>
      <c r="Q4" s="2" t="s">
        <v>89</v>
      </c>
      <c r="R4" s="2" t="s">
        <v>51</v>
      </c>
      <c r="S4">
        <v>1</v>
      </c>
      <c r="T4">
        <v>1</v>
      </c>
      <c r="U4">
        <v>10</v>
      </c>
    </row>
    <row r="5" spans="1:21" x14ac:dyDescent="0.2">
      <c r="A5" s="2" t="s">
        <v>514</v>
      </c>
      <c r="B5" s="2" t="s">
        <v>2640</v>
      </c>
      <c r="C5" s="2" t="s">
        <v>37</v>
      </c>
      <c r="D5">
        <v>19568</v>
      </c>
      <c r="E5">
        <v>19568</v>
      </c>
      <c r="F5">
        <v>1</v>
      </c>
      <c r="G5" s="2" t="s">
        <v>172</v>
      </c>
      <c r="H5" s="2" t="s">
        <v>84</v>
      </c>
      <c r="I5" s="2" t="s">
        <v>79</v>
      </c>
      <c r="J5" s="2" t="s">
        <v>126</v>
      </c>
      <c r="K5">
        <v>1</v>
      </c>
      <c r="L5" s="2" t="s">
        <v>455</v>
      </c>
      <c r="M5">
        <v>25</v>
      </c>
      <c r="N5">
        <v>12700</v>
      </c>
      <c r="O5">
        <v>1524</v>
      </c>
      <c r="P5">
        <v>2116.67</v>
      </c>
      <c r="Q5" s="2" t="s">
        <v>89</v>
      </c>
      <c r="R5" s="2" t="s">
        <v>51</v>
      </c>
      <c r="S5">
        <v>1</v>
      </c>
      <c r="T5">
        <v>1</v>
      </c>
      <c r="U5">
        <v>10</v>
      </c>
    </row>
    <row r="6" spans="1:21" x14ac:dyDescent="0.2">
      <c r="A6" s="2" t="s">
        <v>514</v>
      </c>
      <c r="B6" s="2" t="s">
        <v>2647</v>
      </c>
      <c r="C6" s="2" t="s">
        <v>37</v>
      </c>
      <c r="D6">
        <v>15735</v>
      </c>
      <c r="E6">
        <v>15735</v>
      </c>
      <c r="F6">
        <v>1</v>
      </c>
      <c r="G6" s="2" t="s">
        <v>378</v>
      </c>
      <c r="H6" s="2" t="s">
        <v>84</v>
      </c>
      <c r="I6" s="2" t="s">
        <v>79</v>
      </c>
      <c r="J6" s="2" t="s">
        <v>126</v>
      </c>
      <c r="K6">
        <v>1</v>
      </c>
      <c r="L6" s="2" t="s">
        <v>575</v>
      </c>
      <c r="M6">
        <v>25</v>
      </c>
      <c r="N6">
        <v>13150</v>
      </c>
      <c r="O6">
        <v>1578</v>
      </c>
      <c r="P6">
        <v>2191.67</v>
      </c>
      <c r="Q6" s="2" t="s">
        <v>157</v>
      </c>
      <c r="R6" s="2" t="s">
        <v>51</v>
      </c>
      <c r="S6">
        <v>1</v>
      </c>
      <c r="T6">
        <v>1</v>
      </c>
      <c r="U6">
        <v>10</v>
      </c>
    </row>
    <row r="7" spans="1:21" x14ac:dyDescent="0.2">
      <c r="A7" s="2" t="s">
        <v>514</v>
      </c>
      <c r="B7" s="2" t="s">
        <v>2652</v>
      </c>
      <c r="C7" s="2" t="s">
        <v>37</v>
      </c>
      <c r="D7">
        <v>19568</v>
      </c>
      <c r="E7">
        <v>19568</v>
      </c>
      <c r="F7">
        <v>1</v>
      </c>
      <c r="G7" s="2" t="s">
        <v>172</v>
      </c>
      <c r="H7" s="2" t="s">
        <v>84</v>
      </c>
      <c r="I7" s="2" t="s">
        <v>79</v>
      </c>
      <c r="J7" s="2" t="s">
        <v>126</v>
      </c>
      <c r="K7">
        <v>1</v>
      </c>
      <c r="L7" s="2" t="s">
        <v>292</v>
      </c>
      <c r="M7">
        <v>25</v>
      </c>
      <c r="N7">
        <v>5930</v>
      </c>
      <c r="O7">
        <v>711.6</v>
      </c>
      <c r="P7">
        <v>988.33</v>
      </c>
      <c r="Q7" s="2" t="s">
        <v>89</v>
      </c>
      <c r="R7" s="2" t="s">
        <v>51</v>
      </c>
      <c r="S7">
        <v>1</v>
      </c>
      <c r="T7">
        <v>1</v>
      </c>
      <c r="U7">
        <v>10</v>
      </c>
    </row>
    <row r="8" spans="1:21" x14ac:dyDescent="0.2">
      <c r="A8" s="2" t="s">
        <v>514</v>
      </c>
      <c r="B8" s="2" t="s">
        <v>2661</v>
      </c>
      <c r="C8" s="2" t="s">
        <v>37</v>
      </c>
      <c r="D8">
        <v>27468</v>
      </c>
      <c r="E8">
        <v>27468</v>
      </c>
      <c r="F8">
        <v>1</v>
      </c>
      <c r="G8" s="2" t="s">
        <v>156</v>
      </c>
      <c r="H8" s="2" t="s">
        <v>84</v>
      </c>
      <c r="I8" s="2" t="s">
        <v>79</v>
      </c>
      <c r="J8" s="2" t="s">
        <v>126</v>
      </c>
      <c r="K8">
        <v>1</v>
      </c>
      <c r="L8" s="2" t="s">
        <v>286</v>
      </c>
      <c r="N8">
        <v>3095</v>
      </c>
      <c r="O8">
        <v>371.4</v>
      </c>
      <c r="P8">
        <v>0</v>
      </c>
      <c r="Q8" s="2" t="s">
        <v>157</v>
      </c>
      <c r="R8" s="2" t="s">
        <v>75</v>
      </c>
      <c r="S8">
        <v>1</v>
      </c>
      <c r="T8">
        <v>1</v>
      </c>
      <c r="U8">
        <v>10</v>
      </c>
    </row>
    <row r="9" spans="1:21" x14ac:dyDescent="0.2">
      <c r="A9" s="2" t="s">
        <v>514</v>
      </c>
      <c r="B9" s="2" t="s">
        <v>2663</v>
      </c>
      <c r="C9" s="2" t="s">
        <v>37</v>
      </c>
      <c r="D9">
        <v>27468</v>
      </c>
      <c r="E9">
        <v>27468</v>
      </c>
      <c r="F9">
        <v>1</v>
      </c>
      <c r="G9" s="2" t="s">
        <v>156</v>
      </c>
      <c r="H9" s="2" t="s">
        <v>84</v>
      </c>
      <c r="I9" s="2" t="s">
        <v>79</v>
      </c>
      <c r="J9" s="2" t="s">
        <v>126</v>
      </c>
      <c r="K9">
        <v>1</v>
      </c>
      <c r="L9" s="2" t="s">
        <v>500</v>
      </c>
      <c r="N9">
        <v>7430</v>
      </c>
      <c r="O9">
        <v>891.6</v>
      </c>
      <c r="P9">
        <v>0</v>
      </c>
      <c r="Q9" s="2" t="s">
        <v>89</v>
      </c>
      <c r="R9" s="2" t="s">
        <v>51</v>
      </c>
      <c r="S9">
        <v>1</v>
      </c>
      <c r="T9">
        <v>1</v>
      </c>
      <c r="U9">
        <v>10</v>
      </c>
    </row>
    <row r="10" spans="1:21" x14ac:dyDescent="0.2">
      <c r="A10" s="2" t="s">
        <v>514</v>
      </c>
      <c r="B10" s="2" t="s">
        <v>2665</v>
      </c>
      <c r="C10" s="2" t="s">
        <v>37</v>
      </c>
      <c r="D10">
        <v>27468</v>
      </c>
      <c r="E10">
        <v>27468</v>
      </c>
      <c r="F10">
        <v>1</v>
      </c>
      <c r="G10" s="2" t="s">
        <v>156</v>
      </c>
      <c r="H10" s="2" t="s">
        <v>84</v>
      </c>
      <c r="I10" s="2" t="s">
        <v>79</v>
      </c>
      <c r="J10" s="2" t="s">
        <v>126</v>
      </c>
      <c r="K10">
        <v>1</v>
      </c>
      <c r="L10" s="2" t="s">
        <v>575</v>
      </c>
      <c r="N10">
        <v>16522.5</v>
      </c>
      <c r="O10">
        <v>1982.7</v>
      </c>
      <c r="P10">
        <v>0</v>
      </c>
      <c r="Q10" s="2" t="s">
        <v>157</v>
      </c>
      <c r="R10" s="2" t="s">
        <v>51</v>
      </c>
      <c r="S10">
        <v>1</v>
      </c>
      <c r="T10">
        <v>1</v>
      </c>
      <c r="U10">
        <v>10</v>
      </c>
    </row>
    <row r="11" spans="1:21" x14ac:dyDescent="0.2">
      <c r="A11" s="2" t="s">
        <v>803</v>
      </c>
      <c r="B11" s="2" t="s">
        <v>2668</v>
      </c>
      <c r="C11" s="2" t="s">
        <v>37</v>
      </c>
      <c r="D11">
        <v>64765</v>
      </c>
      <c r="E11">
        <v>64765</v>
      </c>
      <c r="F11">
        <v>4</v>
      </c>
      <c r="G11" s="2" t="s">
        <v>2326</v>
      </c>
      <c r="H11" s="2" t="s">
        <v>84</v>
      </c>
      <c r="I11" s="2" t="s">
        <v>79</v>
      </c>
      <c r="J11" s="2" t="s">
        <v>126</v>
      </c>
      <c r="K11">
        <v>1</v>
      </c>
      <c r="L11" s="2" t="s">
        <v>575</v>
      </c>
      <c r="M11">
        <v>15</v>
      </c>
      <c r="N11">
        <v>6365</v>
      </c>
      <c r="O11">
        <v>1060.83</v>
      </c>
      <c r="P11">
        <v>1060.83</v>
      </c>
      <c r="Q11" s="2" t="s">
        <v>89</v>
      </c>
      <c r="R11" s="2" t="s">
        <v>51</v>
      </c>
      <c r="S11">
        <v>1</v>
      </c>
      <c r="T11">
        <v>1</v>
      </c>
      <c r="U11">
        <v>10</v>
      </c>
    </row>
    <row r="12" spans="1:21" x14ac:dyDescent="0.2">
      <c r="A12" s="2" t="s">
        <v>803</v>
      </c>
      <c r="B12" s="2" t="s">
        <v>2669</v>
      </c>
      <c r="C12" s="2" t="s">
        <v>37</v>
      </c>
      <c r="D12">
        <v>8540</v>
      </c>
      <c r="E12">
        <v>37755</v>
      </c>
      <c r="F12">
        <v>1</v>
      </c>
      <c r="G12" s="2" t="s">
        <v>183</v>
      </c>
      <c r="H12" s="2" t="s">
        <v>84</v>
      </c>
      <c r="I12" s="2" t="s">
        <v>79</v>
      </c>
      <c r="J12" s="2" t="s">
        <v>126</v>
      </c>
      <c r="K12">
        <v>1</v>
      </c>
      <c r="L12" s="2" t="s">
        <v>286</v>
      </c>
      <c r="M12">
        <v>102</v>
      </c>
      <c r="N12">
        <v>5000</v>
      </c>
      <c r="O12">
        <v>500</v>
      </c>
      <c r="P12">
        <v>833.33</v>
      </c>
      <c r="Q12" s="2" t="s">
        <v>157</v>
      </c>
      <c r="R12" s="2" t="s">
        <v>75</v>
      </c>
      <c r="S12">
        <v>1</v>
      </c>
      <c r="T12">
        <v>1</v>
      </c>
      <c r="U12">
        <v>10</v>
      </c>
    </row>
    <row r="13" spans="1:21" x14ac:dyDescent="0.2">
      <c r="A13" s="2" t="s">
        <v>803</v>
      </c>
      <c r="B13" s="2" t="s">
        <v>2676</v>
      </c>
      <c r="C13" s="2" t="s">
        <v>37</v>
      </c>
      <c r="D13">
        <v>8540</v>
      </c>
      <c r="E13">
        <v>37745</v>
      </c>
      <c r="F13">
        <v>1</v>
      </c>
      <c r="G13" s="2" t="s">
        <v>82</v>
      </c>
      <c r="H13" s="2" t="s">
        <v>84</v>
      </c>
      <c r="I13" s="2" t="s">
        <v>79</v>
      </c>
      <c r="J13" s="2" t="s">
        <v>126</v>
      </c>
      <c r="K13">
        <v>1</v>
      </c>
      <c r="L13" s="2" t="s">
        <v>500</v>
      </c>
      <c r="M13">
        <v>102</v>
      </c>
      <c r="N13">
        <v>9950</v>
      </c>
      <c r="O13">
        <v>995</v>
      </c>
      <c r="P13">
        <v>1658.33</v>
      </c>
      <c r="Q13" s="2" t="s">
        <v>157</v>
      </c>
      <c r="R13" s="2" t="s">
        <v>51</v>
      </c>
      <c r="S13">
        <v>1</v>
      </c>
      <c r="T13">
        <v>1</v>
      </c>
      <c r="U13">
        <v>10</v>
      </c>
    </row>
    <row r="14" spans="1:21" x14ac:dyDescent="0.2">
      <c r="A14" s="2" t="s">
        <v>803</v>
      </c>
      <c r="B14" s="2" t="s">
        <v>2677</v>
      </c>
      <c r="C14" s="2" t="s">
        <v>37</v>
      </c>
      <c r="D14">
        <v>8540</v>
      </c>
      <c r="E14">
        <v>37745</v>
      </c>
      <c r="F14">
        <v>1</v>
      </c>
      <c r="G14" s="2" t="s">
        <v>82</v>
      </c>
      <c r="H14" s="2" t="s">
        <v>84</v>
      </c>
      <c r="I14" s="2" t="s">
        <v>79</v>
      </c>
      <c r="J14" s="2" t="s">
        <v>126</v>
      </c>
      <c r="K14">
        <v>1</v>
      </c>
      <c r="L14" s="2" t="s">
        <v>455</v>
      </c>
      <c r="M14">
        <v>102</v>
      </c>
      <c r="N14">
        <v>10115</v>
      </c>
      <c r="O14">
        <v>1011.5</v>
      </c>
      <c r="P14">
        <v>1685.84</v>
      </c>
      <c r="Q14" s="2" t="s">
        <v>157</v>
      </c>
      <c r="R14" s="2" t="s">
        <v>51</v>
      </c>
      <c r="S14">
        <v>1</v>
      </c>
      <c r="T14">
        <v>1</v>
      </c>
      <c r="U14">
        <v>10</v>
      </c>
    </row>
    <row r="15" spans="1:21" x14ac:dyDescent="0.2">
      <c r="A15" s="2" t="s">
        <v>803</v>
      </c>
      <c r="B15" s="2" t="s">
        <v>2679</v>
      </c>
      <c r="C15" s="2" t="s">
        <v>37</v>
      </c>
      <c r="D15">
        <v>18399</v>
      </c>
      <c r="E15">
        <v>18399</v>
      </c>
      <c r="F15">
        <v>1</v>
      </c>
      <c r="G15" s="2" t="s">
        <v>134</v>
      </c>
      <c r="H15" s="2" t="s">
        <v>84</v>
      </c>
      <c r="I15" s="2" t="s">
        <v>79</v>
      </c>
      <c r="J15" s="2" t="s">
        <v>126</v>
      </c>
      <c r="K15">
        <v>1</v>
      </c>
      <c r="L15" s="2" t="s">
        <v>455</v>
      </c>
      <c r="M15">
        <v>25</v>
      </c>
      <c r="N15">
        <v>6480</v>
      </c>
      <c r="O15">
        <v>777.6</v>
      </c>
      <c r="P15">
        <v>1079.99</v>
      </c>
      <c r="Q15" s="2" t="s">
        <v>89</v>
      </c>
      <c r="R15" s="2" t="s">
        <v>51</v>
      </c>
      <c r="S15">
        <v>1</v>
      </c>
      <c r="T15">
        <v>1</v>
      </c>
      <c r="U15">
        <v>10</v>
      </c>
    </row>
    <row r="16" spans="1:21" x14ac:dyDescent="0.2">
      <c r="A16" s="2" t="s">
        <v>803</v>
      </c>
      <c r="B16" s="2" t="s">
        <v>2683</v>
      </c>
      <c r="C16" s="2" t="s">
        <v>37</v>
      </c>
      <c r="D16">
        <v>8540</v>
      </c>
      <c r="E16">
        <v>47807</v>
      </c>
      <c r="F16">
        <v>1</v>
      </c>
      <c r="G16" s="2" t="s">
        <v>213</v>
      </c>
      <c r="H16" s="2" t="s">
        <v>84</v>
      </c>
      <c r="I16" s="2" t="s">
        <v>79</v>
      </c>
      <c r="J16" s="2" t="s">
        <v>126</v>
      </c>
      <c r="K16">
        <v>1</v>
      </c>
      <c r="L16" s="2" t="s">
        <v>286</v>
      </c>
      <c r="M16">
        <v>102</v>
      </c>
      <c r="N16">
        <v>8105</v>
      </c>
      <c r="O16">
        <v>810.5</v>
      </c>
      <c r="P16">
        <v>1350.84</v>
      </c>
      <c r="Q16" s="2" t="s">
        <v>1183</v>
      </c>
      <c r="R16" s="2" t="s">
        <v>51</v>
      </c>
      <c r="S16">
        <v>1</v>
      </c>
      <c r="T16">
        <v>1</v>
      </c>
      <c r="U16">
        <v>10</v>
      </c>
    </row>
    <row r="17" spans="1:21" x14ac:dyDescent="0.2">
      <c r="A17" s="2" t="s">
        <v>803</v>
      </c>
      <c r="B17" s="2" t="s">
        <v>2684</v>
      </c>
      <c r="C17" s="2" t="s">
        <v>37</v>
      </c>
      <c r="D17">
        <v>8540</v>
      </c>
      <c r="E17">
        <v>37745</v>
      </c>
      <c r="F17">
        <v>1</v>
      </c>
      <c r="G17" s="2" t="s">
        <v>82</v>
      </c>
      <c r="H17" s="2" t="s">
        <v>84</v>
      </c>
      <c r="I17" s="2" t="s">
        <v>79</v>
      </c>
      <c r="J17" s="2" t="s">
        <v>126</v>
      </c>
      <c r="K17">
        <v>1</v>
      </c>
      <c r="L17" s="2" t="s">
        <v>286</v>
      </c>
      <c r="M17">
        <v>102</v>
      </c>
      <c r="N17">
        <v>14495</v>
      </c>
      <c r="O17">
        <v>1449.5</v>
      </c>
      <c r="P17">
        <v>2415.84</v>
      </c>
      <c r="Q17" s="2" t="s">
        <v>123</v>
      </c>
      <c r="R17" s="2" t="s">
        <v>51</v>
      </c>
      <c r="S17">
        <v>1</v>
      </c>
      <c r="T17">
        <v>1</v>
      </c>
      <c r="U17">
        <v>10</v>
      </c>
    </row>
    <row r="18" spans="1:21" x14ac:dyDescent="0.2">
      <c r="A18" s="2" t="s">
        <v>803</v>
      </c>
      <c r="B18" s="2" t="s">
        <v>2688</v>
      </c>
      <c r="C18" s="2" t="s">
        <v>37</v>
      </c>
      <c r="D18">
        <v>8540</v>
      </c>
      <c r="E18">
        <v>37755</v>
      </c>
      <c r="F18">
        <v>1</v>
      </c>
      <c r="G18" s="2" t="s">
        <v>183</v>
      </c>
      <c r="H18" s="2" t="s">
        <v>84</v>
      </c>
      <c r="I18" s="2" t="s">
        <v>79</v>
      </c>
      <c r="J18" s="2" t="s">
        <v>126</v>
      </c>
      <c r="K18">
        <v>1</v>
      </c>
      <c r="L18" s="2" t="s">
        <v>500</v>
      </c>
      <c r="M18">
        <v>102</v>
      </c>
      <c r="N18">
        <v>9795</v>
      </c>
      <c r="O18">
        <v>979.5</v>
      </c>
      <c r="P18">
        <v>1632.49</v>
      </c>
      <c r="Q18" s="2" t="s">
        <v>740</v>
      </c>
      <c r="R18" s="2" t="s">
        <v>51</v>
      </c>
      <c r="S18">
        <v>1</v>
      </c>
      <c r="T18">
        <v>1</v>
      </c>
      <c r="U18">
        <v>10</v>
      </c>
    </row>
    <row r="19" spans="1:21" x14ac:dyDescent="0.2">
      <c r="A19" s="2" t="s">
        <v>803</v>
      </c>
      <c r="B19" s="2" t="s">
        <v>2691</v>
      </c>
      <c r="C19" s="2" t="s">
        <v>37</v>
      </c>
      <c r="D19">
        <v>9992</v>
      </c>
      <c r="E19">
        <v>55577</v>
      </c>
      <c r="F19">
        <v>1</v>
      </c>
      <c r="G19" s="2" t="s">
        <v>278</v>
      </c>
      <c r="H19" s="2" t="s">
        <v>84</v>
      </c>
      <c r="I19" s="2" t="s">
        <v>79</v>
      </c>
      <c r="J19" s="2" t="s">
        <v>126</v>
      </c>
      <c r="K19">
        <v>1</v>
      </c>
      <c r="L19" s="2" t="s">
        <v>465</v>
      </c>
      <c r="M19">
        <v>13</v>
      </c>
      <c r="N19">
        <v>522.5</v>
      </c>
      <c r="O19">
        <v>62.7</v>
      </c>
      <c r="P19">
        <v>87.08</v>
      </c>
      <c r="Q19" s="2" t="s">
        <v>89</v>
      </c>
      <c r="R19" s="2" t="s">
        <v>75</v>
      </c>
      <c r="S19">
        <v>1</v>
      </c>
      <c r="T19">
        <v>1</v>
      </c>
      <c r="U19">
        <v>10</v>
      </c>
    </row>
    <row r="20" spans="1:21" x14ac:dyDescent="0.2">
      <c r="A20" s="2" t="s">
        <v>803</v>
      </c>
      <c r="B20" s="2" t="s">
        <v>2692</v>
      </c>
      <c r="C20" s="2" t="s">
        <v>37</v>
      </c>
      <c r="D20">
        <v>8540</v>
      </c>
      <c r="E20">
        <v>37745</v>
      </c>
      <c r="F20">
        <v>1</v>
      </c>
      <c r="G20" s="2" t="s">
        <v>82</v>
      </c>
      <c r="H20" s="2" t="s">
        <v>84</v>
      </c>
      <c r="I20" s="2" t="s">
        <v>79</v>
      </c>
      <c r="J20" s="2" t="s">
        <v>126</v>
      </c>
      <c r="K20">
        <v>1</v>
      </c>
      <c r="L20" s="2" t="s">
        <v>575</v>
      </c>
      <c r="M20">
        <v>102</v>
      </c>
      <c r="N20">
        <v>21442</v>
      </c>
      <c r="O20">
        <v>2144.1999999999998</v>
      </c>
      <c r="P20">
        <v>3573.67</v>
      </c>
      <c r="Q20" s="2" t="s">
        <v>740</v>
      </c>
      <c r="R20" s="2" t="s">
        <v>51</v>
      </c>
      <c r="S20">
        <v>1</v>
      </c>
      <c r="T20">
        <v>1</v>
      </c>
      <c r="U20">
        <v>10</v>
      </c>
    </row>
    <row r="21" spans="1:21" x14ac:dyDescent="0.2">
      <c r="A21" s="2" t="s">
        <v>803</v>
      </c>
      <c r="B21" s="2" t="s">
        <v>2695</v>
      </c>
      <c r="C21" s="2" t="s">
        <v>37</v>
      </c>
      <c r="D21">
        <v>59490</v>
      </c>
      <c r="E21">
        <v>65844</v>
      </c>
      <c r="F21">
        <v>1</v>
      </c>
      <c r="G21" s="2" t="s">
        <v>436</v>
      </c>
      <c r="H21" s="2" t="s">
        <v>84</v>
      </c>
      <c r="I21" s="2" t="s">
        <v>79</v>
      </c>
      <c r="J21" s="2" t="s">
        <v>126</v>
      </c>
      <c r="K21">
        <v>1</v>
      </c>
      <c r="L21" s="2" t="s">
        <v>286</v>
      </c>
      <c r="M21">
        <v>15</v>
      </c>
      <c r="N21">
        <v>73140</v>
      </c>
      <c r="O21">
        <v>12190</v>
      </c>
      <c r="P21">
        <v>12190</v>
      </c>
      <c r="Q21" s="2" t="s">
        <v>89</v>
      </c>
      <c r="R21" s="2" t="s">
        <v>51</v>
      </c>
      <c r="S21">
        <v>1</v>
      </c>
      <c r="T21">
        <v>1</v>
      </c>
      <c r="U21">
        <v>10</v>
      </c>
    </row>
    <row r="22" spans="1:21" x14ac:dyDescent="0.2">
      <c r="A22" s="2" t="s">
        <v>803</v>
      </c>
      <c r="B22" s="2" t="s">
        <v>2701</v>
      </c>
      <c r="C22" s="2" t="s">
        <v>37</v>
      </c>
      <c r="D22">
        <v>58399</v>
      </c>
      <c r="E22">
        <v>58399</v>
      </c>
      <c r="F22">
        <v>4</v>
      </c>
      <c r="G22" s="2" t="s">
        <v>718</v>
      </c>
      <c r="H22" s="2" t="s">
        <v>84</v>
      </c>
      <c r="I22" s="2" t="s">
        <v>79</v>
      </c>
      <c r="J22" s="2" t="s">
        <v>126</v>
      </c>
      <c r="K22">
        <v>1</v>
      </c>
      <c r="L22" s="2" t="s">
        <v>575</v>
      </c>
      <c r="M22">
        <v>13</v>
      </c>
      <c r="N22">
        <v>3885</v>
      </c>
      <c r="O22">
        <v>466.2</v>
      </c>
      <c r="P22">
        <v>647.5</v>
      </c>
      <c r="Q22" s="2" t="s">
        <v>89</v>
      </c>
      <c r="R22" s="2" t="s">
        <v>75</v>
      </c>
      <c r="S22">
        <v>1</v>
      </c>
      <c r="T22">
        <v>1</v>
      </c>
      <c r="U22">
        <v>10</v>
      </c>
    </row>
    <row r="23" spans="1:21" x14ac:dyDescent="0.2">
      <c r="A23" s="2" t="s">
        <v>803</v>
      </c>
      <c r="B23" s="2" t="s">
        <v>2716</v>
      </c>
      <c r="C23" s="2" t="s">
        <v>37</v>
      </c>
      <c r="D23">
        <v>8540</v>
      </c>
      <c r="E23">
        <v>37755</v>
      </c>
      <c r="F23">
        <v>1</v>
      </c>
      <c r="G23" s="2" t="s">
        <v>183</v>
      </c>
      <c r="H23" s="2" t="s">
        <v>84</v>
      </c>
      <c r="I23" s="2" t="s">
        <v>79</v>
      </c>
      <c r="J23" s="2" t="s">
        <v>126</v>
      </c>
      <c r="K23">
        <v>1</v>
      </c>
      <c r="L23" s="2" t="s">
        <v>286</v>
      </c>
      <c r="M23">
        <v>102</v>
      </c>
      <c r="N23">
        <v>10926</v>
      </c>
      <c r="O23">
        <v>1092.5999999999999</v>
      </c>
      <c r="P23">
        <v>1820.99</v>
      </c>
      <c r="Q23" s="2" t="s">
        <v>1183</v>
      </c>
      <c r="R23" s="2" t="s">
        <v>51</v>
      </c>
      <c r="S23">
        <v>1</v>
      </c>
      <c r="T23">
        <v>1</v>
      </c>
      <c r="U23">
        <v>10</v>
      </c>
    </row>
    <row r="24" spans="1:21" x14ac:dyDescent="0.2">
      <c r="A24" s="2" t="s">
        <v>803</v>
      </c>
      <c r="B24" s="2" t="s">
        <v>2734</v>
      </c>
      <c r="C24" s="2" t="s">
        <v>37</v>
      </c>
      <c r="D24">
        <v>56665</v>
      </c>
      <c r="E24">
        <v>56666</v>
      </c>
      <c r="F24">
        <v>4</v>
      </c>
      <c r="G24" s="2" t="s">
        <v>533</v>
      </c>
      <c r="H24" s="2" t="s">
        <v>84</v>
      </c>
      <c r="I24" s="2" t="s">
        <v>79</v>
      </c>
      <c r="J24" s="2" t="s">
        <v>126</v>
      </c>
      <c r="K24">
        <v>1</v>
      </c>
      <c r="L24" s="2" t="s">
        <v>292</v>
      </c>
      <c r="M24">
        <v>13</v>
      </c>
      <c r="N24">
        <v>10754</v>
      </c>
      <c r="O24">
        <v>1290.48</v>
      </c>
      <c r="P24">
        <v>1792.34</v>
      </c>
      <c r="Q24" s="2" t="s">
        <v>123</v>
      </c>
      <c r="R24" s="2" t="s">
        <v>51</v>
      </c>
      <c r="S24">
        <v>1</v>
      </c>
      <c r="T24">
        <v>1</v>
      </c>
      <c r="U24">
        <v>10</v>
      </c>
    </row>
    <row r="25" spans="1:21" x14ac:dyDescent="0.2">
      <c r="A25" s="2" t="s">
        <v>803</v>
      </c>
      <c r="B25" s="2" t="s">
        <v>2737</v>
      </c>
      <c r="C25" s="2" t="s">
        <v>37</v>
      </c>
      <c r="D25">
        <v>57899</v>
      </c>
      <c r="E25">
        <v>57899</v>
      </c>
      <c r="F25">
        <v>4</v>
      </c>
      <c r="G25" s="2" t="s">
        <v>2310</v>
      </c>
      <c r="H25" s="2" t="s">
        <v>84</v>
      </c>
      <c r="I25" s="2" t="s">
        <v>79</v>
      </c>
      <c r="J25" s="2" t="s">
        <v>126</v>
      </c>
      <c r="K25">
        <v>1</v>
      </c>
      <c r="L25" s="2" t="s">
        <v>500</v>
      </c>
      <c r="M25">
        <v>13</v>
      </c>
      <c r="N25">
        <v>3850</v>
      </c>
      <c r="O25">
        <v>462</v>
      </c>
      <c r="P25">
        <v>641.66999999999996</v>
      </c>
      <c r="Q25" s="2" t="s">
        <v>123</v>
      </c>
      <c r="R25" s="2" t="s">
        <v>75</v>
      </c>
      <c r="S25">
        <v>1</v>
      </c>
      <c r="T25">
        <v>1</v>
      </c>
      <c r="U25">
        <v>10</v>
      </c>
    </row>
    <row r="26" spans="1:21" x14ac:dyDescent="0.2">
      <c r="A26" s="2" t="s">
        <v>286</v>
      </c>
      <c r="B26" s="2" t="s">
        <v>2748</v>
      </c>
      <c r="C26" s="2" t="s">
        <v>37</v>
      </c>
      <c r="D26">
        <v>9955</v>
      </c>
      <c r="E26">
        <v>45494</v>
      </c>
      <c r="F26">
        <v>1</v>
      </c>
      <c r="G26" s="2" t="s">
        <v>2749</v>
      </c>
      <c r="H26" s="2" t="s">
        <v>84</v>
      </c>
      <c r="I26" s="2" t="s">
        <v>79</v>
      </c>
      <c r="J26" s="2" t="s">
        <v>126</v>
      </c>
      <c r="K26">
        <v>1</v>
      </c>
      <c r="L26" s="2" t="s">
        <v>292</v>
      </c>
      <c r="M26">
        <v>136</v>
      </c>
      <c r="N26">
        <v>7750</v>
      </c>
      <c r="O26">
        <v>775</v>
      </c>
      <c r="P26">
        <v>1291.6600000000001</v>
      </c>
      <c r="Q26" s="2" t="s">
        <v>123</v>
      </c>
      <c r="R26" s="2" t="s">
        <v>51</v>
      </c>
      <c r="S26">
        <v>1</v>
      </c>
      <c r="T26">
        <v>1</v>
      </c>
      <c r="U26">
        <v>10</v>
      </c>
    </row>
    <row r="27" spans="1:21" x14ac:dyDescent="0.2">
      <c r="A27" s="2" t="s">
        <v>286</v>
      </c>
      <c r="B27" s="2" t="s">
        <v>2750</v>
      </c>
      <c r="C27" s="2" t="s">
        <v>37</v>
      </c>
      <c r="D27">
        <v>8540</v>
      </c>
      <c r="E27">
        <v>37745</v>
      </c>
      <c r="F27">
        <v>1</v>
      </c>
      <c r="G27" s="2" t="s">
        <v>82</v>
      </c>
      <c r="H27" s="2" t="s">
        <v>84</v>
      </c>
      <c r="I27" s="2" t="s">
        <v>79</v>
      </c>
      <c r="J27" s="2" t="s">
        <v>126</v>
      </c>
      <c r="K27">
        <v>1</v>
      </c>
      <c r="L27" s="2" t="s">
        <v>575</v>
      </c>
      <c r="M27">
        <v>102</v>
      </c>
      <c r="N27">
        <v>8590</v>
      </c>
      <c r="O27">
        <v>859</v>
      </c>
      <c r="P27">
        <v>1431.67</v>
      </c>
      <c r="Q27" s="2" t="s">
        <v>157</v>
      </c>
      <c r="R27" s="2" t="s">
        <v>51</v>
      </c>
      <c r="S27">
        <v>1</v>
      </c>
      <c r="T27">
        <v>1</v>
      </c>
      <c r="U27">
        <v>10</v>
      </c>
    </row>
    <row r="28" spans="1:21" x14ac:dyDescent="0.2">
      <c r="A28" s="2" t="s">
        <v>286</v>
      </c>
      <c r="B28" s="2" t="s">
        <v>2753</v>
      </c>
      <c r="C28" s="2" t="s">
        <v>37</v>
      </c>
      <c r="D28">
        <v>69052</v>
      </c>
      <c r="E28">
        <v>69052</v>
      </c>
      <c r="F28">
        <v>1</v>
      </c>
      <c r="G28" s="2" t="s">
        <v>2637</v>
      </c>
      <c r="H28" s="2" t="s">
        <v>84</v>
      </c>
      <c r="I28" s="2" t="s">
        <v>79</v>
      </c>
      <c r="J28" s="2" t="s">
        <v>126</v>
      </c>
      <c r="K28">
        <v>1</v>
      </c>
      <c r="L28" s="2" t="s">
        <v>465</v>
      </c>
      <c r="M28">
        <v>25</v>
      </c>
      <c r="N28">
        <v>16635</v>
      </c>
      <c r="O28">
        <v>1996.2</v>
      </c>
      <c r="P28">
        <v>2772.51</v>
      </c>
      <c r="Q28" s="2" t="s">
        <v>123</v>
      </c>
      <c r="R28" s="2" t="s">
        <v>51</v>
      </c>
      <c r="S28">
        <v>1</v>
      </c>
      <c r="T28">
        <v>1</v>
      </c>
      <c r="U28">
        <v>10</v>
      </c>
    </row>
    <row r="29" spans="1:21" x14ac:dyDescent="0.2">
      <c r="A29" s="2" t="s">
        <v>286</v>
      </c>
      <c r="B29" s="2" t="s">
        <v>2757</v>
      </c>
      <c r="C29" s="2" t="s">
        <v>37</v>
      </c>
      <c r="D29">
        <v>69052</v>
      </c>
      <c r="E29">
        <v>69052</v>
      </c>
      <c r="F29">
        <v>1</v>
      </c>
      <c r="G29" s="2" t="s">
        <v>2637</v>
      </c>
      <c r="H29" s="2" t="s">
        <v>84</v>
      </c>
      <c r="I29" s="2" t="s">
        <v>79</v>
      </c>
      <c r="J29" s="2" t="s">
        <v>126</v>
      </c>
      <c r="K29">
        <v>1</v>
      </c>
      <c r="L29" s="2" t="s">
        <v>575</v>
      </c>
      <c r="M29">
        <v>25</v>
      </c>
      <c r="N29">
        <v>6340</v>
      </c>
      <c r="O29">
        <v>760.8</v>
      </c>
      <c r="P29">
        <v>1056.67</v>
      </c>
      <c r="Q29" s="2" t="s">
        <v>157</v>
      </c>
      <c r="R29" s="2" t="s">
        <v>51</v>
      </c>
      <c r="S29">
        <v>1</v>
      </c>
      <c r="T29">
        <v>1</v>
      </c>
      <c r="U29">
        <v>10</v>
      </c>
    </row>
    <row r="30" spans="1:21" x14ac:dyDescent="0.2">
      <c r="A30" s="2" t="s">
        <v>286</v>
      </c>
      <c r="B30" s="2" t="s">
        <v>2759</v>
      </c>
      <c r="C30" s="2" t="s">
        <v>37</v>
      </c>
      <c r="D30">
        <v>19568</v>
      </c>
      <c r="E30">
        <v>19568</v>
      </c>
      <c r="F30">
        <v>1</v>
      </c>
      <c r="G30" s="2" t="s">
        <v>172</v>
      </c>
      <c r="H30" s="2" t="s">
        <v>84</v>
      </c>
      <c r="I30" s="2" t="s">
        <v>79</v>
      </c>
      <c r="J30" s="2" t="s">
        <v>126</v>
      </c>
      <c r="K30">
        <v>1</v>
      </c>
      <c r="L30" s="2" t="s">
        <v>575</v>
      </c>
      <c r="M30">
        <v>25</v>
      </c>
      <c r="N30">
        <v>2520</v>
      </c>
      <c r="O30">
        <v>302.39999999999998</v>
      </c>
      <c r="P30">
        <v>420</v>
      </c>
      <c r="Q30" s="2" t="s">
        <v>123</v>
      </c>
      <c r="R30" s="2" t="s">
        <v>75</v>
      </c>
      <c r="S30">
        <v>1</v>
      </c>
      <c r="T30">
        <v>1</v>
      </c>
      <c r="U30">
        <v>10</v>
      </c>
    </row>
    <row r="31" spans="1:21" x14ac:dyDescent="0.2">
      <c r="A31" s="2" t="s">
        <v>286</v>
      </c>
      <c r="B31" s="2" t="s">
        <v>2772</v>
      </c>
      <c r="C31" s="2" t="s">
        <v>37</v>
      </c>
      <c r="D31">
        <v>8540</v>
      </c>
      <c r="E31">
        <v>37745</v>
      </c>
      <c r="F31">
        <v>1</v>
      </c>
      <c r="G31" s="2" t="s">
        <v>82</v>
      </c>
      <c r="H31" s="2" t="s">
        <v>84</v>
      </c>
      <c r="I31" s="2" t="s">
        <v>79</v>
      </c>
      <c r="J31" s="2" t="s">
        <v>126</v>
      </c>
      <c r="K31">
        <v>1</v>
      </c>
      <c r="L31" s="2" t="s">
        <v>570</v>
      </c>
      <c r="M31">
        <v>102</v>
      </c>
      <c r="N31">
        <v>10024</v>
      </c>
      <c r="O31">
        <v>1002.4</v>
      </c>
      <c r="P31">
        <v>1670.67</v>
      </c>
      <c r="Q31" s="2" t="s">
        <v>740</v>
      </c>
      <c r="R31" s="2" t="s">
        <v>51</v>
      </c>
      <c r="S31">
        <v>1</v>
      </c>
      <c r="T31">
        <v>1</v>
      </c>
      <c r="U31">
        <v>10</v>
      </c>
    </row>
    <row r="32" spans="1:21" x14ac:dyDescent="0.2">
      <c r="A32" s="2" t="s">
        <v>286</v>
      </c>
      <c r="B32" s="2" t="s">
        <v>2775</v>
      </c>
      <c r="C32" s="2" t="s">
        <v>37</v>
      </c>
      <c r="D32">
        <v>58625</v>
      </c>
      <c r="E32">
        <v>58625</v>
      </c>
      <c r="F32">
        <v>1</v>
      </c>
      <c r="G32" s="2" t="s">
        <v>268</v>
      </c>
      <c r="H32" s="2" t="s">
        <v>84</v>
      </c>
      <c r="I32" s="2" t="s">
        <v>79</v>
      </c>
      <c r="J32" s="2" t="s">
        <v>126</v>
      </c>
      <c r="K32">
        <v>1</v>
      </c>
      <c r="L32" s="2" t="s">
        <v>292</v>
      </c>
      <c r="M32">
        <v>13</v>
      </c>
      <c r="N32">
        <v>5790</v>
      </c>
      <c r="O32">
        <v>694.8</v>
      </c>
      <c r="P32">
        <v>965</v>
      </c>
      <c r="Q32" s="2" t="s">
        <v>123</v>
      </c>
      <c r="R32" s="2" t="s">
        <v>51</v>
      </c>
      <c r="S32">
        <v>1</v>
      </c>
      <c r="T32">
        <v>1</v>
      </c>
      <c r="U32">
        <v>10</v>
      </c>
    </row>
    <row r="33" spans="1:21" x14ac:dyDescent="0.2">
      <c r="A33" s="2" t="s">
        <v>286</v>
      </c>
      <c r="B33" s="2" t="s">
        <v>2781</v>
      </c>
      <c r="C33" s="2" t="s">
        <v>37</v>
      </c>
      <c r="D33">
        <v>58350</v>
      </c>
      <c r="E33">
        <v>58350</v>
      </c>
      <c r="F33">
        <v>1</v>
      </c>
      <c r="G33" s="2" t="s">
        <v>2782</v>
      </c>
      <c r="H33" s="2" t="s">
        <v>2460</v>
      </c>
      <c r="I33" s="2" t="s">
        <v>98</v>
      </c>
      <c r="J33" s="2" t="s">
        <v>2461</v>
      </c>
      <c r="K33">
        <v>1</v>
      </c>
      <c r="L33" s="2" t="s">
        <v>575</v>
      </c>
      <c r="M33">
        <v>154</v>
      </c>
      <c r="N33">
        <v>265.86</v>
      </c>
      <c r="O33">
        <v>31.9</v>
      </c>
      <c r="P33">
        <v>44.31</v>
      </c>
      <c r="Q33" s="2" t="s">
        <v>123</v>
      </c>
      <c r="R33" s="2" t="s">
        <v>43</v>
      </c>
      <c r="S33">
        <v>1</v>
      </c>
      <c r="T33">
        <v>1</v>
      </c>
      <c r="U33">
        <v>14</v>
      </c>
    </row>
    <row r="34" spans="1:21" x14ac:dyDescent="0.2">
      <c r="A34" s="2" t="s">
        <v>286</v>
      </c>
      <c r="B34" s="2" t="s">
        <v>2785</v>
      </c>
      <c r="C34" s="2" t="s">
        <v>37</v>
      </c>
      <c r="D34">
        <v>9243</v>
      </c>
      <c r="E34">
        <v>41089</v>
      </c>
      <c r="F34">
        <v>4</v>
      </c>
      <c r="G34" s="2" t="s">
        <v>272</v>
      </c>
      <c r="H34" s="2" t="s">
        <v>84</v>
      </c>
      <c r="I34" s="2" t="s">
        <v>79</v>
      </c>
      <c r="J34" s="2" t="s">
        <v>126</v>
      </c>
      <c r="K34">
        <v>1</v>
      </c>
      <c r="L34" s="2" t="s">
        <v>575</v>
      </c>
      <c r="M34">
        <v>13</v>
      </c>
      <c r="N34">
        <v>3495</v>
      </c>
      <c r="O34">
        <v>419.4</v>
      </c>
      <c r="P34">
        <v>582.5</v>
      </c>
      <c r="Q34" s="2" t="s">
        <v>89</v>
      </c>
      <c r="R34" s="2" t="s">
        <v>75</v>
      </c>
      <c r="S34">
        <v>1</v>
      </c>
      <c r="T34">
        <v>1</v>
      </c>
      <c r="U34">
        <v>10</v>
      </c>
    </row>
    <row r="35" spans="1:21" x14ac:dyDescent="0.2">
      <c r="A35" s="2" t="s">
        <v>286</v>
      </c>
      <c r="B35" s="2" t="s">
        <v>2791</v>
      </c>
      <c r="C35" s="2" t="s">
        <v>37</v>
      </c>
      <c r="D35">
        <v>61129</v>
      </c>
      <c r="E35">
        <v>61129</v>
      </c>
      <c r="F35">
        <v>4</v>
      </c>
      <c r="G35" s="2" t="s">
        <v>112</v>
      </c>
      <c r="H35" s="2" t="s">
        <v>84</v>
      </c>
      <c r="I35" s="2" t="s">
        <v>79</v>
      </c>
      <c r="J35" s="2" t="s">
        <v>126</v>
      </c>
      <c r="K35">
        <v>1</v>
      </c>
      <c r="L35" s="2" t="s">
        <v>455</v>
      </c>
      <c r="M35">
        <v>13</v>
      </c>
      <c r="N35">
        <v>10810</v>
      </c>
      <c r="O35">
        <v>1297.2</v>
      </c>
      <c r="P35">
        <v>1801.67</v>
      </c>
      <c r="Q35" s="2" t="s">
        <v>89</v>
      </c>
      <c r="R35" s="2" t="s">
        <v>51</v>
      </c>
      <c r="S35">
        <v>1</v>
      </c>
      <c r="T35">
        <v>1</v>
      </c>
      <c r="U35">
        <v>10</v>
      </c>
    </row>
    <row r="36" spans="1:21" x14ac:dyDescent="0.2">
      <c r="A36" s="2" t="s">
        <v>286</v>
      </c>
      <c r="B36" s="2" t="s">
        <v>2797</v>
      </c>
      <c r="C36" s="2" t="s">
        <v>37</v>
      </c>
      <c r="D36">
        <v>69052</v>
      </c>
      <c r="E36">
        <v>69052</v>
      </c>
      <c r="F36">
        <v>1</v>
      </c>
      <c r="G36" s="2" t="s">
        <v>2637</v>
      </c>
      <c r="H36" s="2" t="s">
        <v>84</v>
      </c>
      <c r="I36" s="2" t="s">
        <v>79</v>
      </c>
      <c r="J36" s="2" t="s">
        <v>126</v>
      </c>
      <c r="K36">
        <v>1</v>
      </c>
      <c r="L36" s="2" t="s">
        <v>465</v>
      </c>
      <c r="M36">
        <v>25</v>
      </c>
      <c r="N36">
        <v>9780</v>
      </c>
      <c r="O36">
        <v>1173.5999999999999</v>
      </c>
      <c r="P36">
        <v>1630</v>
      </c>
      <c r="Q36" s="2" t="s">
        <v>89</v>
      </c>
      <c r="R36" s="2" t="s">
        <v>51</v>
      </c>
      <c r="S36">
        <v>1</v>
      </c>
      <c r="T36">
        <v>1</v>
      </c>
      <c r="U36">
        <v>10</v>
      </c>
    </row>
    <row r="37" spans="1:21" x14ac:dyDescent="0.2">
      <c r="A37" s="2" t="s">
        <v>286</v>
      </c>
      <c r="B37" s="2" t="s">
        <v>2798</v>
      </c>
      <c r="C37" s="2" t="s">
        <v>37</v>
      </c>
      <c r="D37">
        <v>63448</v>
      </c>
      <c r="E37">
        <v>63448</v>
      </c>
      <c r="F37">
        <v>1</v>
      </c>
      <c r="G37" s="2" t="s">
        <v>391</v>
      </c>
      <c r="H37" s="2" t="s">
        <v>84</v>
      </c>
      <c r="I37" s="2" t="s">
        <v>79</v>
      </c>
      <c r="J37" s="2" t="s">
        <v>126</v>
      </c>
      <c r="K37">
        <v>1</v>
      </c>
      <c r="L37" s="2" t="s">
        <v>575</v>
      </c>
      <c r="M37">
        <v>140</v>
      </c>
      <c r="N37">
        <v>5740</v>
      </c>
      <c r="O37">
        <v>688.8</v>
      </c>
      <c r="P37">
        <v>956.66</v>
      </c>
      <c r="Q37" s="2" t="s">
        <v>123</v>
      </c>
      <c r="R37" s="2" t="s">
        <v>51</v>
      </c>
      <c r="S37">
        <v>1</v>
      </c>
      <c r="T37">
        <v>1</v>
      </c>
      <c r="U37">
        <v>10</v>
      </c>
    </row>
    <row r="38" spans="1:21" x14ac:dyDescent="0.2">
      <c r="A38" s="2" t="s">
        <v>286</v>
      </c>
      <c r="B38" s="2" t="s">
        <v>2799</v>
      </c>
      <c r="C38" s="2" t="s">
        <v>37</v>
      </c>
      <c r="D38">
        <v>19568</v>
      </c>
      <c r="E38">
        <v>19568</v>
      </c>
      <c r="F38">
        <v>4</v>
      </c>
      <c r="G38" s="2" t="s">
        <v>172</v>
      </c>
      <c r="H38" s="2" t="s">
        <v>84</v>
      </c>
      <c r="I38" s="2" t="s">
        <v>79</v>
      </c>
      <c r="J38" s="2" t="s">
        <v>126</v>
      </c>
      <c r="K38">
        <v>1</v>
      </c>
      <c r="L38" s="2" t="s">
        <v>575</v>
      </c>
      <c r="M38">
        <v>24</v>
      </c>
      <c r="N38">
        <v>3060</v>
      </c>
      <c r="O38">
        <v>330.48</v>
      </c>
      <c r="P38">
        <v>509.99</v>
      </c>
      <c r="Q38" s="2" t="s">
        <v>89</v>
      </c>
      <c r="R38" s="2" t="s">
        <v>75</v>
      </c>
      <c r="S38">
        <v>1</v>
      </c>
      <c r="T38">
        <v>1</v>
      </c>
      <c r="U38">
        <v>10</v>
      </c>
    </row>
    <row r="39" spans="1:21" x14ac:dyDescent="0.2">
      <c r="A39" s="2" t="s">
        <v>286</v>
      </c>
      <c r="B39" s="2" t="s">
        <v>2804</v>
      </c>
      <c r="C39" s="2" t="s">
        <v>37</v>
      </c>
      <c r="D39">
        <v>44699</v>
      </c>
      <c r="E39">
        <v>44699</v>
      </c>
      <c r="F39">
        <v>1</v>
      </c>
      <c r="G39" s="2" t="s">
        <v>2226</v>
      </c>
      <c r="H39" s="2" t="s">
        <v>84</v>
      </c>
      <c r="I39" s="2" t="s">
        <v>79</v>
      </c>
      <c r="J39" s="2" t="s">
        <v>126</v>
      </c>
      <c r="K39">
        <v>1</v>
      </c>
      <c r="L39" s="2" t="s">
        <v>940</v>
      </c>
      <c r="M39">
        <v>102</v>
      </c>
      <c r="N39">
        <v>10150</v>
      </c>
      <c r="O39">
        <v>1015</v>
      </c>
      <c r="P39">
        <v>1691.67</v>
      </c>
      <c r="Q39" s="2" t="s">
        <v>89</v>
      </c>
      <c r="R39" s="2" t="s">
        <v>51</v>
      </c>
      <c r="S39">
        <v>1</v>
      </c>
      <c r="T39">
        <v>1</v>
      </c>
      <c r="U39">
        <v>10</v>
      </c>
    </row>
    <row r="40" spans="1:21" x14ac:dyDescent="0.2">
      <c r="A40" s="2" t="s">
        <v>286</v>
      </c>
      <c r="B40" s="2" t="s">
        <v>2809</v>
      </c>
      <c r="C40" s="2" t="s">
        <v>37</v>
      </c>
      <c r="D40">
        <v>8540</v>
      </c>
      <c r="E40">
        <v>37745</v>
      </c>
      <c r="F40">
        <v>1</v>
      </c>
      <c r="G40" s="2" t="s">
        <v>82</v>
      </c>
      <c r="H40" s="2" t="s">
        <v>84</v>
      </c>
      <c r="I40" s="2" t="s">
        <v>79</v>
      </c>
      <c r="J40" s="2" t="s">
        <v>126</v>
      </c>
      <c r="K40">
        <v>1</v>
      </c>
      <c r="L40" s="2" t="s">
        <v>575</v>
      </c>
      <c r="M40">
        <v>102</v>
      </c>
      <c r="N40">
        <v>17000</v>
      </c>
      <c r="O40">
        <v>1700</v>
      </c>
      <c r="P40">
        <v>2833.33</v>
      </c>
      <c r="Q40" s="2" t="s">
        <v>1183</v>
      </c>
      <c r="R40" s="2" t="s">
        <v>51</v>
      </c>
      <c r="S40">
        <v>1</v>
      </c>
      <c r="T40">
        <v>1</v>
      </c>
      <c r="U40">
        <v>10</v>
      </c>
    </row>
    <row r="41" spans="1:21" x14ac:dyDescent="0.2">
      <c r="A41" s="2" t="s">
        <v>286</v>
      </c>
      <c r="B41" s="2" t="s">
        <v>2816</v>
      </c>
      <c r="C41" s="2" t="s">
        <v>37</v>
      </c>
      <c r="D41">
        <v>27468</v>
      </c>
      <c r="E41">
        <v>27468</v>
      </c>
      <c r="F41">
        <v>1</v>
      </c>
      <c r="G41" s="2" t="s">
        <v>156</v>
      </c>
      <c r="H41" s="2" t="s">
        <v>84</v>
      </c>
      <c r="I41" s="2" t="s">
        <v>79</v>
      </c>
      <c r="J41" s="2" t="s">
        <v>126</v>
      </c>
      <c r="K41">
        <v>1</v>
      </c>
      <c r="L41" s="2" t="s">
        <v>575</v>
      </c>
      <c r="N41">
        <v>10379</v>
      </c>
      <c r="O41">
        <v>1245.48</v>
      </c>
      <c r="P41">
        <v>0</v>
      </c>
      <c r="Q41" s="2" t="s">
        <v>123</v>
      </c>
      <c r="R41" s="2" t="s">
        <v>51</v>
      </c>
      <c r="S41">
        <v>1</v>
      </c>
      <c r="T41">
        <v>1</v>
      </c>
      <c r="U41">
        <v>10</v>
      </c>
    </row>
    <row r="42" spans="1:21" x14ac:dyDescent="0.2">
      <c r="A42" s="2" t="s">
        <v>286</v>
      </c>
      <c r="B42" s="2" t="s">
        <v>2817</v>
      </c>
      <c r="C42" s="2" t="s">
        <v>37</v>
      </c>
      <c r="D42">
        <v>8540</v>
      </c>
      <c r="E42">
        <v>37745</v>
      </c>
      <c r="F42">
        <v>1</v>
      </c>
      <c r="G42" s="2" t="s">
        <v>82</v>
      </c>
      <c r="H42" s="2" t="s">
        <v>84</v>
      </c>
      <c r="I42" s="2" t="s">
        <v>79</v>
      </c>
      <c r="J42" s="2" t="s">
        <v>126</v>
      </c>
      <c r="K42">
        <v>1</v>
      </c>
      <c r="L42" s="2" t="s">
        <v>455</v>
      </c>
      <c r="M42">
        <v>102</v>
      </c>
      <c r="N42">
        <v>26800</v>
      </c>
      <c r="O42">
        <v>2680</v>
      </c>
      <c r="P42">
        <v>4466.67</v>
      </c>
      <c r="Q42" s="2" t="s">
        <v>157</v>
      </c>
      <c r="R42" s="2" t="s">
        <v>51</v>
      </c>
      <c r="S42">
        <v>1</v>
      </c>
      <c r="T42">
        <v>1</v>
      </c>
      <c r="U42">
        <v>10</v>
      </c>
    </row>
    <row r="43" spans="1:21" x14ac:dyDescent="0.2">
      <c r="A43" s="2" t="s">
        <v>286</v>
      </c>
      <c r="B43" s="2" t="s">
        <v>2818</v>
      </c>
      <c r="C43" s="2" t="s">
        <v>37</v>
      </c>
      <c r="D43">
        <v>19568</v>
      </c>
      <c r="E43">
        <v>19568</v>
      </c>
      <c r="F43">
        <v>1</v>
      </c>
      <c r="G43" s="2" t="s">
        <v>172</v>
      </c>
      <c r="H43" s="2" t="s">
        <v>84</v>
      </c>
      <c r="I43" s="2" t="s">
        <v>79</v>
      </c>
      <c r="J43" s="2" t="s">
        <v>126</v>
      </c>
      <c r="K43">
        <v>1</v>
      </c>
      <c r="L43" s="2" t="s">
        <v>575</v>
      </c>
      <c r="M43">
        <v>25</v>
      </c>
      <c r="N43">
        <v>4985</v>
      </c>
      <c r="O43">
        <v>598.20000000000005</v>
      </c>
      <c r="P43">
        <v>830.83</v>
      </c>
      <c r="Q43" s="2" t="s">
        <v>89</v>
      </c>
      <c r="R43" s="2" t="s">
        <v>75</v>
      </c>
      <c r="S43">
        <v>1</v>
      </c>
      <c r="T43">
        <v>1</v>
      </c>
      <c r="U43">
        <v>10</v>
      </c>
    </row>
    <row r="44" spans="1:21" x14ac:dyDescent="0.2">
      <c r="A44" s="2" t="s">
        <v>286</v>
      </c>
      <c r="B44" s="2" t="s">
        <v>2822</v>
      </c>
      <c r="C44" s="2" t="s">
        <v>37</v>
      </c>
      <c r="D44">
        <v>27468</v>
      </c>
      <c r="E44">
        <v>27468</v>
      </c>
      <c r="F44">
        <v>1</v>
      </c>
      <c r="G44" s="2" t="s">
        <v>156</v>
      </c>
      <c r="H44" s="2" t="s">
        <v>84</v>
      </c>
      <c r="I44" s="2" t="s">
        <v>79</v>
      </c>
      <c r="J44" s="2" t="s">
        <v>126</v>
      </c>
      <c r="K44">
        <v>1</v>
      </c>
      <c r="L44" s="2" t="s">
        <v>575</v>
      </c>
      <c r="N44">
        <v>5590</v>
      </c>
      <c r="O44">
        <v>670.8</v>
      </c>
      <c r="P44">
        <v>0</v>
      </c>
      <c r="Q44" s="2" t="s">
        <v>123</v>
      </c>
      <c r="R44" s="2" t="s">
        <v>51</v>
      </c>
      <c r="S44">
        <v>1</v>
      </c>
      <c r="T44">
        <v>1</v>
      </c>
      <c r="U44">
        <v>10</v>
      </c>
    </row>
    <row r="45" spans="1:21" x14ac:dyDescent="0.2">
      <c r="A45" s="2" t="s">
        <v>286</v>
      </c>
      <c r="B45" s="2" t="s">
        <v>2824</v>
      </c>
      <c r="C45" s="2" t="s">
        <v>37</v>
      </c>
      <c r="D45">
        <v>27468</v>
      </c>
      <c r="E45">
        <v>27468</v>
      </c>
      <c r="F45">
        <v>1</v>
      </c>
      <c r="G45" s="2" t="s">
        <v>156</v>
      </c>
      <c r="H45" s="2" t="s">
        <v>84</v>
      </c>
      <c r="I45" s="2" t="s">
        <v>79</v>
      </c>
      <c r="J45" s="2" t="s">
        <v>126</v>
      </c>
      <c r="K45">
        <v>1</v>
      </c>
      <c r="L45" s="2" t="s">
        <v>575</v>
      </c>
      <c r="N45">
        <v>5226.2</v>
      </c>
      <c r="O45">
        <v>627.14</v>
      </c>
      <c r="P45">
        <v>0</v>
      </c>
      <c r="Q45" s="2" t="s">
        <v>123</v>
      </c>
      <c r="R45" s="2" t="s">
        <v>51</v>
      </c>
      <c r="S45">
        <v>1</v>
      </c>
      <c r="T45">
        <v>1</v>
      </c>
      <c r="U45">
        <v>10</v>
      </c>
    </row>
    <row r="46" spans="1:21" x14ac:dyDescent="0.2">
      <c r="A46" s="2" t="s">
        <v>286</v>
      </c>
      <c r="B46" s="2" t="s">
        <v>2826</v>
      </c>
      <c r="C46" s="2" t="s">
        <v>37</v>
      </c>
      <c r="D46">
        <v>27483</v>
      </c>
      <c r="E46">
        <v>27483</v>
      </c>
      <c r="F46">
        <v>1</v>
      </c>
      <c r="G46" s="2" t="s">
        <v>109</v>
      </c>
      <c r="H46" s="2" t="s">
        <v>84</v>
      </c>
      <c r="I46" s="2" t="s">
        <v>79</v>
      </c>
      <c r="J46" s="2" t="s">
        <v>126</v>
      </c>
      <c r="K46">
        <v>1</v>
      </c>
      <c r="L46" s="2" t="s">
        <v>575</v>
      </c>
      <c r="N46">
        <v>5445</v>
      </c>
      <c r="O46">
        <v>653.4</v>
      </c>
      <c r="P46">
        <v>0</v>
      </c>
      <c r="Q46" s="2" t="s">
        <v>123</v>
      </c>
      <c r="R46" s="2" t="s">
        <v>51</v>
      </c>
      <c r="S46">
        <v>1</v>
      </c>
      <c r="T46">
        <v>1</v>
      </c>
      <c r="U46">
        <v>10</v>
      </c>
    </row>
    <row r="47" spans="1:21" x14ac:dyDescent="0.2">
      <c r="A47" s="2" t="s">
        <v>286</v>
      </c>
      <c r="B47" s="2" t="s">
        <v>2830</v>
      </c>
      <c r="C47" s="2" t="s">
        <v>37</v>
      </c>
      <c r="D47">
        <v>27483</v>
      </c>
      <c r="E47">
        <v>27483</v>
      </c>
      <c r="F47">
        <v>1</v>
      </c>
      <c r="G47" s="2" t="s">
        <v>109</v>
      </c>
      <c r="H47" s="2" t="s">
        <v>84</v>
      </c>
      <c r="I47" s="2" t="s">
        <v>79</v>
      </c>
      <c r="J47" s="2" t="s">
        <v>126</v>
      </c>
      <c r="K47">
        <v>1</v>
      </c>
      <c r="L47" s="2" t="s">
        <v>575</v>
      </c>
      <c r="N47">
        <v>5820</v>
      </c>
      <c r="O47">
        <v>698.4</v>
      </c>
      <c r="P47">
        <v>0</v>
      </c>
      <c r="Q47" s="2" t="s">
        <v>123</v>
      </c>
      <c r="R47" s="2" t="s">
        <v>51</v>
      </c>
      <c r="S47">
        <v>1</v>
      </c>
      <c r="T47">
        <v>1</v>
      </c>
      <c r="U47">
        <v>10</v>
      </c>
    </row>
    <row r="48" spans="1:21" x14ac:dyDescent="0.2">
      <c r="A48" s="2" t="s">
        <v>286</v>
      </c>
      <c r="B48" s="2" t="s">
        <v>2841</v>
      </c>
      <c r="C48" s="2" t="s">
        <v>37</v>
      </c>
      <c r="D48">
        <v>37729</v>
      </c>
      <c r="E48">
        <v>37729</v>
      </c>
      <c r="F48">
        <v>1</v>
      </c>
      <c r="G48" s="2" t="s">
        <v>276</v>
      </c>
      <c r="H48" s="2" t="s">
        <v>84</v>
      </c>
      <c r="I48" s="2" t="s">
        <v>79</v>
      </c>
      <c r="J48" s="2" t="s">
        <v>126</v>
      </c>
      <c r="K48">
        <v>1</v>
      </c>
      <c r="L48" s="2" t="s">
        <v>575</v>
      </c>
      <c r="M48">
        <v>13</v>
      </c>
      <c r="N48">
        <v>1290</v>
      </c>
      <c r="O48">
        <v>154.80000000000001</v>
      </c>
      <c r="P48">
        <v>215</v>
      </c>
      <c r="Q48" s="2" t="s">
        <v>157</v>
      </c>
      <c r="R48" s="2" t="s">
        <v>75</v>
      </c>
      <c r="S48">
        <v>1</v>
      </c>
      <c r="T48">
        <v>1</v>
      </c>
      <c r="U48">
        <v>10</v>
      </c>
    </row>
    <row r="49" spans="1:21" x14ac:dyDescent="0.2">
      <c r="A49" s="2" t="s">
        <v>286</v>
      </c>
      <c r="B49" s="2" t="s">
        <v>2844</v>
      </c>
      <c r="C49" s="2" t="s">
        <v>37</v>
      </c>
      <c r="D49">
        <v>27468</v>
      </c>
      <c r="E49">
        <v>27468</v>
      </c>
      <c r="F49">
        <v>1</v>
      </c>
      <c r="G49" s="2" t="s">
        <v>156</v>
      </c>
      <c r="H49" s="2" t="s">
        <v>84</v>
      </c>
      <c r="I49" s="2" t="s">
        <v>79</v>
      </c>
      <c r="J49" s="2" t="s">
        <v>126</v>
      </c>
      <c r="K49">
        <v>1</v>
      </c>
      <c r="L49" s="2" t="s">
        <v>575</v>
      </c>
      <c r="N49">
        <v>5533.3</v>
      </c>
      <c r="O49">
        <v>664</v>
      </c>
      <c r="P49">
        <v>0</v>
      </c>
      <c r="Q49" s="2" t="s">
        <v>123</v>
      </c>
      <c r="R49" s="2" t="s">
        <v>51</v>
      </c>
      <c r="S49">
        <v>1</v>
      </c>
      <c r="T49">
        <v>1</v>
      </c>
      <c r="U49">
        <v>10</v>
      </c>
    </row>
    <row r="50" spans="1:21" x14ac:dyDescent="0.2">
      <c r="A50" s="2" t="s">
        <v>286</v>
      </c>
      <c r="B50" s="2" t="s">
        <v>2845</v>
      </c>
      <c r="C50" s="2" t="s">
        <v>37</v>
      </c>
      <c r="D50">
        <v>61565</v>
      </c>
      <c r="E50">
        <v>60873</v>
      </c>
      <c r="F50">
        <v>4</v>
      </c>
      <c r="G50" s="2" t="s">
        <v>258</v>
      </c>
      <c r="H50" s="2" t="s">
        <v>84</v>
      </c>
      <c r="I50" s="2" t="s">
        <v>79</v>
      </c>
      <c r="J50" s="2" t="s">
        <v>126</v>
      </c>
      <c r="K50">
        <v>1</v>
      </c>
      <c r="L50" s="2" t="s">
        <v>292</v>
      </c>
      <c r="M50">
        <v>13</v>
      </c>
      <c r="N50">
        <v>10500</v>
      </c>
      <c r="O50">
        <v>1260</v>
      </c>
      <c r="P50">
        <v>1750</v>
      </c>
      <c r="Q50" s="2" t="s">
        <v>89</v>
      </c>
      <c r="R50" s="2" t="s">
        <v>51</v>
      </c>
      <c r="S50">
        <v>1</v>
      </c>
      <c r="T50">
        <v>1</v>
      </c>
      <c r="U50">
        <v>10</v>
      </c>
    </row>
    <row r="51" spans="1:21" x14ac:dyDescent="0.2">
      <c r="A51" s="2" t="s">
        <v>286</v>
      </c>
      <c r="B51" s="2" t="s">
        <v>2846</v>
      </c>
      <c r="C51" s="2" t="s">
        <v>37</v>
      </c>
      <c r="D51">
        <v>63448</v>
      </c>
      <c r="E51">
        <v>63448</v>
      </c>
      <c r="F51">
        <v>1</v>
      </c>
      <c r="G51" s="2" t="s">
        <v>391</v>
      </c>
      <c r="H51" s="2" t="s">
        <v>84</v>
      </c>
      <c r="I51" s="2" t="s">
        <v>79</v>
      </c>
      <c r="J51" s="2" t="s">
        <v>126</v>
      </c>
      <c r="K51">
        <v>1</v>
      </c>
      <c r="L51" s="2" t="s">
        <v>575</v>
      </c>
      <c r="M51">
        <v>140</v>
      </c>
      <c r="N51">
        <v>3330</v>
      </c>
      <c r="O51">
        <v>399.6</v>
      </c>
      <c r="P51">
        <v>555</v>
      </c>
      <c r="Q51" s="2" t="s">
        <v>123</v>
      </c>
      <c r="R51" s="2" t="s">
        <v>75</v>
      </c>
      <c r="S51">
        <v>1</v>
      </c>
      <c r="T51">
        <v>1</v>
      </c>
      <c r="U51">
        <v>10</v>
      </c>
    </row>
    <row r="52" spans="1:21" x14ac:dyDescent="0.2">
      <c r="A52" s="2" t="s">
        <v>500</v>
      </c>
      <c r="B52" s="2" t="s">
        <v>2859</v>
      </c>
      <c r="C52" s="2" t="s">
        <v>37</v>
      </c>
      <c r="D52">
        <v>8540</v>
      </c>
      <c r="E52">
        <v>37745</v>
      </c>
      <c r="F52">
        <v>1</v>
      </c>
      <c r="G52" s="2" t="s">
        <v>82</v>
      </c>
      <c r="H52" s="2" t="s">
        <v>84</v>
      </c>
      <c r="I52" s="2" t="s">
        <v>79</v>
      </c>
      <c r="J52" s="2" t="s">
        <v>126</v>
      </c>
      <c r="K52">
        <v>1</v>
      </c>
      <c r="L52" s="2" t="s">
        <v>2860</v>
      </c>
      <c r="M52">
        <v>102</v>
      </c>
      <c r="N52">
        <v>17295</v>
      </c>
      <c r="O52">
        <v>1729.5</v>
      </c>
      <c r="P52">
        <v>2882.49</v>
      </c>
      <c r="Q52" s="2" t="s">
        <v>89</v>
      </c>
      <c r="R52" s="2" t="s">
        <v>51</v>
      </c>
      <c r="S52">
        <v>1</v>
      </c>
      <c r="T52">
        <v>1</v>
      </c>
      <c r="U52">
        <v>10</v>
      </c>
    </row>
    <row r="53" spans="1:21" x14ac:dyDescent="0.2">
      <c r="A53" s="2" t="s">
        <v>500</v>
      </c>
      <c r="B53" s="2" t="s">
        <v>2870</v>
      </c>
      <c r="C53" s="2" t="s">
        <v>37</v>
      </c>
      <c r="D53">
        <v>8540</v>
      </c>
      <c r="E53">
        <v>37748</v>
      </c>
      <c r="F53">
        <v>1</v>
      </c>
      <c r="G53" s="2" t="s">
        <v>1587</v>
      </c>
      <c r="H53" s="2" t="s">
        <v>84</v>
      </c>
      <c r="I53" s="2" t="s">
        <v>79</v>
      </c>
      <c r="J53" s="2" t="s">
        <v>126</v>
      </c>
      <c r="K53">
        <v>1</v>
      </c>
      <c r="L53" s="2" t="s">
        <v>292</v>
      </c>
      <c r="M53">
        <v>102</v>
      </c>
      <c r="N53">
        <v>16900</v>
      </c>
      <c r="O53">
        <v>1690</v>
      </c>
      <c r="P53">
        <v>2816.66</v>
      </c>
      <c r="Q53" s="2" t="s">
        <v>123</v>
      </c>
      <c r="R53" s="2" t="s">
        <v>51</v>
      </c>
      <c r="S53">
        <v>1</v>
      </c>
      <c r="T53">
        <v>1</v>
      </c>
      <c r="U53">
        <v>10</v>
      </c>
    </row>
    <row r="54" spans="1:21" x14ac:dyDescent="0.2">
      <c r="A54" s="2" t="s">
        <v>500</v>
      </c>
      <c r="B54" s="2" t="s">
        <v>2873</v>
      </c>
      <c r="C54" s="2" t="s">
        <v>37</v>
      </c>
      <c r="D54">
        <v>56665</v>
      </c>
      <c r="E54">
        <v>56666</v>
      </c>
      <c r="F54">
        <v>1</v>
      </c>
      <c r="G54" s="2" t="s">
        <v>533</v>
      </c>
      <c r="H54" s="2" t="s">
        <v>84</v>
      </c>
      <c r="I54" s="2" t="s">
        <v>79</v>
      </c>
      <c r="J54" s="2" t="s">
        <v>126</v>
      </c>
      <c r="K54">
        <v>1</v>
      </c>
      <c r="L54" s="2" t="s">
        <v>455</v>
      </c>
      <c r="M54">
        <v>13</v>
      </c>
      <c r="N54">
        <v>750</v>
      </c>
      <c r="O54">
        <v>90</v>
      </c>
      <c r="P54">
        <v>125</v>
      </c>
      <c r="Q54" s="2" t="s">
        <v>89</v>
      </c>
      <c r="R54" s="2" t="s">
        <v>75</v>
      </c>
      <c r="S54">
        <v>1</v>
      </c>
      <c r="T54">
        <v>1</v>
      </c>
      <c r="U54">
        <v>10</v>
      </c>
    </row>
    <row r="55" spans="1:21" x14ac:dyDescent="0.2">
      <c r="A55" s="2" t="s">
        <v>500</v>
      </c>
      <c r="B55" s="2" t="s">
        <v>2874</v>
      </c>
      <c r="C55" s="2" t="s">
        <v>37</v>
      </c>
      <c r="D55">
        <v>69052</v>
      </c>
      <c r="E55">
        <v>69052</v>
      </c>
      <c r="F55">
        <v>1</v>
      </c>
      <c r="G55" s="2" t="s">
        <v>2637</v>
      </c>
      <c r="H55" s="2" t="s">
        <v>84</v>
      </c>
      <c r="I55" s="2" t="s">
        <v>79</v>
      </c>
      <c r="J55" s="2" t="s">
        <v>126</v>
      </c>
      <c r="K55">
        <v>1</v>
      </c>
      <c r="L55" s="2" t="s">
        <v>1123</v>
      </c>
      <c r="M55">
        <v>25</v>
      </c>
      <c r="N55">
        <v>26000</v>
      </c>
      <c r="O55">
        <v>3120</v>
      </c>
      <c r="P55">
        <v>4333.33</v>
      </c>
      <c r="Q55" s="2" t="s">
        <v>157</v>
      </c>
      <c r="R55" s="2" t="s">
        <v>51</v>
      </c>
      <c r="S55">
        <v>1</v>
      </c>
      <c r="T55">
        <v>1</v>
      </c>
      <c r="U55">
        <v>10</v>
      </c>
    </row>
    <row r="56" spans="1:21" x14ac:dyDescent="0.2">
      <c r="A56" s="2" t="s">
        <v>500</v>
      </c>
      <c r="B56" s="2" t="s">
        <v>2875</v>
      </c>
      <c r="C56" s="2" t="s">
        <v>37</v>
      </c>
      <c r="D56">
        <v>15737</v>
      </c>
      <c r="E56">
        <v>15737</v>
      </c>
      <c r="F56">
        <v>1</v>
      </c>
      <c r="G56" s="2" t="s">
        <v>541</v>
      </c>
      <c r="H56" s="2" t="s">
        <v>84</v>
      </c>
      <c r="I56" s="2" t="s">
        <v>79</v>
      </c>
      <c r="J56" s="2" t="s">
        <v>126</v>
      </c>
      <c r="K56">
        <v>1</v>
      </c>
      <c r="L56" s="2" t="s">
        <v>500</v>
      </c>
      <c r="M56">
        <v>25</v>
      </c>
      <c r="N56">
        <v>340</v>
      </c>
      <c r="O56">
        <v>40.799999999999997</v>
      </c>
      <c r="P56">
        <v>56.67</v>
      </c>
      <c r="Q56" s="2" t="s">
        <v>157</v>
      </c>
      <c r="R56" s="2" t="s">
        <v>75</v>
      </c>
      <c r="S56">
        <v>1</v>
      </c>
      <c r="T56">
        <v>1</v>
      </c>
      <c r="U56">
        <v>10</v>
      </c>
    </row>
    <row r="57" spans="1:21" x14ac:dyDescent="0.2">
      <c r="A57" s="2" t="s">
        <v>500</v>
      </c>
      <c r="B57" s="2" t="s">
        <v>2878</v>
      </c>
      <c r="C57" s="2" t="s">
        <v>37</v>
      </c>
      <c r="D57">
        <v>8540</v>
      </c>
      <c r="E57">
        <v>37745</v>
      </c>
      <c r="F57">
        <v>1</v>
      </c>
      <c r="G57" s="2" t="s">
        <v>82</v>
      </c>
      <c r="H57" s="2" t="s">
        <v>84</v>
      </c>
      <c r="I57" s="2" t="s">
        <v>79</v>
      </c>
      <c r="J57" s="2" t="s">
        <v>126</v>
      </c>
      <c r="K57">
        <v>1</v>
      </c>
      <c r="L57" s="2" t="s">
        <v>465</v>
      </c>
      <c r="M57">
        <v>102</v>
      </c>
      <c r="N57">
        <v>14305</v>
      </c>
      <c r="O57">
        <v>1430.5</v>
      </c>
      <c r="P57">
        <v>2384.17</v>
      </c>
      <c r="Q57" s="2" t="s">
        <v>1183</v>
      </c>
      <c r="R57" s="2" t="s">
        <v>51</v>
      </c>
      <c r="S57">
        <v>1</v>
      </c>
      <c r="T57">
        <v>1</v>
      </c>
      <c r="U57">
        <v>10</v>
      </c>
    </row>
    <row r="58" spans="1:21" x14ac:dyDescent="0.2">
      <c r="A58" s="2" t="s">
        <v>500</v>
      </c>
      <c r="B58" s="2" t="s">
        <v>2880</v>
      </c>
      <c r="C58" s="2" t="s">
        <v>37</v>
      </c>
      <c r="D58">
        <v>8540</v>
      </c>
      <c r="E58">
        <v>37745</v>
      </c>
      <c r="F58">
        <v>1</v>
      </c>
      <c r="G58" s="2" t="s">
        <v>82</v>
      </c>
      <c r="H58" s="2" t="s">
        <v>84</v>
      </c>
      <c r="I58" s="2" t="s">
        <v>79</v>
      </c>
      <c r="J58" s="2" t="s">
        <v>126</v>
      </c>
      <c r="K58">
        <v>1</v>
      </c>
      <c r="L58" s="2" t="s">
        <v>292</v>
      </c>
      <c r="M58">
        <v>102</v>
      </c>
      <c r="N58">
        <v>13630</v>
      </c>
      <c r="O58">
        <v>1363</v>
      </c>
      <c r="P58">
        <v>2271.66</v>
      </c>
      <c r="Q58" s="2" t="s">
        <v>123</v>
      </c>
      <c r="R58" s="2" t="s">
        <v>51</v>
      </c>
      <c r="S58">
        <v>1</v>
      </c>
      <c r="T58">
        <v>1</v>
      </c>
      <c r="U58">
        <v>10</v>
      </c>
    </row>
    <row r="59" spans="1:21" x14ac:dyDescent="0.2">
      <c r="A59" s="2" t="s">
        <v>500</v>
      </c>
      <c r="B59" s="2" t="s">
        <v>2891</v>
      </c>
      <c r="C59" s="2" t="s">
        <v>37</v>
      </c>
      <c r="D59">
        <v>18399</v>
      </c>
      <c r="E59">
        <v>18399</v>
      </c>
      <c r="F59">
        <v>1</v>
      </c>
      <c r="G59" s="2" t="s">
        <v>134</v>
      </c>
      <c r="H59" s="2" t="s">
        <v>84</v>
      </c>
      <c r="I59" s="2" t="s">
        <v>79</v>
      </c>
      <c r="J59" s="2" t="s">
        <v>126</v>
      </c>
      <c r="K59">
        <v>1</v>
      </c>
      <c r="L59" s="2" t="s">
        <v>570</v>
      </c>
      <c r="M59">
        <v>25</v>
      </c>
      <c r="N59">
        <v>3520</v>
      </c>
      <c r="O59">
        <v>422.4</v>
      </c>
      <c r="P59">
        <v>586.66</v>
      </c>
      <c r="Q59" s="2" t="s">
        <v>157</v>
      </c>
      <c r="R59" s="2" t="s">
        <v>75</v>
      </c>
      <c r="S59">
        <v>1</v>
      </c>
      <c r="T59">
        <v>1</v>
      </c>
      <c r="U59">
        <v>10</v>
      </c>
    </row>
    <row r="60" spans="1:21" x14ac:dyDescent="0.2">
      <c r="A60" s="2" t="s">
        <v>500</v>
      </c>
      <c r="B60" s="2" t="s">
        <v>2893</v>
      </c>
      <c r="C60" s="2" t="s">
        <v>37</v>
      </c>
      <c r="D60">
        <v>8540</v>
      </c>
      <c r="E60">
        <v>37745</v>
      </c>
      <c r="F60">
        <v>1</v>
      </c>
      <c r="G60" s="2" t="s">
        <v>82</v>
      </c>
      <c r="H60" s="2" t="s">
        <v>84</v>
      </c>
      <c r="I60" s="2" t="s">
        <v>79</v>
      </c>
      <c r="J60" s="2" t="s">
        <v>126</v>
      </c>
      <c r="K60">
        <v>1</v>
      </c>
      <c r="L60" s="2" t="s">
        <v>455</v>
      </c>
      <c r="M60">
        <v>102</v>
      </c>
      <c r="N60">
        <v>34100</v>
      </c>
      <c r="O60">
        <v>3410</v>
      </c>
      <c r="P60">
        <v>5683.33</v>
      </c>
      <c r="Q60" s="2" t="s">
        <v>157</v>
      </c>
      <c r="R60" s="2" t="s">
        <v>51</v>
      </c>
      <c r="S60">
        <v>1</v>
      </c>
      <c r="T60">
        <v>1</v>
      </c>
      <c r="U60">
        <v>10</v>
      </c>
    </row>
    <row r="61" spans="1:21" x14ac:dyDescent="0.2">
      <c r="A61" s="2" t="s">
        <v>500</v>
      </c>
      <c r="B61" s="2" t="s">
        <v>2903</v>
      </c>
      <c r="C61" s="2" t="s">
        <v>37</v>
      </c>
      <c r="D61">
        <v>44699</v>
      </c>
      <c r="E61">
        <v>44699</v>
      </c>
      <c r="F61">
        <v>1</v>
      </c>
      <c r="G61" s="2" t="s">
        <v>2226</v>
      </c>
      <c r="H61" s="2" t="s">
        <v>84</v>
      </c>
      <c r="I61" s="2" t="s">
        <v>79</v>
      </c>
      <c r="J61" s="2" t="s">
        <v>126</v>
      </c>
      <c r="K61">
        <v>1</v>
      </c>
      <c r="L61" s="2" t="s">
        <v>940</v>
      </c>
      <c r="M61">
        <v>102</v>
      </c>
      <c r="N61">
        <v>10900</v>
      </c>
      <c r="O61">
        <v>1090</v>
      </c>
      <c r="P61">
        <v>1816.67</v>
      </c>
      <c r="Q61" s="2" t="s">
        <v>89</v>
      </c>
      <c r="R61" s="2" t="s">
        <v>51</v>
      </c>
      <c r="S61">
        <v>1</v>
      </c>
      <c r="T61">
        <v>1</v>
      </c>
      <c r="U61">
        <v>10</v>
      </c>
    </row>
    <row r="62" spans="1:21" x14ac:dyDescent="0.2">
      <c r="A62" s="2" t="s">
        <v>500</v>
      </c>
      <c r="B62" s="2" t="s">
        <v>2906</v>
      </c>
      <c r="C62" s="2" t="s">
        <v>37</v>
      </c>
      <c r="D62">
        <v>58823</v>
      </c>
      <c r="E62">
        <v>58823</v>
      </c>
      <c r="F62">
        <v>1</v>
      </c>
      <c r="G62" s="2" t="s">
        <v>2907</v>
      </c>
      <c r="H62" s="2" t="s">
        <v>84</v>
      </c>
      <c r="I62" s="2" t="s">
        <v>79</v>
      </c>
      <c r="J62" s="2" t="s">
        <v>48</v>
      </c>
      <c r="K62">
        <v>1</v>
      </c>
      <c r="L62" s="2" t="s">
        <v>455</v>
      </c>
      <c r="M62">
        <v>108</v>
      </c>
      <c r="N62">
        <v>1340</v>
      </c>
      <c r="O62">
        <v>144.72</v>
      </c>
      <c r="P62">
        <v>223.33</v>
      </c>
      <c r="Q62" s="2" t="s">
        <v>123</v>
      </c>
      <c r="R62" s="2" t="s">
        <v>75</v>
      </c>
      <c r="S62">
        <v>1</v>
      </c>
      <c r="T62">
        <v>1</v>
      </c>
    </row>
    <row r="63" spans="1:21" x14ac:dyDescent="0.2">
      <c r="A63" s="2" t="s">
        <v>500</v>
      </c>
      <c r="B63" s="2" t="s">
        <v>2908</v>
      </c>
      <c r="C63" s="2" t="s">
        <v>37</v>
      </c>
      <c r="D63">
        <v>44699</v>
      </c>
      <c r="E63">
        <v>44699</v>
      </c>
      <c r="F63">
        <v>1</v>
      </c>
      <c r="G63" s="2" t="s">
        <v>2226</v>
      </c>
      <c r="H63" s="2" t="s">
        <v>84</v>
      </c>
      <c r="I63" s="2" t="s">
        <v>79</v>
      </c>
      <c r="J63" s="2" t="s">
        <v>126</v>
      </c>
      <c r="K63">
        <v>1</v>
      </c>
      <c r="L63" s="2" t="s">
        <v>940</v>
      </c>
      <c r="M63">
        <v>102</v>
      </c>
      <c r="N63">
        <v>7200</v>
      </c>
      <c r="O63">
        <v>720</v>
      </c>
      <c r="P63">
        <v>1200</v>
      </c>
      <c r="Q63" s="2" t="s">
        <v>89</v>
      </c>
      <c r="R63" s="2" t="s">
        <v>51</v>
      </c>
      <c r="S63">
        <v>1</v>
      </c>
      <c r="T63">
        <v>1</v>
      </c>
      <c r="U63">
        <v>10</v>
      </c>
    </row>
    <row r="64" spans="1:21" x14ac:dyDescent="0.2">
      <c r="A64" s="2" t="s">
        <v>500</v>
      </c>
      <c r="B64" s="2" t="s">
        <v>2909</v>
      </c>
      <c r="C64" s="2" t="s">
        <v>37</v>
      </c>
      <c r="D64">
        <v>67305</v>
      </c>
      <c r="E64">
        <v>67306</v>
      </c>
      <c r="F64">
        <v>1</v>
      </c>
      <c r="G64" s="2" t="s">
        <v>743</v>
      </c>
      <c r="H64" s="2" t="s">
        <v>84</v>
      </c>
      <c r="I64" s="2" t="s">
        <v>79</v>
      </c>
      <c r="J64" s="2" t="s">
        <v>126</v>
      </c>
      <c r="K64">
        <v>1</v>
      </c>
      <c r="L64" s="2" t="s">
        <v>292</v>
      </c>
      <c r="M64">
        <v>140</v>
      </c>
      <c r="N64">
        <v>279</v>
      </c>
      <c r="O64">
        <v>33.479999999999997</v>
      </c>
      <c r="P64">
        <v>46.5</v>
      </c>
      <c r="Q64" s="2" t="s">
        <v>123</v>
      </c>
      <c r="R64" s="2" t="s">
        <v>75</v>
      </c>
      <c r="S64">
        <v>1</v>
      </c>
      <c r="T64">
        <v>1</v>
      </c>
      <c r="U64">
        <v>10</v>
      </c>
    </row>
    <row r="65" spans="1:21" x14ac:dyDescent="0.2">
      <c r="A65" s="2" t="s">
        <v>500</v>
      </c>
      <c r="B65" s="2" t="s">
        <v>2912</v>
      </c>
      <c r="C65" s="2" t="s">
        <v>37</v>
      </c>
      <c r="D65">
        <v>27483</v>
      </c>
      <c r="E65">
        <v>27483</v>
      </c>
      <c r="F65">
        <v>1</v>
      </c>
      <c r="G65" s="2" t="s">
        <v>109</v>
      </c>
      <c r="H65" s="2" t="s">
        <v>84</v>
      </c>
      <c r="I65" s="2" t="s">
        <v>79</v>
      </c>
      <c r="J65" s="2" t="s">
        <v>126</v>
      </c>
      <c r="K65">
        <v>1</v>
      </c>
      <c r="L65" s="2" t="s">
        <v>455</v>
      </c>
      <c r="N65">
        <v>1045</v>
      </c>
      <c r="O65">
        <v>125.4</v>
      </c>
      <c r="P65">
        <v>0</v>
      </c>
      <c r="Q65" s="2" t="s">
        <v>89</v>
      </c>
      <c r="R65" s="2" t="s">
        <v>75</v>
      </c>
      <c r="S65">
        <v>1</v>
      </c>
      <c r="T65">
        <v>1</v>
      </c>
      <c r="U65">
        <v>10</v>
      </c>
    </row>
    <row r="66" spans="1:21" x14ac:dyDescent="0.2">
      <c r="A66" s="2" t="s">
        <v>500</v>
      </c>
      <c r="B66" s="2" t="s">
        <v>2923</v>
      </c>
      <c r="C66" s="2" t="s">
        <v>37</v>
      </c>
      <c r="D66">
        <v>8540</v>
      </c>
      <c r="E66">
        <v>37745</v>
      </c>
      <c r="F66">
        <v>1</v>
      </c>
      <c r="G66" s="2" t="s">
        <v>82</v>
      </c>
      <c r="H66" s="2" t="s">
        <v>84</v>
      </c>
      <c r="I66" s="2" t="s">
        <v>79</v>
      </c>
      <c r="J66" s="2" t="s">
        <v>126</v>
      </c>
      <c r="K66">
        <v>1</v>
      </c>
      <c r="L66" s="2" t="s">
        <v>292</v>
      </c>
      <c r="M66">
        <v>102</v>
      </c>
      <c r="N66">
        <v>10010</v>
      </c>
      <c r="O66">
        <v>1001</v>
      </c>
      <c r="P66">
        <v>1668.33</v>
      </c>
      <c r="Q66" s="2" t="s">
        <v>123</v>
      </c>
      <c r="R66" s="2" t="s">
        <v>51</v>
      </c>
      <c r="S66">
        <v>1</v>
      </c>
      <c r="T66">
        <v>1</v>
      </c>
      <c r="U66">
        <v>10</v>
      </c>
    </row>
    <row r="67" spans="1:21" x14ac:dyDescent="0.2">
      <c r="A67" s="2" t="s">
        <v>500</v>
      </c>
      <c r="B67" s="2" t="s">
        <v>2927</v>
      </c>
      <c r="C67" s="2" t="s">
        <v>37</v>
      </c>
      <c r="D67">
        <v>3344</v>
      </c>
      <c r="E67">
        <v>56274</v>
      </c>
      <c r="F67">
        <v>6</v>
      </c>
      <c r="G67" s="2" t="s">
        <v>330</v>
      </c>
      <c r="H67" s="2" t="s">
        <v>84</v>
      </c>
      <c r="I67" s="2" t="s">
        <v>79</v>
      </c>
      <c r="J67" s="2" t="s">
        <v>126</v>
      </c>
      <c r="K67">
        <v>1</v>
      </c>
      <c r="L67" s="2" t="s">
        <v>465</v>
      </c>
      <c r="M67">
        <v>19</v>
      </c>
      <c r="N67">
        <v>189.75</v>
      </c>
      <c r="O67">
        <v>22.77</v>
      </c>
      <c r="P67">
        <v>31.64</v>
      </c>
      <c r="Q67" s="2" t="s">
        <v>89</v>
      </c>
      <c r="R67" s="2" t="s">
        <v>75</v>
      </c>
      <c r="S67">
        <v>1</v>
      </c>
      <c r="T67">
        <v>1</v>
      </c>
      <c r="U67">
        <v>10</v>
      </c>
    </row>
    <row r="68" spans="1:21" x14ac:dyDescent="0.2">
      <c r="A68" s="2" t="s">
        <v>500</v>
      </c>
      <c r="B68" s="2" t="s">
        <v>2928</v>
      </c>
      <c r="C68" s="2" t="s">
        <v>37</v>
      </c>
      <c r="D68">
        <v>60692</v>
      </c>
      <c r="E68">
        <v>60724</v>
      </c>
      <c r="F68">
        <v>1</v>
      </c>
      <c r="G68" s="2" t="s">
        <v>2929</v>
      </c>
      <c r="H68" s="2" t="s">
        <v>84</v>
      </c>
      <c r="I68" s="2" t="s">
        <v>79</v>
      </c>
      <c r="J68" s="2" t="s">
        <v>126</v>
      </c>
      <c r="K68">
        <v>1</v>
      </c>
      <c r="L68" s="2" t="s">
        <v>465</v>
      </c>
      <c r="M68">
        <v>13</v>
      </c>
      <c r="N68">
        <v>192.96</v>
      </c>
      <c r="O68">
        <v>23.16</v>
      </c>
      <c r="P68">
        <v>32.159999999999997</v>
      </c>
      <c r="Q68" s="2" t="s">
        <v>123</v>
      </c>
      <c r="R68" s="2" t="s">
        <v>75</v>
      </c>
      <c r="S68">
        <v>1</v>
      </c>
      <c r="T68">
        <v>1</v>
      </c>
      <c r="U68">
        <v>10</v>
      </c>
    </row>
    <row r="69" spans="1:21" x14ac:dyDescent="0.2">
      <c r="A69" s="2" t="s">
        <v>500</v>
      </c>
      <c r="B69" s="2" t="s">
        <v>2933</v>
      </c>
      <c r="C69" s="2" t="s">
        <v>37</v>
      </c>
      <c r="D69">
        <v>27468</v>
      </c>
      <c r="E69">
        <v>27468</v>
      </c>
      <c r="F69">
        <v>1</v>
      </c>
      <c r="G69" s="2" t="s">
        <v>156</v>
      </c>
      <c r="H69" s="2" t="s">
        <v>84</v>
      </c>
      <c r="I69" s="2" t="s">
        <v>79</v>
      </c>
      <c r="J69" s="2" t="s">
        <v>126</v>
      </c>
      <c r="K69">
        <v>1</v>
      </c>
      <c r="L69" s="2" t="s">
        <v>292</v>
      </c>
      <c r="N69">
        <v>7345</v>
      </c>
      <c r="O69">
        <v>881.4</v>
      </c>
      <c r="P69">
        <v>0</v>
      </c>
      <c r="Q69" s="2" t="s">
        <v>89</v>
      </c>
      <c r="R69" s="2" t="s">
        <v>51</v>
      </c>
      <c r="S69">
        <v>1</v>
      </c>
      <c r="T69">
        <v>1</v>
      </c>
      <c r="U69">
        <v>10</v>
      </c>
    </row>
    <row r="70" spans="1:21" x14ac:dyDescent="0.2">
      <c r="A70" s="2" t="s">
        <v>500</v>
      </c>
      <c r="B70" s="2" t="s">
        <v>2935</v>
      </c>
      <c r="C70" s="2" t="s">
        <v>37</v>
      </c>
      <c r="D70">
        <v>33799</v>
      </c>
      <c r="E70">
        <v>33799</v>
      </c>
      <c r="F70">
        <v>4</v>
      </c>
      <c r="G70" s="2" t="s">
        <v>2139</v>
      </c>
      <c r="H70" s="2" t="s">
        <v>84</v>
      </c>
      <c r="I70" s="2" t="s">
        <v>79</v>
      </c>
      <c r="J70" s="2" t="s">
        <v>126</v>
      </c>
      <c r="K70">
        <v>1</v>
      </c>
      <c r="L70" s="2" t="s">
        <v>455</v>
      </c>
      <c r="M70">
        <v>272</v>
      </c>
      <c r="N70">
        <v>44600</v>
      </c>
      <c r="O70">
        <v>7433.33</v>
      </c>
      <c r="P70">
        <v>7433.33</v>
      </c>
      <c r="Q70" s="2" t="s">
        <v>89</v>
      </c>
      <c r="R70" s="2" t="s">
        <v>51</v>
      </c>
      <c r="S70">
        <v>1</v>
      </c>
      <c r="T70">
        <v>1</v>
      </c>
      <c r="U70">
        <v>10</v>
      </c>
    </row>
    <row r="71" spans="1:21" x14ac:dyDescent="0.2">
      <c r="A71" s="2" t="s">
        <v>500</v>
      </c>
      <c r="B71" s="2" t="s">
        <v>2952</v>
      </c>
      <c r="C71" s="2" t="s">
        <v>37</v>
      </c>
      <c r="D71">
        <v>27468</v>
      </c>
      <c r="E71">
        <v>27468</v>
      </c>
      <c r="F71">
        <v>1</v>
      </c>
      <c r="G71" s="2" t="s">
        <v>156</v>
      </c>
      <c r="H71" s="2" t="s">
        <v>84</v>
      </c>
      <c r="I71" s="2" t="s">
        <v>79</v>
      </c>
      <c r="J71" s="2" t="s">
        <v>126</v>
      </c>
      <c r="K71">
        <v>1</v>
      </c>
      <c r="L71" s="2" t="s">
        <v>292</v>
      </c>
      <c r="N71">
        <v>3481.2</v>
      </c>
      <c r="O71">
        <v>417.74</v>
      </c>
      <c r="P71">
        <v>0</v>
      </c>
      <c r="Q71" s="2" t="s">
        <v>157</v>
      </c>
      <c r="R71" s="2" t="s">
        <v>75</v>
      </c>
      <c r="S71">
        <v>1</v>
      </c>
      <c r="T71">
        <v>1</v>
      </c>
      <c r="U71">
        <v>10</v>
      </c>
    </row>
    <row r="72" spans="1:21" x14ac:dyDescent="0.2">
      <c r="A72" s="2" t="s">
        <v>500</v>
      </c>
      <c r="B72" s="2" t="s">
        <v>2953</v>
      </c>
      <c r="C72" s="2" t="s">
        <v>37</v>
      </c>
      <c r="D72">
        <v>27609</v>
      </c>
      <c r="E72">
        <v>27609</v>
      </c>
      <c r="F72">
        <v>1</v>
      </c>
      <c r="G72" s="2" t="s">
        <v>362</v>
      </c>
      <c r="H72" s="2" t="s">
        <v>84</v>
      </c>
      <c r="I72" s="2" t="s">
        <v>79</v>
      </c>
      <c r="J72" s="2" t="s">
        <v>126</v>
      </c>
      <c r="K72">
        <v>1</v>
      </c>
      <c r="L72" s="2" t="s">
        <v>465</v>
      </c>
      <c r="N72">
        <v>179.94</v>
      </c>
      <c r="O72">
        <v>21.59</v>
      </c>
      <c r="P72">
        <v>0</v>
      </c>
      <c r="Q72" s="2" t="s">
        <v>123</v>
      </c>
      <c r="R72" s="2" t="s">
        <v>75</v>
      </c>
      <c r="S72">
        <v>1</v>
      </c>
      <c r="T72">
        <v>1</v>
      </c>
      <c r="U72">
        <v>10</v>
      </c>
    </row>
    <row r="73" spans="1:21" x14ac:dyDescent="0.2">
      <c r="A73" s="2" t="s">
        <v>575</v>
      </c>
      <c r="B73" s="2" t="s">
        <v>2957</v>
      </c>
      <c r="C73" s="2" t="s">
        <v>37</v>
      </c>
      <c r="D73">
        <v>3179</v>
      </c>
      <c r="E73">
        <v>46967</v>
      </c>
      <c r="F73">
        <v>1</v>
      </c>
      <c r="G73" s="2" t="s">
        <v>1135</v>
      </c>
      <c r="H73" s="2" t="s">
        <v>84</v>
      </c>
      <c r="I73" s="2" t="s">
        <v>79</v>
      </c>
      <c r="J73" s="2" t="s">
        <v>48</v>
      </c>
      <c r="K73">
        <v>1</v>
      </c>
      <c r="L73" s="2" t="s">
        <v>455</v>
      </c>
      <c r="M73">
        <v>13</v>
      </c>
      <c r="N73">
        <v>585</v>
      </c>
      <c r="O73">
        <v>70.2</v>
      </c>
      <c r="P73">
        <v>97.5</v>
      </c>
      <c r="Q73" s="2" t="s">
        <v>123</v>
      </c>
      <c r="R73" s="2" t="s">
        <v>75</v>
      </c>
      <c r="S73">
        <v>1</v>
      </c>
      <c r="T73">
        <v>1</v>
      </c>
    </row>
    <row r="74" spans="1:21" x14ac:dyDescent="0.2">
      <c r="A74" s="2" t="s">
        <v>575</v>
      </c>
      <c r="B74" s="2" t="s">
        <v>2961</v>
      </c>
      <c r="C74" s="2" t="s">
        <v>37</v>
      </c>
      <c r="D74">
        <v>37256</v>
      </c>
      <c r="E74">
        <v>37256</v>
      </c>
      <c r="F74">
        <v>4</v>
      </c>
      <c r="G74" s="2" t="s">
        <v>665</v>
      </c>
      <c r="H74" s="2" t="s">
        <v>84</v>
      </c>
      <c r="I74" s="2" t="s">
        <v>79</v>
      </c>
      <c r="J74" s="2" t="s">
        <v>126</v>
      </c>
      <c r="K74">
        <v>1</v>
      </c>
      <c r="L74" s="2" t="s">
        <v>455</v>
      </c>
      <c r="M74">
        <v>272</v>
      </c>
      <c r="N74">
        <v>27451</v>
      </c>
      <c r="O74">
        <v>4575.17</v>
      </c>
      <c r="P74">
        <v>4575.17</v>
      </c>
      <c r="Q74" s="2" t="s">
        <v>89</v>
      </c>
      <c r="R74" s="2" t="s">
        <v>51</v>
      </c>
      <c r="S74">
        <v>1</v>
      </c>
      <c r="T74">
        <v>1</v>
      </c>
      <c r="U74">
        <v>10</v>
      </c>
    </row>
    <row r="75" spans="1:21" x14ac:dyDescent="0.2">
      <c r="A75" s="2" t="s">
        <v>575</v>
      </c>
      <c r="B75" s="2" t="s">
        <v>2964</v>
      </c>
      <c r="C75" s="2" t="s">
        <v>37</v>
      </c>
      <c r="D75">
        <v>8540</v>
      </c>
      <c r="E75">
        <v>37745</v>
      </c>
      <c r="F75">
        <v>1</v>
      </c>
      <c r="G75" s="2" t="s">
        <v>82</v>
      </c>
      <c r="H75" s="2" t="s">
        <v>84</v>
      </c>
      <c r="I75" s="2" t="s">
        <v>79</v>
      </c>
      <c r="J75" s="2" t="s">
        <v>126</v>
      </c>
      <c r="K75">
        <v>1</v>
      </c>
      <c r="L75" s="2" t="s">
        <v>292</v>
      </c>
      <c r="M75">
        <v>102</v>
      </c>
      <c r="N75">
        <v>11711</v>
      </c>
      <c r="O75">
        <v>1171.0999999999999</v>
      </c>
      <c r="P75">
        <v>1951.84</v>
      </c>
      <c r="Q75" s="2" t="s">
        <v>157</v>
      </c>
      <c r="R75" s="2" t="s">
        <v>51</v>
      </c>
      <c r="S75">
        <v>1</v>
      </c>
      <c r="T75">
        <v>1</v>
      </c>
      <c r="U75">
        <v>10</v>
      </c>
    </row>
    <row r="76" spans="1:21" x14ac:dyDescent="0.2">
      <c r="A76" s="2" t="s">
        <v>575</v>
      </c>
      <c r="B76" s="2" t="s">
        <v>2965</v>
      </c>
      <c r="C76" s="2" t="s">
        <v>37</v>
      </c>
      <c r="D76">
        <v>19568</v>
      </c>
      <c r="E76">
        <v>19568</v>
      </c>
      <c r="F76">
        <v>1</v>
      </c>
      <c r="G76" s="2" t="s">
        <v>172</v>
      </c>
      <c r="H76" s="2" t="s">
        <v>84</v>
      </c>
      <c r="I76" s="2" t="s">
        <v>79</v>
      </c>
      <c r="J76" s="2" t="s">
        <v>126</v>
      </c>
      <c r="K76">
        <v>1</v>
      </c>
      <c r="L76" s="2" t="s">
        <v>455</v>
      </c>
      <c r="M76">
        <v>25</v>
      </c>
      <c r="N76">
        <v>3480</v>
      </c>
      <c r="O76">
        <v>417.6</v>
      </c>
      <c r="P76">
        <v>580</v>
      </c>
      <c r="Q76" s="2" t="s">
        <v>89</v>
      </c>
      <c r="R76" s="2" t="s">
        <v>75</v>
      </c>
      <c r="S76">
        <v>1</v>
      </c>
      <c r="T76">
        <v>1</v>
      </c>
      <c r="U76">
        <v>10</v>
      </c>
    </row>
    <row r="77" spans="1:21" x14ac:dyDescent="0.2">
      <c r="A77" s="2" t="s">
        <v>575</v>
      </c>
      <c r="B77" s="2" t="s">
        <v>2970</v>
      </c>
      <c r="C77" s="2" t="s">
        <v>37</v>
      </c>
      <c r="D77">
        <v>8540</v>
      </c>
      <c r="E77">
        <v>37755</v>
      </c>
      <c r="F77">
        <v>1</v>
      </c>
      <c r="G77" s="2" t="s">
        <v>183</v>
      </c>
      <c r="H77" s="2" t="s">
        <v>84</v>
      </c>
      <c r="I77" s="2" t="s">
        <v>79</v>
      </c>
      <c r="J77" s="2" t="s">
        <v>126</v>
      </c>
      <c r="K77">
        <v>1</v>
      </c>
      <c r="L77" s="2" t="s">
        <v>465</v>
      </c>
      <c r="M77">
        <v>102</v>
      </c>
      <c r="N77">
        <v>8000</v>
      </c>
      <c r="O77">
        <v>800</v>
      </c>
      <c r="P77">
        <v>1333.33</v>
      </c>
      <c r="Q77" s="2" t="s">
        <v>740</v>
      </c>
      <c r="R77" s="2" t="s">
        <v>51</v>
      </c>
      <c r="S77">
        <v>1</v>
      </c>
      <c r="T77">
        <v>1</v>
      </c>
      <c r="U77">
        <v>10</v>
      </c>
    </row>
    <row r="78" spans="1:21" x14ac:dyDescent="0.2">
      <c r="A78" s="2" t="s">
        <v>575</v>
      </c>
      <c r="B78" s="2" t="s">
        <v>3000</v>
      </c>
      <c r="C78" s="2" t="s">
        <v>37</v>
      </c>
      <c r="D78">
        <v>8540</v>
      </c>
      <c r="E78">
        <v>37745</v>
      </c>
      <c r="F78">
        <v>1</v>
      </c>
      <c r="G78" s="2" t="s">
        <v>82</v>
      </c>
      <c r="H78" s="2" t="s">
        <v>84</v>
      </c>
      <c r="I78" s="2" t="s">
        <v>79</v>
      </c>
      <c r="J78" s="2" t="s">
        <v>126</v>
      </c>
      <c r="K78">
        <v>1</v>
      </c>
      <c r="L78" s="2" t="s">
        <v>465</v>
      </c>
      <c r="M78">
        <v>102</v>
      </c>
      <c r="N78">
        <v>7900</v>
      </c>
      <c r="O78">
        <v>790</v>
      </c>
      <c r="P78">
        <v>1316.67</v>
      </c>
      <c r="Q78" s="2" t="s">
        <v>89</v>
      </c>
      <c r="R78" s="2" t="s">
        <v>51</v>
      </c>
      <c r="S78">
        <v>1</v>
      </c>
      <c r="T78">
        <v>1</v>
      </c>
      <c r="U78">
        <v>10</v>
      </c>
    </row>
    <row r="79" spans="1:21" x14ac:dyDescent="0.2">
      <c r="A79" s="2" t="s">
        <v>575</v>
      </c>
      <c r="B79" s="2" t="s">
        <v>3006</v>
      </c>
      <c r="C79" s="2" t="s">
        <v>37</v>
      </c>
      <c r="D79">
        <v>7632</v>
      </c>
      <c r="E79">
        <v>28778</v>
      </c>
      <c r="F79">
        <v>4</v>
      </c>
      <c r="G79" s="2" t="s">
        <v>3007</v>
      </c>
      <c r="H79" s="2" t="s">
        <v>84</v>
      </c>
      <c r="I79" s="2" t="s">
        <v>79</v>
      </c>
      <c r="J79" s="2" t="s">
        <v>126</v>
      </c>
      <c r="K79">
        <v>1</v>
      </c>
      <c r="L79" s="2" t="s">
        <v>465</v>
      </c>
      <c r="M79">
        <v>18</v>
      </c>
      <c r="N79">
        <v>386.15</v>
      </c>
      <c r="O79">
        <v>50.2</v>
      </c>
      <c r="P79">
        <v>64.36</v>
      </c>
      <c r="Q79" s="2" t="s">
        <v>123</v>
      </c>
      <c r="R79" s="2" t="s">
        <v>75</v>
      </c>
      <c r="S79">
        <v>1</v>
      </c>
      <c r="T79">
        <v>1</v>
      </c>
      <c r="U79">
        <v>10</v>
      </c>
    </row>
    <row r="80" spans="1:21" x14ac:dyDescent="0.2">
      <c r="A80" s="2" t="s">
        <v>575</v>
      </c>
      <c r="B80" s="2" t="s">
        <v>3008</v>
      </c>
      <c r="C80" s="2" t="s">
        <v>37</v>
      </c>
      <c r="D80">
        <v>8540</v>
      </c>
      <c r="E80">
        <v>37745</v>
      </c>
      <c r="F80">
        <v>1</v>
      </c>
      <c r="G80" s="2" t="s">
        <v>82</v>
      </c>
      <c r="H80" s="2" t="s">
        <v>84</v>
      </c>
      <c r="I80" s="2" t="s">
        <v>79</v>
      </c>
      <c r="J80" s="2" t="s">
        <v>126</v>
      </c>
      <c r="K80">
        <v>1</v>
      </c>
      <c r="L80" s="2" t="s">
        <v>455</v>
      </c>
      <c r="M80">
        <v>102</v>
      </c>
      <c r="N80">
        <v>31920</v>
      </c>
      <c r="O80">
        <v>3192</v>
      </c>
      <c r="P80">
        <v>5320</v>
      </c>
      <c r="Q80" s="2" t="s">
        <v>89</v>
      </c>
      <c r="R80" s="2" t="s">
        <v>51</v>
      </c>
      <c r="S80">
        <v>1</v>
      </c>
      <c r="T80">
        <v>1</v>
      </c>
      <c r="U80">
        <v>10</v>
      </c>
    </row>
    <row r="81" spans="1:21" x14ac:dyDescent="0.2">
      <c r="A81" s="2" t="s">
        <v>292</v>
      </c>
      <c r="B81" s="2" t="s">
        <v>3034</v>
      </c>
      <c r="C81" s="2" t="s">
        <v>37</v>
      </c>
      <c r="D81">
        <v>3171</v>
      </c>
      <c r="E81">
        <v>49836</v>
      </c>
      <c r="F81">
        <v>1</v>
      </c>
      <c r="G81" s="2" t="s">
        <v>485</v>
      </c>
      <c r="H81" s="2" t="s">
        <v>84</v>
      </c>
      <c r="I81" s="2" t="s">
        <v>79</v>
      </c>
      <c r="J81" s="2" t="s">
        <v>126</v>
      </c>
      <c r="K81">
        <v>1</v>
      </c>
      <c r="L81" s="2" t="s">
        <v>570</v>
      </c>
      <c r="M81">
        <v>13</v>
      </c>
      <c r="N81">
        <v>456</v>
      </c>
      <c r="O81">
        <v>54.72</v>
      </c>
      <c r="P81">
        <v>76</v>
      </c>
      <c r="Q81" s="2" t="s">
        <v>89</v>
      </c>
      <c r="R81" s="2" t="s">
        <v>75</v>
      </c>
      <c r="S81">
        <v>1</v>
      </c>
      <c r="T81">
        <v>1</v>
      </c>
      <c r="U81">
        <v>10</v>
      </c>
    </row>
    <row r="82" spans="1:21" x14ac:dyDescent="0.2">
      <c r="A82" s="2" t="s">
        <v>292</v>
      </c>
      <c r="B82" s="2" t="s">
        <v>3035</v>
      </c>
      <c r="C82" s="2" t="s">
        <v>37</v>
      </c>
      <c r="D82">
        <v>6750</v>
      </c>
      <c r="E82">
        <v>25191</v>
      </c>
      <c r="F82">
        <v>1</v>
      </c>
      <c r="G82" s="2" t="s">
        <v>3036</v>
      </c>
      <c r="H82" s="2" t="s">
        <v>84</v>
      </c>
      <c r="I82" s="2" t="s">
        <v>79</v>
      </c>
      <c r="J82" s="2" t="s">
        <v>48</v>
      </c>
      <c r="K82">
        <v>1</v>
      </c>
      <c r="L82" s="2" t="s">
        <v>455</v>
      </c>
      <c r="M82">
        <v>18</v>
      </c>
      <c r="N82">
        <v>362.34</v>
      </c>
      <c r="O82">
        <v>47.1</v>
      </c>
      <c r="P82">
        <v>60.39</v>
      </c>
      <c r="Q82" s="2" t="s">
        <v>123</v>
      </c>
      <c r="R82" s="2" t="s">
        <v>75</v>
      </c>
      <c r="S82">
        <v>1</v>
      </c>
      <c r="T82">
        <v>1</v>
      </c>
    </row>
    <row r="83" spans="1:21" x14ac:dyDescent="0.2">
      <c r="A83" s="2" t="s">
        <v>292</v>
      </c>
      <c r="B83" s="2" t="s">
        <v>3038</v>
      </c>
      <c r="C83" s="2" t="s">
        <v>37</v>
      </c>
      <c r="D83">
        <v>9992</v>
      </c>
      <c r="E83">
        <v>55577</v>
      </c>
      <c r="F83">
        <v>1</v>
      </c>
      <c r="G83" s="2" t="s">
        <v>278</v>
      </c>
      <c r="H83" s="2" t="s">
        <v>84</v>
      </c>
      <c r="I83" s="2" t="s">
        <v>79</v>
      </c>
      <c r="J83" s="2" t="s">
        <v>126</v>
      </c>
      <c r="K83">
        <v>1</v>
      </c>
      <c r="L83" s="2" t="s">
        <v>455</v>
      </c>
      <c r="M83">
        <v>13</v>
      </c>
      <c r="N83">
        <v>403.9</v>
      </c>
      <c r="O83">
        <v>48.47</v>
      </c>
      <c r="P83">
        <v>67.319999999999993</v>
      </c>
      <c r="Q83" s="2" t="s">
        <v>89</v>
      </c>
      <c r="R83" s="2" t="s">
        <v>75</v>
      </c>
      <c r="S83">
        <v>1</v>
      </c>
      <c r="T83">
        <v>1</v>
      </c>
      <c r="U83">
        <v>10</v>
      </c>
    </row>
    <row r="84" spans="1:21" x14ac:dyDescent="0.2">
      <c r="A84" s="2" t="s">
        <v>292</v>
      </c>
      <c r="B84" s="2" t="s">
        <v>3040</v>
      </c>
      <c r="C84" s="2" t="s">
        <v>37</v>
      </c>
      <c r="D84">
        <v>19568</v>
      </c>
      <c r="E84">
        <v>19568</v>
      </c>
      <c r="F84">
        <v>1</v>
      </c>
      <c r="G84" s="2" t="s">
        <v>172</v>
      </c>
      <c r="H84" s="2" t="s">
        <v>84</v>
      </c>
      <c r="I84" s="2" t="s">
        <v>79</v>
      </c>
      <c r="J84" s="2" t="s">
        <v>126</v>
      </c>
      <c r="K84">
        <v>1</v>
      </c>
      <c r="L84" s="2" t="s">
        <v>455</v>
      </c>
      <c r="M84">
        <v>25</v>
      </c>
      <c r="N84">
        <v>3530</v>
      </c>
      <c r="O84">
        <v>423.6</v>
      </c>
      <c r="P84">
        <v>588.34</v>
      </c>
      <c r="Q84" s="2" t="s">
        <v>157</v>
      </c>
      <c r="R84" s="2" t="s">
        <v>75</v>
      </c>
      <c r="S84">
        <v>1</v>
      </c>
      <c r="T84">
        <v>1</v>
      </c>
      <c r="U84">
        <v>10</v>
      </c>
    </row>
    <row r="85" spans="1:21" x14ac:dyDescent="0.2">
      <c r="A85" s="2" t="s">
        <v>292</v>
      </c>
      <c r="B85" s="2" t="s">
        <v>3041</v>
      </c>
      <c r="C85" s="2" t="s">
        <v>37</v>
      </c>
      <c r="D85">
        <v>65146</v>
      </c>
      <c r="E85">
        <v>65146</v>
      </c>
      <c r="F85">
        <v>1</v>
      </c>
      <c r="G85" s="2" t="s">
        <v>663</v>
      </c>
      <c r="H85" s="2" t="s">
        <v>84</v>
      </c>
      <c r="I85" s="2" t="s">
        <v>79</v>
      </c>
      <c r="J85" s="2" t="s">
        <v>126</v>
      </c>
      <c r="K85">
        <v>1</v>
      </c>
      <c r="L85" s="2" t="s">
        <v>570</v>
      </c>
      <c r="M85">
        <v>13</v>
      </c>
      <c r="N85">
        <v>507</v>
      </c>
      <c r="O85">
        <v>60.84</v>
      </c>
      <c r="P85">
        <v>84.5</v>
      </c>
      <c r="Q85" s="2" t="s">
        <v>89</v>
      </c>
      <c r="R85" s="2" t="s">
        <v>75</v>
      </c>
      <c r="S85">
        <v>1</v>
      </c>
      <c r="T85">
        <v>1</v>
      </c>
      <c r="U85">
        <v>10</v>
      </c>
    </row>
    <row r="86" spans="1:21" x14ac:dyDescent="0.2">
      <c r="A86" s="2" t="s">
        <v>292</v>
      </c>
      <c r="B86" s="2" t="s">
        <v>3046</v>
      </c>
      <c r="C86" s="2" t="s">
        <v>37</v>
      </c>
      <c r="D86">
        <v>33204</v>
      </c>
      <c r="E86">
        <v>33204</v>
      </c>
      <c r="F86">
        <v>4</v>
      </c>
      <c r="G86" s="2" t="s">
        <v>45</v>
      </c>
      <c r="H86" s="2" t="s">
        <v>84</v>
      </c>
      <c r="I86" s="2" t="s">
        <v>79</v>
      </c>
      <c r="J86" s="2" t="s">
        <v>126</v>
      </c>
      <c r="K86">
        <v>1</v>
      </c>
      <c r="L86" s="2" t="s">
        <v>570</v>
      </c>
      <c r="M86">
        <v>13</v>
      </c>
      <c r="N86">
        <v>28240</v>
      </c>
      <c r="O86">
        <v>3388.8</v>
      </c>
      <c r="P86">
        <v>4706.66</v>
      </c>
      <c r="Q86" s="2" t="s">
        <v>123</v>
      </c>
      <c r="R86" s="2" t="s">
        <v>51</v>
      </c>
      <c r="S86">
        <v>1</v>
      </c>
      <c r="T86">
        <v>1</v>
      </c>
      <c r="U86">
        <v>10</v>
      </c>
    </row>
    <row r="87" spans="1:21" x14ac:dyDescent="0.2">
      <c r="A87" s="2" t="s">
        <v>292</v>
      </c>
      <c r="B87" s="2" t="s">
        <v>3050</v>
      </c>
      <c r="C87" s="2" t="s">
        <v>37</v>
      </c>
      <c r="D87">
        <v>8540</v>
      </c>
      <c r="E87">
        <v>37745</v>
      </c>
      <c r="F87">
        <v>1</v>
      </c>
      <c r="G87" s="2" t="s">
        <v>82</v>
      </c>
      <c r="H87" s="2" t="s">
        <v>84</v>
      </c>
      <c r="I87" s="2" t="s">
        <v>79</v>
      </c>
      <c r="J87" s="2" t="s">
        <v>126</v>
      </c>
      <c r="K87">
        <v>1</v>
      </c>
      <c r="L87" s="2" t="s">
        <v>570</v>
      </c>
      <c r="M87">
        <v>102</v>
      </c>
      <c r="N87">
        <v>7800</v>
      </c>
      <c r="O87">
        <v>780</v>
      </c>
      <c r="P87">
        <v>1300</v>
      </c>
      <c r="Q87" s="2" t="s">
        <v>1183</v>
      </c>
      <c r="R87" s="2" t="s">
        <v>51</v>
      </c>
      <c r="S87">
        <v>1</v>
      </c>
      <c r="T87">
        <v>1</v>
      </c>
      <c r="U87">
        <v>10</v>
      </c>
    </row>
    <row r="88" spans="1:21" x14ac:dyDescent="0.2">
      <c r="A88" s="2" t="s">
        <v>292</v>
      </c>
      <c r="B88" s="2" t="s">
        <v>3051</v>
      </c>
      <c r="C88" s="2" t="s">
        <v>37</v>
      </c>
      <c r="D88">
        <v>68821</v>
      </c>
      <c r="E88">
        <v>68821</v>
      </c>
      <c r="F88">
        <v>4</v>
      </c>
      <c r="G88" s="2" t="s">
        <v>147</v>
      </c>
      <c r="H88" s="2" t="s">
        <v>84</v>
      </c>
      <c r="I88" s="2" t="s">
        <v>79</v>
      </c>
      <c r="J88" s="2" t="s">
        <v>126</v>
      </c>
      <c r="K88">
        <v>1</v>
      </c>
      <c r="L88" s="2" t="s">
        <v>455</v>
      </c>
      <c r="M88">
        <v>13</v>
      </c>
      <c r="N88">
        <v>10850</v>
      </c>
      <c r="O88">
        <v>1302</v>
      </c>
      <c r="P88">
        <v>1808.33</v>
      </c>
      <c r="Q88" s="2" t="s">
        <v>89</v>
      </c>
      <c r="R88" s="2" t="s">
        <v>51</v>
      </c>
      <c r="S88">
        <v>1</v>
      </c>
      <c r="T88">
        <v>1</v>
      </c>
      <c r="U88">
        <v>10</v>
      </c>
    </row>
    <row r="89" spans="1:21" x14ac:dyDescent="0.2">
      <c r="A89" s="2" t="s">
        <v>292</v>
      </c>
      <c r="B89" s="2" t="s">
        <v>3054</v>
      </c>
      <c r="C89" s="2" t="s">
        <v>37</v>
      </c>
      <c r="D89">
        <v>19568</v>
      </c>
      <c r="E89">
        <v>19568</v>
      </c>
      <c r="F89">
        <v>1</v>
      </c>
      <c r="G89" s="2" t="s">
        <v>172</v>
      </c>
      <c r="H89" s="2" t="s">
        <v>84</v>
      </c>
      <c r="I89" s="2" t="s">
        <v>79</v>
      </c>
      <c r="J89" s="2" t="s">
        <v>126</v>
      </c>
      <c r="K89">
        <v>1</v>
      </c>
      <c r="L89" s="2" t="s">
        <v>570</v>
      </c>
      <c r="M89">
        <v>25</v>
      </c>
      <c r="N89">
        <v>5400</v>
      </c>
      <c r="O89">
        <v>648</v>
      </c>
      <c r="P89">
        <v>900</v>
      </c>
      <c r="Q89" s="2" t="s">
        <v>157</v>
      </c>
      <c r="R89" s="2" t="s">
        <v>51</v>
      </c>
      <c r="S89">
        <v>1</v>
      </c>
      <c r="T89">
        <v>1</v>
      </c>
      <c r="U89">
        <v>10</v>
      </c>
    </row>
    <row r="90" spans="1:21" x14ac:dyDescent="0.2">
      <c r="A90" s="2" t="s">
        <v>292</v>
      </c>
      <c r="B90" s="2" t="s">
        <v>3059</v>
      </c>
      <c r="C90" s="2" t="s">
        <v>37</v>
      </c>
      <c r="D90">
        <v>33204</v>
      </c>
      <c r="E90">
        <v>33204</v>
      </c>
      <c r="F90">
        <v>4</v>
      </c>
      <c r="G90" s="2" t="s">
        <v>45</v>
      </c>
      <c r="H90" s="2" t="s">
        <v>84</v>
      </c>
      <c r="I90" s="2" t="s">
        <v>79</v>
      </c>
      <c r="J90" s="2" t="s">
        <v>126</v>
      </c>
      <c r="K90">
        <v>1</v>
      </c>
      <c r="L90" s="2" t="s">
        <v>455</v>
      </c>
      <c r="M90">
        <v>13</v>
      </c>
      <c r="N90">
        <v>84530</v>
      </c>
      <c r="O90">
        <v>10143.6</v>
      </c>
      <c r="P90">
        <v>14088.33</v>
      </c>
      <c r="Q90" s="2" t="s">
        <v>89</v>
      </c>
      <c r="R90" s="2" t="s">
        <v>51</v>
      </c>
      <c r="S90">
        <v>1</v>
      </c>
      <c r="T90">
        <v>1</v>
      </c>
      <c r="U90">
        <v>10</v>
      </c>
    </row>
    <row r="91" spans="1:21" x14ac:dyDescent="0.2">
      <c r="A91" s="2" t="s">
        <v>292</v>
      </c>
      <c r="B91" s="2" t="s">
        <v>3072</v>
      </c>
      <c r="C91" s="2" t="s">
        <v>37</v>
      </c>
      <c r="D91">
        <v>8540</v>
      </c>
      <c r="E91">
        <v>37755</v>
      </c>
      <c r="F91">
        <v>1</v>
      </c>
      <c r="G91" s="2" t="s">
        <v>183</v>
      </c>
      <c r="H91" s="2" t="s">
        <v>84</v>
      </c>
      <c r="I91" s="2" t="s">
        <v>79</v>
      </c>
      <c r="J91" s="2" t="s">
        <v>126</v>
      </c>
      <c r="K91">
        <v>1</v>
      </c>
      <c r="L91" s="2" t="s">
        <v>570</v>
      </c>
      <c r="M91">
        <v>102</v>
      </c>
      <c r="N91">
        <v>9801</v>
      </c>
      <c r="O91">
        <v>980.1</v>
      </c>
      <c r="P91">
        <v>1633.49</v>
      </c>
      <c r="Q91" s="2" t="s">
        <v>1183</v>
      </c>
      <c r="R91" s="2" t="s">
        <v>51</v>
      </c>
      <c r="S91">
        <v>1</v>
      </c>
      <c r="T91">
        <v>1</v>
      </c>
      <c r="U91">
        <v>10</v>
      </c>
    </row>
    <row r="92" spans="1:21" x14ac:dyDescent="0.2">
      <c r="A92" s="2" t="s">
        <v>292</v>
      </c>
      <c r="B92" s="2" t="s">
        <v>3081</v>
      </c>
      <c r="C92" s="2" t="s">
        <v>37</v>
      </c>
      <c r="D92">
        <v>9949</v>
      </c>
      <c r="E92">
        <v>55156</v>
      </c>
      <c r="F92">
        <v>1</v>
      </c>
      <c r="G92" s="2" t="s">
        <v>543</v>
      </c>
      <c r="H92" s="2" t="s">
        <v>84</v>
      </c>
      <c r="I92" s="2" t="s">
        <v>79</v>
      </c>
      <c r="J92" s="2" t="s">
        <v>126</v>
      </c>
      <c r="K92">
        <v>1</v>
      </c>
      <c r="L92" s="2" t="s">
        <v>455</v>
      </c>
      <c r="M92">
        <v>13</v>
      </c>
      <c r="N92">
        <v>43350</v>
      </c>
      <c r="O92">
        <v>5202</v>
      </c>
      <c r="P92">
        <v>7224.99</v>
      </c>
      <c r="Q92" s="2" t="s">
        <v>89</v>
      </c>
      <c r="R92" s="2" t="s">
        <v>51</v>
      </c>
      <c r="S92">
        <v>1</v>
      </c>
      <c r="T92">
        <v>1</v>
      </c>
      <c r="U92">
        <v>10</v>
      </c>
    </row>
    <row r="93" spans="1:21" x14ac:dyDescent="0.2">
      <c r="A93" s="2" t="s">
        <v>292</v>
      </c>
      <c r="B93" s="2" t="s">
        <v>3100</v>
      </c>
      <c r="C93" s="2" t="s">
        <v>37</v>
      </c>
      <c r="D93">
        <v>8636</v>
      </c>
      <c r="E93">
        <v>39657</v>
      </c>
      <c r="F93">
        <v>4</v>
      </c>
      <c r="G93" s="2" t="s">
        <v>219</v>
      </c>
      <c r="H93" s="2" t="s">
        <v>84</v>
      </c>
      <c r="I93" s="2" t="s">
        <v>79</v>
      </c>
      <c r="J93" s="2" t="s">
        <v>126</v>
      </c>
      <c r="K93">
        <v>1</v>
      </c>
      <c r="L93" s="2" t="s">
        <v>465</v>
      </c>
      <c r="M93">
        <v>13</v>
      </c>
      <c r="N93">
        <v>650</v>
      </c>
      <c r="O93">
        <v>78</v>
      </c>
      <c r="P93">
        <v>108.33</v>
      </c>
      <c r="Q93" s="2" t="s">
        <v>123</v>
      </c>
      <c r="R93" s="2" t="s">
        <v>75</v>
      </c>
      <c r="S93">
        <v>1</v>
      </c>
      <c r="T93">
        <v>1</v>
      </c>
      <c r="U93">
        <v>10</v>
      </c>
    </row>
    <row r="94" spans="1:21" x14ac:dyDescent="0.2">
      <c r="A94" s="2" t="s">
        <v>292</v>
      </c>
      <c r="B94" s="2" t="s">
        <v>3102</v>
      </c>
      <c r="C94" s="2" t="s">
        <v>37</v>
      </c>
      <c r="D94">
        <v>33799</v>
      </c>
      <c r="E94">
        <v>33799</v>
      </c>
      <c r="F94">
        <v>4</v>
      </c>
      <c r="G94" s="2" t="s">
        <v>2139</v>
      </c>
      <c r="H94" s="2" t="s">
        <v>84</v>
      </c>
      <c r="I94" s="2" t="s">
        <v>79</v>
      </c>
      <c r="J94" s="2" t="s">
        <v>126</v>
      </c>
      <c r="K94">
        <v>1</v>
      </c>
      <c r="L94" s="2" t="s">
        <v>168</v>
      </c>
      <c r="M94">
        <v>13</v>
      </c>
      <c r="N94">
        <v>7200</v>
      </c>
      <c r="O94">
        <v>864</v>
      </c>
      <c r="P94">
        <v>1200</v>
      </c>
      <c r="Q94" s="2" t="s">
        <v>157</v>
      </c>
      <c r="R94" s="2" t="s">
        <v>51</v>
      </c>
      <c r="S94">
        <v>1</v>
      </c>
      <c r="T94">
        <v>1</v>
      </c>
      <c r="U94">
        <v>10</v>
      </c>
    </row>
    <row r="95" spans="1:21" x14ac:dyDescent="0.2">
      <c r="A95" s="2" t="s">
        <v>292</v>
      </c>
      <c r="B95" s="2" t="s">
        <v>3109</v>
      </c>
      <c r="C95" s="2" t="s">
        <v>37</v>
      </c>
      <c r="D95">
        <v>27213</v>
      </c>
      <c r="E95">
        <v>27213</v>
      </c>
      <c r="F95">
        <v>1</v>
      </c>
      <c r="G95" s="2" t="s">
        <v>138</v>
      </c>
      <c r="H95" s="2" t="s">
        <v>84</v>
      </c>
      <c r="I95" s="2" t="s">
        <v>79</v>
      </c>
      <c r="J95" s="2" t="s">
        <v>126</v>
      </c>
      <c r="K95">
        <v>1</v>
      </c>
      <c r="L95" s="2" t="s">
        <v>455</v>
      </c>
      <c r="M95">
        <v>13</v>
      </c>
      <c r="N95">
        <v>50550</v>
      </c>
      <c r="O95">
        <v>6066</v>
      </c>
      <c r="P95">
        <v>8425.01</v>
      </c>
      <c r="Q95" s="2" t="s">
        <v>89</v>
      </c>
      <c r="R95" s="2" t="s">
        <v>51</v>
      </c>
      <c r="S95">
        <v>1</v>
      </c>
      <c r="T95">
        <v>1</v>
      </c>
      <c r="U95">
        <v>10</v>
      </c>
    </row>
    <row r="96" spans="1:21" x14ac:dyDescent="0.2">
      <c r="A96" s="2" t="s">
        <v>465</v>
      </c>
      <c r="B96" s="2" t="s">
        <v>3116</v>
      </c>
      <c r="C96" s="2" t="s">
        <v>37</v>
      </c>
      <c r="D96">
        <v>8540</v>
      </c>
      <c r="E96">
        <v>37745</v>
      </c>
      <c r="F96">
        <v>1</v>
      </c>
      <c r="G96" s="2" t="s">
        <v>82</v>
      </c>
      <c r="H96" s="2" t="s">
        <v>84</v>
      </c>
      <c r="I96" s="2" t="s">
        <v>79</v>
      </c>
      <c r="J96" s="2" t="s">
        <v>126</v>
      </c>
      <c r="K96">
        <v>1</v>
      </c>
      <c r="L96" s="2" t="s">
        <v>476</v>
      </c>
      <c r="M96">
        <v>102</v>
      </c>
      <c r="N96">
        <v>20500</v>
      </c>
      <c r="O96">
        <v>2050</v>
      </c>
      <c r="P96">
        <v>3416.67</v>
      </c>
      <c r="Q96" s="2" t="s">
        <v>157</v>
      </c>
      <c r="R96" s="2" t="s">
        <v>51</v>
      </c>
      <c r="S96">
        <v>1</v>
      </c>
      <c r="T96">
        <v>1</v>
      </c>
      <c r="U96">
        <v>10</v>
      </c>
    </row>
    <row r="97" spans="1:21" x14ac:dyDescent="0.2">
      <c r="A97" s="2" t="s">
        <v>465</v>
      </c>
      <c r="B97" s="2" t="s">
        <v>3126</v>
      </c>
      <c r="C97" s="2" t="s">
        <v>37</v>
      </c>
      <c r="D97">
        <v>9608</v>
      </c>
      <c r="E97">
        <v>50570</v>
      </c>
      <c r="F97">
        <v>4</v>
      </c>
      <c r="G97" s="2" t="s">
        <v>343</v>
      </c>
      <c r="H97" s="2" t="s">
        <v>84</v>
      </c>
      <c r="I97" s="2" t="s">
        <v>79</v>
      </c>
      <c r="J97" s="2" t="s">
        <v>126</v>
      </c>
      <c r="K97">
        <v>1</v>
      </c>
      <c r="L97" s="2" t="s">
        <v>455</v>
      </c>
      <c r="M97">
        <v>13</v>
      </c>
      <c r="N97">
        <v>919</v>
      </c>
      <c r="O97">
        <v>110.28</v>
      </c>
      <c r="P97">
        <v>153.16999999999999</v>
      </c>
      <c r="Q97" s="2" t="s">
        <v>89</v>
      </c>
      <c r="R97" s="2" t="s">
        <v>75</v>
      </c>
      <c r="S97">
        <v>1</v>
      </c>
      <c r="T97">
        <v>1</v>
      </c>
      <c r="U97">
        <v>10</v>
      </c>
    </row>
    <row r="98" spans="1:21" x14ac:dyDescent="0.2">
      <c r="A98" s="2" t="s">
        <v>465</v>
      </c>
      <c r="B98" s="2" t="s">
        <v>3128</v>
      </c>
      <c r="C98" s="2" t="s">
        <v>37</v>
      </c>
      <c r="D98">
        <v>8540</v>
      </c>
      <c r="E98">
        <v>37745</v>
      </c>
      <c r="F98">
        <v>1</v>
      </c>
      <c r="G98" s="2" t="s">
        <v>82</v>
      </c>
      <c r="H98" s="2" t="s">
        <v>84</v>
      </c>
      <c r="I98" s="2" t="s">
        <v>79</v>
      </c>
      <c r="J98" s="2" t="s">
        <v>126</v>
      </c>
      <c r="K98">
        <v>1</v>
      </c>
      <c r="L98" s="2" t="s">
        <v>455</v>
      </c>
      <c r="M98">
        <v>102</v>
      </c>
      <c r="N98">
        <v>7295</v>
      </c>
      <c r="O98">
        <v>729.5</v>
      </c>
      <c r="P98">
        <v>1215.8399999999999</v>
      </c>
      <c r="Q98" s="2" t="s">
        <v>157</v>
      </c>
      <c r="R98" s="2" t="s">
        <v>51</v>
      </c>
      <c r="T98">
        <v>1</v>
      </c>
      <c r="U98">
        <v>10</v>
      </c>
    </row>
    <row r="99" spans="1:21" x14ac:dyDescent="0.2">
      <c r="A99" s="2" t="s">
        <v>465</v>
      </c>
      <c r="B99" s="2" t="s">
        <v>3138</v>
      </c>
      <c r="C99" s="2" t="s">
        <v>37</v>
      </c>
      <c r="D99">
        <v>14196</v>
      </c>
      <c r="E99">
        <v>14196</v>
      </c>
      <c r="F99">
        <v>1</v>
      </c>
      <c r="G99" s="2" t="s">
        <v>840</v>
      </c>
      <c r="H99" s="2" t="s">
        <v>84</v>
      </c>
      <c r="I99" s="2" t="s">
        <v>79</v>
      </c>
      <c r="J99" s="2" t="s">
        <v>126</v>
      </c>
      <c r="K99">
        <v>1</v>
      </c>
      <c r="L99" s="2" t="s">
        <v>455</v>
      </c>
      <c r="M99">
        <v>13</v>
      </c>
      <c r="N99">
        <v>35550</v>
      </c>
      <c r="O99">
        <v>4266</v>
      </c>
      <c r="P99">
        <v>5924.96</v>
      </c>
      <c r="Q99" s="2" t="s">
        <v>89</v>
      </c>
      <c r="R99" s="2" t="s">
        <v>51</v>
      </c>
      <c r="S99">
        <v>1</v>
      </c>
      <c r="T99">
        <v>1</v>
      </c>
      <c r="U99">
        <v>10</v>
      </c>
    </row>
    <row r="100" spans="1:21" x14ac:dyDescent="0.2">
      <c r="A100" s="2" t="s">
        <v>465</v>
      </c>
      <c r="B100" s="2" t="s">
        <v>3139</v>
      </c>
      <c r="C100" s="2" t="s">
        <v>37</v>
      </c>
      <c r="D100">
        <v>8540</v>
      </c>
      <c r="E100">
        <v>37745</v>
      </c>
      <c r="F100">
        <v>1</v>
      </c>
      <c r="G100" s="2" t="s">
        <v>82</v>
      </c>
      <c r="H100" s="2" t="s">
        <v>84</v>
      </c>
      <c r="I100" s="2" t="s">
        <v>79</v>
      </c>
      <c r="J100" s="2" t="s">
        <v>126</v>
      </c>
      <c r="K100">
        <v>1</v>
      </c>
      <c r="L100" s="2" t="s">
        <v>1109</v>
      </c>
      <c r="M100">
        <v>102</v>
      </c>
      <c r="N100">
        <v>10155</v>
      </c>
      <c r="O100">
        <v>1015.5</v>
      </c>
      <c r="P100">
        <v>1692.52</v>
      </c>
      <c r="Q100" s="2" t="s">
        <v>1183</v>
      </c>
      <c r="R100" s="2" t="s">
        <v>51</v>
      </c>
      <c r="S100">
        <v>1</v>
      </c>
      <c r="T100">
        <v>1</v>
      </c>
      <c r="U100">
        <v>10</v>
      </c>
    </row>
    <row r="101" spans="1:21" x14ac:dyDescent="0.2">
      <c r="A101" s="2" t="s">
        <v>465</v>
      </c>
      <c r="B101" s="2" t="s">
        <v>3148</v>
      </c>
      <c r="C101" s="2" t="s">
        <v>37</v>
      </c>
      <c r="D101">
        <v>41110</v>
      </c>
      <c r="E101">
        <v>41110</v>
      </c>
      <c r="F101">
        <v>4</v>
      </c>
      <c r="G101" s="2" t="s">
        <v>2204</v>
      </c>
      <c r="H101" s="2" t="s">
        <v>84</v>
      </c>
      <c r="I101" s="2" t="s">
        <v>79</v>
      </c>
      <c r="J101" s="2" t="s">
        <v>126</v>
      </c>
      <c r="K101">
        <v>1</v>
      </c>
      <c r="L101" s="2" t="s">
        <v>940</v>
      </c>
      <c r="M101">
        <v>13</v>
      </c>
      <c r="N101">
        <v>12870</v>
      </c>
      <c r="O101">
        <v>1544.4</v>
      </c>
      <c r="P101">
        <v>2145</v>
      </c>
      <c r="Q101" s="2" t="s">
        <v>89</v>
      </c>
      <c r="R101" s="2" t="s">
        <v>51</v>
      </c>
      <c r="S101">
        <v>1</v>
      </c>
      <c r="T101">
        <v>1</v>
      </c>
      <c r="U101">
        <v>10</v>
      </c>
    </row>
    <row r="102" spans="1:21" x14ac:dyDescent="0.2">
      <c r="A102" s="2" t="s">
        <v>465</v>
      </c>
      <c r="B102" s="2" t="s">
        <v>3149</v>
      </c>
      <c r="C102" s="2" t="s">
        <v>37</v>
      </c>
      <c r="D102">
        <v>47804</v>
      </c>
      <c r="E102">
        <v>47804</v>
      </c>
      <c r="F102">
        <v>4</v>
      </c>
      <c r="G102" s="2" t="s">
        <v>38</v>
      </c>
      <c r="H102" s="2" t="s">
        <v>84</v>
      </c>
      <c r="I102" s="2" t="s">
        <v>79</v>
      </c>
      <c r="J102" s="2" t="s">
        <v>126</v>
      </c>
      <c r="K102">
        <v>1</v>
      </c>
      <c r="L102" s="2" t="s">
        <v>1109</v>
      </c>
      <c r="M102">
        <v>13</v>
      </c>
      <c r="N102">
        <v>3675</v>
      </c>
      <c r="O102">
        <v>441</v>
      </c>
      <c r="P102">
        <v>612.5</v>
      </c>
      <c r="Q102" s="2" t="s">
        <v>89</v>
      </c>
      <c r="R102" s="2" t="s">
        <v>75</v>
      </c>
      <c r="S102">
        <v>1</v>
      </c>
      <c r="T102">
        <v>1</v>
      </c>
      <c r="U102">
        <v>10</v>
      </c>
    </row>
    <row r="103" spans="1:21" x14ac:dyDescent="0.2">
      <c r="A103" s="2" t="s">
        <v>465</v>
      </c>
      <c r="B103" s="2" t="s">
        <v>3157</v>
      </c>
      <c r="C103" s="2" t="s">
        <v>37</v>
      </c>
      <c r="D103">
        <v>27483</v>
      </c>
      <c r="E103">
        <v>27483</v>
      </c>
      <c r="F103">
        <v>1</v>
      </c>
      <c r="G103" s="2" t="s">
        <v>109</v>
      </c>
      <c r="H103" s="2" t="s">
        <v>84</v>
      </c>
      <c r="I103" s="2" t="s">
        <v>79</v>
      </c>
      <c r="J103" s="2" t="s">
        <v>126</v>
      </c>
      <c r="K103">
        <v>1</v>
      </c>
      <c r="L103" s="2" t="s">
        <v>455</v>
      </c>
      <c r="N103">
        <v>7250</v>
      </c>
      <c r="O103">
        <v>870</v>
      </c>
      <c r="P103">
        <v>0</v>
      </c>
      <c r="Q103" s="2" t="s">
        <v>89</v>
      </c>
      <c r="R103" s="2" t="s">
        <v>51</v>
      </c>
      <c r="S103">
        <v>1</v>
      </c>
      <c r="T103">
        <v>1</v>
      </c>
      <c r="U103">
        <v>10</v>
      </c>
    </row>
    <row r="104" spans="1:21" x14ac:dyDescent="0.2">
      <c r="A104" s="2" t="s">
        <v>465</v>
      </c>
      <c r="B104" s="2" t="s">
        <v>3160</v>
      </c>
      <c r="C104" s="2" t="s">
        <v>37</v>
      </c>
      <c r="D104">
        <v>27468</v>
      </c>
      <c r="E104">
        <v>27468</v>
      </c>
      <c r="F104">
        <v>1</v>
      </c>
      <c r="G104" s="2" t="s">
        <v>156</v>
      </c>
      <c r="H104" s="2" t="s">
        <v>84</v>
      </c>
      <c r="I104" s="2" t="s">
        <v>79</v>
      </c>
      <c r="J104" s="2" t="s">
        <v>126</v>
      </c>
      <c r="K104">
        <v>1</v>
      </c>
      <c r="L104" s="2" t="s">
        <v>455</v>
      </c>
      <c r="N104">
        <v>7520</v>
      </c>
      <c r="O104">
        <v>902.4</v>
      </c>
      <c r="P104">
        <v>0</v>
      </c>
      <c r="Q104" s="2" t="s">
        <v>89</v>
      </c>
      <c r="R104" s="2" t="s">
        <v>51</v>
      </c>
      <c r="S104">
        <v>1</v>
      </c>
      <c r="T104">
        <v>1</v>
      </c>
      <c r="U104">
        <v>10</v>
      </c>
    </row>
    <row r="105" spans="1:21" x14ac:dyDescent="0.2">
      <c r="A105" s="2" t="s">
        <v>465</v>
      </c>
      <c r="B105" s="2" t="s">
        <v>3161</v>
      </c>
      <c r="C105" s="2" t="s">
        <v>37</v>
      </c>
      <c r="D105">
        <v>27468</v>
      </c>
      <c r="E105">
        <v>27468</v>
      </c>
      <c r="F105">
        <v>1</v>
      </c>
      <c r="G105" s="2" t="s">
        <v>156</v>
      </c>
      <c r="H105" s="2" t="s">
        <v>84</v>
      </c>
      <c r="I105" s="2" t="s">
        <v>79</v>
      </c>
      <c r="J105" s="2" t="s">
        <v>126</v>
      </c>
      <c r="K105">
        <v>1</v>
      </c>
      <c r="L105" s="2" t="s">
        <v>455</v>
      </c>
      <c r="N105">
        <v>7569</v>
      </c>
      <c r="O105">
        <v>908.28</v>
      </c>
      <c r="P105">
        <v>0</v>
      </c>
      <c r="Q105" s="2" t="s">
        <v>89</v>
      </c>
      <c r="R105" s="2" t="s">
        <v>51</v>
      </c>
      <c r="S105">
        <v>1</v>
      </c>
      <c r="T105">
        <v>1</v>
      </c>
      <c r="U105">
        <v>10</v>
      </c>
    </row>
    <row r="106" spans="1:21" x14ac:dyDescent="0.2">
      <c r="A106" s="2" t="s">
        <v>465</v>
      </c>
      <c r="B106" s="2" t="s">
        <v>3167</v>
      </c>
      <c r="C106" s="2" t="s">
        <v>37</v>
      </c>
      <c r="D106">
        <v>27468</v>
      </c>
      <c r="E106">
        <v>27468</v>
      </c>
      <c r="F106">
        <v>1</v>
      </c>
      <c r="G106" s="2" t="s">
        <v>156</v>
      </c>
      <c r="H106" s="2" t="s">
        <v>84</v>
      </c>
      <c r="I106" s="2" t="s">
        <v>79</v>
      </c>
      <c r="J106" s="2" t="s">
        <v>126</v>
      </c>
      <c r="K106">
        <v>1</v>
      </c>
      <c r="L106" s="2" t="s">
        <v>455</v>
      </c>
      <c r="N106">
        <v>7255</v>
      </c>
      <c r="O106">
        <v>870.6</v>
      </c>
      <c r="P106">
        <v>0</v>
      </c>
      <c r="Q106" s="2" t="s">
        <v>89</v>
      </c>
      <c r="R106" s="2" t="s">
        <v>51</v>
      </c>
      <c r="S106">
        <v>1</v>
      </c>
      <c r="T106">
        <v>1</v>
      </c>
      <c r="U106">
        <v>10</v>
      </c>
    </row>
    <row r="107" spans="1:21" x14ac:dyDescent="0.2">
      <c r="A107" s="2" t="s">
        <v>465</v>
      </c>
      <c r="B107" s="2" t="s">
        <v>3182</v>
      </c>
      <c r="C107" s="2" t="s">
        <v>37</v>
      </c>
      <c r="D107">
        <v>68610</v>
      </c>
      <c r="E107">
        <v>68610</v>
      </c>
      <c r="F107">
        <v>4</v>
      </c>
      <c r="G107" s="2" t="s">
        <v>2605</v>
      </c>
      <c r="H107" s="2" t="s">
        <v>84</v>
      </c>
      <c r="I107" s="2" t="s">
        <v>79</v>
      </c>
      <c r="J107" s="2" t="s">
        <v>126</v>
      </c>
      <c r="K107">
        <v>1</v>
      </c>
      <c r="L107" s="2" t="s">
        <v>455</v>
      </c>
      <c r="M107">
        <v>108</v>
      </c>
      <c r="N107">
        <v>249.3</v>
      </c>
      <c r="O107">
        <v>26.92</v>
      </c>
      <c r="P107">
        <v>41.55</v>
      </c>
      <c r="Q107" s="2" t="s">
        <v>89</v>
      </c>
      <c r="R107" s="2" t="s">
        <v>75</v>
      </c>
      <c r="S107">
        <v>1</v>
      </c>
      <c r="T107">
        <v>1</v>
      </c>
      <c r="U107">
        <v>10</v>
      </c>
    </row>
    <row r="108" spans="1:21" x14ac:dyDescent="0.2">
      <c r="A108" s="2" t="s">
        <v>570</v>
      </c>
      <c r="B108" s="2" t="s">
        <v>3215</v>
      </c>
      <c r="C108" s="2" t="s">
        <v>37</v>
      </c>
      <c r="D108">
        <v>27468</v>
      </c>
      <c r="E108">
        <v>27468</v>
      </c>
      <c r="F108">
        <v>1</v>
      </c>
      <c r="G108" s="2" t="s">
        <v>156</v>
      </c>
      <c r="H108" s="2" t="s">
        <v>84</v>
      </c>
      <c r="I108" s="2" t="s">
        <v>79</v>
      </c>
      <c r="J108" s="2" t="s">
        <v>126</v>
      </c>
      <c r="K108">
        <v>1</v>
      </c>
      <c r="L108" s="2" t="s">
        <v>455</v>
      </c>
      <c r="N108">
        <v>10994.8</v>
      </c>
      <c r="O108">
        <v>1319.38</v>
      </c>
      <c r="P108">
        <v>0</v>
      </c>
      <c r="Q108" s="2" t="s">
        <v>89</v>
      </c>
      <c r="R108" s="2" t="s">
        <v>51</v>
      </c>
      <c r="S108">
        <v>1</v>
      </c>
      <c r="T108">
        <v>1</v>
      </c>
      <c r="U108">
        <v>10</v>
      </c>
    </row>
    <row r="109" spans="1:21" x14ac:dyDescent="0.2">
      <c r="A109" s="2" t="s">
        <v>127</v>
      </c>
      <c r="B109" s="2" t="s">
        <v>3256</v>
      </c>
      <c r="C109" s="2" t="s">
        <v>37</v>
      </c>
      <c r="D109">
        <v>15735</v>
      </c>
      <c r="E109">
        <v>15735</v>
      </c>
      <c r="F109">
        <v>1</v>
      </c>
      <c r="G109" s="2" t="s">
        <v>378</v>
      </c>
      <c r="H109" s="2" t="s">
        <v>84</v>
      </c>
      <c r="I109" s="2" t="s">
        <v>79</v>
      </c>
      <c r="J109" s="2" t="s">
        <v>48</v>
      </c>
      <c r="K109">
        <v>1</v>
      </c>
      <c r="L109" s="2" t="s">
        <v>940</v>
      </c>
      <c r="M109">
        <v>24</v>
      </c>
      <c r="N109">
        <v>5450</v>
      </c>
      <c r="O109">
        <v>588.6</v>
      </c>
      <c r="P109">
        <v>908.33</v>
      </c>
      <c r="Q109" s="2" t="s">
        <v>157</v>
      </c>
      <c r="R109" s="2" t="s">
        <v>51</v>
      </c>
      <c r="S109">
        <v>1</v>
      </c>
      <c r="T109">
        <v>1</v>
      </c>
    </row>
    <row r="110" spans="1:21" x14ac:dyDescent="0.2">
      <c r="A110" s="2" t="s">
        <v>127</v>
      </c>
      <c r="B110" s="2" t="s">
        <v>3257</v>
      </c>
      <c r="C110" s="2" t="s">
        <v>37</v>
      </c>
      <c r="D110">
        <v>8867</v>
      </c>
      <c r="E110">
        <v>42251</v>
      </c>
      <c r="F110">
        <v>4</v>
      </c>
      <c r="G110" s="2" t="s">
        <v>1699</v>
      </c>
      <c r="H110" s="2" t="s">
        <v>84</v>
      </c>
      <c r="I110" s="2" t="s">
        <v>79</v>
      </c>
      <c r="J110" s="2" t="s">
        <v>126</v>
      </c>
      <c r="K110">
        <v>1</v>
      </c>
      <c r="L110" s="2" t="s">
        <v>1837</v>
      </c>
      <c r="M110">
        <v>24</v>
      </c>
      <c r="N110">
        <v>6180</v>
      </c>
      <c r="O110">
        <v>667.44</v>
      </c>
      <c r="P110">
        <v>1030</v>
      </c>
      <c r="Q110" s="2" t="s">
        <v>89</v>
      </c>
      <c r="R110" s="2" t="s">
        <v>51</v>
      </c>
      <c r="S110">
        <v>1</v>
      </c>
      <c r="T110">
        <v>1</v>
      </c>
      <c r="U110">
        <v>10</v>
      </c>
    </row>
    <row r="111" spans="1:21" x14ac:dyDescent="0.2">
      <c r="A111" s="2" t="s">
        <v>127</v>
      </c>
      <c r="B111" s="2" t="s">
        <v>3267</v>
      </c>
      <c r="C111" s="2" t="s">
        <v>37</v>
      </c>
      <c r="D111">
        <v>8540</v>
      </c>
      <c r="E111">
        <v>37745</v>
      </c>
      <c r="F111">
        <v>1</v>
      </c>
      <c r="G111" s="2" t="s">
        <v>82</v>
      </c>
      <c r="H111" s="2" t="s">
        <v>84</v>
      </c>
      <c r="I111" s="2" t="s">
        <v>79</v>
      </c>
      <c r="J111" s="2" t="s">
        <v>126</v>
      </c>
      <c r="K111">
        <v>1</v>
      </c>
      <c r="L111" s="2" t="s">
        <v>940</v>
      </c>
      <c r="M111">
        <v>102</v>
      </c>
      <c r="N111">
        <v>11365</v>
      </c>
      <c r="O111">
        <v>1136.5</v>
      </c>
      <c r="P111">
        <v>1894.17</v>
      </c>
      <c r="Q111" s="2" t="s">
        <v>740</v>
      </c>
      <c r="R111" s="2" t="s">
        <v>51</v>
      </c>
      <c r="S111">
        <v>1</v>
      </c>
      <c r="T111">
        <v>1</v>
      </c>
      <c r="U111">
        <v>10</v>
      </c>
    </row>
    <row r="112" spans="1:21" x14ac:dyDescent="0.2">
      <c r="A112" s="2" t="s">
        <v>127</v>
      </c>
      <c r="B112" s="2" t="s">
        <v>3275</v>
      </c>
      <c r="C112" s="2" t="s">
        <v>37</v>
      </c>
      <c r="D112">
        <v>15737</v>
      </c>
      <c r="E112">
        <v>15737</v>
      </c>
      <c r="F112">
        <v>1</v>
      </c>
      <c r="G112" s="2" t="s">
        <v>541</v>
      </c>
      <c r="H112" s="2" t="s">
        <v>84</v>
      </c>
      <c r="I112" s="2" t="s">
        <v>79</v>
      </c>
      <c r="J112" s="2" t="s">
        <v>126</v>
      </c>
      <c r="K112">
        <v>1</v>
      </c>
      <c r="L112" s="2" t="s">
        <v>1109</v>
      </c>
      <c r="M112">
        <v>25</v>
      </c>
      <c r="N112">
        <v>5310</v>
      </c>
      <c r="O112">
        <v>637.20000000000005</v>
      </c>
      <c r="P112">
        <v>885</v>
      </c>
      <c r="Q112" s="2" t="s">
        <v>89</v>
      </c>
      <c r="R112" s="2" t="s">
        <v>51</v>
      </c>
      <c r="S112">
        <v>1</v>
      </c>
      <c r="T112">
        <v>1</v>
      </c>
      <c r="U112">
        <v>10</v>
      </c>
    </row>
    <row r="113" spans="1:21" x14ac:dyDescent="0.2">
      <c r="A113" s="2" t="s">
        <v>127</v>
      </c>
      <c r="B113" s="2" t="s">
        <v>3291</v>
      </c>
      <c r="C113" s="2" t="s">
        <v>37</v>
      </c>
      <c r="D113">
        <v>8540</v>
      </c>
      <c r="E113">
        <v>37745</v>
      </c>
      <c r="F113">
        <v>1</v>
      </c>
      <c r="G113" s="2" t="s">
        <v>82</v>
      </c>
      <c r="H113" s="2" t="s">
        <v>84</v>
      </c>
      <c r="I113" s="2" t="s">
        <v>79</v>
      </c>
      <c r="J113" s="2" t="s">
        <v>126</v>
      </c>
      <c r="K113">
        <v>1</v>
      </c>
      <c r="L113" s="2" t="s">
        <v>1109</v>
      </c>
      <c r="M113">
        <v>102</v>
      </c>
      <c r="N113">
        <v>7890</v>
      </c>
      <c r="O113">
        <v>789</v>
      </c>
      <c r="P113">
        <v>1315</v>
      </c>
      <c r="Q113" s="2" t="s">
        <v>157</v>
      </c>
      <c r="R113" s="2" t="s">
        <v>51</v>
      </c>
      <c r="S113">
        <v>1</v>
      </c>
      <c r="T113">
        <v>1</v>
      </c>
      <c r="U113">
        <v>10</v>
      </c>
    </row>
    <row r="114" spans="1:21" x14ac:dyDescent="0.2">
      <c r="A114" s="2" t="s">
        <v>455</v>
      </c>
      <c r="B114" s="2" t="s">
        <v>3301</v>
      </c>
      <c r="C114" s="2" t="s">
        <v>37</v>
      </c>
      <c r="D114">
        <v>18399</v>
      </c>
      <c r="E114">
        <v>18399</v>
      </c>
      <c r="F114">
        <v>4</v>
      </c>
      <c r="G114" s="2" t="s">
        <v>134</v>
      </c>
      <c r="H114" s="2" t="s">
        <v>84</v>
      </c>
      <c r="I114" s="2" t="s">
        <v>79</v>
      </c>
      <c r="J114" s="2" t="s">
        <v>126</v>
      </c>
      <c r="K114">
        <v>1</v>
      </c>
      <c r="L114" s="2" t="s">
        <v>1109</v>
      </c>
      <c r="M114">
        <v>24</v>
      </c>
      <c r="N114">
        <v>9000</v>
      </c>
      <c r="O114">
        <v>972</v>
      </c>
      <c r="P114">
        <v>1500</v>
      </c>
      <c r="Q114" s="2" t="s">
        <v>157</v>
      </c>
      <c r="R114" s="2" t="s">
        <v>51</v>
      </c>
      <c r="S114">
        <v>1</v>
      </c>
      <c r="T114">
        <v>1</v>
      </c>
      <c r="U114">
        <v>10</v>
      </c>
    </row>
    <row r="115" spans="1:21" x14ac:dyDescent="0.2">
      <c r="A115" s="2" t="s">
        <v>455</v>
      </c>
      <c r="B115" s="2" t="s">
        <v>3305</v>
      </c>
      <c r="C115" s="2" t="s">
        <v>37</v>
      </c>
      <c r="D115">
        <v>67949</v>
      </c>
      <c r="E115">
        <v>67949</v>
      </c>
      <c r="F115">
        <v>1</v>
      </c>
      <c r="G115" s="2" t="s">
        <v>2600</v>
      </c>
      <c r="H115" s="2" t="s">
        <v>84</v>
      </c>
      <c r="I115" s="2" t="s">
        <v>79</v>
      </c>
      <c r="J115" s="2" t="s">
        <v>126</v>
      </c>
      <c r="K115">
        <v>1</v>
      </c>
      <c r="L115" s="2" t="s">
        <v>940</v>
      </c>
      <c r="M115">
        <v>115</v>
      </c>
      <c r="N115">
        <v>11500</v>
      </c>
      <c r="O115">
        <v>1840</v>
      </c>
      <c r="P115">
        <v>1916.67</v>
      </c>
      <c r="Q115" s="2" t="s">
        <v>89</v>
      </c>
      <c r="R115" s="2" t="s">
        <v>51</v>
      </c>
      <c r="S115">
        <v>1</v>
      </c>
      <c r="T115">
        <v>1</v>
      </c>
      <c r="U115">
        <v>10</v>
      </c>
    </row>
    <row r="116" spans="1:21" x14ac:dyDescent="0.2">
      <c r="A116" s="2" t="s">
        <v>455</v>
      </c>
      <c r="B116" s="2" t="s">
        <v>3307</v>
      </c>
      <c r="C116" s="2" t="s">
        <v>37</v>
      </c>
      <c r="D116">
        <v>19568</v>
      </c>
      <c r="E116">
        <v>19568</v>
      </c>
      <c r="F116">
        <v>1</v>
      </c>
      <c r="G116" s="2" t="s">
        <v>172</v>
      </c>
      <c r="H116" s="2" t="s">
        <v>84</v>
      </c>
      <c r="I116" s="2" t="s">
        <v>79</v>
      </c>
      <c r="J116" s="2" t="s">
        <v>126</v>
      </c>
      <c r="K116">
        <v>1</v>
      </c>
      <c r="L116" s="2" t="s">
        <v>940</v>
      </c>
      <c r="M116">
        <v>25</v>
      </c>
      <c r="N116">
        <v>3970</v>
      </c>
      <c r="O116">
        <v>476.4</v>
      </c>
      <c r="P116">
        <v>661.67</v>
      </c>
      <c r="Q116" s="2" t="s">
        <v>89</v>
      </c>
      <c r="R116" s="2" t="s">
        <v>75</v>
      </c>
      <c r="S116">
        <v>1</v>
      </c>
      <c r="T116">
        <v>1</v>
      </c>
      <c r="U116">
        <v>10</v>
      </c>
    </row>
    <row r="117" spans="1:21" x14ac:dyDescent="0.2">
      <c r="A117" s="2" t="s">
        <v>455</v>
      </c>
      <c r="B117" s="2" t="s">
        <v>3311</v>
      </c>
      <c r="C117" s="2" t="s">
        <v>37</v>
      </c>
      <c r="D117">
        <v>8540</v>
      </c>
      <c r="E117">
        <v>37745</v>
      </c>
      <c r="F117">
        <v>1</v>
      </c>
      <c r="G117" s="2" t="s">
        <v>82</v>
      </c>
      <c r="H117" s="2" t="s">
        <v>84</v>
      </c>
      <c r="I117" s="2" t="s">
        <v>79</v>
      </c>
      <c r="J117" s="2" t="s">
        <v>126</v>
      </c>
      <c r="K117">
        <v>1</v>
      </c>
      <c r="L117" s="2" t="s">
        <v>1094</v>
      </c>
      <c r="M117">
        <v>102</v>
      </c>
      <c r="N117">
        <v>5800</v>
      </c>
      <c r="O117">
        <v>580</v>
      </c>
      <c r="P117">
        <v>966.67</v>
      </c>
      <c r="Q117" s="2" t="s">
        <v>157</v>
      </c>
      <c r="R117" s="2" t="s">
        <v>51</v>
      </c>
      <c r="S117">
        <v>1</v>
      </c>
      <c r="T117">
        <v>1</v>
      </c>
      <c r="U117">
        <v>10</v>
      </c>
    </row>
    <row r="118" spans="1:21" x14ac:dyDescent="0.2">
      <c r="A118" s="2" t="s">
        <v>455</v>
      </c>
      <c r="B118" s="2" t="s">
        <v>3316</v>
      </c>
      <c r="C118" s="2" t="s">
        <v>37</v>
      </c>
      <c r="D118">
        <v>8540</v>
      </c>
      <c r="E118">
        <v>37745</v>
      </c>
      <c r="F118">
        <v>1</v>
      </c>
      <c r="G118" s="2" t="s">
        <v>82</v>
      </c>
      <c r="H118" s="2" t="s">
        <v>84</v>
      </c>
      <c r="I118" s="2" t="s">
        <v>79</v>
      </c>
      <c r="J118" s="2" t="s">
        <v>126</v>
      </c>
      <c r="K118">
        <v>1</v>
      </c>
      <c r="L118" s="2" t="s">
        <v>476</v>
      </c>
      <c r="M118">
        <v>102</v>
      </c>
      <c r="N118">
        <v>10860</v>
      </c>
      <c r="O118">
        <v>1086</v>
      </c>
      <c r="P118">
        <v>1810</v>
      </c>
      <c r="Q118" s="2" t="s">
        <v>1183</v>
      </c>
      <c r="R118" s="2" t="s">
        <v>51</v>
      </c>
      <c r="S118">
        <v>1</v>
      </c>
      <c r="T118">
        <v>1</v>
      </c>
      <c r="U118">
        <v>10</v>
      </c>
    </row>
    <row r="119" spans="1:21" x14ac:dyDescent="0.2">
      <c r="A119" s="2" t="s">
        <v>455</v>
      </c>
      <c r="B119" s="2" t="s">
        <v>3320</v>
      </c>
      <c r="C119" s="2" t="s">
        <v>37</v>
      </c>
      <c r="D119">
        <v>27468</v>
      </c>
      <c r="E119">
        <v>27468</v>
      </c>
      <c r="F119">
        <v>1</v>
      </c>
      <c r="G119" s="2" t="s">
        <v>156</v>
      </c>
      <c r="H119" s="2" t="s">
        <v>84</v>
      </c>
      <c r="I119" s="2" t="s">
        <v>79</v>
      </c>
      <c r="J119" s="2" t="s">
        <v>126</v>
      </c>
      <c r="K119">
        <v>1</v>
      </c>
      <c r="L119" s="2" t="s">
        <v>940</v>
      </c>
      <c r="N119">
        <v>15999</v>
      </c>
      <c r="O119">
        <v>1919.88</v>
      </c>
      <c r="P119">
        <v>0</v>
      </c>
      <c r="Q119" s="2" t="s">
        <v>157</v>
      </c>
      <c r="R119" s="2" t="s">
        <v>51</v>
      </c>
      <c r="S119">
        <v>1</v>
      </c>
      <c r="T119">
        <v>1</v>
      </c>
      <c r="U119">
        <v>10</v>
      </c>
    </row>
    <row r="120" spans="1:21" x14ac:dyDescent="0.2">
      <c r="A120" s="2" t="s">
        <v>455</v>
      </c>
      <c r="B120" s="2" t="s">
        <v>3331</v>
      </c>
      <c r="C120" s="2" t="s">
        <v>37</v>
      </c>
      <c r="D120">
        <v>8540</v>
      </c>
      <c r="E120">
        <v>37753</v>
      </c>
      <c r="F120">
        <v>1</v>
      </c>
      <c r="G120" s="2" t="s">
        <v>1599</v>
      </c>
      <c r="H120" s="2" t="s">
        <v>84</v>
      </c>
      <c r="I120" s="2" t="s">
        <v>79</v>
      </c>
      <c r="J120" s="2" t="s">
        <v>126</v>
      </c>
      <c r="K120">
        <v>1</v>
      </c>
      <c r="L120" s="2" t="s">
        <v>1123</v>
      </c>
      <c r="M120">
        <v>102</v>
      </c>
      <c r="N120">
        <v>14215</v>
      </c>
      <c r="O120">
        <v>1421.5</v>
      </c>
      <c r="P120">
        <v>2369.16</v>
      </c>
      <c r="Q120" s="2" t="s">
        <v>157</v>
      </c>
      <c r="R120" s="2" t="s">
        <v>51</v>
      </c>
      <c r="S120">
        <v>1</v>
      </c>
      <c r="T120">
        <v>1</v>
      </c>
      <c r="U120">
        <v>10</v>
      </c>
    </row>
    <row r="121" spans="1:21" x14ac:dyDescent="0.2">
      <c r="A121" s="2" t="s">
        <v>455</v>
      </c>
      <c r="B121" s="2" t="s">
        <v>3332</v>
      </c>
      <c r="C121" s="2" t="s">
        <v>37</v>
      </c>
      <c r="D121">
        <v>15735</v>
      </c>
      <c r="E121">
        <v>15735</v>
      </c>
      <c r="F121">
        <v>1</v>
      </c>
      <c r="G121" s="2" t="s">
        <v>378</v>
      </c>
      <c r="H121" s="2" t="s">
        <v>84</v>
      </c>
      <c r="I121" s="2" t="s">
        <v>79</v>
      </c>
      <c r="J121" s="2" t="s">
        <v>126</v>
      </c>
      <c r="K121">
        <v>1</v>
      </c>
      <c r="L121" s="2" t="s">
        <v>1123</v>
      </c>
      <c r="M121">
        <v>25</v>
      </c>
      <c r="N121">
        <v>20374</v>
      </c>
      <c r="O121">
        <v>2444.88</v>
      </c>
      <c r="P121">
        <v>3395.68</v>
      </c>
      <c r="Q121" s="2" t="s">
        <v>157</v>
      </c>
      <c r="R121" s="2" t="s">
        <v>51</v>
      </c>
      <c r="S121">
        <v>1</v>
      </c>
      <c r="T121">
        <v>1</v>
      </c>
      <c r="U121">
        <v>10</v>
      </c>
    </row>
    <row r="122" spans="1:21" x14ac:dyDescent="0.2">
      <c r="A122" s="2" t="s">
        <v>455</v>
      </c>
      <c r="B122" s="2" t="s">
        <v>3352</v>
      </c>
      <c r="C122" s="2" t="s">
        <v>37</v>
      </c>
      <c r="D122">
        <v>27483</v>
      </c>
      <c r="E122">
        <v>27483</v>
      </c>
      <c r="F122">
        <v>1</v>
      </c>
      <c r="G122" s="2" t="s">
        <v>109</v>
      </c>
      <c r="H122" s="2" t="s">
        <v>84</v>
      </c>
      <c r="I122" s="2" t="s">
        <v>79</v>
      </c>
      <c r="J122" s="2" t="s">
        <v>126</v>
      </c>
      <c r="K122">
        <v>1</v>
      </c>
      <c r="L122" s="2" t="s">
        <v>1123</v>
      </c>
      <c r="N122">
        <v>2600</v>
      </c>
      <c r="O122">
        <v>312</v>
      </c>
      <c r="P122">
        <v>0</v>
      </c>
      <c r="Q122" s="2" t="s">
        <v>89</v>
      </c>
      <c r="R122" s="2" t="s">
        <v>75</v>
      </c>
      <c r="S122">
        <v>1</v>
      </c>
      <c r="T122">
        <v>1</v>
      </c>
      <c r="U122">
        <v>10</v>
      </c>
    </row>
    <row r="123" spans="1:21" x14ac:dyDescent="0.2">
      <c r="A123" s="2" t="s">
        <v>1109</v>
      </c>
      <c r="B123" s="2" t="s">
        <v>3357</v>
      </c>
      <c r="C123" s="2" t="s">
        <v>37</v>
      </c>
      <c r="D123">
        <v>9944</v>
      </c>
      <c r="E123">
        <v>63523</v>
      </c>
      <c r="F123">
        <v>4</v>
      </c>
      <c r="G123" s="2" t="s">
        <v>1883</v>
      </c>
      <c r="H123" s="2" t="s">
        <v>84</v>
      </c>
      <c r="I123" s="2" t="s">
        <v>79</v>
      </c>
      <c r="J123" s="2" t="s">
        <v>126</v>
      </c>
      <c r="K123">
        <v>1</v>
      </c>
      <c r="L123" s="2" t="s">
        <v>1837</v>
      </c>
      <c r="M123">
        <v>13</v>
      </c>
      <c r="N123">
        <v>14960</v>
      </c>
      <c r="O123">
        <v>1795.2</v>
      </c>
      <c r="P123">
        <v>2493.33</v>
      </c>
      <c r="Q123" s="2" t="s">
        <v>89</v>
      </c>
      <c r="R123" s="2" t="s">
        <v>51</v>
      </c>
      <c r="S123">
        <v>1</v>
      </c>
      <c r="T123">
        <v>1</v>
      </c>
      <c r="U123">
        <v>10</v>
      </c>
    </row>
    <row r="124" spans="1:21" x14ac:dyDescent="0.2">
      <c r="A124" s="2" t="s">
        <v>1109</v>
      </c>
      <c r="B124" s="2" t="s">
        <v>3360</v>
      </c>
      <c r="C124" s="2" t="s">
        <v>37</v>
      </c>
      <c r="D124">
        <v>8540</v>
      </c>
      <c r="E124">
        <v>37748</v>
      </c>
      <c r="F124">
        <v>1</v>
      </c>
      <c r="G124" s="2" t="s">
        <v>1587</v>
      </c>
      <c r="H124" s="2" t="s">
        <v>84</v>
      </c>
      <c r="I124" s="2" t="s">
        <v>79</v>
      </c>
      <c r="J124" s="2" t="s">
        <v>126</v>
      </c>
      <c r="K124">
        <v>1</v>
      </c>
      <c r="L124" s="2" t="s">
        <v>1457</v>
      </c>
      <c r="M124">
        <v>102</v>
      </c>
      <c r="N124">
        <v>8150</v>
      </c>
      <c r="O124">
        <v>815</v>
      </c>
      <c r="P124">
        <v>1358.33</v>
      </c>
      <c r="Q124" s="2" t="s">
        <v>89</v>
      </c>
      <c r="R124" s="2" t="s">
        <v>51</v>
      </c>
      <c r="S124">
        <v>1</v>
      </c>
      <c r="T124">
        <v>1</v>
      </c>
      <c r="U124">
        <v>10</v>
      </c>
    </row>
    <row r="125" spans="1:21" x14ac:dyDescent="0.2">
      <c r="A125" s="2" t="s">
        <v>1109</v>
      </c>
      <c r="B125" s="2" t="s">
        <v>3366</v>
      </c>
      <c r="C125" s="2" t="s">
        <v>37</v>
      </c>
      <c r="D125">
        <v>8540</v>
      </c>
      <c r="E125">
        <v>47807</v>
      </c>
      <c r="F125">
        <v>1</v>
      </c>
      <c r="G125" s="2" t="s">
        <v>213</v>
      </c>
      <c r="H125" s="2" t="s">
        <v>84</v>
      </c>
      <c r="I125" s="2" t="s">
        <v>79</v>
      </c>
      <c r="J125" s="2" t="s">
        <v>126</v>
      </c>
      <c r="K125">
        <v>1</v>
      </c>
      <c r="L125" s="2" t="s">
        <v>1837</v>
      </c>
      <c r="M125">
        <v>102</v>
      </c>
      <c r="N125">
        <v>7700</v>
      </c>
      <c r="O125">
        <v>770</v>
      </c>
      <c r="P125">
        <v>1283.33</v>
      </c>
      <c r="Q125" s="2" t="s">
        <v>157</v>
      </c>
      <c r="R125" s="2" t="s">
        <v>51</v>
      </c>
      <c r="S125">
        <v>1</v>
      </c>
      <c r="T125">
        <v>1</v>
      </c>
      <c r="U125">
        <v>10</v>
      </c>
    </row>
    <row r="126" spans="1:21" x14ac:dyDescent="0.2">
      <c r="A126" s="2" t="s">
        <v>1109</v>
      </c>
      <c r="B126" s="2" t="s">
        <v>3367</v>
      </c>
      <c r="C126" s="2" t="s">
        <v>37</v>
      </c>
      <c r="D126">
        <v>8540</v>
      </c>
      <c r="E126">
        <v>47807</v>
      </c>
      <c r="F126">
        <v>1</v>
      </c>
      <c r="G126" s="2" t="s">
        <v>213</v>
      </c>
      <c r="H126" s="2" t="s">
        <v>84</v>
      </c>
      <c r="I126" s="2" t="s">
        <v>79</v>
      </c>
      <c r="J126" s="2" t="s">
        <v>126</v>
      </c>
      <c r="K126">
        <v>1</v>
      </c>
      <c r="L126" s="2" t="s">
        <v>1837</v>
      </c>
      <c r="M126">
        <v>102</v>
      </c>
      <c r="N126">
        <v>7150</v>
      </c>
      <c r="O126">
        <v>715</v>
      </c>
      <c r="P126">
        <v>1191.67</v>
      </c>
      <c r="Q126" s="2" t="s">
        <v>157</v>
      </c>
      <c r="R126" s="2" t="s">
        <v>51</v>
      </c>
      <c r="S126">
        <v>1</v>
      </c>
      <c r="T126">
        <v>1</v>
      </c>
      <c r="U126">
        <v>10</v>
      </c>
    </row>
    <row r="127" spans="1:21" x14ac:dyDescent="0.2">
      <c r="A127" s="2" t="s">
        <v>1109</v>
      </c>
      <c r="B127" s="2" t="s">
        <v>3371</v>
      </c>
      <c r="C127" s="2" t="s">
        <v>37</v>
      </c>
      <c r="D127">
        <v>8540</v>
      </c>
      <c r="E127">
        <v>37745</v>
      </c>
      <c r="F127">
        <v>1</v>
      </c>
      <c r="G127" s="2" t="s">
        <v>82</v>
      </c>
      <c r="H127" s="2" t="s">
        <v>84</v>
      </c>
      <c r="I127" s="2" t="s">
        <v>79</v>
      </c>
      <c r="J127" s="2" t="s">
        <v>126</v>
      </c>
      <c r="K127">
        <v>1</v>
      </c>
      <c r="L127" s="2" t="s">
        <v>1094</v>
      </c>
      <c r="M127">
        <v>102</v>
      </c>
      <c r="N127">
        <v>6970</v>
      </c>
      <c r="O127">
        <v>697</v>
      </c>
      <c r="P127">
        <v>1161.67</v>
      </c>
      <c r="Q127" s="2" t="s">
        <v>89</v>
      </c>
      <c r="R127" s="2" t="s">
        <v>51</v>
      </c>
      <c r="S127">
        <v>1</v>
      </c>
      <c r="T127">
        <v>1</v>
      </c>
      <c r="U127">
        <v>10</v>
      </c>
    </row>
    <row r="128" spans="1:21" x14ac:dyDescent="0.2">
      <c r="A128" s="2" t="s">
        <v>1109</v>
      </c>
      <c r="B128" s="2" t="s">
        <v>3374</v>
      </c>
      <c r="C128" s="2" t="s">
        <v>37</v>
      </c>
      <c r="D128">
        <v>8540</v>
      </c>
      <c r="E128">
        <v>47807</v>
      </c>
      <c r="F128">
        <v>1</v>
      </c>
      <c r="G128" s="2" t="s">
        <v>213</v>
      </c>
      <c r="H128" s="2" t="s">
        <v>84</v>
      </c>
      <c r="I128" s="2" t="s">
        <v>79</v>
      </c>
      <c r="J128" s="2" t="s">
        <v>126</v>
      </c>
      <c r="K128">
        <v>1</v>
      </c>
      <c r="L128" s="2" t="s">
        <v>1837</v>
      </c>
      <c r="M128">
        <v>102</v>
      </c>
      <c r="N128">
        <v>3370</v>
      </c>
      <c r="O128">
        <v>337</v>
      </c>
      <c r="P128">
        <v>561.65</v>
      </c>
      <c r="Q128" s="2" t="s">
        <v>157</v>
      </c>
      <c r="R128" s="2" t="s">
        <v>75</v>
      </c>
      <c r="S128">
        <v>1</v>
      </c>
      <c r="T128">
        <v>1</v>
      </c>
      <c r="U128">
        <v>10</v>
      </c>
    </row>
    <row r="129" spans="1:21" x14ac:dyDescent="0.2">
      <c r="A129" s="2" t="s">
        <v>1109</v>
      </c>
      <c r="B129" s="2" t="s">
        <v>3375</v>
      </c>
      <c r="C129" s="2" t="s">
        <v>37</v>
      </c>
      <c r="D129">
        <v>8540</v>
      </c>
      <c r="E129">
        <v>47807</v>
      </c>
      <c r="F129">
        <v>1</v>
      </c>
      <c r="G129" s="2" t="s">
        <v>213</v>
      </c>
      <c r="H129" s="2" t="s">
        <v>84</v>
      </c>
      <c r="I129" s="2" t="s">
        <v>79</v>
      </c>
      <c r="J129" s="2" t="s">
        <v>126</v>
      </c>
      <c r="K129">
        <v>1</v>
      </c>
      <c r="L129" s="2" t="s">
        <v>1837</v>
      </c>
      <c r="M129">
        <v>102</v>
      </c>
      <c r="N129">
        <v>8350</v>
      </c>
      <c r="O129">
        <v>835</v>
      </c>
      <c r="P129">
        <v>1391.67</v>
      </c>
      <c r="Q129" s="2" t="s">
        <v>157</v>
      </c>
      <c r="R129" s="2" t="s">
        <v>51</v>
      </c>
      <c r="S129">
        <v>1</v>
      </c>
      <c r="T129">
        <v>1</v>
      </c>
      <c r="U129">
        <v>10</v>
      </c>
    </row>
    <row r="130" spans="1:21" x14ac:dyDescent="0.2">
      <c r="A130" s="2" t="s">
        <v>1109</v>
      </c>
      <c r="B130" s="2" t="s">
        <v>3376</v>
      </c>
      <c r="C130" s="2" t="s">
        <v>37</v>
      </c>
      <c r="D130">
        <v>8540</v>
      </c>
      <c r="E130">
        <v>47807</v>
      </c>
      <c r="F130">
        <v>1</v>
      </c>
      <c r="G130" s="2" t="s">
        <v>213</v>
      </c>
      <c r="H130" s="2" t="s">
        <v>84</v>
      </c>
      <c r="I130" s="2" t="s">
        <v>79</v>
      </c>
      <c r="J130" s="2" t="s">
        <v>126</v>
      </c>
      <c r="K130">
        <v>1</v>
      </c>
      <c r="L130" s="2" t="s">
        <v>1837</v>
      </c>
      <c r="M130">
        <v>102</v>
      </c>
      <c r="N130">
        <v>15330</v>
      </c>
      <c r="O130">
        <v>1533</v>
      </c>
      <c r="P130">
        <v>2554.98</v>
      </c>
      <c r="Q130" s="2" t="s">
        <v>157</v>
      </c>
      <c r="R130" s="2" t="s">
        <v>51</v>
      </c>
      <c r="S130">
        <v>1</v>
      </c>
      <c r="T130">
        <v>1</v>
      </c>
      <c r="U130">
        <v>10</v>
      </c>
    </row>
    <row r="131" spans="1:21" x14ac:dyDescent="0.2">
      <c r="A131" s="2" t="s">
        <v>1109</v>
      </c>
      <c r="B131" s="2" t="s">
        <v>3377</v>
      </c>
      <c r="C131" s="2" t="s">
        <v>37</v>
      </c>
      <c r="D131">
        <v>27609</v>
      </c>
      <c r="E131">
        <v>27609</v>
      </c>
      <c r="F131">
        <v>1</v>
      </c>
      <c r="G131" s="2" t="s">
        <v>362</v>
      </c>
      <c r="H131" s="2" t="s">
        <v>84</v>
      </c>
      <c r="I131" s="2" t="s">
        <v>79</v>
      </c>
      <c r="J131" s="2" t="s">
        <v>126</v>
      </c>
      <c r="K131">
        <v>1</v>
      </c>
      <c r="L131" s="2" t="s">
        <v>1123</v>
      </c>
      <c r="N131">
        <v>6450.9</v>
      </c>
      <c r="O131">
        <v>774.11</v>
      </c>
      <c r="P131">
        <v>0</v>
      </c>
      <c r="Q131" s="2" t="s">
        <v>89</v>
      </c>
      <c r="R131" s="2" t="s">
        <v>51</v>
      </c>
      <c r="S131">
        <v>1</v>
      </c>
      <c r="T131">
        <v>1</v>
      </c>
      <c r="U131">
        <v>10</v>
      </c>
    </row>
    <row r="132" spans="1:21" x14ac:dyDescent="0.2">
      <c r="A132" s="2" t="s">
        <v>1109</v>
      </c>
      <c r="B132" s="2" t="s">
        <v>3378</v>
      </c>
      <c r="C132" s="2" t="s">
        <v>37</v>
      </c>
      <c r="D132">
        <v>59449</v>
      </c>
      <c r="E132">
        <v>59450</v>
      </c>
      <c r="F132">
        <v>1</v>
      </c>
      <c r="G132" s="2" t="s">
        <v>755</v>
      </c>
      <c r="H132" s="2" t="s">
        <v>84</v>
      </c>
      <c r="I132" s="2" t="s">
        <v>79</v>
      </c>
      <c r="J132" s="2" t="s">
        <v>126</v>
      </c>
      <c r="K132">
        <v>1</v>
      </c>
      <c r="L132" s="2" t="s">
        <v>940</v>
      </c>
      <c r="M132">
        <v>115</v>
      </c>
      <c r="N132">
        <v>31890</v>
      </c>
      <c r="O132">
        <v>5102.3999999999996</v>
      </c>
      <c r="P132">
        <v>5315</v>
      </c>
      <c r="Q132" s="2" t="s">
        <v>157</v>
      </c>
      <c r="R132" s="2" t="s">
        <v>51</v>
      </c>
      <c r="S132">
        <v>1</v>
      </c>
      <c r="T132">
        <v>1</v>
      </c>
      <c r="U132">
        <v>10</v>
      </c>
    </row>
    <row r="133" spans="1:21" x14ac:dyDescent="0.2">
      <c r="A133" s="2" t="s">
        <v>1109</v>
      </c>
      <c r="B133" s="2" t="s">
        <v>3384</v>
      </c>
      <c r="C133" s="2" t="s">
        <v>37</v>
      </c>
      <c r="D133">
        <v>27468</v>
      </c>
      <c r="E133">
        <v>27468</v>
      </c>
      <c r="F133">
        <v>1</v>
      </c>
      <c r="G133" s="2" t="s">
        <v>156</v>
      </c>
      <c r="H133" s="2" t="s">
        <v>84</v>
      </c>
      <c r="I133" s="2" t="s">
        <v>79</v>
      </c>
      <c r="J133" s="2" t="s">
        <v>126</v>
      </c>
      <c r="K133">
        <v>1</v>
      </c>
      <c r="L133" s="2" t="s">
        <v>1837</v>
      </c>
      <c r="N133">
        <v>5316.9</v>
      </c>
      <c r="O133">
        <v>638.03</v>
      </c>
      <c r="P133">
        <v>0</v>
      </c>
      <c r="Q133" s="2" t="s">
        <v>89</v>
      </c>
      <c r="R133" s="2" t="s">
        <v>51</v>
      </c>
      <c r="S133">
        <v>1</v>
      </c>
      <c r="T133">
        <v>1</v>
      </c>
      <c r="U133">
        <v>10</v>
      </c>
    </row>
    <row r="134" spans="1:21" x14ac:dyDescent="0.2">
      <c r="A134" s="2" t="s">
        <v>1109</v>
      </c>
      <c r="B134" s="2" t="s">
        <v>3385</v>
      </c>
      <c r="C134" s="2" t="s">
        <v>37</v>
      </c>
      <c r="D134">
        <v>27468</v>
      </c>
      <c r="E134">
        <v>27468</v>
      </c>
      <c r="F134">
        <v>1</v>
      </c>
      <c r="G134" s="2" t="s">
        <v>156</v>
      </c>
      <c r="H134" s="2" t="s">
        <v>84</v>
      </c>
      <c r="I134" s="2" t="s">
        <v>79</v>
      </c>
      <c r="J134" s="2" t="s">
        <v>126</v>
      </c>
      <c r="K134">
        <v>1</v>
      </c>
      <c r="L134" s="2" t="s">
        <v>940</v>
      </c>
      <c r="N134">
        <v>7100</v>
      </c>
      <c r="O134">
        <v>852</v>
      </c>
      <c r="P134">
        <v>0</v>
      </c>
      <c r="Q134" s="2" t="s">
        <v>89</v>
      </c>
      <c r="R134" s="2" t="s">
        <v>51</v>
      </c>
      <c r="S134">
        <v>1</v>
      </c>
      <c r="T134">
        <v>1</v>
      </c>
      <c r="U134">
        <v>10</v>
      </c>
    </row>
    <row r="135" spans="1:21" x14ac:dyDescent="0.2">
      <c r="A135" s="2" t="s">
        <v>1109</v>
      </c>
      <c r="B135" s="2" t="s">
        <v>3387</v>
      </c>
      <c r="C135" s="2" t="s">
        <v>37</v>
      </c>
      <c r="D135">
        <v>27468</v>
      </c>
      <c r="E135">
        <v>27468</v>
      </c>
      <c r="F135">
        <v>2</v>
      </c>
      <c r="G135" s="2" t="s">
        <v>156</v>
      </c>
      <c r="H135" s="2" t="s">
        <v>84</v>
      </c>
      <c r="I135" s="2" t="s">
        <v>79</v>
      </c>
      <c r="J135" s="2" t="s">
        <v>126</v>
      </c>
      <c r="K135">
        <v>1</v>
      </c>
      <c r="L135" s="2" t="s">
        <v>1837</v>
      </c>
      <c r="N135">
        <v>7408</v>
      </c>
      <c r="O135">
        <v>800.06</v>
      </c>
      <c r="P135">
        <v>0</v>
      </c>
      <c r="Q135" s="2" t="s">
        <v>157</v>
      </c>
      <c r="R135" s="2" t="s">
        <v>51</v>
      </c>
      <c r="S135">
        <v>1</v>
      </c>
      <c r="T135">
        <v>1</v>
      </c>
      <c r="U135">
        <v>10</v>
      </c>
    </row>
    <row r="136" spans="1:21" x14ac:dyDescent="0.2">
      <c r="A136" s="2" t="s">
        <v>1109</v>
      </c>
      <c r="B136" s="2" t="s">
        <v>3388</v>
      </c>
      <c r="C136" s="2" t="s">
        <v>37</v>
      </c>
      <c r="D136">
        <v>27468</v>
      </c>
      <c r="E136">
        <v>27468</v>
      </c>
      <c r="F136">
        <v>1</v>
      </c>
      <c r="G136" s="2" t="s">
        <v>156</v>
      </c>
      <c r="H136" s="2" t="s">
        <v>84</v>
      </c>
      <c r="I136" s="2" t="s">
        <v>79</v>
      </c>
      <c r="J136" s="2" t="s">
        <v>126</v>
      </c>
      <c r="K136">
        <v>1</v>
      </c>
      <c r="L136" s="2" t="s">
        <v>1837</v>
      </c>
      <c r="N136">
        <v>5654.9</v>
      </c>
      <c r="O136">
        <v>678.59</v>
      </c>
      <c r="P136">
        <v>0</v>
      </c>
      <c r="Q136" s="2" t="s">
        <v>157</v>
      </c>
      <c r="R136" s="2" t="s">
        <v>51</v>
      </c>
      <c r="S136">
        <v>1</v>
      </c>
      <c r="T136">
        <v>1</v>
      </c>
      <c r="U136">
        <v>10</v>
      </c>
    </row>
    <row r="137" spans="1:21" x14ac:dyDescent="0.2">
      <c r="A137" s="2" t="s">
        <v>1109</v>
      </c>
      <c r="B137" s="2" t="s">
        <v>3390</v>
      </c>
      <c r="C137" s="2" t="s">
        <v>37</v>
      </c>
      <c r="D137">
        <v>27468</v>
      </c>
      <c r="E137">
        <v>27468</v>
      </c>
      <c r="F137">
        <v>2</v>
      </c>
      <c r="G137" s="2" t="s">
        <v>156</v>
      </c>
      <c r="H137" s="2" t="s">
        <v>84</v>
      </c>
      <c r="I137" s="2" t="s">
        <v>79</v>
      </c>
      <c r="J137" s="2" t="s">
        <v>126</v>
      </c>
      <c r="K137">
        <v>1</v>
      </c>
      <c r="L137" s="2" t="s">
        <v>1837</v>
      </c>
      <c r="N137">
        <v>5905</v>
      </c>
      <c r="O137">
        <v>637.74</v>
      </c>
      <c r="P137">
        <v>0</v>
      </c>
      <c r="Q137" s="2" t="s">
        <v>157</v>
      </c>
      <c r="R137" s="2" t="s">
        <v>51</v>
      </c>
      <c r="S137">
        <v>1</v>
      </c>
      <c r="T137">
        <v>1</v>
      </c>
      <c r="U137">
        <v>10</v>
      </c>
    </row>
    <row r="138" spans="1:21" x14ac:dyDescent="0.2">
      <c r="A138" s="2" t="s">
        <v>1109</v>
      </c>
      <c r="B138" s="2" t="s">
        <v>3392</v>
      </c>
      <c r="C138" s="2" t="s">
        <v>37</v>
      </c>
      <c r="D138">
        <v>36615</v>
      </c>
      <c r="E138">
        <v>36615</v>
      </c>
      <c r="F138">
        <v>4</v>
      </c>
      <c r="G138" s="2" t="s">
        <v>2179</v>
      </c>
      <c r="H138" s="2" t="s">
        <v>84</v>
      </c>
      <c r="I138" s="2" t="s">
        <v>79</v>
      </c>
      <c r="J138" s="2" t="s">
        <v>126</v>
      </c>
      <c r="K138">
        <v>1</v>
      </c>
      <c r="L138" s="2" t="s">
        <v>1837</v>
      </c>
      <c r="M138">
        <v>13</v>
      </c>
      <c r="N138">
        <v>37200</v>
      </c>
      <c r="O138">
        <v>4464</v>
      </c>
      <c r="P138">
        <v>6200</v>
      </c>
      <c r="Q138" s="2" t="s">
        <v>89</v>
      </c>
      <c r="R138" s="2" t="s">
        <v>51</v>
      </c>
      <c r="S138">
        <v>1</v>
      </c>
      <c r="T138">
        <v>1</v>
      </c>
      <c r="U138">
        <v>10</v>
      </c>
    </row>
    <row r="139" spans="1:21" x14ac:dyDescent="0.2">
      <c r="A139" s="2" t="s">
        <v>1109</v>
      </c>
      <c r="B139" s="2" t="s">
        <v>3393</v>
      </c>
      <c r="C139" s="2" t="s">
        <v>37</v>
      </c>
      <c r="D139">
        <v>36615</v>
      </c>
      <c r="E139">
        <v>36615</v>
      </c>
      <c r="F139">
        <v>4</v>
      </c>
      <c r="G139" s="2" t="s">
        <v>2179</v>
      </c>
      <c r="H139" s="2" t="s">
        <v>84</v>
      </c>
      <c r="I139" s="2" t="s">
        <v>79</v>
      </c>
      <c r="J139" s="2" t="s">
        <v>126</v>
      </c>
      <c r="K139">
        <v>1</v>
      </c>
      <c r="L139" s="2" t="s">
        <v>1837</v>
      </c>
      <c r="M139">
        <v>13</v>
      </c>
      <c r="N139">
        <v>24800</v>
      </c>
      <c r="O139">
        <v>2976</v>
      </c>
      <c r="P139">
        <v>4133.33</v>
      </c>
      <c r="Q139" s="2" t="s">
        <v>89</v>
      </c>
      <c r="R139" s="2" t="s">
        <v>51</v>
      </c>
      <c r="S139">
        <v>1</v>
      </c>
      <c r="T139">
        <v>1</v>
      </c>
      <c r="U139">
        <v>10</v>
      </c>
    </row>
    <row r="140" spans="1:21" x14ac:dyDescent="0.2">
      <c r="A140" s="2" t="s">
        <v>1109</v>
      </c>
      <c r="B140" s="2" t="s">
        <v>3396</v>
      </c>
      <c r="C140" s="2" t="s">
        <v>37</v>
      </c>
      <c r="D140">
        <v>27468</v>
      </c>
      <c r="E140">
        <v>27468</v>
      </c>
      <c r="F140">
        <v>1</v>
      </c>
      <c r="G140" s="2" t="s">
        <v>156</v>
      </c>
      <c r="H140" s="2" t="s">
        <v>84</v>
      </c>
      <c r="I140" s="2" t="s">
        <v>79</v>
      </c>
      <c r="J140" s="2" t="s">
        <v>126</v>
      </c>
      <c r="K140">
        <v>1</v>
      </c>
      <c r="L140" s="2" t="s">
        <v>1837</v>
      </c>
      <c r="N140">
        <v>8884.86</v>
      </c>
      <c r="O140">
        <v>1066.18</v>
      </c>
      <c r="P140">
        <v>0</v>
      </c>
      <c r="Q140" s="2" t="s">
        <v>157</v>
      </c>
      <c r="R140" s="2" t="s">
        <v>51</v>
      </c>
      <c r="S140">
        <v>1</v>
      </c>
      <c r="T140">
        <v>1</v>
      </c>
      <c r="U140">
        <v>10</v>
      </c>
    </row>
    <row r="141" spans="1:21" x14ac:dyDescent="0.2">
      <c r="A141" s="2" t="s">
        <v>1109</v>
      </c>
      <c r="B141" s="2" t="s">
        <v>3397</v>
      </c>
      <c r="C141" s="2" t="s">
        <v>37</v>
      </c>
      <c r="D141">
        <v>8540</v>
      </c>
      <c r="E141">
        <v>37755</v>
      </c>
      <c r="F141">
        <v>1</v>
      </c>
      <c r="G141" s="2" t="s">
        <v>183</v>
      </c>
      <c r="H141" s="2" t="s">
        <v>84</v>
      </c>
      <c r="I141" s="2" t="s">
        <v>79</v>
      </c>
      <c r="J141" s="2" t="s">
        <v>126</v>
      </c>
      <c r="K141">
        <v>1</v>
      </c>
      <c r="L141" s="2" t="s">
        <v>476</v>
      </c>
      <c r="M141">
        <v>102</v>
      </c>
      <c r="N141">
        <v>18071</v>
      </c>
      <c r="O141">
        <v>1807.1</v>
      </c>
      <c r="P141">
        <v>3011.84</v>
      </c>
      <c r="Q141" s="2" t="s">
        <v>157</v>
      </c>
      <c r="R141" s="2" t="s">
        <v>51</v>
      </c>
      <c r="S141">
        <v>1</v>
      </c>
      <c r="T141">
        <v>1</v>
      </c>
      <c r="U141">
        <v>10</v>
      </c>
    </row>
    <row r="142" spans="1:21" x14ac:dyDescent="0.2">
      <c r="A142" s="2" t="s">
        <v>1109</v>
      </c>
      <c r="B142" s="2" t="s">
        <v>3400</v>
      </c>
      <c r="C142" s="2" t="s">
        <v>37</v>
      </c>
      <c r="D142">
        <v>8540</v>
      </c>
      <c r="E142">
        <v>37755</v>
      </c>
      <c r="F142">
        <v>1</v>
      </c>
      <c r="G142" s="2" t="s">
        <v>183</v>
      </c>
      <c r="H142" s="2" t="s">
        <v>84</v>
      </c>
      <c r="I142" s="2" t="s">
        <v>79</v>
      </c>
      <c r="J142" s="2" t="s">
        <v>126</v>
      </c>
      <c r="K142">
        <v>1</v>
      </c>
      <c r="L142" s="2" t="s">
        <v>1123</v>
      </c>
      <c r="M142">
        <v>102</v>
      </c>
      <c r="N142">
        <v>8350</v>
      </c>
      <c r="O142">
        <v>835</v>
      </c>
      <c r="P142">
        <v>1391.67</v>
      </c>
      <c r="Q142" s="2" t="s">
        <v>157</v>
      </c>
      <c r="R142" s="2" t="s">
        <v>51</v>
      </c>
      <c r="S142">
        <v>1</v>
      </c>
      <c r="T142">
        <v>1</v>
      </c>
      <c r="U142">
        <v>10</v>
      </c>
    </row>
    <row r="143" spans="1:21" x14ac:dyDescent="0.2">
      <c r="A143" s="2" t="s">
        <v>1109</v>
      </c>
      <c r="B143" s="2" t="s">
        <v>3412</v>
      </c>
      <c r="C143" s="2" t="s">
        <v>37</v>
      </c>
      <c r="D143">
        <v>9803</v>
      </c>
      <c r="E143">
        <v>56103</v>
      </c>
      <c r="F143">
        <v>1</v>
      </c>
      <c r="G143" s="2" t="s">
        <v>120</v>
      </c>
      <c r="H143" s="2" t="s">
        <v>84</v>
      </c>
      <c r="I143" s="2" t="s">
        <v>79</v>
      </c>
      <c r="J143" s="2" t="s">
        <v>126</v>
      </c>
      <c r="K143">
        <v>1</v>
      </c>
      <c r="L143" s="2" t="s">
        <v>1123</v>
      </c>
      <c r="M143">
        <v>15</v>
      </c>
      <c r="N143">
        <v>19600</v>
      </c>
      <c r="O143">
        <v>3266.67</v>
      </c>
      <c r="P143">
        <v>3266.67</v>
      </c>
      <c r="Q143" s="2" t="s">
        <v>89</v>
      </c>
      <c r="R143" s="2" t="s">
        <v>51</v>
      </c>
      <c r="S143">
        <v>1</v>
      </c>
      <c r="T143">
        <v>1</v>
      </c>
      <c r="U143">
        <v>10</v>
      </c>
    </row>
    <row r="144" spans="1:21" x14ac:dyDescent="0.2">
      <c r="A144" s="2" t="s">
        <v>1109</v>
      </c>
      <c r="B144" s="2" t="s">
        <v>3414</v>
      </c>
      <c r="C144" s="2" t="s">
        <v>37</v>
      </c>
      <c r="D144">
        <v>27468</v>
      </c>
      <c r="E144">
        <v>27468</v>
      </c>
      <c r="F144">
        <v>1</v>
      </c>
      <c r="G144" s="2" t="s">
        <v>156</v>
      </c>
      <c r="H144" s="2" t="s">
        <v>84</v>
      </c>
      <c r="I144" s="2" t="s">
        <v>79</v>
      </c>
      <c r="J144" s="2" t="s">
        <v>126</v>
      </c>
      <c r="K144">
        <v>1</v>
      </c>
      <c r="L144" s="2" t="s">
        <v>1837</v>
      </c>
      <c r="N144">
        <v>4000</v>
      </c>
      <c r="O144">
        <v>480</v>
      </c>
      <c r="P144">
        <v>0</v>
      </c>
      <c r="Q144" s="2" t="s">
        <v>157</v>
      </c>
      <c r="R144" s="2" t="s">
        <v>75</v>
      </c>
      <c r="S144">
        <v>1</v>
      </c>
      <c r="T144">
        <v>1</v>
      </c>
      <c r="U144">
        <v>10</v>
      </c>
    </row>
    <row r="145" spans="1:21" x14ac:dyDescent="0.2">
      <c r="A145" s="2" t="s">
        <v>1109</v>
      </c>
      <c r="B145" s="2" t="s">
        <v>3425</v>
      </c>
      <c r="C145" s="2" t="s">
        <v>37</v>
      </c>
      <c r="D145">
        <v>8540</v>
      </c>
      <c r="E145">
        <v>37745</v>
      </c>
      <c r="F145">
        <v>1</v>
      </c>
      <c r="G145" s="2" t="s">
        <v>82</v>
      </c>
      <c r="H145" s="2" t="s">
        <v>84</v>
      </c>
      <c r="I145" s="2" t="s">
        <v>79</v>
      </c>
      <c r="J145" s="2" t="s">
        <v>126</v>
      </c>
      <c r="K145">
        <v>1</v>
      </c>
      <c r="L145" s="2" t="s">
        <v>1123</v>
      </c>
      <c r="M145">
        <v>102</v>
      </c>
      <c r="N145">
        <v>9970</v>
      </c>
      <c r="O145">
        <v>997</v>
      </c>
      <c r="P145">
        <v>1661.66</v>
      </c>
      <c r="Q145" s="2" t="s">
        <v>157</v>
      </c>
      <c r="R145" s="2" t="s">
        <v>51</v>
      </c>
      <c r="S145">
        <v>1</v>
      </c>
      <c r="T145">
        <v>1</v>
      </c>
      <c r="U145">
        <v>10</v>
      </c>
    </row>
    <row r="146" spans="1:21" x14ac:dyDescent="0.2">
      <c r="A146" s="2" t="s">
        <v>1109</v>
      </c>
      <c r="B146" s="2" t="s">
        <v>3436</v>
      </c>
      <c r="C146" s="2" t="s">
        <v>37</v>
      </c>
      <c r="D146">
        <v>36615</v>
      </c>
      <c r="E146">
        <v>36615</v>
      </c>
      <c r="F146">
        <v>4</v>
      </c>
      <c r="G146" s="2" t="s">
        <v>2179</v>
      </c>
      <c r="H146" s="2" t="s">
        <v>84</v>
      </c>
      <c r="I146" s="2" t="s">
        <v>79</v>
      </c>
      <c r="J146" s="2" t="s">
        <v>126</v>
      </c>
      <c r="K146">
        <v>1</v>
      </c>
      <c r="L146" s="2" t="s">
        <v>1123</v>
      </c>
      <c r="M146">
        <v>13</v>
      </c>
      <c r="N146">
        <v>13900</v>
      </c>
      <c r="O146">
        <v>1668</v>
      </c>
      <c r="P146">
        <v>2316.67</v>
      </c>
      <c r="Q146" s="2" t="s">
        <v>89</v>
      </c>
      <c r="R146" s="2" t="s">
        <v>51</v>
      </c>
      <c r="S146">
        <v>1</v>
      </c>
      <c r="T146">
        <v>1</v>
      </c>
      <c r="U146">
        <v>10</v>
      </c>
    </row>
    <row r="147" spans="1:21" x14ac:dyDescent="0.2">
      <c r="A147" s="2" t="s">
        <v>940</v>
      </c>
      <c r="B147" s="2" t="s">
        <v>3449</v>
      </c>
      <c r="C147" s="2" t="s">
        <v>37</v>
      </c>
      <c r="D147">
        <v>37256</v>
      </c>
      <c r="E147">
        <v>37256</v>
      </c>
      <c r="F147">
        <v>4</v>
      </c>
      <c r="G147" s="2" t="s">
        <v>665</v>
      </c>
      <c r="H147" s="2" t="s">
        <v>84</v>
      </c>
      <c r="I147" s="2" t="s">
        <v>79</v>
      </c>
      <c r="J147" s="2" t="s">
        <v>126</v>
      </c>
      <c r="K147">
        <v>1</v>
      </c>
      <c r="L147" s="2" t="s">
        <v>1719</v>
      </c>
      <c r="M147">
        <v>272</v>
      </c>
      <c r="N147">
        <v>29876</v>
      </c>
      <c r="O147">
        <v>4979.33</v>
      </c>
      <c r="P147">
        <v>4979.34</v>
      </c>
      <c r="Q147" s="2" t="s">
        <v>157</v>
      </c>
      <c r="R147" s="2" t="s">
        <v>51</v>
      </c>
      <c r="S147">
        <v>1</v>
      </c>
      <c r="T147">
        <v>1</v>
      </c>
      <c r="U147">
        <v>10</v>
      </c>
    </row>
    <row r="148" spans="1:21" x14ac:dyDescent="0.2">
      <c r="A148" s="2" t="s">
        <v>940</v>
      </c>
      <c r="B148" s="2" t="s">
        <v>3452</v>
      </c>
      <c r="C148" s="2" t="s">
        <v>37</v>
      </c>
      <c r="D148">
        <v>36615</v>
      </c>
      <c r="E148">
        <v>36615</v>
      </c>
      <c r="F148">
        <v>4</v>
      </c>
      <c r="G148" s="2" t="s">
        <v>2179</v>
      </c>
      <c r="H148" s="2" t="s">
        <v>84</v>
      </c>
      <c r="I148" s="2" t="s">
        <v>79</v>
      </c>
      <c r="J148" s="2" t="s">
        <v>126</v>
      </c>
      <c r="K148">
        <v>1</v>
      </c>
      <c r="L148" s="2" t="s">
        <v>1123</v>
      </c>
      <c r="M148">
        <v>13</v>
      </c>
      <c r="N148">
        <v>11600</v>
      </c>
      <c r="O148">
        <v>1392</v>
      </c>
      <c r="P148">
        <v>1933.33</v>
      </c>
      <c r="Q148" s="2" t="s">
        <v>157</v>
      </c>
      <c r="R148" s="2" t="s">
        <v>51</v>
      </c>
      <c r="S148">
        <v>1</v>
      </c>
      <c r="T148">
        <v>1</v>
      </c>
      <c r="U148">
        <v>10</v>
      </c>
    </row>
    <row r="149" spans="1:21" x14ac:dyDescent="0.2">
      <c r="A149" s="2" t="s">
        <v>940</v>
      </c>
      <c r="B149" s="2" t="s">
        <v>3455</v>
      </c>
      <c r="C149" s="2" t="s">
        <v>37</v>
      </c>
      <c r="D149">
        <v>5075</v>
      </c>
      <c r="E149">
        <v>17401</v>
      </c>
      <c r="F149">
        <v>1</v>
      </c>
      <c r="G149" s="2" t="s">
        <v>3456</v>
      </c>
      <c r="H149" s="2" t="s">
        <v>84</v>
      </c>
      <c r="I149" s="2" t="s">
        <v>79</v>
      </c>
      <c r="J149" s="2" t="s">
        <v>126</v>
      </c>
      <c r="K149">
        <v>1</v>
      </c>
      <c r="L149" s="2" t="s">
        <v>1837</v>
      </c>
      <c r="M149">
        <v>13</v>
      </c>
      <c r="N149">
        <v>209.2</v>
      </c>
      <c r="O149">
        <v>25.1</v>
      </c>
      <c r="P149">
        <v>34.869999999999997</v>
      </c>
      <c r="Q149" s="2" t="s">
        <v>89</v>
      </c>
      <c r="R149" s="2" t="s">
        <v>75</v>
      </c>
      <c r="S149">
        <v>1</v>
      </c>
      <c r="T149">
        <v>1</v>
      </c>
      <c r="U149">
        <v>10</v>
      </c>
    </row>
    <row r="150" spans="1:21" x14ac:dyDescent="0.2">
      <c r="A150" s="2" t="s">
        <v>940</v>
      </c>
      <c r="B150" s="2" t="s">
        <v>3458</v>
      </c>
      <c r="C150" s="2" t="s">
        <v>37</v>
      </c>
      <c r="D150">
        <v>8540</v>
      </c>
      <c r="E150">
        <v>37745</v>
      </c>
      <c r="F150">
        <v>1</v>
      </c>
      <c r="G150" s="2" t="s">
        <v>82</v>
      </c>
      <c r="H150" s="2" t="s">
        <v>84</v>
      </c>
      <c r="I150" s="2" t="s">
        <v>79</v>
      </c>
      <c r="J150" s="2" t="s">
        <v>126</v>
      </c>
      <c r="K150">
        <v>1</v>
      </c>
      <c r="L150" s="2" t="s">
        <v>476</v>
      </c>
      <c r="M150">
        <v>102</v>
      </c>
      <c r="N150">
        <v>15870</v>
      </c>
      <c r="O150">
        <v>1587</v>
      </c>
      <c r="P150">
        <v>2645.01</v>
      </c>
      <c r="Q150" s="2" t="s">
        <v>157</v>
      </c>
      <c r="R150" s="2" t="s">
        <v>51</v>
      </c>
      <c r="S150">
        <v>1</v>
      </c>
      <c r="T150">
        <v>1</v>
      </c>
      <c r="U150">
        <v>10</v>
      </c>
    </row>
    <row r="151" spans="1:21" x14ac:dyDescent="0.2">
      <c r="A151" s="2" t="s">
        <v>940</v>
      </c>
      <c r="B151" s="2" t="s">
        <v>3467</v>
      </c>
      <c r="C151" s="2" t="s">
        <v>37</v>
      </c>
      <c r="D151">
        <v>33204</v>
      </c>
      <c r="E151">
        <v>33204</v>
      </c>
      <c r="F151">
        <v>4</v>
      </c>
      <c r="G151" s="2" t="s">
        <v>45</v>
      </c>
      <c r="H151" s="2" t="s">
        <v>84</v>
      </c>
      <c r="I151" s="2" t="s">
        <v>79</v>
      </c>
      <c r="J151" s="2" t="s">
        <v>126</v>
      </c>
      <c r="K151">
        <v>1</v>
      </c>
      <c r="L151" s="2" t="s">
        <v>181</v>
      </c>
      <c r="M151">
        <v>13</v>
      </c>
      <c r="N151">
        <v>30470</v>
      </c>
      <c r="O151">
        <v>3656.4</v>
      </c>
      <c r="P151">
        <v>5078.3500000000004</v>
      </c>
      <c r="Q151" s="2" t="s">
        <v>89</v>
      </c>
      <c r="R151" s="2" t="s">
        <v>51</v>
      </c>
      <c r="S151">
        <v>1</v>
      </c>
      <c r="T151">
        <v>1</v>
      </c>
      <c r="U151">
        <v>10</v>
      </c>
    </row>
    <row r="152" spans="1:21" x14ac:dyDescent="0.2">
      <c r="A152" s="2" t="s">
        <v>940</v>
      </c>
      <c r="B152" s="2" t="s">
        <v>3470</v>
      </c>
      <c r="C152" s="2" t="s">
        <v>37</v>
      </c>
      <c r="D152">
        <v>8540</v>
      </c>
      <c r="E152">
        <v>37745</v>
      </c>
      <c r="F152">
        <v>1</v>
      </c>
      <c r="G152" s="2" t="s">
        <v>82</v>
      </c>
      <c r="H152" s="2" t="s">
        <v>84</v>
      </c>
      <c r="I152" s="2" t="s">
        <v>79</v>
      </c>
      <c r="J152" s="2" t="s">
        <v>126</v>
      </c>
      <c r="K152">
        <v>1</v>
      </c>
      <c r="L152" s="2" t="s">
        <v>168</v>
      </c>
      <c r="M152">
        <v>102</v>
      </c>
      <c r="N152">
        <v>7400</v>
      </c>
      <c r="O152">
        <v>740</v>
      </c>
      <c r="P152">
        <v>1233.33</v>
      </c>
      <c r="Q152" s="2" t="s">
        <v>740</v>
      </c>
      <c r="R152" s="2" t="s">
        <v>51</v>
      </c>
      <c r="S152">
        <v>1</v>
      </c>
      <c r="T152">
        <v>1</v>
      </c>
      <c r="U152">
        <v>10</v>
      </c>
    </row>
    <row r="153" spans="1:21" x14ac:dyDescent="0.2">
      <c r="A153" s="2" t="s">
        <v>940</v>
      </c>
      <c r="B153" s="2" t="s">
        <v>3479</v>
      </c>
      <c r="C153" s="2" t="s">
        <v>37</v>
      </c>
      <c r="D153">
        <v>19568</v>
      </c>
      <c r="E153">
        <v>19568</v>
      </c>
      <c r="F153">
        <v>1</v>
      </c>
      <c r="G153" s="2" t="s">
        <v>172</v>
      </c>
      <c r="H153" s="2" t="s">
        <v>84</v>
      </c>
      <c r="I153" s="2" t="s">
        <v>79</v>
      </c>
      <c r="J153" s="2" t="s">
        <v>126</v>
      </c>
      <c r="K153">
        <v>1</v>
      </c>
      <c r="L153" s="2" t="s">
        <v>1123</v>
      </c>
      <c r="M153">
        <v>25</v>
      </c>
      <c r="N153">
        <v>4260</v>
      </c>
      <c r="O153">
        <v>511.2</v>
      </c>
      <c r="P153">
        <v>710</v>
      </c>
      <c r="Q153" s="2" t="s">
        <v>89</v>
      </c>
      <c r="R153" s="2" t="s">
        <v>75</v>
      </c>
      <c r="S153">
        <v>1</v>
      </c>
      <c r="T153">
        <v>1</v>
      </c>
      <c r="U153">
        <v>10</v>
      </c>
    </row>
    <row r="154" spans="1:21" x14ac:dyDescent="0.2">
      <c r="A154" s="2" t="s">
        <v>940</v>
      </c>
      <c r="B154" s="2" t="s">
        <v>3486</v>
      </c>
      <c r="C154" s="2" t="s">
        <v>37</v>
      </c>
      <c r="D154">
        <v>8540</v>
      </c>
      <c r="E154">
        <v>37745</v>
      </c>
      <c r="F154">
        <v>1</v>
      </c>
      <c r="G154" s="2" t="s">
        <v>82</v>
      </c>
      <c r="H154" s="2" t="s">
        <v>84</v>
      </c>
      <c r="I154" s="2" t="s">
        <v>79</v>
      </c>
      <c r="J154" s="2" t="s">
        <v>126</v>
      </c>
      <c r="K154">
        <v>1</v>
      </c>
      <c r="L154" s="2" t="s">
        <v>1094</v>
      </c>
      <c r="M154">
        <v>102</v>
      </c>
      <c r="N154">
        <v>11615</v>
      </c>
      <c r="O154">
        <v>1161.5</v>
      </c>
      <c r="P154">
        <v>1935.83</v>
      </c>
      <c r="Q154" s="2" t="s">
        <v>740</v>
      </c>
      <c r="R154" s="2" t="s">
        <v>51</v>
      </c>
      <c r="S154">
        <v>1</v>
      </c>
      <c r="T154">
        <v>1</v>
      </c>
      <c r="U154">
        <v>10</v>
      </c>
    </row>
    <row r="155" spans="1:21" x14ac:dyDescent="0.2">
      <c r="A155" s="2" t="s">
        <v>940</v>
      </c>
      <c r="B155" s="2" t="s">
        <v>3490</v>
      </c>
      <c r="C155" s="2" t="s">
        <v>37</v>
      </c>
      <c r="D155">
        <v>8540</v>
      </c>
      <c r="E155">
        <v>37745</v>
      </c>
      <c r="F155">
        <v>1</v>
      </c>
      <c r="G155" s="2" t="s">
        <v>82</v>
      </c>
      <c r="H155" s="2" t="s">
        <v>84</v>
      </c>
      <c r="I155" s="2" t="s">
        <v>79</v>
      </c>
      <c r="J155" s="2" t="s">
        <v>126</v>
      </c>
      <c r="K155">
        <v>1</v>
      </c>
      <c r="L155" s="2" t="s">
        <v>168</v>
      </c>
      <c r="M155">
        <v>102</v>
      </c>
      <c r="N155">
        <v>6350</v>
      </c>
      <c r="O155">
        <v>635</v>
      </c>
      <c r="P155">
        <v>1058.33</v>
      </c>
      <c r="Q155" s="2" t="s">
        <v>157</v>
      </c>
      <c r="R155" s="2" t="s">
        <v>51</v>
      </c>
      <c r="S155">
        <v>1</v>
      </c>
      <c r="T155">
        <v>1</v>
      </c>
      <c r="U155">
        <v>10</v>
      </c>
    </row>
    <row r="156" spans="1:21" x14ac:dyDescent="0.2">
      <c r="A156" s="2" t="s">
        <v>940</v>
      </c>
      <c r="B156" s="2" t="s">
        <v>3491</v>
      </c>
      <c r="C156" s="2" t="s">
        <v>37</v>
      </c>
      <c r="D156">
        <v>27468</v>
      </c>
      <c r="E156">
        <v>27468</v>
      </c>
      <c r="F156">
        <v>1</v>
      </c>
      <c r="G156" s="2" t="s">
        <v>156</v>
      </c>
      <c r="H156" s="2" t="s">
        <v>84</v>
      </c>
      <c r="I156" s="2" t="s">
        <v>79</v>
      </c>
      <c r="J156" s="2" t="s">
        <v>126</v>
      </c>
      <c r="K156">
        <v>1</v>
      </c>
      <c r="L156" s="2" t="s">
        <v>1123</v>
      </c>
      <c r="N156">
        <v>7144.67</v>
      </c>
      <c r="O156">
        <v>857.36</v>
      </c>
      <c r="P156">
        <v>0</v>
      </c>
      <c r="Q156" s="2" t="s">
        <v>89</v>
      </c>
      <c r="R156" s="2" t="s">
        <v>51</v>
      </c>
      <c r="S156">
        <v>1</v>
      </c>
      <c r="T156">
        <v>1</v>
      </c>
      <c r="U156">
        <v>10</v>
      </c>
    </row>
    <row r="157" spans="1:21" x14ac:dyDescent="0.2">
      <c r="A157" s="2" t="s">
        <v>940</v>
      </c>
      <c r="B157" s="2" t="s">
        <v>3494</v>
      </c>
      <c r="C157" s="2" t="s">
        <v>37</v>
      </c>
      <c r="D157">
        <v>27468</v>
      </c>
      <c r="E157">
        <v>27468</v>
      </c>
      <c r="F157">
        <v>1</v>
      </c>
      <c r="G157" s="2" t="s">
        <v>156</v>
      </c>
      <c r="H157" s="2" t="s">
        <v>84</v>
      </c>
      <c r="I157" s="2" t="s">
        <v>79</v>
      </c>
      <c r="J157" s="2" t="s">
        <v>126</v>
      </c>
      <c r="K157">
        <v>1</v>
      </c>
      <c r="L157" s="2" t="s">
        <v>1094</v>
      </c>
      <c r="N157">
        <v>4203.3</v>
      </c>
      <c r="O157">
        <v>500.81</v>
      </c>
      <c r="P157">
        <v>0</v>
      </c>
      <c r="Q157" s="2" t="s">
        <v>89</v>
      </c>
      <c r="R157" s="2" t="s">
        <v>75</v>
      </c>
      <c r="S157">
        <v>1</v>
      </c>
      <c r="T157">
        <v>1</v>
      </c>
      <c r="U157">
        <v>10</v>
      </c>
    </row>
    <row r="158" spans="1:21" x14ac:dyDescent="0.2">
      <c r="A158" s="2" t="s">
        <v>940</v>
      </c>
      <c r="B158" s="2" t="s">
        <v>3505</v>
      </c>
      <c r="C158" s="2" t="s">
        <v>37</v>
      </c>
      <c r="D158">
        <v>19568</v>
      </c>
      <c r="E158">
        <v>19568</v>
      </c>
      <c r="F158">
        <v>1</v>
      </c>
      <c r="G158" s="2" t="s">
        <v>172</v>
      </c>
      <c r="H158" s="2" t="s">
        <v>84</v>
      </c>
      <c r="I158" s="2" t="s">
        <v>79</v>
      </c>
      <c r="J158" s="2" t="s">
        <v>126</v>
      </c>
      <c r="K158">
        <v>1</v>
      </c>
      <c r="L158" s="2" t="s">
        <v>181</v>
      </c>
      <c r="M158">
        <v>25</v>
      </c>
      <c r="N158">
        <v>16410</v>
      </c>
      <c r="O158">
        <v>1969.2</v>
      </c>
      <c r="P158">
        <v>2734.98</v>
      </c>
      <c r="Q158" s="2" t="s">
        <v>89</v>
      </c>
      <c r="R158" s="2" t="s">
        <v>51</v>
      </c>
      <c r="S158">
        <v>1</v>
      </c>
      <c r="T158">
        <v>1</v>
      </c>
      <c r="U158">
        <v>10</v>
      </c>
    </row>
    <row r="159" spans="1:21" x14ac:dyDescent="0.2">
      <c r="A159" s="2" t="s">
        <v>1837</v>
      </c>
      <c r="B159" s="2" t="s">
        <v>3511</v>
      </c>
      <c r="C159" s="2" t="s">
        <v>37</v>
      </c>
      <c r="D159">
        <v>9955</v>
      </c>
      <c r="E159">
        <v>43725</v>
      </c>
      <c r="F159">
        <v>1</v>
      </c>
      <c r="G159" s="2" t="s">
        <v>3508</v>
      </c>
      <c r="H159" s="2" t="s">
        <v>84</v>
      </c>
      <c r="I159" s="2" t="s">
        <v>79</v>
      </c>
      <c r="J159" s="2" t="s">
        <v>126</v>
      </c>
      <c r="K159">
        <v>1</v>
      </c>
      <c r="L159" s="2" t="s">
        <v>476</v>
      </c>
      <c r="M159">
        <v>136</v>
      </c>
      <c r="N159">
        <v>8159.8</v>
      </c>
      <c r="O159">
        <v>815.98</v>
      </c>
      <c r="P159">
        <v>1359.96</v>
      </c>
      <c r="Q159" s="2" t="s">
        <v>89</v>
      </c>
      <c r="R159" s="2" t="s">
        <v>51</v>
      </c>
      <c r="S159">
        <v>1</v>
      </c>
      <c r="T159">
        <v>1</v>
      </c>
      <c r="U159">
        <v>10</v>
      </c>
    </row>
    <row r="160" spans="1:21" x14ac:dyDescent="0.2">
      <c r="A160" s="2" t="s">
        <v>1837</v>
      </c>
      <c r="B160" s="2" t="s">
        <v>3518</v>
      </c>
      <c r="C160" s="2" t="s">
        <v>37</v>
      </c>
      <c r="D160">
        <v>8540</v>
      </c>
      <c r="E160">
        <v>37745</v>
      </c>
      <c r="F160">
        <v>1</v>
      </c>
      <c r="G160" s="2" t="s">
        <v>82</v>
      </c>
      <c r="H160" s="2" t="s">
        <v>84</v>
      </c>
      <c r="I160" s="2" t="s">
        <v>79</v>
      </c>
      <c r="J160" s="2" t="s">
        <v>126</v>
      </c>
      <c r="K160">
        <v>1</v>
      </c>
      <c r="L160" s="2" t="s">
        <v>1094</v>
      </c>
      <c r="M160">
        <v>102</v>
      </c>
      <c r="N160">
        <v>7750</v>
      </c>
      <c r="O160">
        <v>775</v>
      </c>
      <c r="P160">
        <v>1291.67</v>
      </c>
      <c r="Q160" s="2" t="s">
        <v>157</v>
      </c>
      <c r="R160" s="2" t="s">
        <v>51</v>
      </c>
      <c r="S160">
        <v>1</v>
      </c>
      <c r="T160">
        <v>1</v>
      </c>
      <c r="U160">
        <v>10</v>
      </c>
    </row>
    <row r="161" spans="1:21" x14ac:dyDescent="0.2">
      <c r="A161" s="2" t="s">
        <v>1837</v>
      </c>
      <c r="B161" s="2" t="s">
        <v>3521</v>
      </c>
      <c r="C161" s="2" t="s">
        <v>37</v>
      </c>
      <c r="D161">
        <v>8540</v>
      </c>
      <c r="E161">
        <v>37745</v>
      </c>
      <c r="F161">
        <v>1</v>
      </c>
      <c r="G161" s="2" t="s">
        <v>82</v>
      </c>
      <c r="H161" s="2" t="s">
        <v>84</v>
      </c>
      <c r="I161" s="2" t="s">
        <v>79</v>
      </c>
      <c r="J161" s="2" t="s">
        <v>126</v>
      </c>
      <c r="K161">
        <v>1</v>
      </c>
      <c r="L161" s="2" t="s">
        <v>1123</v>
      </c>
      <c r="M161">
        <v>102</v>
      </c>
      <c r="N161">
        <v>7950</v>
      </c>
      <c r="O161">
        <v>795</v>
      </c>
      <c r="P161">
        <v>1325</v>
      </c>
      <c r="Q161" s="2" t="s">
        <v>89</v>
      </c>
      <c r="R161" s="2" t="s">
        <v>51</v>
      </c>
      <c r="S161">
        <v>1</v>
      </c>
      <c r="T161">
        <v>1</v>
      </c>
      <c r="U161">
        <v>10</v>
      </c>
    </row>
    <row r="162" spans="1:21" x14ac:dyDescent="0.2">
      <c r="A162" s="2" t="s">
        <v>1837</v>
      </c>
      <c r="B162" s="2" t="s">
        <v>3523</v>
      </c>
      <c r="C162" s="2" t="s">
        <v>37</v>
      </c>
      <c r="D162">
        <v>8540</v>
      </c>
      <c r="E162">
        <v>47807</v>
      </c>
      <c r="F162">
        <v>1</v>
      </c>
      <c r="G162" s="2" t="s">
        <v>213</v>
      </c>
      <c r="H162" s="2" t="s">
        <v>84</v>
      </c>
      <c r="I162" s="2" t="s">
        <v>79</v>
      </c>
      <c r="J162" s="2" t="s">
        <v>126</v>
      </c>
      <c r="K162">
        <v>1</v>
      </c>
      <c r="L162" s="2" t="s">
        <v>1123</v>
      </c>
      <c r="M162">
        <v>102</v>
      </c>
      <c r="N162">
        <v>9500</v>
      </c>
      <c r="O162">
        <v>950</v>
      </c>
      <c r="P162">
        <v>1583.33</v>
      </c>
      <c r="Q162" s="2" t="s">
        <v>89</v>
      </c>
      <c r="R162" s="2" t="s">
        <v>51</v>
      </c>
      <c r="S162">
        <v>1</v>
      </c>
      <c r="T162">
        <v>1</v>
      </c>
      <c r="U162">
        <v>10</v>
      </c>
    </row>
    <row r="163" spans="1:21" x14ac:dyDescent="0.2">
      <c r="A163" s="2" t="s">
        <v>1837</v>
      </c>
      <c r="B163" s="2" t="s">
        <v>3524</v>
      </c>
      <c r="C163" s="2" t="s">
        <v>37</v>
      </c>
      <c r="D163">
        <v>8540</v>
      </c>
      <c r="E163">
        <v>37745</v>
      </c>
      <c r="F163">
        <v>1</v>
      </c>
      <c r="G163" s="2" t="s">
        <v>82</v>
      </c>
      <c r="H163" s="2" t="s">
        <v>84</v>
      </c>
      <c r="I163" s="2" t="s">
        <v>79</v>
      </c>
      <c r="J163" s="2" t="s">
        <v>126</v>
      </c>
      <c r="K163">
        <v>1</v>
      </c>
      <c r="L163" s="2" t="s">
        <v>1457</v>
      </c>
      <c r="M163">
        <v>102</v>
      </c>
      <c r="N163">
        <v>15278</v>
      </c>
      <c r="O163">
        <v>1527.8</v>
      </c>
      <c r="P163">
        <v>2546.34</v>
      </c>
      <c r="Q163" s="2" t="s">
        <v>89</v>
      </c>
      <c r="R163" s="2" t="s">
        <v>51</v>
      </c>
      <c r="S163">
        <v>1</v>
      </c>
      <c r="T163">
        <v>1</v>
      </c>
      <c r="U163">
        <v>10</v>
      </c>
    </row>
    <row r="164" spans="1:21" x14ac:dyDescent="0.2">
      <c r="A164" s="2" t="s">
        <v>1837</v>
      </c>
      <c r="B164" s="2" t="s">
        <v>3525</v>
      </c>
      <c r="C164" s="2" t="s">
        <v>37</v>
      </c>
      <c r="D164">
        <v>27468</v>
      </c>
      <c r="E164">
        <v>27468</v>
      </c>
      <c r="F164">
        <v>1</v>
      </c>
      <c r="G164" s="2" t="s">
        <v>156</v>
      </c>
      <c r="H164" s="2" t="s">
        <v>84</v>
      </c>
      <c r="I164" s="2" t="s">
        <v>79</v>
      </c>
      <c r="J164" s="2" t="s">
        <v>126</v>
      </c>
      <c r="K164">
        <v>1</v>
      </c>
      <c r="L164" s="2" t="s">
        <v>1123</v>
      </c>
      <c r="N164">
        <v>6628.94</v>
      </c>
      <c r="O164">
        <v>795.47</v>
      </c>
      <c r="P164">
        <v>0</v>
      </c>
      <c r="Q164" s="2" t="s">
        <v>89</v>
      </c>
      <c r="R164" s="2" t="s">
        <v>51</v>
      </c>
      <c r="S164">
        <v>1</v>
      </c>
      <c r="T164">
        <v>1</v>
      </c>
      <c r="U164">
        <v>10</v>
      </c>
    </row>
    <row r="165" spans="1:21" x14ac:dyDescent="0.2">
      <c r="A165" s="2" t="s">
        <v>1837</v>
      </c>
      <c r="B165" s="2" t="s">
        <v>3535</v>
      </c>
      <c r="C165" s="2" t="s">
        <v>37</v>
      </c>
      <c r="D165">
        <v>36566</v>
      </c>
      <c r="E165">
        <v>36566</v>
      </c>
      <c r="F165">
        <v>4</v>
      </c>
      <c r="G165" s="2" t="s">
        <v>318</v>
      </c>
      <c r="H165" s="2" t="s">
        <v>84</v>
      </c>
      <c r="I165" s="2" t="s">
        <v>79</v>
      </c>
      <c r="J165" s="2" t="s">
        <v>126</v>
      </c>
      <c r="K165">
        <v>1</v>
      </c>
      <c r="L165" s="2" t="s">
        <v>168</v>
      </c>
      <c r="M165">
        <v>13</v>
      </c>
      <c r="N165">
        <v>9550</v>
      </c>
      <c r="O165">
        <v>1146</v>
      </c>
      <c r="P165">
        <v>1591.67</v>
      </c>
      <c r="Q165" s="2" t="s">
        <v>157</v>
      </c>
      <c r="R165" s="2" t="s">
        <v>51</v>
      </c>
      <c r="S165">
        <v>1</v>
      </c>
      <c r="T165">
        <v>1</v>
      </c>
      <c r="U165">
        <v>10</v>
      </c>
    </row>
    <row r="166" spans="1:21" x14ac:dyDescent="0.2">
      <c r="A166" s="2" t="s">
        <v>1837</v>
      </c>
      <c r="B166" s="2" t="s">
        <v>3537</v>
      </c>
      <c r="C166" s="2" t="s">
        <v>37</v>
      </c>
      <c r="D166">
        <v>8540</v>
      </c>
      <c r="E166">
        <v>37745</v>
      </c>
      <c r="F166">
        <v>1</v>
      </c>
      <c r="G166" s="2" t="s">
        <v>82</v>
      </c>
      <c r="H166" s="2" t="s">
        <v>84</v>
      </c>
      <c r="I166" s="2" t="s">
        <v>79</v>
      </c>
      <c r="J166" s="2" t="s">
        <v>126</v>
      </c>
      <c r="K166">
        <v>1</v>
      </c>
      <c r="L166" s="2" t="s">
        <v>1123</v>
      </c>
      <c r="M166">
        <v>102</v>
      </c>
      <c r="N166">
        <v>7850</v>
      </c>
      <c r="O166">
        <v>785</v>
      </c>
      <c r="P166">
        <v>1308.33</v>
      </c>
      <c r="Q166" s="2" t="s">
        <v>740</v>
      </c>
      <c r="R166" s="2" t="s">
        <v>51</v>
      </c>
      <c r="S166">
        <v>1</v>
      </c>
      <c r="T166">
        <v>1</v>
      </c>
      <c r="U166">
        <v>10</v>
      </c>
    </row>
    <row r="167" spans="1:21" x14ac:dyDescent="0.2">
      <c r="A167" s="2" t="s">
        <v>1837</v>
      </c>
      <c r="B167" s="2" t="s">
        <v>3544</v>
      </c>
      <c r="C167" s="2" t="s">
        <v>37</v>
      </c>
      <c r="D167">
        <v>19568</v>
      </c>
      <c r="E167">
        <v>19568</v>
      </c>
      <c r="F167">
        <v>4</v>
      </c>
      <c r="G167" s="2" t="s">
        <v>172</v>
      </c>
      <c r="H167" s="2" t="s">
        <v>84</v>
      </c>
      <c r="I167" s="2" t="s">
        <v>79</v>
      </c>
      <c r="J167" s="2" t="s">
        <v>126</v>
      </c>
      <c r="K167">
        <v>1</v>
      </c>
      <c r="L167" s="2" t="s">
        <v>476</v>
      </c>
      <c r="M167">
        <v>24</v>
      </c>
      <c r="N167">
        <v>950</v>
      </c>
      <c r="O167">
        <v>102.6</v>
      </c>
      <c r="P167">
        <v>158.33000000000001</v>
      </c>
      <c r="Q167" s="2" t="s">
        <v>89</v>
      </c>
      <c r="R167" s="2" t="s">
        <v>75</v>
      </c>
      <c r="S167">
        <v>1</v>
      </c>
      <c r="T167">
        <v>1</v>
      </c>
      <c r="U167">
        <v>10</v>
      </c>
    </row>
    <row r="168" spans="1:21" x14ac:dyDescent="0.2">
      <c r="A168" s="2" t="s">
        <v>1837</v>
      </c>
      <c r="B168" s="2" t="s">
        <v>3552</v>
      </c>
      <c r="C168" s="2" t="s">
        <v>37</v>
      </c>
      <c r="D168">
        <v>8540</v>
      </c>
      <c r="E168">
        <v>37745</v>
      </c>
      <c r="F168">
        <v>1</v>
      </c>
      <c r="G168" s="2" t="s">
        <v>82</v>
      </c>
      <c r="H168" s="2" t="s">
        <v>84</v>
      </c>
      <c r="I168" s="2" t="s">
        <v>79</v>
      </c>
      <c r="J168" s="2" t="s">
        <v>126</v>
      </c>
      <c r="K168">
        <v>1</v>
      </c>
      <c r="L168" s="2" t="s">
        <v>1123</v>
      </c>
      <c r="M168">
        <v>102</v>
      </c>
      <c r="N168">
        <v>650</v>
      </c>
      <c r="O168">
        <v>65</v>
      </c>
      <c r="P168">
        <v>108.34</v>
      </c>
      <c r="Q168" s="2" t="s">
        <v>89</v>
      </c>
      <c r="R168" s="2" t="s">
        <v>75</v>
      </c>
      <c r="S168">
        <v>1</v>
      </c>
      <c r="T168">
        <v>1</v>
      </c>
      <c r="U168">
        <v>10</v>
      </c>
    </row>
    <row r="169" spans="1:21" x14ac:dyDescent="0.2">
      <c r="A169" s="2" t="s">
        <v>1837</v>
      </c>
      <c r="B169" s="2" t="s">
        <v>3557</v>
      </c>
      <c r="C169" s="2" t="s">
        <v>37</v>
      </c>
      <c r="D169">
        <v>8540</v>
      </c>
      <c r="E169">
        <v>47807</v>
      </c>
      <c r="F169">
        <v>1</v>
      </c>
      <c r="G169" s="2" t="s">
        <v>213</v>
      </c>
      <c r="H169" s="2" t="s">
        <v>84</v>
      </c>
      <c r="I169" s="2" t="s">
        <v>79</v>
      </c>
      <c r="J169" s="2" t="s">
        <v>126</v>
      </c>
      <c r="K169">
        <v>1</v>
      </c>
      <c r="L169" s="2" t="s">
        <v>476</v>
      </c>
      <c r="M169">
        <v>102</v>
      </c>
      <c r="N169">
        <v>7055</v>
      </c>
      <c r="O169">
        <v>705.5</v>
      </c>
      <c r="P169">
        <v>1175.83</v>
      </c>
      <c r="Q169" s="2" t="s">
        <v>157</v>
      </c>
      <c r="R169" s="2" t="s">
        <v>51</v>
      </c>
      <c r="S169">
        <v>1</v>
      </c>
      <c r="T169">
        <v>1</v>
      </c>
      <c r="U169">
        <v>10</v>
      </c>
    </row>
    <row r="170" spans="1:21" x14ac:dyDescent="0.2">
      <c r="A170" s="2" t="s">
        <v>1837</v>
      </c>
      <c r="B170" s="2" t="s">
        <v>3558</v>
      </c>
      <c r="C170" s="2" t="s">
        <v>37</v>
      </c>
      <c r="D170">
        <v>27468</v>
      </c>
      <c r="E170">
        <v>27468</v>
      </c>
      <c r="F170">
        <v>1</v>
      </c>
      <c r="G170" s="2" t="s">
        <v>156</v>
      </c>
      <c r="H170" s="2" t="s">
        <v>84</v>
      </c>
      <c r="I170" s="2" t="s">
        <v>79</v>
      </c>
      <c r="J170" s="2" t="s">
        <v>126</v>
      </c>
      <c r="K170">
        <v>1</v>
      </c>
      <c r="L170" s="2" t="s">
        <v>1123</v>
      </c>
      <c r="N170">
        <v>5494.9</v>
      </c>
      <c r="O170">
        <v>659.39</v>
      </c>
      <c r="P170">
        <v>0</v>
      </c>
      <c r="Q170" s="2" t="s">
        <v>89</v>
      </c>
      <c r="R170" s="2" t="s">
        <v>51</v>
      </c>
      <c r="S170">
        <v>1</v>
      </c>
      <c r="T170">
        <v>1</v>
      </c>
      <c r="U170">
        <v>10</v>
      </c>
    </row>
    <row r="171" spans="1:21" x14ac:dyDescent="0.2">
      <c r="A171" s="2" t="s">
        <v>1094</v>
      </c>
      <c r="B171" s="2" t="s">
        <v>3576</v>
      </c>
      <c r="C171" s="2" t="s">
        <v>37</v>
      </c>
      <c r="D171">
        <v>8540</v>
      </c>
      <c r="E171">
        <v>37745</v>
      </c>
      <c r="F171">
        <v>1</v>
      </c>
      <c r="G171" s="2" t="s">
        <v>82</v>
      </c>
      <c r="H171" s="2" t="s">
        <v>84</v>
      </c>
      <c r="I171" s="2" t="s">
        <v>79</v>
      </c>
      <c r="J171" s="2" t="s">
        <v>126</v>
      </c>
      <c r="K171">
        <v>1</v>
      </c>
      <c r="L171" s="2" t="s">
        <v>1457</v>
      </c>
      <c r="M171">
        <v>102</v>
      </c>
      <c r="N171">
        <v>11900</v>
      </c>
      <c r="O171">
        <v>1190</v>
      </c>
      <c r="P171">
        <v>1983.33</v>
      </c>
      <c r="Q171" s="2" t="s">
        <v>89</v>
      </c>
      <c r="R171" s="2" t="s">
        <v>51</v>
      </c>
      <c r="S171">
        <v>1</v>
      </c>
      <c r="T171">
        <v>1</v>
      </c>
      <c r="U171">
        <v>10</v>
      </c>
    </row>
    <row r="172" spans="1:21" x14ac:dyDescent="0.2">
      <c r="A172" s="2" t="s">
        <v>1094</v>
      </c>
      <c r="B172" s="2" t="s">
        <v>3577</v>
      </c>
      <c r="C172" s="2" t="s">
        <v>37</v>
      </c>
      <c r="D172">
        <v>8540</v>
      </c>
      <c r="E172">
        <v>37745</v>
      </c>
      <c r="F172">
        <v>1</v>
      </c>
      <c r="G172" s="2" t="s">
        <v>82</v>
      </c>
      <c r="H172" s="2" t="s">
        <v>84</v>
      </c>
      <c r="I172" s="2" t="s">
        <v>79</v>
      </c>
      <c r="J172" s="2" t="s">
        <v>126</v>
      </c>
      <c r="K172">
        <v>1</v>
      </c>
      <c r="L172" s="2" t="s">
        <v>168</v>
      </c>
      <c r="M172">
        <v>102</v>
      </c>
      <c r="N172">
        <v>6140</v>
      </c>
      <c r="O172">
        <v>614</v>
      </c>
      <c r="P172">
        <v>1023.33</v>
      </c>
      <c r="Q172" s="2" t="s">
        <v>740</v>
      </c>
      <c r="R172" s="2" t="s">
        <v>51</v>
      </c>
      <c r="S172">
        <v>1</v>
      </c>
      <c r="T172">
        <v>1</v>
      </c>
      <c r="U172">
        <v>10</v>
      </c>
    </row>
    <row r="173" spans="1:21" x14ac:dyDescent="0.2">
      <c r="A173" s="2" t="s">
        <v>1094</v>
      </c>
      <c r="B173" s="2" t="s">
        <v>3578</v>
      </c>
      <c r="C173" s="2" t="s">
        <v>37</v>
      </c>
      <c r="D173">
        <v>9949</v>
      </c>
      <c r="E173">
        <v>55156</v>
      </c>
      <c r="F173">
        <v>1</v>
      </c>
      <c r="G173" s="2" t="s">
        <v>543</v>
      </c>
      <c r="H173" s="2" t="s">
        <v>84</v>
      </c>
      <c r="I173" s="2" t="s">
        <v>79</v>
      </c>
      <c r="J173" s="2" t="s">
        <v>126</v>
      </c>
      <c r="K173">
        <v>1</v>
      </c>
      <c r="L173" s="2" t="s">
        <v>1123</v>
      </c>
      <c r="M173">
        <v>13</v>
      </c>
      <c r="N173">
        <v>4000</v>
      </c>
      <c r="O173">
        <v>480</v>
      </c>
      <c r="P173">
        <v>666.67</v>
      </c>
      <c r="Q173" s="2" t="s">
        <v>89</v>
      </c>
      <c r="R173" s="2" t="s">
        <v>75</v>
      </c>
      <c r="S173">
        <v>1</v>
      </c>
      <c r="T173">
        <v>1</v>
      </c>
      <c r="U173">
        <v>10</v>
      </c>
    </row>
    <row r="174" spans="1:21" x14ac:dyDescent="0.2">
      <c r="A174" s="2" t="s">
        <v>1094</v>
      </c>
      <c r="B174" s="2" t="s">
        <v>3590</v>
      </c>
      <c r="C174" s="2" t="s">
        <v>37</v>
      </c>
      <c r="D174">
        <v>8540</v>
      </c>
      <c r="E174">
        <v>47807</v>
      </c>
      <c r="F174">
        <v>1</v>
      </c>
      <c r="G174" s="2" t="s">
        <v>213</v>
      </c>
      <c r="H174" s="2" t="s">
        <v>84</v>
      </c>
      <c r="I174" s="2" t="s">
        <v>79</v>
      </c>
      <c r="J174" s="2" t="s">
        <v>126</v>
      </c>
      <c r="K174">
        <v>1</v>
      </c>
      <c r="L174" s="2" t="s">
        <v>168</v>
      </c>
      <c r="M174">
        <v>102</v>
      </c>
      <c r="N174">
        <v>5489</v>
      </c>
      <c r="O174">
        <v>548.9</v>
      </c>
      <c r="P174">
        <v>914.83</v>
      </c>
      <c r="Q174" s="2" t="s">
        <v>157</v>
      </c>
      <c r="R174" s="2" t="s">
        <v>51</v>
      </c>
      <c r="S174">
        <v>1</v>
      </c>
      <c r="T174">
        <v>1</v>
      </c>
      <c r="U174">
        <v>10</v>
      </c>
    </row>
    <row r="175" spans="1:21" x14ac:dyDescent="0.2">
      <c r="A175" s="2" t="s">
        <v>1094</v>
      </c>
      <c r="B175" s="2" t="s">
        <v>3591</v>
      </c>
      <c r="C175" s="2" t="s">
        <v>37</v>
      </c>
      <c r="D175">
        <v>8540</v>
      </c>
      <c r="E175">
        <v>37745</v>
      </c>
      <c r="F175">
        <v>1</v>
      </c>
      <c r="G175" s="2" t="s">
        <v>82</v>
      </c>
      <c r="H175" s="2" t="s">
        <v>84</v>
      </c>
      <c r="I175" s="2" t="s">
        <v>79</v>
      </c>
      <c r="J175" s="2" t="s">
        <v>126</v>
      </c>
      <c r="K175">
        <v>1</v>
      </c>
      <c r="L175" s="2" t="s">
        <v>168</v>
      </c>
      <c r="M175">
        <v>102</v>
      </c>
      <c r="N175">
        <v>11211</v>
      </c>
      <c r="O175">
        <v>1121.0999999999999</v>
      </c>
      <c r="P175">
        <v>1868.5</v>
      </c>
      <c r="Q175" s="2" t="s">
        <v>157</v>
      </c>
      <c r="R175" s="2" t="s">
        <v>51</v>
      </c>
      <c r="S175">
        <v>1</v>
      </c>
      <c r="T175">
        <v>1</v>
      </c>
      <c r="U175">
        <v>10</v>
      </c>
    </row>
    <row r="176" spans="1:21" x14ac:dyDescent="0.2">
      <c r="A176" s="2" t="s">
        <v>1094</v>
      </c>
      <c r="B176" s="2" t="s">
        <v>3619</v>
      </c>
      <c r="C176" s="2" t="s">
        <v>37</v>
      </c>
      <c r="D176">
        <v>33799</v>
      </c>
      <c r="E176">
        <v>33799</v>
      </c>
      <c r="F176">
        <v>4</v>
      </c>
      <c r="G176" s="2" t="s">
        <v>2139</v>
      </c>
      <c r="H176" s="2" t="s">
        <v>84</v>
      </c>
      <c r="I176" s="2" t="s">
        <v>79</v>
      </c>
      <c r="J176" s="2" t="s">
        <v>126</v>
      </c>
      <c r="K176">
        <v>1</v>
      </c>
      <c r="L176" s="2" t="s">
        <v>168</v>
      </c>
      <c r="M176">
        <v>13</v>
      </c>
      <c r="N176">
        <v>5200</v>
      </c>
      <c r="O176">
        <v>624</v>
      </c>
      <c r="P176">
        <v>866.67</v>
      </c>
      <c r="Q176" s="2" t="s">
        <v>157</v>
      </c>
      <c r="R176" s="2" t="s">
        <v>51</v>
      </c>
      <c r="S176">
        <v>1</v>
      </c>
      <c r="T176">
        <v>1</v>
      </c>
      <c r="U176">
        <v>10</v>
      </c>
    </row>
    <row r="177" spans="1:21" x14ac:dyDescent="0.2">
      <c r="A177" s="2" t="s">
        <v>1094</v>
      </c>
      <c r="B177" s="2" t="s">
        <v>3629</v>
      </c>
      <c r="C177" s="2" t="s">
        <v>37</v>
      </c>
      <c r="D177">
        <v>9949</v>
      </c>
      <c r="E177">
        <v>55156</v>
      </c>
      <c r="F177">
        <v>1</v>
      </c>
      <c r="G177" s="2" t="s">
        <v>543</v>
      </c>
      <c r="H177" s="2" t="s">
        <v>84</v>
      </c>
      <c r="I177" s="2" t="s">
        <v>79</v>
      </c>
      <c r="J177" s="2" t="s">
        <v>126</v>
      </c>
      <c r="K177">
        <v>1</v>
      </c>
      <c r="L177" s="2" t="s">
        <v>1719</v>
      </c>
      <c r="M177">
        <v>13</v>
      </c>
      <c r="N177">
        <v>28650</v>
      </c>
      <c r="O177">
        <v>3438</v>
      </c>
      <c r="P177">
        <v>4774.99</v>
      </c>
      <c r="Q177" s="2" t="s">
        <v>89</v>
      </c>
      <c r="R177" s="2" t="s">
        <v>51</v>
      </c>
      <c r="S177">
        <v>1</v>
      </c>
      <c r="T177">
        <v>1</v>
      </c>
      <c r="U177">
        <v>10</v>
      </c>
    </row>
    <row r="178" spans="1:21" x14ac:dyDescent="0.2">
      <c r="A178" s="2" t="s">
        <v>1094</v>
      </c>
      <c r="B178" s="2" t="s">
        <v>3631</v>
      </c>
      <c r="C178" s="2" t="s">
        <v>37</v>
      </c>
      <c r="D178">
        <v>8540</v>
      </c>
      <c r="E178">
        <v>47807</v>
      </c>
      <c r="F178">
        <v>1</v>
      </c>
      <c r="G178" s="2" t="s">
        <v>213</v>
      </c>
      <c r="H178" s="2" t="s">
        <v>84</v>
      </c>
      <c r="I178" s="2" t="s">
        <v>79</v>
      </c>
      <c r="J178" s="2" t="s">
        <v>126</v>
      </c>
      <c r="K178">
        <v>1</v>
      </c>
      <c r="L178" s="2" t="s">
        <v>476</v>
      </c>
      <c r="M178">
        <v>102</v>
      </c>
      <c r="N178">
        <v>17695</v>
      </c>
      <c r="O178">
        <v>1769.5</v>
      </c>
      <c r="P178">
        <v>2949.17</v>
      </c>
      <c r="Q178" s="2" t="s">
        <v>157</v>
      </c>
      <c r="R178" s="2" t="s">
        <v>51</v>
      </c>
      <c r="S178">
        <v>1</v>
      </c>
      <c r="T178">
        <v>1</v>
      </c>
      <c r="U178">
        <v>10</v>
      </c>
    </row>
    <row r="179" spans="1:21" x14ac:dyDescent="0.2">
      <c r="A179" s="2" t="s">
        <v>1094</v>
      </c>
      <c r="B179" s="2" t="s">
        <v>3633</v>
      </c>
      <c r="C179" s="2" t="s">
        <v>37</v>
      </c>
      <c r="D179">
        <v>8540</v>
      </c>
      <c r="E179">
        <v>37745</v>
      </c>
      <c r="F179">
        <v>1</v>
      </c>
      <c r="G179" s="2" t="s">
        <v>82</v>
      </c>
      <c r="H179" s="2" t="s">
        <v>84</v>
      </c>
      <c r="I179" s="2" t="s">
        <v>79</v>
      </c>
      <c r="J179" s="2" t="s">
        <v>126</v>
      </c>
      <c r="K179">
        <v>1</v>
      </c>
      <c r="L179" s="2" t="s">
        <v>783</v>
      </c>
      <c r="M179">
        <v>102</v>
      </c>
      <c r="N179">
        <v>5080</v>
      </c>
      <c r="O179">
        <v>508</v>
      </c>
      <c r="P179">
        <v>846.68</v>
      </c>
      <c r="Q179" s="2" t="s">
        <v>89</v>
      </c>
      <c r="R179" s="2" t="s">
        <v>51</v>
      </c>
      <c r="S179">
        <v>1</v>
      </c>
      <c r="T179">
        <v>1</v>
      </c>
      <c r="U179">
        <v>10</v>
      </c>
    </row>
    <row r="180" spans="1:21" x14ac:dyDescent="0.2">
      <c r="A180" s="2" t="s">
        <v>1094</v>
      </c>
      <c r="B180" s="2" t="s">
        <v>3634</v>
      </c>
      <c r="C180" s="2" t="s">
        <v>37</v>
      </c>
      <c r="D180">
        <v>9949</v>
      </c>
      <c r="E180">
        <v>55156</v>
      </c>
      <c r="F180">
        <v>1</v>
      </c>
      <c r="G180" s="2" t="s">
        <v>543</v>
      </c>
      <c r="H180" s="2" t="s">
        <v>84</v>
      </c>
      <c r="I180" s="2" t="s">
        <v>79</v>
      </c>
      <c r="J180" s="2" t="s">
        <v>126</v>
      </c>
      <c r="K180">
        <v>1</v>
      </c>
      <c r="L180" s="2" t="s">
        <v>1899</v>
      </c>
      <c r="M180">
        <v>13</v>
      </c>
      <c r="N180">
        <v>8000</v>
      </c>
      <c r="O180">
        <v>960</v>
      </c>
      <c r="P180">
        <v>1333.32</v>
      </c>
      <c r="Q180" s="2" t="s">
        <v>89</v>
      </c>
      <c r="R180" s="2" t="s">
        <v>51</v>
      </c>
      <c r="S180">
        <v>1</v>
      </c>
      <c r="T180">
        <v>1</v>
      </c>
      <c r="U180">
        <v>10</v>
      </c>
    </row>
    <row r="181" spans="1:21" x14ac:dyDescent="0.2">
      <c r="A181" s="2" t="s">
        <v>1094</v>
      </c>
      <c r="B181" s="2" t="s">
        <v>3638</v>
      </c>
      <c r="C181" s="2" t="s">
        <v>37</v>
      </c>
      <c r="D181">
        <v>19568</v>
      </c>
      <c r="E181">
        <v>19568</v>
      </c>
      <c r="F181">
        <v>1</v>
      </c>
      <c r="G181" s="2" t="s">
        <v>172</v>
      </c>
      <c r="H181" s="2" t="s">
        <v>84</v>
      </c>
      <c r="I181" s="2" t="s">
        <v>79</v>
      </c>
      <c r="J181" s="2" t="s">
        <v>126</v>
      </c>
      <c r="K181">
        <v>1</v>
      </c>
      <c r="L181" s="2" t="s">
        <v>168</v>
      </c>
      <c r="M181">
        <v>25</v>
      </c>
      <c r="N181">
        <v>10000</v>
      </c>
      <c r="O181">
        <v>1200</v>
      </c>
      <c r="P181">
        <v>1666.67</v>
      </c>
      <c r="Q181" s="2" t="s">
        <v>89</v>
      </c>
      <c r="R181" s="2" t="s">
        <v>51</v>
      </c>
      <c r="S181">
        <v>1</v>
      </c>
      <c r="T181">
        <v>1</v>
      </c>
      <c r="U181">
        <v>10</v>
      </c>
    </row>
    <row r="182" spans="1:21" x14ac:dyDescent="0.2">
      <c r="A182" s="2" t="s">
        <v>1094</v>
      </c>
      <c r="B182" s="2" t="s">
        <v>3639</v>
      </c>
      <c r="C182" s="2" t="s">
        <v>37</v>
      </c>
      <c r="D182">
        <v>8540</v>
      </c>
      <c r="E182">
        <v>37747</v>
      </c>
      <c r="F182">
        <v>1</v>
      </c>
      <c r="G182" s="2" t="s">
        <v>683</v>
      </c>
      <c r="H182" s="2" t="s">
        <v>84</v>
      </c>
      <c r="I182" s="2" t="s">
        <v>79</v>
      </c>
      <c r="J182" s="2" t="s">
        <v>126</v>
      </c>
      <c r="K182">
        <v>1</v>
      </c>
      <c r="L182" s="2" t="s">
        <v>1457</v>
      </c>
      <c r="M182">
        <v>102</v>
      </c>
      <c r="N182">
        <v>17195</v>
      </c>
      <c r="O182">
        <v>1719.5</v>
      </c>
      <c r="P182">
        <v>2865.82</v>
      </c>
      <c r="Q182" s="2" t="s">
        <v>89</v>
      </c>
      <c r="R182" s="2" t="s">
        <v>51</v>
      </c>
      <c r="S182">
        <v>1</v>
      </c>
      <c r="T182">
        <v>1</v>
      </c>
      <c r="U182">
        <v>10</v>
      </c>
    </row>
    <row r="183" spans="1:21" x14ac:dyDescent="0.2">
      <c r="A183" s="2" t="s">
        <v>1094</v>
      </c>
      <c r="B183" s="2" t="s">
        <v>3642</v>
      </c>
      <c r="C183" s="2" t="s">
        <v>37</v>
      </c>
      <c r="D183">
        <v>58749</v>
      </c>
      <c r="E183">
        <v>58749</v>
      </c>
      <c r="F183">
        <v>1</v>
      </c>
      <c r="G183" s="2" t="s">
        <v>963</v>
      </c>
      <c r="H183" s="2" t="s">
        <v>84</v>
      </c>
      <c r="I183" s="2" t="s">
        <v>79</v>
      </c>
      <c r="J183" s="2" t="s">
        <v>126</v>
      </c>
      <c r="K183">
        <v>1</v>
      </c>
      <c r="L183" s="2" t="s">
        <v>740</v>
      </c>
      <c r="M183">
        <v>13</v>
      </c>
      <c r="N183">
        <v>20530</v>
      </c>
      <c r="O183">
        <v>2463.6</v>
      </c>
      <c r="P183">
        <v>3421.66</v>
      </c>
      <c r="Q183" s="2" t="s">
        <v>238</v>
      </c>
      <c r="R183" s="2" t="s">
        <v>51</v>
      </c>
      <c r="S183">
        <v>1</v>
      </c>
      <c r="T183">
        <v>1</v>
      </c>
      <c r="U183">
        <v>10</v>
      </c>
    </row>
    <row r="184" spans="1:21" x14ac:dyDescent="0.2">
      <c r="A184" s="2" t="s">
        <v>1094</v>
      </c>
      <c r="B184" s="2" t="s">
        <v>3643</v>
      </c>
      <c r="C184" s="2" t="s">
        <v>37</v>
      </c>
      <c r="D184">
        <v>8540</v>
      </c>
      <c r="E184">
        <v>37745</v>
      </c>
      <c r="F184">
        <v>1</v>
      </c>
      <c r="G184" s="2" t="s">
        <v>82</v>
      </c>
      <c r="H184" s="2" t="s">
        <v>84</v>
      </c>
      <c r="I184" s="2" t="s">
        <v>79</v>
      </c>
      <c r="J184" s="2" t="s">
        <v>126</v>
      </c>
      <c r="K184">
        <v>1</v>
      </c>
      <c r="L184" s="2" t="s">
        <v>1899</v>
      </c>
      <c r="M184">
        <v>102</v>
      </c>
      <c r="N184">
        <v>13000</v>
      </c>
      <c r="O184">
        <v>1300</v>
      </c>
      <c r="P184">
        <v>2166.67</v>
      </c>
      <c r="Q184" s="2" t="s">
        <v>89</v>
      </c>
      <c r="R184" s="2" t="s">
        <v>51</v>
      </c>
      <c r="S184">
        <v>1</v>
      </c>
      <c r="T184">
        <v>1</v>
      </c>
      <c r="U184">
        <v>10</v>
      </c>
    </row>
    <row r="185" spans="1:21" x14ac:dyDescent="0.2">
      <c r="A185" s="2" t="s">
        <v>1094</v>
      </c>
      <c r="B185" s="2" t="s">
        <v>3644</v>
      </c>
      <c r="C185" s="2" t="s">
        <v>37</v>
      </c>
      <c r="D185">
        <v>65819</v>
      </c>
      <c r="E185">
        <v>65819</v>
      </c>
      <c r="F185">
        <v>1</v>
      </c>
      <c r="G185" s="2" t="s">
        <v>3645</v>
      </c>
      <c r="H185" s="2" t="s">
        <v>84</v>
      </c>
      <c r="I185" s="2" t="s">
        <v>79</v>
      </c>
      <c r="J185" s="2" t="s">
        <v>126</v>
      </c>
      <c r="K185">
        <v>1</v>
      </c>
      <c r="L185" s="2" t="s">
        <v>1719</v>
      </c>
      <c r="M185">
        <v>15</v>
      </c>
      <c r="N185">
        <v>12700</v>
      </c>
      <c r="O185">
        <v>2116.67</v>
      </c>
      <c r="P185">
        <v>2116.67</v>
      </c>
      <c r="Q185" s="2" t="s">
        <v>89</v>
      </c>
      <c r="R185" s="2" t="s">
        <v>51</v>
      </c>
      <c r="S185">
        <v>1</v>
      </c>
      <c r="T185">
        <v>1</v>
      </c>
      <c r="U185">
        <v>10</v>
      </c>
    </row>
    <row r="186" spans="1:21" x14ac:dyDescent="0.2">
      <c r="A186" s="2" t="s">
        <v>1094</v>
      </c>
      <c r="B186" s="2" t="s">
        <v>3652</v>
      </c>
      <c r="C186" s="2" t="s">
        <v>37</v>
      </c>
      <c r="D186">
        <v>27468</v>
      </c>
      <c r="E186">
        <v>27468</v>
      </c>
      <c r="F186">
        <v>2</v>
      </c>
      <c r="G186" s="2" t="s">
        <v>156</v>
      </c>
      <c r="H186" s="2" t="s">
        <v>84</v>
      </c>
      <c r="I186" s="2" t="s">
        <v>79</v>
      </c>
      <c r="J186" s="2" t="s">
        <v>126</v>
      </c>
      <c r="K186">
        <v>1</v>
      </c>
      <c r="L186" s="2" t="s">
        <v>783</v>
      </c>
      <c r="N186">
        <v>6000</v>
      </c>
      <c r="O186">
        <v>648</v>
      </c>
      <c r="P186">
        <v>0</v>
      </c>
      <c r="Q186" s="2" t="s">
        <v>89</v>
      </c>
      <c r="R186" s="2" t="s">
        <v>51</v>
      </c>
      <c r="S186">
        <v>1</v>
      </c>
      <c r="T186">
        <v>1</v>
      </c>
      <c r="U186">
        <v>10</v>
      </c>
    </row>
    <row r="187" spans="1:21" x14ac:dyDescent="0.2">
      <c r="A187" s="2" t="s">
        <v>168</v>
      </c>
      <c r="B187" s="2" t="s">
        <v>3674</v>
      </c>
      <c r="C187" s="2" t="s">
        <v>37</v>
      </c>
      <c r="D187">
        <v>8540</v>
      </c>
      <c r="E187">
        <v>37745</v>
      </c>
      <c r="F187">
        <v>1</v>
      </c>
      <c r="G187" s="2" t="s">
        <v>82</v>
      </c>
      <c r="H187" s="2" t="s">
        <v>84</v>
      </c>
      <c r="I187" s="2" t="s">
        <v>79</v>
      </c>
      <c r="J187" s="2" t="s">
        <v>126</v>
      </c>
      <c r="K187">
        <v>1</v>
      </c>
      <c r="L187" s="2" t="s">
        <v>476</v>
      </c>
      <c r="M187">
        <v>102</v>
      </c>
      <c r="N187">
        <v>9190</v>
      </c>
      <c r="O187">
        <v>919</v>
      </c>
      <c r="P187">
        <v>1531.68</v>
      </c>
      <c r="Q187" s="2" t="s">
        <v>157</v>
      </c>
      <c r="R187" s="2" t="s">
        <v>51</v>
      </c>
      <c r="S187">
        <v>1</v>
      </c>
      <c r="T187">
        <v>1</v>
      </c>
      <c r="U187">
        <v>10</v>
      </c>
    </row>
    <row r="188" spans="1:21" x14ac:dyDescent="0.2">
      <c r="A188" s="2" t="s">
        <v>168</v>
      </c>
      <c r="B188" s="2" t="s">
        <v>3678</v>
      </c>
      <c r="C188" s="2" t="s">
        <v>37</v>
      </c>
      <c r="D188">
        <v>8540</v>
      </c>
      <c r="E188">
        <v>37745</v>
      </c>
      <c r="F188">
        <v>1</v>
      </c>
      <c r="G188" s="2" t="s">
        <v>82</v>
      </c>
      <c r="H188" s="2" t="s">
        <v>84</v>
      </c>
      <c r="I188" s="2" t="s">
        <v>79</v>
      </c>
      <c r="J188" s="2" t="s">
        <v>126</v>
      </c>
      <c r="K188">
        <v>1</v>
      </c>
      <c r="L188" s="2" t="s">
        <v>1457</v>
      </c>
      <c r="M188">
        <v>102</v>
      </c>
      <c r="N188">
        <v>10130</v>
      </c>
      <c r="O188">
        <v>1013</v>
      </c>
      <c r="P188">
        <v>1688.33</v>
      </c>
      <c r="Q188" s="2" t="s">
        <v>89</v>
      </c>
      <c r="R188" s="2" t="s">
        <v>51</v>
      </c>
      <c r="S188">
        <v>1</v>
      </c>
      <c r="T188">
        <v>1</v>
      </c>
      <c r="U188">
        <v>10</v>
      </c>
    </row>
    <row r="189" spans="1:21" x14ac:dyDescent="0.2">
      <c r="A189" s="2" t="s">
        <v>168</v>
      </c>
      <c r="B189" s="2" t="s">
        <v>3683</v>
      </c>
      <c r="C189" s="2" t="s">
        <v>37</v>
      </c>
      <c r="D189">
        <v>8540</v>
      </c>
      <c r="E189">
        <v>37745</v>
      </c>
      <c r="F189">
        <v>1</v>
      </c>
      <c r="G189" s="2" t="s">
        <v>82</v>
      </c>
      <c r="H189" s="2" t="s">
        <v>84</v>
      </c>
      <c r="I189" s="2" t="s">
        <v>79</v>
      </c>
      <c r="J189" s="2" t="s">
        <v>126</v>
      </c>
      <c r="K189">
        <v>1</v>
      </c>
      <c r="L189" s="2" t="s">
        <v>1719</v>
      </c>
      <c r="M189">
        <v>102</v>
      </c>
      <c r="N189">
        <v>13995</v>
      </c>
      <c r="O189">
        <v>1399.5</v>
      </c>
      <c r="P189">
        <v>2332.5</v>
      </c>
      <c r="Q189" s="2" t="s">
        <v>89</v>
      </c>
      <c r="R189" s="2" t="s">
        <v>51</v>
      </c>
      <c r="S189">
        <v>1</v>
      </c>
      <c r="T189">
        <v>1</v>
      </c>
      <c r="U189">
        <v>10</v>
      </c>
    </row>
    <row r="190" spans="1:21" x14ac:dyDescent="0.2">
      <c r="A190" s="2" t="s">
        <v>168</v>
      </c>
      <c r="B190" s="2" t="s">
        <v>3690</v>
      </c>
      <c r="C190" s="2" t="s">
        <v>37</v>
      </c>
      <c r="D190">
        <v>8540</v>
      </c>
      <c r="E190">
        <v>37755</v>
      </c>
      <c r="F190">
        <v>1</v>
      </c>
      <c r="G190" s="2" t="s">
        <v>183</v>
      </c>
      <c r="H190" s="2" t="s">
        <v>84</v>
      </c>
      <c r="I190" s="2" t="s">
        <v>79</v>
      </c>
      <c r="J190" s="2" t="s">
        <v>126</v>
      </c>
      <c r="K190">
        <v>1</v>
      </c>
      <c r="L190" s="2" t="s">
        <v>476</v>
      </c>
      <c r="M190">
        <v>102</v>
      </c>
      <c r="N190">
        <v>10145</v>
      </c>
      <c r="O190">
        <v>1014.5</v>
      </c>
      <c r="P190">
        <v>1690.83</v>
      </c>
      <c r="Q190" s="2" t="s">
        <v>89</v>
      </c>
      <c r="R190" s="2" t="s">
        <v>51</v>
      </c>
      <c r="S190">
        <v>1</v>
      </c>
      <c r="T190">
        <v>1</v>
      </c>
      <c r="U190">
        <v>10</v>
      </c>
    </row>
    <row r="191" spans="1:21" x14ac:dyDescent="0.2">
      <c r="A191" s="2" t="s">
        <v>168</v>
      </c>
      <c r="B191" s="2" t="s">
        <v>3695</v>
      </c>
      <c r="C191" s="2" t="s">
        <v>37</v>
      </c>
      <c r="D191">
        <v>33722</v>
      </c>
      <c r="E191">
        <v>33722</v>
      </c>
      <c r="F191">
        <v>1</v>
      </c>
      <c r="G191" s="2" t="s">
        <v>2137</v>
      </c>
      <c r="H191" s="2" t="s">
        <v>84</v>
      </c>
      <c r="I191" s="2" t="s">
        <v>79</v>
      </c>
      <c r="J191" s="2" t="s">
        <v>126</v>
      </c>
      <c r="K191">
        <v>1</v>
      </c>
      <c r="L191" s="2" t="s">
        <v>1457</v>
      </c>
      <c r="M191">
        <v>13</v>
      </c>
      <c r="N191">
        <v>8411</v>
      </c>
      <c r="O191">
        <v>1009.32</v>
      </c>
      <c r="P191">
        <v>1401.83</v>
      </c>
      <c r="Q191" s="2" t="s">
        <v>89</v>
      </c>
      <c r="R191" s="2" t="s">
        <v>51</v>
      </c>
      <c r="S191">
        <v>1</v>
      </c>
      <c r="T191">
        <v>1</v>
      </c>
      <c r="U191">
        <v>10</v>
      </c>
    </row>
    <row r="192" spans="1:21" x14ac:dyDescent="0.2">
      <c r="A192" s="2" t="s">
        <v>168</v>
      </c>
      <c r="B192" s="2" t="s">
        <v>3696</v>
      </c>
      <c r="C192" s="2" t="s">
        <v>37</v>
      </c>
      <c r="D192">
        <v>8540</v>
      </c>
      <c r="E192">
        <v>37745</v>
      </c>
      <c r="F192">
        <v>1</v>
      </c>
      <c r="G192" s="2" t="s">
        <v>82</v>
      </c>
      <c r="H192" s="2" t="s">
        <v>84</v>
      </c>
      <c r="I192" s="2" t="s">
        <v>79</v>
      </c>
      <c r="J192" s="2" t="s">
        <v>126</v>
      </c>
      <c r="K192">
        <v>1</v>
      </c>
      <c r="L192" s="2" t="s">
        <v>181</v>
      </c>
      <c r="M192">
        <v>102</v>
      </c>
      <c r="N192">
        <v>16357</v>
      </c>
      <c r="O192">
        <v>1635.7</v>
      </c>
      <c r="P192">
        <v>2726.16</v>
      </c>
      <c r="Q192" s="2" t="s">
        <v>89</v>
      </c>
      <c r="R192" s="2" t="s">
        <v>51</v>
      </c>
      <c r="S192">
        <v>1</v>
      </c>
      <c r="T192">
        <v>1</v>
      </c>
      <c r="U192">
        <v>10</v>
      </c>
    </row>
    <row r="193" spans="1:21" x14ac:dyDescent="0.2">
      <c r="A193" s="2" t="s">
        <v>168</v>
      </c>
      <c r="B193" s="2" t="s">
        <v>3711</v>
      </c>
      <c r="C193" s="2" t="s">
        <v>37</v>
      </c>
      <c r="D193">
        <v>59449</v>
      </c>
      <c r="E193">
        <v>59450</v>
      </c>
      <c r="F193">
        <v>1</v>
      </c>
      <c r="G193" s="2" t="s">
        <v>755</v>
      </c>
      <c r="H193" s="2" t="s">
        <v>84</v>
      </c>
      <c r="I193" s="2" t="s">
        <v>79</v>
      </c>
      <c r="J193" s="2" t="s">
        <v>126</v>
      </c>
      <c r="K193">
        <v>1</v>
      </c>
      <c r="L193" s="2" t="s">
        <v>1457</v>
      </c>
      <c r="M193">
        <v>115</v>
      </c>
      <c r="N193">
        <v>36010</v>
      </c>
      <c r="O193">
        <v>5761.6</v>
      </c>
      <c r="P193">
        <v>6001.67</v>
      </c>
      <c r="Q193" s="2" t="s">
        <v>89</v>
      </c>
      <c r="R193" s="2" t="s">
        <v>51</v>
      </c>
      <c r="S193">
        <v>1</v>
      </c>
      <c r="T193">
        <v>1</v>
      </c>
      <c r="U193">
        <v>10</v>
      </c>
    </row>
    <row r="194" spans="1:21" x14ac:dyDescent="0.2">
      <c r="A194" s="2" t="s">
        <v>168</v>
      </c>
      <c r="B194" s="2" t="s">
        <v>3712</v>
      </c>
      <c r="C194" s="2" t="s">
        <v>37</v>
      </c>
      <c r="D194">
        <v>8540</v>
      </c>
      <c r="E194">
        <v>37745</v>
      </c>
      <c r="F194">
        <v>1</v>
      </c>
      <c r="G194" s="2" t="s">
        <v>82</v>
      </c>
      <c r="H194" s="2" t="s">
        <v>84</v>
      </c>
      <c r="I194" s="2" t="s">
        <v>79</v>
      </c>
      <c r="J194" s="2" t="s">
        <v>126</v>
      </c>
      <c r="K194">
        <v>1</v>
      </c>
      <c r="L194" s="2" t="s">
        <v>181</v>
      </c>
      <c r="M194">
        <v>102</v>
      </c>
      <c r="N194">
        <v>57340</v>
      </c>
      <c r="O194">
        <v>5734</v>
      </c>
      <c r="P194">
        <v>9556.66</v>
      </c>
      <c r="Q194" s="2" t="s">
        <v>89</v>
      </c>
      <c r="R194" s="2" t="s">
        <v>51</v>
      </c>
      <c r="S194">
        <v>1</v>
      </c>
      <c r="T194">
        <v>1</v>
      </c>
      <c r="U194">
        <v>10</v>
      </c>
    </row>
    <row r="195" spans="1:21" x14ac:dyDescent="0.2">
      <c r="A195" s="2" t="s">
        <v>168</v>
      </c>
      <c r="B195" s="2" t="s">
        <v>3719</v>
      </c>
      <c r="C195" s="2" t="s">
        <v>37</v>
      </c>
      <c r="D195">
        <v>27468</v>
      </c>
      <c r="E195">
        <v>27468</v>
      </c>
      <c r="F195">
        <v>1</v>
      </c>
      <c r="G195" s="2" t="s">
        <v>156</v>
      </c>
      <c r="H195" s="2" t="s">
        <v>84</v>
      </c>
      <c r="I195" s="2" t="s">
        <v>79</v>
      </c>
      <c r="J195" s="2" t="s">
        <v>126</v>
      </c>
      <c r="K195">
        <v>1</v>
      </c>
      <c r="L195" s="2" t="s">
        <v>1457</v>
      </c>
      <c r="N195">
        <v>7061.3</v>
      </c>
      <c r="O195">
        <v>847.36</v>
      </c>
      <c r="P195">
        <v>0</v>
      </c>
      <c r="Q195" s="2" t="s">
        <v>157</v>
      </c>
      <c r="R195" s="2" t="s">
        <v>51</v>
      </c>
      <c r="S195">
        <v>1</v>
      </c>
      <c r="T195">
        <v>1</v>
      </c>
      <c r="U195">
        <v>10</v>
      </c>
    </row>
    <row r="196" spans="1:21" x14ac:dyDescent="0.2">
      <c r="A196" s="2" t="s">
        <v>168</v>
      </c>
      <c r="B196" s="2" t="s">
        <v>3721</v>
      </c>
      <c r="C196" s="2" t="s">
        <v>37</v>
      </c>
      <c r="D196">
        <v>8540</v>
      </c>
      <c r="E196">
        <v>37745</v>
      </c>
      <c r="F196">
        <v>1</v>
      </c>
      <c r="G196" s="2" t="s">
        <v>82</v>
      </c>
      <c r="H196" s="2" t="s">
        <v>121</v>
      </c>
      <c r="I196" s="2" t="s">
        <v>122</v>
      </c>
      <c r="J196" s="2" t="s">
        <v>41</v>
      </c>
      <c r="K196">
        <v>1</v>
      </c>
      <c r="L196" s="2" t="s">
        <v>779</v>
      </c>
      <c r="M196">
        <v>102</v>
      </c>
      <c r="N196">
        <v>3850</v>
      </c>
      <c r="O196">
        <v>385</v>
      </c>
      <c r="P196">
        <v>641.66999999999996</v>
      </c>
      <c r="Q196" s="2" t="s">
        <v>1616</v>
      </c>
      <c r="R196" s="2" t="s">
        <v>124</v>
      </c>
      <c r="S196">
        <v>1</v>
      </c>
      <c r="T196">
        <v>1</v>
      </c>
      <c r="U196">
        <v>10</v>
      </c>
    </row>
    <row r="197" spans="1:21" x14ac:dyDescent="0.2">
      <c r="A197" s="2" t="s">
        <v>168</v>
      </c>
      <c r="B197" s="2" t="s">
        <v>3725</v>
      </c>
      <c r="C197" s="2" t="s">
        <v>37</v>
      </c>
      <c r="D197">
        <v>7065</v>
      </c>
      <c r="E197">
        <v>37453</v>
      </c>
      <c r="F197">
        <v>4</v>
      </c>
      <c r="G197" s="2" t="s">
        <v>3726</v>
      </c>
      <c r="H197" s="2" t="s">
        <v>84</v>
      </c>
      <c r="I197" s="2" t="s">
        <v>79</v>
      </c>
      <c r="J197" s="2" t="s">
        <v>126</v>
      </c>
      <c r="K197">
        <v>1</v>
      </c>
      <c r="L197" s="2" t="s">
        <v>476</v>
      </c>
      <c r="M197">
        <v>74</v>
      </c>
      <c r="N197">
        <v>401.3</v>
      </c>
      <c r="O197">
        <v>56.18</v>
      </c>
      <c r="P197">
        <v>66.88</v>
      </c>
      <c r="Q197" s="2" t="s">
        <v>89</v>
      </c>
      <c r="R197" s="2" t="s">
        <v>75</v>
      </c>
      <c r="S197">
        <v>1</v>
      </c>
      <c r="T197">
        <v>1</v>
      </c>
      <c r="U197">
        <v>10</v>
      </c>
    </row>
    <row r="198" spans="1:21" x14ac:dyDescent="0.2">
      <c r="A198" s="2" t="s">
        <v>211</v>
      </c>
      <c r="B198" s="2" t="s">
        <v>3736</v>
      </c>
      <c r="C198" s="2" t="s">
        <v>37</v>
      </c>
      <c r="D198">
        <v>8540</v>
      </c>
      <c r="E198">
        <v>37755</v>
      </c>
      <c r="F198">
        <v>1</v>
      </c>
      <c r="G198" s="2" t="s">
        <v>183</v>
      </c>
      <c r="H198" s="2" t="s">
        <v>84</v>
      </c>
      <c r="I198" s="2" t="s">
        <v>79</v>
      </c>
      <c r="J198" s="2" t="s">
        <v>126</v>
      </c>
      <c r="K198">
        <v>1</v>
      </c>
      <c r="L198" s="2" t="s">
        <v>476</v>
      </c>
      <c r="M198">
        <v>102</v>
      </c>
      <c r="N198">
        <v>11965</v>
      </c>
      <c r="O198">
        <v>1196.5</v>
      </c>
      <c r="P198">
        <v>1994.16</v>
      </c>
      <c r="Q198" s="2" t="s">
        <v>157</v>
      </c>
      <c r="R198" s="2" t="s">
        <v>51</v>
      </c>
      <c r="S198">
        <v>1</v>
      </c>
      <c r="T198">
        <v>1</v>
      </c>
      <c r="U198">
        <v>10</v>
      </c>
    </row>
    <row r="199" spans="1:21" x14ac:dyDescent="0.2">
      <c r="A199" s="2" t="s">
        <v>211</v>
      </c>
      <c r="B199" s="2" t="s">
        <v>3738</v>
      </c>
      <c r="C199" s="2" t="s">
        <v>37</v>
      </c>
      <c r="D199">
        <v>8540</v>
      </c>
      <c r="E199">
        <v>37745</v>
      </c>
      <c r="F199">
        <v>1</v>
      </c>
      <c r="G199" s="2" t="s">
        <v>82</v>
      </c>
      <c r="H199" s="2" t="s">
        <v>84</v>
      </c>
      <c r="I199" s="2" t="s">
        <v>79</v>
      </c>
      <c r="J199" s="2" t="s">
        <v>126</v>
      </c>
      <c r="K199">
        <v>1</v>
      </c>
      <c r="L199" s="2" t="s">
        <v>1719</v>
      </c>
      <c r="M199">
        <v>102</v>
      </c>
      <c r="N199">
        <v>7067</v>
      </c>
      <c r="O199">
        <v>706.7</v>
      </c>
      <c r="P199">
        <v>1177.8399999999999</v>
      </c>
      <c r="Q199" s="2" t="s">
        <v>89</v>
      </c>
      <c r="R199" s="2" t="s">
        <v>51</v>
      </c>
      <c r="S199">
        <v>1</v>
      </c>
      <c r="T199">
        <v>1</v>
      </c>
      <c r="U199">
        <v>10</v>
      </c>
    </row>
    <row r="200" spans="1:21" x14ac:dyDescent="0.2">
      <c r="A200" s="2" t="s">
        <v>211</v>
      </c>
      <c r="B200" s="2" t="s">
        <v>3743</v>
      </c>
      <c r="C200" s="2" t="s">
        <v>37</v>
      </c>
      <c r="D200">
        <v>8540</v>
      </c>
      <c r="E200">
        <v>37745</v>
      </c>
      <c r="F200">
        <v>1</v>
      </c>
      <c r="G200" s="2" t="s">
        <v>82</v>
      </c>
      <c r="H200" s="2" t="s">
        <v>84</v>
      </c>
      <c r="I200" s="2" t="s">
        <v>79</v>
      </c>
      <c r="J200" s="2" t="s">
        <v>126</v>
      </c>
      <c r="K200">
        <v>1</v>
      </c>
      <c r="L200" s="2" t="s">
        <v>1457</v>
      </c>
      <c r="M200">
        <v>102</v>
      </c>
      <c r="N200">
        <v>5750</v>
      </c>
      <c r="O200">
        <v>575</v>
      </c>
      <c r="P200">
        <v>958.33</v>
      </c>
      <c r="Q200" s="2" t="s">
        <v>89</v>
      </c>
      <c r="R200" s="2" t="s">
        <v>51</v>
      </c>
      <c r="S200">
        <v>1</v>
      </c>
      <c r="T200">
        <v>1</v>
      </c>
      <c r="U200">
        <v>10</v>
      </c>
    </row>
    <row r="201" spans="1:21" x14ac:dyDescent="0.2">
      <c r="A201" s="2" t="s">
        <v>211</v>
      </c>
      <c r="B201" s="2" t="s">
        <v>3744</v>
      </c>
      <c r="C201" s="2" t="s">
        <v>37</v>
      </c>
      <c r="D201">
        <v>69052</v>
      </c>
      <c r="E201">
        <v>69052</v>
      </c>
      <c r="F201">
        <v>1</v>
      </c>
      <c r="G201" s="2" t="s">
        <v>2637</v>
      </c>
      <c r="H201" s="2" t="s">
        <v>84</v>
      </c>
      <c r="I201" s="2" t="s">
        <v>79</v>
      </c>
      <c r="J201" s="2" t="s">
        <v>126</v>
      </c>
      <c r="K201">
        <v>1</v>
      </c>
      <c r="L201" s="2" t="s">
        <v>1719</v>
      </c>
      <c r="M201">
        <v>25</v>
      </c>
      <c r="N201">
        <v>15680</v>
      </c>
      <c r="O201">
        <v>1881.6</v>
      </c>
      <c r="P201">
        <v>2613.34</v>
      </c>
      <c r="Q201" s="2" t="s">
        <v>89</v>
      </c>
      <c r="R201" s="2" t="s">
        <v>51</v>
      </c>
      <c r="S201">
        <v>1</v>
      </c>
      <c r="T201">
        <v>1</v>
      </c>
      <c r="U201">
        <v>10</v>
      </c>
    </row>
    <row r="202" spans="1:21" x14ac:dyDescent="0.2">
      <c r="A202" s="2" t="s">
        <v>211</v>
      </c>
      <c r="B202" s="2" t="s">
        <v>3745</v>
      </c>
      <c r="C202" s="2" t="s">
        <v>37</v>
      </c>
      <c r="D202">
        <v>9608</v>
      </c>
      <c r="E202">
        <v>50570</v>
      </c>
      <c r="F202">
        <v>4</v>
      </c>
      <c r="G202" s="2" t="s">
        <v>343</v>
      </c>
      <c r="H202" s="2" t="s">
        <v>84</v>
      </c>
      <c r="I202" s="2" t="s">
        <v>79</v>
      </c>
      <c r="J202" s="2" t="s">
        <v>126</v>
      </c>
      <c r="K202">
        <v>1</v>
      </c>
      <c r="L202" s="2" t="s">
        <v>434</v>
      </c>
      <c r="M202">
        <v>13</v>
      </c>
      <c r="N202">
        <v>1188</v>
      </c>
      <c r="O202">
        <v>142.56</v>
      </c>
      <c r="P202">
        <v>198</v>
      </c>
      <c r="Q202" s="2" t="s">
        <v>89</v>
      </c>
      <c r="R202" s="2" t="s">
        <v>75</v>
      </c>
      <c r="S202">
        <v>1</v>
      </c>
      <c r="T202">
        <v>1</v>
      </c>
      <c r="U202">
        <v>10</v>
      </c>
    </row>
    <row r="203" spans="1:21" x14ac:dyDescent="0.2">
      <c r="A203" s="2" t="s">
        <v>211</v>
      </c>
      <c r="B203" s="2" t="s">
        <v>3757</v>
      </c>
      <c r="C203" s="2" t="s">
        <v>37</v>
      </c>
      <c r="D203">
        <v>9955</v>
      </c>
      <c r="E203">
        <v>44932</v>
      </c>
      <c r="F203">
        <v>1</v>
      </c>
      <c r="G203" s="2" t="s">
        <v>3758</v>
      </c>
      <c r="H203" s="2" t="s">
        <v>84</v>
      </c>
      <c r="I203" s="2" t="s">
        <v>79</v>
      </c>
      <c r="J203" s="2" t="s">
        <v>126</v>
      </c>
      <c r="K203">
        <v>1</v>
      </c>
      <c r="L203" s="2" t="s">
        <v>181</v>
      </c>
      <c r="M203">
        <v>63</v>
      </c>
      <c r="N203">
        <v>12955</v>
      </c>
      <c r="O203">
        <v>1295.5</v>
      </c>
      <c r="P203">
        <v>2159.17</v>
      </c>
      <c r="Q203" s="2" t="s">
        <v>89</v>
      </c>
      <c r="R203" s="2" t="s">
        <v>51</v>
      </c>
      <c r="S203">
        <v>1</v>
      </c>
      <c r="T203">
        <v>1</v>
      </c>
      <c r="U203">
        <v>10</v>
      </c>
    </row>
    <row r="204" spans="1:21" x14ac:dyDescent="0.2">
      <c r="A204" s="2" t="s">
        <v>211</v>
      </c>
      <c r="B204" s="2" t="s">
        <v>3779</v>
      </c>
      <c r="C204" s="2" t="s">
        <v>37</v>
      </c>
      <c r="D204">
        <v>54600</v>
      </c>
      <c r="E204">
        <v>54600</v>
      </c>
      <c r="F204">
        <v>4</v>
      </c>
      <c r="G204" s="2" t="s">
        <v>3780</v>
      </c>
      <c r="H204" s="2" t="s">
        <v>84</v>
      </c>
      <c r="I204" s="2" t="s">
        <v>79</v>
      </c>
      <c r="J204" s="2" t="s">
        <v>126</v>
      </c>
      <c r="K204">
        <v>1</v>
      </c>
      <c r="L204" s="2" t="s">
        <v>1457</v>
      </c>
      <c r="M204">
        <v>13</v>
      </c>
      <c r="N204">
        <v>287.8</v>
      </c>
      <c r="O204">
        <v>29.92</v>
      </c>
      <c r="P204">
        <v>42.09</v>
      </c>
      <c r="Q204" s="2" t="s">
        <v>89</v>
      </c>
      <c r="R204" s="2" t="s">
        <v>75</v>
      </c>
      <c r="S204">
        <v>1</v>
      </c>
      <c r="T204">
        <v>1</v>
      </c>
      <c r="U204">
        <v>10</v>
      </c>
    </row>
    <row r="205" spans="1:21" x14ac:dyDescent="0.2">
      <c r="A205" s="2" t="s">
        <v>211</v>
      </c>
      <c r="B205" s="2" t="s">
        <v>3783</v>
      </c>
      <c r="C205" s="2" t="s">
        <v>37</v>
      </c>
      <c r="D205">
        <v>27468</v>
      </c>
      <c r="E205">
        <v>27468</v>
      </c>
      <c r="F205">
        <v>2</v>
      </c>
      <c r="G205" s="2" t="s">
        <v>156</v>
      </c>
      <c r="H205" s="2" t="s">
        <v>84</v>
      </c>
      <c r="I205" s="2" t="s">
        <v>79</v>
      </c>
      <c r="J205" s="2" t="s">
        <v>126</v>
      </c>
      <c r="K205">
        <v>1</v>
      </c>
      <c r="L205" s="2" t="s">
        <v>434</v>
      </c>
      <c r="N205">
        <v>5723.3</v>
      </c>
      <c r="O205">
        <v>618.12</v>
      </c>
      <c r="P205">
        <v>0</v>
      </c>
      <c r="Q205" s="2" t="s">
        <v>89</v>
      </c>
      <c r="R205" s="2" t="s">
        <v>51</v>
      </c>
      <c r="S205">
        <v>1</v>
      </c>
      <c r="T205">
        <v>1</v>
      </c>
      <c r="U205">
        <v>10</v>
      </c>
    </row>
    <row r="206" spans="1:21" x14ac:dyDescent="0.2">
      <c r="A206" s="2" t="s">
        <v>211</v>
      </c>
      <c r="B206" s="2" t="s">
        <v>3784</v>
      </c>
      <c r="C206" s="2" t="s">
        <v>37</v>
      </c>
      <c r="D206">
        <v>27468</v>
      </c>
      <c r="E206">
        <v>27468</v>
      </c>
      <c r="F206">
        <v>1</v>
      </c>
      <c r="G206" s="2" t="s">
        <v>156</v>
      </c>
      <c r="H206" s="2" t="s">
        <v>84</v>
      </c>
      <c r="I206" s="2" t="s">
        <v>79</v>
      </c>
      <c r="J206" s="2" t="s">
        <v>126</v>
      </c>
      <c r="K206">
        <v>1</v>
      </c>
      <c r="L206" s="2" t="s">
        <v>476</v>
      </c>
      <c r="N206">
        <v>14334.52</v>
      </c>
      <c r="O206">
        <v>1720.14</v>
      </c>
      <c r="P206">
        <v>0</v>
      </c>
      <c r="Q206" s="2" t="s">
        <v>157</v>
      </c>
      <c r="R206" s="2" t="s">
        <v>51</v>
      </c>
      <c r="S206">
        <v>1</v>
      </c>
      <c r="T206">
        <v>1</v>
      </c>
      <c r="U206">
        <v>10</v>
      </c>
    </row>
    <row r="207" spans="1:21" x14ac:dyDescent="0.2">
      <c r="A207" s="2" t="s">
        <v>211</v>
      </c>
      <c r="B207" s="2" t="s">
        <v>3788</v>
      </c>
      <c r="C207" s="2" t="s">
        <v>37</v>
      </c>
      <c r="D207">
        <v>8540</v>
      </c>
      <c r="E207">
        <v>37755</v>
      </c>
      <c r="F207">
        <v>1</v>
      </c>
      <c r="G207" s="2" t="s">
        <v>183</v>
      </c>
      <c r="H207" s="2" t="s">
        <v>84</v>
      </c>
      <c r="I207" s="2" t="s">
        <v>79</v>
      </c>
      <c r="J207" s="2" t="s">
        <v>126</v>
      </c>
      <c r="K207">
        <v>1</v>
      </c>
      <c r="L207" s="2" t="s">
        <v>1457</v>
      </c>
      <c r="M207">
        <v>102</v>
      </c>
      <c r="N207">
        <v>600</v>
      </c>
      <c r="O207">
        <v>60</v>
      </c>
      <c r="P207">
        <v>100</v>
      </c>
      <c r="Q207" s="2" t="s">
        <v>89</v>
      </c>
      <c r="R207" s="2" t="s">
        <v>75</v>
      </c>
      <c r="S207">
        <v>1</v>
      </c>
      <c r="T207">
        <v>1</v>
      </c>
      <c r="U207">
        <v>10</v>
      </c>
    </row>
    <row r="208" spans="1:21" x14ac:dyDescent="0.2">
      <c r="A208" s="2" t="s">
        <v>211</v>
      </c>
      <c r="B208" s="2" t="s">
        <v>3793</v>
      </c>
      <c r="C208" s="2" t="s">
        <v>37</v>
      </c>
      <c r="D208">
        <v>27468</v>
      </c>
      <c r="E208">
        <v>27468</v>
      </c>
      <c r="F208">
        <v>1</v>
      </c>
      <c r="G208" s="2" t="s">
        <v>156</v>
      </c>
      <c r="H208" s="2" t="s">
        <v>84</v>
      </c>
      <c r="I208" s="2" t="s">
        <v>79</v>
      </c>
      <c r="J208" s="2" t="s">
        <v>126</v>
      </c>
      <c r="K208">
        <v>1</v>
      </c>
      <c r="L208" s="2" t="s">
        <v>476</v>
      </c>
      <c r="N208">
        <v>10321.5</v>
      </c>
      <c r="O208">
        <v>1238.58</v>
      </c>
      <c r="P208">
        <v>0</v>
      </c>
      <c r="Q208" s="2" t="s">
        <v>157</v>
      </c>
      <c r="R208" s="2" t="s">
        <v>51</v>
      </c>
      <c r="S208">
        <v>1</v>
      </c>
      <c r="T208">
        <v>1</v>
      </c>
      <c r="U208">
        <v>10</v>
      </c>
    </row>
    <row r="209" spans="1:21" x14ac:dyDescent="0.2">
      <c r="A209" s="2" t="s">
        <v>211</v>
      </c>
      <c r="B209" s="2" t="s">
        <v>3794</v>
      </c>
      <c r="C209" s="2" t="s">
        <v>37</v>
      </c>
      <c r="D209">
        <v>19568</v>
      </c>
      <c r="E209">
        <v>19568</v>
      </c>
      <c r="F209">
        <v>1</v>
      </c>
      <c r="G209" s="2" t="s">
        <v>172</v>
      </c>
      <c r="H209" s="2" t="s">
        <v>84</v>
      </c>
      <c r="I209" s="2" t="s">
        <v>79</v>
      </c>
      <c r="J209" s="2" t="s">
        <v>126</v>
      </c>
      <c r="K209">
        <v>1</v>
      </c>
      <c r="L209" s="2" t="s">
        <v>1457</v>
      </c>
      <c r="M209">
        <v>25</v>
      </c>
      <c r="N209">
        <v>980</v>
      </c>
      <c r="O209">
        <v>117.6</v>
      </c>
      <c r="P209">
        <v>163.33000000000001</v>
      </c>
      <c r="Q209" s="2" t="s">
        <v>157</v>
      </c>
      <c r="R209" s="2" t="s">
        <v>75</v>
      </c>
      <c r="S209">
        <v>1</v>
      </c>
      <c r="T209">
        <v>1</v>
      </c>
      <c r="U209">
        <v>10</v>
      </c>
    </row>
    <row r="210" spans="1:21" x14ac:dyDescent="0.2">
      <c r="A210" s="2" t="s">
        <v>211</v>
      </c>
      <c r="B210" s="2" t="s">
        <v>3795</v>
      </c>
      <c r="C210" s="2" t="s">
        <v>37</v>
      </c>
      <c r="D210">
        <v>68822</v>
      </c>
      <c r="E210">
        <v>68822</v>
      </c>
      <c r="F210">
        <v>4</v>
      </c>
      <c r="G210" s="2" t="s">
        <v>699</v>
      </c>
      <c r="H210" s="2" t="s">
        <v>84</v>
      </c>
      <c r="I210" s="2" t="s">
        <v>79</v>
      </c>
      <c r="J210" s="2" t="s">
        <v>126</v>
      </c>
      <c r="K210">
        <v>1</v>
      </c>
      <c r="L210" s="2" t="s">
        <v>779</v>
      </c>
      <c r="M210">
        <v>13</v>
      </c>
      <c r="N210">
        <v>8620</v>
      </c>
      <c r="O210">
        <v>1034.4000000000001</v>
      </c>
      <c r="P210">
        <v>1436.67</v>
      </c>
      <c r="Q210" s="2" t="s">
        <v>89</v>
      </c>
      <c r="R210" s="2" t="s">
        <v>51</v>
      </c>
      <c r="S210">
        <v>1</v>
      </c>
      <c r="T210">
        <v>1</v>
      </c>
      <c r="U210">
        <v>10</v>
      </c>
    </row>
    <row r="211" spans="1:21" x14ac:dyDescent="0.2">
      <c r="A211" s="2" t="s">
        <v>211</v>
      </c>
      <c r="B211" s="2" t="s">
        <v>3796</v>
      </c>
      <c r="C211" s="2" t="s">
        <v>37</v>
      </c>
      <c r="D211">
        <v>27468</v>
      </c>
      <c r="E211">
        <v>27468</v>
      </c>
      <c r="F211">
        <v>1</v>
      </c>
      <c r="G211" s="2" t="s">
        <v>156</v>
      </c>
      <c r="H211" s="2" t="s">
        <v>84</v>
      </c>
      <c r="I211" s="2" t="s">
        <v>79</v>
      </c>
      <c r="J211" s="2" t="s">
        <v>126</v>
      </c>
      <c r="K211">
        <v>1</v>
      </c>
      <c r="L211" s="2" t="s">
        <v>1899</v>
      </c>
      <c r="N211">
        <v>30134</v>
      </c>
      <c r="O211">
        <v>4718.9799999999996</v>
      </c>
      <c r="P211">
        <v>0</v>
      </c>
      <c r="Q211" s="2" t="s">
        <v>89</v>
      </c>
      <c r="R211" s="2" t="s">
        <v>51</v>
      </c>
      <c r="S211">
        <v>1</v>
      </c>
      <c r="T211">
        <v>1</v>
      </c>
      <c r="U211">
        <v>10</v>
      </c>
    </row>
    <row r="212" spans="1:21" x14ac:dyDescent="0.2">
      <c r="A212" s="2" t="s">
        <v>1719</v>
      </c>
      <c r="B212" s="2" t="s">
        <v>3810</v>
      </c>
      <c r="C212" s="2" t="s">
        <v>37</v>
      </c>
      <c r="D212">
        <v>37323</v>
      </c>
      <c r="E212">
        <v>37323</v>
      </c>
      <c r="F212">
        <v>1</v>
      </c>
      <c r="G212" s="2" t="s">
        <v>2184</v>
      </c>
      <c r="H212" s="2" t="s">
        <v>84</v>
      </c>
      <c r="I212" s="2" t="s">
        <v>79</v>
      </c>
      <c r="J212" s="2" t="s">
        <v>126</v>
      </c>
      <c r="K212">
        <v>1</v>
      </c>
      <c r="L212" s="2" t="s">
        <v>1457</v>
      </c>
      <c r="M212">
        <v>13</v>
      </c>
      <c r="N212">
        <v>7500</v>
      </c>
      <c r="O212">
        <v>900</v>
      </c>
      <c r="P212">
        <v>1250</v>
      </c>
      <c r="Q212" s="2" t="s">
        <v>89</v>
      </c>
      <c r="R212" s="2" t="s">
        <v>51</v>
      </c>
      <c r="S212">
        <v>1</v>
      </c>
      <c r="T212">
        <v>1</v>
      </c>
      <c r="U212">
        <v>10</v>
      </c>
    </row>
    <row r="213" spans="1:21" x14ac:dyDescent="0.2">
      <c r="A213" s="2" t="s">
        <v>1719</v>
      </c>
      <c r="B213" s="2" t="s">
        <v>3833</v>
      </c>
      <c r="C213" s="2" t="s">
        <v>37</v>
      </c>
      <c r="D213">
        <v>8540</v>
      </c>
      <c r="E213">
        <v>37745</v>
      </c>
      <c r="F213">
        <v>1</v>
      </c>
      <c r="G213" s="2" t="s">
        <v>82</v>
      </c>
      <c r="H213" s="2" t="s">
        <v>84</v>
      </c>
      <c r="I213" s="2" t="s">
        <v>79</v>
      </c>
      <c r="J213" s="2" t="s">
        <v>126</v>
      </c>
      <c r="K213">
        <v>1</v>
      </c>
      <c r="L213" s="2" t="s">
        <v>779</v>
      </c>
      <c r="M213">
        <v>102</v>
      </c>
      <c r="N213">
        <v>6491</v>
      </c>
      <c r="O213">
        <v>649.1</v>
      </c>
      <c r="P213">
        <v>1081.8399999999999</v>
      </c>
      <c r="Q213" s="2" t="s">
        <v>1616</v>
      </c>
      <c r="R213" s="2" t="s">
        <v>51</v>
      </c>
      <c r="S213">
        <v>1</v>
      </c>
      <c r="T213">
        <v>1</v>
      </c>
      <c r="U213">
        <v>10</v>
      </c>
    </row>
    <row r="214" spans="1:21" x14ac:dyDescent="0.2">
      <c r="A214" s="2" t="s">
        <v>1719</v>
      </c>
      <c r="B214" s="2" t="s">
        <v>3837</v>
      </c>
      <c r="C214" s="2" t="s">
        <v>37</v>
      </c>
      <c r="D214">
        <v>8540</v>
      </c>
      <c r="E214">
        <v>37745</v>
      </c>
      <c r="F214">
        <v>1</v>
      </c>
      <c r="G214" s="2" t="s">
        <v>82</v>
      </c>
      <c r="H214" s="2" t="s">
        <v>84</v>
      </c>
      <c r="I214" s="2" t="s">
        <v>79</v>
      </c>
      <c r="J214" s="2" t="s">
        <v>126</v>
      </c>
      <c r="K214">
        <v>1</v>
      </c>
      <c r="L214" s="2" t="s">
        <v>1457</v>
      </c>
      <c r="M214">
        <v>102</v>
      </c>
      <c r="N214">
        <v>7885</v>
      </c>
      <c r="O214">
        <v>788.5</v>
      </c>
      <c r="P214">
        <v>1314.19</v>
      </c>
      <c r="Q214" s="2" t="s">
        <v>89</v>
      </c>
      <c r="R214" s="2" t="s">
        <v>51</v>
      </c>
      <c r="S214">
        <v>1</v>
      </c>
      <c r="T214">
        <v>1</v>
      </c>
      <c r="U214">
        <v>10</v>
      </c>
    </row>
    <row r="215" spans="1:21" x14ac:dyDescent="0.2">
      <c r="A215" s="2" t="s">
        <v>1719</v>
      </c>
      <c r="B215" s="2" t="s">
        <v>3843</v>
      </c>
      <c r="C215" s="2" t="s">
        <v>37</v>
      </c>
      <c r="D215">
        <v>61129</v>
      </c>
      <c r="E215">
        <v>61129</v>
      </c>
      <c r="F215">
        <v>4</v>
      </c>
      <c r="G215" s="2" t="s">
        <v>112</v>
      </c>
      <c r="H215" s="2" t="s">
        <v>84</v>
      </c>
      <c r="I215" s="2" t="s">
        <v>79</v>
      </c>
      <c r="J215" s="2" t="s">
        <v>126</v>
      </c>
      <c r="K215">
        <v>1</v>
      </c>
      <c r="L215" s="2" t="s">
        <v>1899</v>
      </c>
      <c r="M215">
        <v>13</v>
      </c>
      <c r="N215">
        <v>4400</v>
      </c>
      <c r="O215">
        <v>528</v>
      </c>
      <c r="P215">
        <v>733.33</v>
      </c>
      <c r="Q215" s="2" t="s">
        <v>89</v>
      </c>
      <c r="R215" s="2" t="s">
        <v>75</v>
      </c>
      <c r="S215">
        <v>1</v>
      </c>
      <c r="T215">
        <v>1</v>
      </c>
      <c r="U215">
        <v>10</v>
      </c>
    </row>
    <row r="216" spans="1:21" x14ac:dyDescent="0.2">
      <c r="A216" s="2" t="s">
        <v>1719</v>
      </c>
      <c r="B216" s="2" t="s">
        <v>3855</v>
      </c>
      <c r="C216" s="2" t="s">
        <v>37</v>
      </c>
      <c r="D216">
        <v>59818</v>
      </c>
      <c r="E216">
        <v>59819</v>
      </c>
      <c r="F216">
        <v>1</v>
      </c>
      <c r="G216" s="2" t="s">
        <v>2358</v>
      </c>
      <c r="H216" s="2" t="s">
        <v>84</v>
      </c>
      <c r="I216" s="2" t="s">
        <v>79</v>
      </c>
      <c r="J216" s="2" t="s">
        <v>126</v>
      </c>
      <c r="K216">
        <v>1</v>
      </c>
      <c r="L216" s="2" t="s">
        <v>181</v>
      </c>
      <c r="M216">
        <v>102</v>
      </c>
      <c r="N216">
        <v>10484</v>
      </c>
      <c r="O216">
        <v>1048.4000000000001</v>
      </c>
      <c r="P216">
        <v>1747.32</v>
      </c>
      <c r="Q216" s="2" t="s">
        <v>89</v>
      </c>
      <c r="R216" s="2" t="s">
        <v>51</v>
      </c>
      <c r="S216">
        <v>1</v>
      </c>
      <c r="T216">
        <v>1</v>
      </c>
      <c r="U216">
        <v>10</v>
      </c>
    </row>
    <row r="217" spans="1:21" x14ac:dyDescent="0.2">
      <c r="A217" s="2" t="s">
        <v>1719</v>
      </c>
      <c r="B217" s="2" t="s">
        <v>3857</v>
      </c>
      <c r="C217" s="2" t="s">
        <v>37</v>
      </c>
      <c r="D217">
        <v>58818</v>
      </c>
      <c r="E217">
        <v>58818</v>
      </c>
      <c r="F217">
        <v>1</v>
      </c>
      <c r="G217" s="2" t="s">
        <v>2336</v>
      </c>
      <c r="H217" s="2" t="s">
        <v>84</v>
      </c>
      <c r="I217" s="2" t="s">
        <v>79</v>
      </c>
      <c r="J217" s="2" t="s">
        <v>126</v>
      </c>
      <c r="K217">
        <v>1</v>
      </c>
      <c r="L217" s="2" t="s">
        <v>1457</v>
      </c>
      <c r="M217">
        <v>140</v>
      </c>
      <c r="N217">
        <v>320</v>
      </c>
      <c r="O217">
        <v>38.4</v>
      </c>
      <c r="P217">
        <v>53.33</v>
      </c>
      <c r="Q217" s="2" t="s">
        <v>89</v>
      </c>
      <c r="R217" s="2" t="s">
        <v>75</v>
      </c>
      <c r="S217">
        <v>1</v>
      </c>
      <c r="T217">
        <v>1</v>
      </c>
      <c r="U217">
        <v>10</v>
      </c>
    </row>
    <row r="218" spans="1:21" x14ac:dyDescent="0.2">
      <c r="A218" s="2" t="s">
        <v>1719</v>
      </c>
      <c r="B218" s="2" t="s">
        <v>3862</v>
      </c>
      <c r="C218" s="2" t="s">
        <v>37</v>
      </c>
      <c r="D218">
        <v>54011</v>
      </c>
      <c r="E218">
        <v>54011</v>
      </c>
      <c r="F218">
        <v>4</v>
      </c>
      <c r="G218" s="2" t="s">
        <v>2250</v>
      </c>
      <c r="H218" s="2" t="s">
        <v>84</v>
      </c>
      <c r="I218" s="2" t="s">
        <v>79</v>
      </c>
      <c r="J218" s="2" t="s">
        <v>126</v>
      </c>
      <c r="K218">
        <v>1</v>
      </c>
      <c r="L218" s="2" t="s">
        <v>434</v>
      </c>
      <c r="M218">
        <v>13</v>
      </c>
      <c r="N218">
        <v>11700</v>
      </c>
      <c r="O218">
        <v>1404</v>
      </c>
      <c r="P218">
        <v>1950.01</v>
      </c>
      <c r="Q218" s="2" t="s">
        <v>89</v>
      </c>
      <c r="R218" s="2" t="s">
        <v>51</v>
      </c>
      <c r="S218">
        <v>1</v>
      </c>
      <c r="T218">
        <v>1</v>
      </c>
      <c r="U218">
        <v>10</v>
      </c>
    </row>
    <row r="219" spans="1:21" x14ac:dyDescent="0.2">
      <c r="A219" s="2" t="s">
        <v>1719</v>
      </c>
      <c r="B219" s="2" t="s">
        <v>3867</v>
      </c>
      <c r="C219" s="2" t="s">
        <v>37</v>
      </c>
      <c r="D219">
        <v>27468</v>
      </c>
      <c r="E219">
        <v>27468</v>
      </c>
      <c r="F219">
        <v>1</v>
      </c>
      <c r="G219" s="2" t="s">
        <v>156</v>
      </c>
      <c r="H219" s="2" t="s">
        <v>84</v>
      </c>
      <c r="I219" s="2" t="s">
        <v>79</v>
      </c>
      <c r="J219" s="2" t="s">
        <v>126</v>
      </c>
      <c r="K219">
        <v>1</v>
      </c>
      <c r="L219" s="2" t="s">
        <v>1457</v>
      </c>
      <c r="N219">
        <v>9016.98</v>
      </c>
      <c r="O219">
        <v>1082.04</v>
      </c>
      <c r="P219">
        <v>0</v>
      </c>
      <c r="Q219" s="2" t="s">
        <v>89</v>
      </c>
      <c r="R219" s="2" t="s">
        <v>51</v>
      </c>
      <c r="S219">
        <v>1</v>
      </c>
      <c r="T219">
        <v>1</v>
      </c>
      <c r="U219">
        <v>10</v>
      </c>
    </row>
    <row r="220" spans="1:21" x14ac:dyDescent="0.2">
      <c r="A220" s="2" t="s">
        <v>1719</v>
      </c>
      <c r="B220" s="2" t="s">
        <v>3868</v>
      </c>
      <c r="C220" s="2" t="s">
        <v>37</v>
      </c>
      <c r="D220">
        <v>27468</v>
      </c>
      <c r="E220">
        <v>27468</v>
      </c>
      <c r="F220">
        <v>1</v>
      </c>
      <c r="G220" s="2" t="s">
        <v>156</v>
      </c>
      <c r="H220" s="2" t="s">
        <v>84</v>
      </c>
      <c r="I220" s="2" t="s">
        <v>79</v>
      </c>
      <c r="J220" s="2" t="s">
        <v>126</v>
      </c>
      <c r="K220">
        <v>1</v>
      </c>
      <c r="L220" s="2" t="s">
        <v>1457</v>
      </c>
      <c r="N220">
        <v>10850</v>
      </c>
      <c r="O220">
        <v>1302</v>
      </c>
      <c r="P220">
        <v>0</v>
      </c>
      <c r="Q220" s="2" t="s">
        <v>89</v>
      </c>
      <c r="R220" s="2" t="s">
        <v>51</v>
      </c>
      <c r="S220">
        <v>1</v>
      </c>
      <c r="T220">
        <v>1</v>
      </c>
      <c r="U220">
        <v>10</v>
      </c>
    </row>
    <row r="221" spans="1:21" x14ac:dyDescent="0.2">
      <c r="A221" s="2" t="s">
        <v>1719</v>
      </c>
      <c r="B221" s="2" t="s">
        <v>3872</v>
      </c>
      <c r="C221" s="2" t="s">
        <v>37</v>
      </c>
      <c r="D221">
        <v>27609</v>
      </c>
      <c r="E221">
        <v>27609</v>
      </c>
      <c r="F221">
        <v>2</v>
      </c>
      <c r="G221" s="2" t="s">
        <v>362</v>
      </c>
      <c r="H221" s="2" t="s">
        <v>84</v>
      </c>
      <c r="I221" s="2" t="s">
        <v>79</v>
      </c>
      <c r="J221" s="2" t="s">
        <v>126</v>
      </c>
      <c r="K221">
        <v>1</v>
      </c>
      <c r="L221" s="2" t="s">
        <v>476</v>
      </c>
      <c r="N221">
        <v>344.89</v>
      </c>
      <c r="O221">
        <v>37.25</v>
      </c>
      <c r="P221">
        <v>0</v>
      </c>
      <c r="Q221" s="2" t="s">
        <v>157</v>
      </c>
      <c r="R221" s="2" t="s">
        <v>75</v>
      </c>
      <c r="S221">
        <v>1</v>
      </c>
      <c r="T221">
        <v>1</v>
      </c>
      <c r="U221">
        <v>10</v>
      </c>
    </row>
    <row r="222" spans="1:21" x14ac:dyDescent="0.2">
      <c r="A222" s="2" t="s">
        <v>476</v>
      </c>
      <c r="B222" s="2" t="s">
        <v>3875</v>
      </c>
      <c r="C222" s="2" t="s">
        <v>37</v>
      </c>
      <c r="D222">
        <v>8540</v>
      </c>
      <c r="E222">
        <v>37745</v>
      </c>
      <c r="F222">
        <v>1</v>
      </c>
      <c r="G222" s="2" t="s">
        <v>82</v>
      </c>
      <c r="H222" s="2" t="s">
        <v>84</v>
      </c>
      <c r="I222" s="2" t="s">
        <v>79</v>
      </c>
      <c r="J222" s="2" t="s">
        <v>126</v>
      </c>
      <c r="K222">
        <v>1</v>
      </c>
      <c r="L222" s="2" t="s">
        <v>434</v>
      </c>
      <c r="M222">
        <v>102</v>
      </c>
      <c r="N222">
        <v>10100</v>
      </c>
      <c r="O222">
        <v>1010</v>
      </c>
      <c r="P222">
        <v>1683.33</v>
      </c>
      <c r="Q222" s="2" t="s">
        <v>740</v>
      </c>
      <c r="R222" s="2" t="s">
        <v>51</v>
      </c>
      <c r="S222">
        <v>1</v>
      </c>
      <c r="T222">
        <v>1</v>
      </c>
      <c r="U222">
        <v>10</v>
      </c>
    </row>
    <row r="223" spans="1:21" x14ac:dyDescent="0.2">
      <c r="A223" s="2" t="s">
        <v>476</v>
      </c>
      <c r="B223" s="2" t="s">
        <v>3876</v>
      </c>
      <c r="C223" s="2" t="s">
        <v>37</v>
      </c>
      <c r="D223">
        <v>19568</v>
      </c>
      <c r="E223">
        <v>19568</v>
      </c>
      <c r="F223">
        <v>1</v>
      </c>
      <c r="G223" s="2" t="s">
        <v>172</v>
      </c>
      <c r="H223" s="2" t="s">
        <v>84</v>
      </c>
      <c r="I223" s="2" t="s">
        <v>79</v>
      </c>
      <c r="J223" s="2" t="s">
        <v>126</v>
      </c>
      <c r="K223">
        <v>1</v>
      </c>
      <c r="L223" s="2" t="s">
        <v>1457</v>
      </c>
      <c r="M223">
        <v>25</v>
      </c>
      <c r="N223">
        <v>1900</v>
      </c>
      <c r="O223">
        <v>228</v>
      </c>
      <c r="P223">
        <v>316.67</v>
      </c>
      <c r="Q223" s="2" t="s">
        <v>157</v>
      </c>
      <c r="R223" s="2" t="s">
        <v>75</v>
      </c>
      <c r="S223">
        <v>1</v>
      </c>
      <c r="T223">
        <v>1</v>
      </c>
      <c r="U223">
        <v>10</v>
      </c>
    </row>
    <row r="224" spans="1:21" x14ac:dyDescent="0.2">
      <c r="A224" s="2" t="s">
        <v>476</v>
      </c>
      <c r="B224" s="2" t="s">
        <v>3885</v>
      </c>
      <c r="C224" s="2" t="s">
        <v>37</v>
      </c>
      <c r="D224">
        <v>61129</v>
      </c>
      <c r="E224">
        <v>61129</v>
      </c>
      <c r="F224">
        <v>4</v>
      </c>
      <c r="G224" s="2" t="s">
        <v>112</v>
      </c>
      <c r="H224" s="2" t="s">
        <v>84</v>
      </c>
      <c r="I224" s="2" t="s">
        <v>79</v>
      </c>
      <c r="J224" s="2" t="s">
        <v>126</v>
      </c>
      <c r="K224">
        <v>1</v>
      </c>
      <c r="L224" s="2" t="s">
        <v>434</v>
      </c>
      <c r="M224">
        <v>13</v>
      </c>
      <c r="N224">
        <v>11640</v>
      </c>
      <c r="O224">
        <v>1396.8</v>
      </c>
      <c r="P224">
        <v>1940</v>
      </c>
      <c r="Q224" s="2" t="s">
        <v>157</v>
      </c>
      <c r="R224" s="2" t="s">
        <v>51</v>
      </c>
      <c r="S224">
        <v>1</v>
      </c>
      <c r="T224">
        <v>1</v>
      </c>
      <c r="U224">
        <v>10</v>
      </c>
    </row>
    <row r="225" spans="1:21" x14ac:dyDescent="0.2">
      <c r="A225" s="2" t="s">
        <v>476</v>
      </c>
      <c r="B225" s="2" t="s">
        <v>3896</v>
      </c>
      <c r="C225" s="2" t="s">
        <v>37</v>
      </c>
      <c r="D225">
        <v>27609</v>
      </c>
      <c r="E225">
        <v>27609</v>
      </c>
      <c r="F225">
        <v>2</v>
      </c>
      <c r="G225" s="2" t="s">
        <v>362</v>
      </c>
      <c r="H225" s="2" t="s">
        <v>84</v>
      </c>
      <c r="I225" s="2" t="s">
        <v>79</v>
      </c>
      <c r="J225" s="2" t="s">
        <v>126</v>
      </c>
      <c r="K225">
        <v>1</v>
      </c>
      <c r="L225" s="2" t="s">
        <v>476</v>
      </c>
      <c r="N225">
        <v>201.48</v>
      </c>
      <c r="O225">
        <v>21.76</v>
      </c>
      <c r="P225">
        <v>0</v>
      </c>
      <c r="Q225" s="2" t="s">
        <v>157</v>
      </c>
      <c r="R225" s="2" t="s">
        <v>75</v>
      </c>
      <c r="S225">
        <v>1</v>
      </c>
      <c r="T225">
        <v>1</v>
      </c>
      <c r="U225">
        <v>10</v>
      </c>
    </row>
    <row r="226" spans="1:21" x14ac:dyDescent="0.2">
      <c r="A226" s="2" t="s">
        <v>476</v>
      </c>
      <c r="B226" s="2" t="s">
        <v>3924</v>
      </c>
      <c r="C226" s="2" t="s">
        <v>37</v>
      </c>
      <c r="D226">
        <v>8540</v>
      </c>
      <c r="E226">
        <v>37745</v>
      </c>
      <c r="F226">
        <v>1</v>
      </c>
      <c r="G226" s="2" t="s">
        <v>82</v>
      </c>
      <c r="H226" s="2" t="s">
        <v>84</v>
      </c>
      <c r="I226" s="2" t="s">
        <v>79</v>
      </c>
      <c r="J226" s="2" t="s">
        <v>126</v>
      </c>
      <c r="K226">
        <v>1</v>
      </c>
      <c r="L226" s="2" t="s">
        <v>2349</v>
      </c>
      <c r="M226">
        <v>102</v>
      </c>
      <c r="N226">
        <v>19530</v>
      </c>
      <c r="O226">
        <v>1953</v>
      </c>
      <c r="P226">
        <v>3255</v>
      </c>
      <c r="Q226" s="2" t="s">
        <v>1616</v>
      </c>
      <c r="R226" s="2" t="s">
        <v>51</v>
      </c>
      <c r="S226">
        <v>1</v>
      </c>
      <c r="T226">
        <v>1</v>
      </c>
      <c r="U226">
        <v>10</v>
      </c>
    </row>
    <row r="227" spans="1:21" x14ac:dyDescent="0.2">
      <c r="A227" s="2" t="s">
        <v>1457</v>
      </c>
      <c r="B227" s="2" t="s">
        <v>3933</v>
      </c>
      <c r="C227" s="2" t="s">
        <v>37</v>
      </c>
      <c r="D227">
        <v>8540</v>
      </c>
      <c r="E227">
        <v>37745</v>
      </c>
      <c r="F227">
        <v>1</v>
      </c>
      <c r="G227" s="2" t="s">
        <v>82</v>
      </c>
      <c r="H227" s="2" t="s">
        <v>84</v>
      </c>
      <c r="I227" s="2" t="s">
        <v>79</v>
      </c>
      <c r="J227" s="2" t="s">
        <v>126</v>
      </c>
      <c r="K227">
        <v>1</v>
      </c>
      <c r="L227" s="2" t="s">
        <v>1899</v>
      </c>
      <c r="M227">
        <v>102</v>
      </c>
      <c r="N227">
        <v>480</v>
      </c>
      <c r="O227">
        <v>48</v>
      </c>
      <c r="P227">
        <v>80</v>
      </c>
      <c r="Q227" s="2" t="s">
        <v>89</v>
      </c>
      <c r="R227" s="2" t="s">
        <v>75</v>
      </c>
      <c r="S227">
        <v>1</v>
      </c>
      <c r="T227">
        <v>1</v>
      </c>
      <c r="U227">
        <v>10</v>
      </c>
    </row>
    <row r="228" spans="1:21" x14ac:dyDescent="0.2">
      <c r="A228" s="2" t="s">
        <v>1457</v>
      </c>
      <c r="B228" s="2" t="s">
        <v>3936</v>
      </c>
      <c r="C228" s="2" t="s">
        <v>37</v>
      </c>
      <c r="D228">
        <v>37323</v>
      </c>
      <c r="E228">
        <v>37323</v>
      </c>
      <c r="F228">
        <v>4</v>
      </c>
      <c r="G228" s="2" t="s">
        <v>2184</v>
      </c>
      <c r="H228" s="2" t="s">
        <v>84</v>
      </c>
      <c r="I228" s="2" t="s">
        <v>79</v>
      </c>
      <c r="J228" s="2" t="s">
        <v>126</v>
      </c>
      <c r="K228">
        <v>1</v>
      </c>
      <c r="L228" s="2" t="s">
        <v>1899</v>
      </c>
      <c r="M228">
        <v>13</v>
      </c>
      <c r="N228">
        <v>1040</v>
      </c>
      <c r="O228">
        <v>124.8</v>
      </c>
      <c r="P228">
        <v>173.33</v>
      </c>
      <c r="Q228" s="2" t="s">
        <v>89</v>
      </c>
      <c r="R228" s="2" t="s">
        <v>75</v>
      </c>
      <c r="T228">
        <v>1</v>
      </c>
      <c r="U228">
        <v>10</v>
      </c>
    </row>
    <row r="229" spans="1:21" x14ac:dyDescent="0.2">
      <c r="A229" s="2" t="s">
        <v>1457</v>
      </c>
      <c r="B229" s="2" t="s">
        <v>3937</v>
      </c>
      <c r="C229" s="2" t="s">
        <v>37</v>
      </c>
      <c r="D229">
        <v>8540</v>
      </c>
      <c r="E229">
        <v>37755</v>
      </c>
      <c r="F229">
        <v>1</v>
      </c>
      <c r="G229" s="2" t="s">
        <v>183</v>
      </c>
      <c r="H229" s="2" t="s">
        <v>84</v>
      </c>
      <c r="I229" s="2" t="s">
        <v>79</v>
      </c>
      <c r="J229" s="2" t="s">
        <v>126</v>
      </c>
      <c r="K229">
        <v>1</v>
      </c>
      <c r="L229" s="2" t="s">
        <v>434</v>
      </c>
      <c r="M229">
        <v>102</v>
      </c>
      <c r="N229">
        <v>13350</v>
      </c>
      <c r="O229">
        <v>1335</v>
      </c>
      <c r="P229">
        <v>2225</v>
      </c>
      <c r="Q229" s="2" t="s">
        <v>1616</v>
      </c>
      <c r="R229" s="2" t="s">
        <v>51</v>
      </c>
      <c r="S229">
        <v>1</v>
      </c>
      <c r="T229">
        <v>1</v>
      </c>
      <c r="U229">
        <v>10</v>
      </c>
    </row>
    <row r="230" spans="1:21" x14ac:dyDescent="0.2">
      <c r="A230" s="2" t="s">
        <v>1457</v>
      </c>
      <c r="B230" s="2" t="s">
        <v>3938</v>
      </c>
      <c r="C230" s="2" t="s">
        <v>37</v>
      </c>
      <c r="D230">
        <v>41007</v>
      </c>
      <c r="E230">
        <v>41007</v>
      </c>
      <c r="F230">
        <v>1</v>
      </c>
      <c r="G230" s="2" t="s">
        <v>2202</v>
      </c>
      <c r="H230" s="2" t="s">
        <v>84</v>
      </c>
      <c r="I230" s="2" t="s">
        <v>79</v>
      </c>
      <c r="J230" s="2" t="s">
        <v>126</v>
      </c>
      <c r="K230">
        <v>1</v>
      </c>
      <c r="L230" s="2" t="s">
        <v>434</v>
      </c>
      <c r="M230">
        <v>13</v>
      </c>
      <c r="N230">
        <v>290.7</v>
      </c>
      <c r="O230">
        <v>34.880000000000003</v>
      </c>
      <c r="P230">
        <v>48.45</v>
      </c>
      <c r="Q230" s="2" t="s">
        <v>89</v>
      </c>
      <c r="R230" s="2" t="s">
        <v>75</v>
      </c>
      <c r="S230">
        <v>1</v>
      </c>
      <c r="T230">
        <v>1</v>
      </c>
      <c r="U230">
        <v>10</v>
      </c>
    </row>
    <row r="231" spans="1:21" x14ac:dyDescent="0.2">
      <c r="A231" s="2" t="s">
        <v>1457</v>
      </c>
      <c r="B231" s="2" t="s">
        <v>3944</v>
      </c>
      <c r="C231" s="2" t="s">
        <v>37</v>
      </c>
      <c r="D231">
        <v>8540</v>
      </c>
      <c r="E231">
        <v>37745</v>
      </c>
      <c r="F231">
        <v>1</v>
      </c>
      <c r="G231" s="2" t="s">
        <v>82</v>
      </c>
      <c r="H231" s="2" t="s">
        <v>84</v>
      </c>
      <c r="I231" s="2" t="s">
        <v>79</v>
      </c>
      <c r="J231" s="2" t="s">
        <v>126</v>
      </c>
      <c r="K231">
        <v>1</v>
      </c>
      <c r="L231" s="2" t="s">
        <v>434</v>
      </c>
      <c r="M231">
        <v>102</v>
      </c>
      <c r="N231">
        <v>8000</v>
      </c>
      <c r="O231">
        <v>800</v>
      </c>
      <c r="P231">
        <v>1333.33</v>
      </c>
      <c r="Q231" s="2" t="s">
        <v>89</v>
      </c>
      <c r="R231" s="2" t="s">
        <v>51</v>
      </c>
      <c r="S231">
        <v>1</v>
      </c>
      <c r="T231">
        <v>1</v>
      </c>
      <c r="U231">
        <v>10</v>
      </c>
    </row>
    <row r="232" spans="1:21" x14ac:dyDescent="0.2">
      <c r="A232" s="2" t="s">
        <v>1457</v>
      </c>
      <c r="B232" s="2" t="s">
        <v>3953</v>
      </c>
      <c r="C232" s="2" t="s">
        <v>37</v>
      </c>
      <c r="D232">
        <v>8540</v>
      </c>
      <c r="E232">
        <v>47807</v>
      </c>
      <c r="F232">
        <v>1</v>
      </c>
      <c r="G232" s="2" t="s">
        <v>213</v>
      </c>
      <c r="H232" s="2" t="s">
        <v>84</v>
      </c>
      <c r="I232" s="2" t="s">
        <v>79</v>
      </c>
      <c r="J232" s="2" t="s">
        <v>126</v>
      </c>
      <c r="K232">
        <v>1</v>
      </c>
      <c r="L232" s="2" t="s">
        <v>1899</v>
      </c>
      <c r="M232">
        <v>102</v>
      </c>
      <c r="N232">
        <v>4320</v>
      </c>
      <c r="O232">
        <v>432</v>
      </c>
      <c r="P232">
        <v>720.03</v>
      </c>
      <c r="Q232" s="2" t="s">
        <v>740</v>
      </c>
      <c r="R232" s="2" t="s">
        <v>75</v>
      </c>
      <c r="S232">
        <v>1</v>
      </c>
      <c r="T232">
        <v>1</v>
      </c>
      <c r="U232">
        <v>10</v>
      </c>
    </row>
    <row r="233" spans="1:21" x14ac:dyDescent="0.2">
      <c r="A233" s="2" t="s">
        <v>1457</v>
      </c>
      <c r="B233" s="2" t="s">
        <v>3961</v>
      </c>
      <c r="C233" s="2" t="s">
        <v>37</v>
      </c>
      <c r="D233">
        <v>8540</v>
      </c>
      <c r="E233">
        <v>37755</v>
      </c>
      <c r="F233">
        <v>1</v>
      </c>
      <c r="G233" s="2" t="s">
        <v>183</v>
      </c>
      <c r="H233" s="2" t="s">
        <v>84</v>
      </c>
      <c r="I233" s="2" t="s">
        <v>79</v>
      </c>
      <c r="J233" s="2" t="s">
        <v>126</v>
      </c>
      <c r="K233">
        <v>1</v>
      </c>
      <c r="L233" s="2" t="s">
        <v>434</v>
      </c>
      <c r="M233">
        <v>102</v>
      </c>
      <c r="N233">
        <v>3190</v>
      </c>
      <c r="O233">
        <v>319</v>
      </c>
      <c r="P233">
        <v>531.66999999999996</v>
      </c>
      <c r="Q233" s="2" t="s">
        <v>89</v>
      </c>
      <c r="R233" s="2" t="s">
        <v>75</v>
      </c>
      <c r="S233">
        <v>1</v>
      </c>
      <c r="T233">
        <v>1</v>
      </c>
      <c r="U233">
        <v>10</v>
      </c>
    </row>
    <row r="234" spans="1:21" x14ac:dyDescent="0.2">
      <c r="A234" s="2" t="s">
        <v>1457</v>
      </c>
      <c r="B234" s="2" t="s">
        <v>3982</v>
      </c>
      <c r="C234" s="2" t="s">
        <v>37</v>
      </c>
      <c r="D234">
        <v>8540</v>
      </c>
      <c r="E234">
        <v>37745</v>
      </c>
      <c r="F234">
        <v>1</v>
      </c>
      <c r="G234" s="2" t="s">
        <v>82</v>
      </c>
      <c r="H234" s="2" t="s">
        <v>84</v>
      </c>
      <c r="I234" s="2" t="s">
        <v>79</v>
      </c>
      <c r="J234" s="2" t="s">
        <v>126</v>
      </c>
      <c r="K234">
        <v>1</v>
      </c>
      <c r="L234" s="2" t="s">
        <v>181</v>
      </c>
      <c r="M234">
        <v>102</v>
      </c>
      <c r="N234">
        <v>16575</v>
      </c>
      <c r="O234">
        <v>1657.5</v>
      </c>
      <c r="P234">
        <v>2762.5</v>
      </c>
      <c r="Q234" s="2" t="s">
        <v>89</v>
      </c>
      <c r="R234" s="2" t="s">
        <v>51</v>
      </c>
      <c r="S234">
        <v>1</v>
      </c>
      <c r="T234">
        <v>1</v>
      </c>
      <c r="U234">
        <v>10</v>
      </c>
    </row>
    <row r="235" spans="1:21" x14ac:dyDescent="0.2">
      <c r="A235" s="2" t="s">
        <v>1457</v>
      </c>
      <c r="B235" s="2" t="s">
        <v>3987</v>
      </c>
      <c r="C235" s="2" t="s">
        <v>37</v>
      </c>
      <c r="D235">
        <v>8540</v>
      </c>
      <c r="E235">
        <v>37745</v>
      </c>
      <c r="F235">
        <v>1</v>
      </c>
      <c r="G235" s="2" t="s">
        <v>82</v>
      </c>
      <c r="H235" s="2" t="s">
        <v>84</v>
      </c>
      <c r="I235" s="2" t="s">
        <v>79</v>
      </c>
      <c r="J235" s="2" t="s">
        <v>126</v>
      </c>
      <c r="K235">
        <v>1</v>
      </c>
      <c r="L235" s="2" t="s">
        <v>1899</v>
      </c>
      <c r="M235">
        <v>102</v>
      </c>
      <c r="N235">
        <v>7200</v>
      </c>
      <c r="O235">
        <v>720</v>
      </c>
      <c r="P235">
        <v>1200</v>
      </c>
      <c r="Q235" s="2" t="s">
        <v>740</v>
      </c>
      <c r="R235" s="2" t="s">
        <v>51</v>
      </c>
      <c r="S235">
        <v>1</v>
      </c>
      <c r="T235">
        <v>1</v>
      </c>
      <c r="U235">
        <v>10</v>
      </c>
    </row>
    <row r="236" spans="1:21" x14ac:dyDescent="0.2">
      <c r="A236" s="2" t="s">
        <v>779</v>
      </c>
      <c r="B236" s="2" t="s">
        <v>4033</v>
      </c>
      <c r="C236" s="2" t="s">
        <v>37</v>
      </c>
      <c r="D236">
        <v>8540</v>
      </c>
      <c r="E236">
        <v>37745</v>
      </c>
      <c r="F236">
        <v>1</v>
      </c>
      <c r="G236" s="2" t="s">
        <v>82</v>
      </c>
      <c r="H236" s="2" t="s">
        <v>84</v>
      </c>
      <c r="I236" s="2" t="s">
        <v>79</v>
      </c>
      <c r="J236" s="2" t="s">
        <v>126</v>
      </c>
      <c r="K236">
        <v>1</v>
      </c>
      <c r="L236" s="2" t="s">
        <v>1899</v>
      </c>
      <c r="M236">
        <v>102</v>
      </c>
      <c r="N236">
        <v>6100</v>
      </c>
      <c r="O236">
        <v>610</v>
      </c>
      <c r="P236">
        <v>1016.66</v>
      </c>
      <c r="Q236" s="2" t="s">
        <v>89</v>
      </c>
      <c r="R236" s="2" t="s">
        <v>51</v>
      </c>
      <c r="S236">
        <v>1</v>
      </c>
      <c r="T236">
        <v>1</v>
      </c>
      <c r="U236">
        <v>10</v>
      </c>
    </row>
    <row r="237" spans="1:21" x14ac:dyDescent="0.2">
      <c r="A237" s="2" t="s">
        <v>779</v>
      </c>
      <c r="B237" s="2" t="s">
        <v>4042</v>
      </c>
      <c r="C237" s="2" t="s">
        <v>37</v>
      </c>
      <c r="D237">
        <v>8540</v>
      </c>
      <c r="E237">
        <v>37745</v>
      </c>
      <c r="F237">
        <v>1</v>
      </c>
      <c r="G237" s="2" t="s">
        <v>82</v>
      </c>
      <c r="H237" s="2" t="s">
        <v>84</v>
      </c>
      <c r="I237" s="2" t="s">
        <v>79</v>
      </c>
      <c r="J237" s="2" t="s">
        <v>126</v>
      </c>
      <c r="K237">
        <v>1</v>
      </c>
      <c r="L237" s="2" t="s">
        <v>181</v>
      </c>
      <c r="M237">
        <v>102</v>
      </c>
      <c r="N237">
        <v>10250</v>
      </c>
      <c r="O237">
        <v>1025</v>
      </c>
      <c r="P237">
        <v>1708.33</v>
      </c>
      <c r="Q237" s="2" t="s">
        <v>89</v>
      </c>
      <c r="R237" s="2" t="s">
        <v>51</v>
      </c>
      <c r="S237">
        <v>1</v>
      </c>
      <c r="T237">
        <v>1</v>
      </c>
      <c r="U237">
        <v>10</v>
      </c>
    </row>
    <row r="238" spans="1:21" x14ac:dyDescent="0.2">
      <c r="A238" s="2" t="s">
        <v>779</v>
      </c>
      <c r="B238" s="2" t="s">
        <v>4059</v>
      </c>
      <c r="C238" s="2" t="s">
        <v>37</v>
      </c>
      <c r="D238">
        <v>42888</v>
      </c>
      <c r="E238">
        <v>42888</v>
      </c>
      <c r="F238">
        <v>4</v>
      </c>
      <c r="G238" s="2" t="s">
        <v>2213</v>
      </c>
      <c r="H238" s="2" t="s">
        <v>84</v>
      </c>
      <c r="I238" s="2" t="s">
        <v>79</v>
      </c>
      <c r="J238" s="2" t="s">
        <v>126</v>
      </c>
      <c r="K238">
        <v>1</v>
      </c>
      <c r="L238" s="2" t="s">
        <v>1899</v>
      </c>
      <c r="M238">
        <v>13</v>
      </c>
      <c r="N238">
        <v>14600</v>
      </c>
      <c r="O238">
        <v>1752</v>
      </c>
      <c r="P238">
        <v>2433.34</v>
      </c>
      <c r="Q238" s="2" t="s">
        <v>89</v>
      </c>
      <c r="R238" s="2" t="s">
        <v>51</v>
      </c>
      <c r="S238">
        <v>1</v>
      </c>
      <c r="T238">
        <v>1</v>
      </c>
      <c r="U238">
        <v>10</v>
      </c>
    </row>
    <row r="239" spans="1:21" x14ac:dyDescent="0.2">
      <c r="A239" s="2" t="s">
        <v>779</v>
      </c>
      <c r="B239" s="2" t="s">
        <v>4060</v>
      </c>
      <c r="C239" s="2" t="s">
        <v>37</v>
      </c>
      <c r="D239">
        <v>8540</v>
      </c>
      <c r="E239">
        <v>37745</v>
      </c>
      <c r="F239">
        <v>1</v>
      </c>
      <c r="G239" s="2" t="s">
        <v>82</v>
      </c>
      <c r="H239" s="2" t="s">
        <v>84</v>
      </c>
      <c r="I239" s="2" t="s">
        <v>79</v>
      </c>
      <c r="J239" s="2" t="s">
        <v>126</v>
      </c>
      <c r="K239">
        <v>1</v>
      </c>
      <c r="L239" s="2" t="s">
        <v>1275</v>
      </c>
      <c r="M239">
        <v>102</v>
      </c>
      <c r="N239">
        <v>7275</v>
      </c>
      <c r="O239">
        <v>727.5</v>
      </c>
      <c r="P239">
        <v>1212.51</v>
      </c>
      <c r="Q239" s="2" t="s">
        <v>89</v>
      </c>
      <c r="R239" s="2" t="s">
        <v>51</v>
      </c>
      <c r="S239">
        <v>1</v>
      </c>
      <c r="T239">
        <v>1</v>
      </c>
      <c r="U239">
        <v>10</v>
      </c>
    </row>
    <row r="240" spans="1:21" x14ac:dyDescent="0.2">
      <c r="A240" s="2" t="s">
        <v>779</v>
      </c>
      <c r="B240" s="2" t="s">
        <v>4061</v>
      </c>
      <c r="C240" s="2" t="s">
        <v>37</v>
      </c>
      <c r="D240">
        <v>27468</v>
      </c>
      <c r="E240">
        <v>27468</v>
      </c>
      <c r="F240">
        <v>1</v>
      </c>
      <c r="G240" s="2" t="s">
        <v>156</v>
      </c>
      <c r="H240" s="2" t="s">
        <v>84</v>
      </c>
      <c r="I240" s="2" t="s">
        <v>79</v>
      </c>
      <c r="J240" s="2" t="s">
        <v>126</v>
      </c>
      <c r="K240">
        <v>1</v>
      </c>
      <c r="L240" s="2" t="s">
        <v>434</v>
      </c>
      <c r="N240">
        <v>22194.45</v>
      </c>
      <c r="O240">
        <v>2663.33</v>
      </c>
      <c r="P240">
        <v>0</v>
      </c>
      <c r="Q240" s="2" t="s">
        <v>89</v>
      </c>
      <c r="R240" s="2" t="s">
        <v>51</v>
      </c>
      <c r="S240">
        <v>1</v>
      </c>
      <c r="T240">
        <v>1</v>
      </c>
      <c r="U240">
        <v>10</v>
      </c>
    </row>
    <row r="241" spans="1:21" x14ac:dyDescent="0.2">
      <c r="A241" s="2" t="s">
        <v>779</v>
      </c>
      <c r="B241" s="2" t="s">
        <v>4080</v>
      </c>
      <c r="C241" s="2" t="s">
        <v>37</v>
      </c>
      <c r="D241">
        <v>19568</v>
      </c>
      <c r="E241">
        <v>19568</v>
      </c>
      <c r="F241">
        <v>1</v>
      </c>
      <c r="G241" s="2" t="s">
        <v>172</v>
      </c>
      <c r="H241" s="2" t="s">
        <v>84</v>
      </c>
      <c r="I241" s="2" t="s">
        <v>79</v>
      </c>
      <c r="J241" s="2" t="s">
        <v>126</v>
      </c>
      <c r="K241">
        <v>1</v>
      </c>
      <c r="L241" s="2" t="s">
        <v>181</v>
      </c>
      <c r="M241">
        <v>25</v>
      </c>
      <c r="N241">
        <v>3695</v>
      </c>
      <c r="O241">
        <v>443.4</v>
      </c>
      <c r="P241">
        <v>615.83000000000004</v>
      </c>
      <c r="Q241" s="2" t="s">
        <v>89</v>
      </c>
      <c r="R241" s="2" t="s">
        <v>75</v>
      </c>
      <c r="S241">
        <v>1</v>
      </c>
      <c r="T241">
        <v>1</v>
      </c>
      <c r="U241">
        <v>10</v>
      </c>
    </row>
    <row r="242" spans="1:21" x14ac:dyDescent="0.2">
      <c r="A242" s="2" t="s">
        <v>779</v>
      </c>
      <c r="B242" s="2" t="s">
        <v>4087</v>
      </c>
      <c r="C242" s="2" t="s">
        <v>37</v>
      </c>
      <c r="D242">
        <v>9608</v>
      </c>
      <c r="E242">
        <v>67617</v>
      </c>
      <c r="F242">
        <v>4</v>
      </c>
      <c r="G242" s="2" t="s">
        <v>1828</v>
      </c>
      <c r="H242" s="2" t="s">
        <v>84</v>
      </c>
      <c r="I242" s="2" t="s">
        <v>79</v>
      </c>
      <c r="J242" s="2" t="s">
        <v>126</v>
      </c>
      <c r="K242">
        <v>1</v>
      </c>
      <c r="L242" s="2" t="s">
        <v>434</v>
      </c>
      <c r="M242">
        <v>13</v>
      </c>
      <c r="N242">
        <v>979</v>
      </c>
      <c r="O242">
        <v>117.48</v>
      </c>
      <c r="P242">
        <v>163.16999999999999</v>
      </c>
      <c r="Q242" s="2" t="s">
        <v>89</v>
      </c>
      <c r="R242" s="2" t="s">
        <v>75</v>
      </c>
      <c r="S242">
        <v>1</v>
      </c>
      <c r="T242">
        <v>1</v>
      </c>
      <c r="U242">
        <v>10</v>
      </c>
    </row>
    <row r="243" spans="1:21" x14ac:dyDescent="0.2">
      <c r="A243" s="2" t="s">
        <v>779</v>
      </c>
      <c r="B243" s="2" t="s">
        <v>4089</v>
      </c>
      <c r="C243" s="2" t="s">
        <v>37</v>
      </c>
      <c r="D243">
        <v>27468</v>
      </c>
      <c r="E243">
        <v>27468</v>
      </c>
      <c r="F243">
        <v>1</v>
      </c>
      <c r="G243" s="2" t="s">
        <v>156</v>
      </c>
      <c r="H243" s="2" t="s">
        <v>84</v>
      </c>
      <c r="I243" s="2" t="s">
        <v>79</v>
      </c>
      <c r="J243" s="2" t="s">
        <v>126</v>
      </c>
      <c r="K243">
        <v>1</v>
      </c>
      <c r="L243" s="2" t="s">
        <v>1899</v>
      </c>
      <c r="N243">
        <v>7450.25</v>
      </c>
      <c r="O243">
        <v>894.03</v>
      </c>
      <c r="P243">
        <v>0</v>
      </c>
      <c r="Q243" s="2" t="s">
        <v>89</v>
      </c>
      <c r="R243" s="2" t="s">
        <v>51</v>
      </c>
      <c r="S243">
        <v>1</v>
      </c>
      <c r="T243">
        <v>1</v>
      </c>
      <c r="U243">
        <v>10</v>
      </c>
    </row>
    <row r="244" spans="1:21" x14ac:dyDescent="0.2">
      <c r="A244" s="2" t="s">
        <v>779</v>
      </c>
      <c r="B244" s="2" t="s">
        <v>4093</v>
      </c>
      <c r="C244" s="2" t="s">
        <v>37</v>
      </c>
      <c r="D244">
        <v>38735</v>
      </c>
      <c r="E244">
        <v>38735</v>
      </c>
      <c r="F244">
        <v>1</v>
      </c>
      <c r="G244" s="2" t="s">
        <v>2193</v>
      </c>
      <c r="H244" s="2" t="s">
        <v>84</v>
      </c>
      <c r="I244" s="2" t="s">
        <v>79</v>
      </c>
      <c r="J244" s="2" t="s">
        <v>126</v>
      </c>
      <c r="K244">
        <v>1</v>
      </c>
      <c r="L244" s="2" t="s">
        <v>1899</v>
      </c>
      <c r="M244">
        <v>19</v>
      </c>
      <c r="N244">
        <v>12900</v>
      </c>
      <c r="O244">
        <v>1548</v>
      </c>
      <c r="P244">
        <v>2150</v>
      </c>
      <c r="Q244" s="2" t="s">
        <v>89</v>
      </c>
      <c r="R244" s="2" t="s">
        <v>51</v>
      </c>
      <c r="S244">
        <v>1</v>
      </c>
      <c r="T244">
        <v>1</v>
      </c>
      <c r="U244">
        <v>10</v>
      </c>
    </row>
    <row r="245" spans="1:21" x14ac:dyDescent="0.2">
      <c r="A245" s="2" t="s">
        <v>779</v>
      </c>
      <c r="B245" s="2" t="s">
        <v>4094</v>
      </c>
      <c r="C245" s="2" t="s">
        <v>37</v>
      </c>
      <c r="D245">
        <v>59449</v>
      </c>
      <c r="E245">
        <v>59450</v>
      </c>
      <c r="F245">
        <v>1</v>
      </c>
      <c r="G245" s="2" t="s">
        <v>755</v>
      </c>
      <c r="H245" s="2" t="s">
        <v>84</v>
      </c>
      <c r="I245" s="2" t="s">
        <v>79</v>
      </c>
      <c r="J245" s="2" t="s">
        <v>126</v>
      </c>
      <c r="K245">
        <v>1</v>
      </c>
      <c r="L245" s="2" t="s">
        <v>1899</v>
      </c>
      <c r="M245">
        <v>115</v>
      </c>
      <c r="N245">
        <v>3650</v>
      </c>
      <c r="O245">
        <v>584</v>
      </c>
      <c r="P245">
        <v>608.33000000000004</v>
      </c>
      <c r="Q245" s="2" t="s">
        <v>89</v>
      </c>
      <c r="R245" s="2" t="s">
        <v>75</v>
      </c>
      <c r="S245">
        <v>1</v>
      </c>
      <c r="T245">
        <v>1</v>
      </c>
      <c r="U245">
        <v>10</v>
      </c>
    </row>
    <row r="246" spans="1:21" x14ac:dyDescent="0.2">
      <c r="A246" s="2" t="s">
        <v>779</v>
      </c>
      <c r="B246" s="2" t="s">
        <v>4096</v>
      </c>
      <c r="C246" s="2" t="s">
        <v>37</v>
      </c>
      <c r="D246">
        <v>27468</v>
      </c>
      <c r="E246">
        <v>27468</v>
      </c>
      <c r="F246">
        <v>1</v>
      </c>
      <c r="G246" s="2" t="s">
        <v>156</v>
      </c>
      <c r="H246" s="2" t="s">
        <v>84</v>
      </c>
      <c r="I246" s="2" t="s">
        <v>79</v>
      </c>
      <c r="J246" s="2" t="s">
        <v>126</v>
      </c>
      <c r="K246">
        <v>1</v>
      </c>
      <c r="L246" s="2" t="s">
        <v>1899</v>
      </c>
      <c r="N246">
        <v>4045</v>
      </c>
      <c r="O246">
        <v>485.4</v>
      </c>
      <c r="P246">
        <v>0</v>
      </c>
      <c r="Q246" s="2" t="s">
        <v>89</v>
      </c>
      <c r="R246" s="2" t="s">
        <v>75</v>
      </c>
      <c r="S246">
        <v>1</v>
      </c>
      <c r="T246">
        <v>1</v>
      </c>
      <c r="U246">
        <v>10</v>
      </c>
    </row>
    <row r="247" spans="1:21" x14ac:dyDescent="0.2">
      <c r="A247" s="2" t="s">
        <v>779</v>
      </c>
      <c r="B247" s="2" t="s">
        <v>4098</v>
      </c>
      <c r="C247" s="2" t="s">
        <v>37</v>
      </c>
      <c r="D247">
        <v>27468</v>
      </c>
      <c r="E247">
        <v>27468</v>
      </c>
      <c r="F247">
        <v>1</v>
      </c>
      <c r="G247" s="2" t="s">
        <v>156</v>
      </c>
      <c r="H247" s="2" t="s">
        <v>84</v>
      </c>
      <c r="I247" s="2" t="s">
        <v>79</v>
      </c>
      <c r="J247" s="2" t="s">
        <v>126</v>
      </c>
      <c r="K247">
        <v>1</v>
      </c>
      <c r="L247" s="2" t="s">
        <v>1899</v>
      </c>
      <c r="N247">
        <v>4300</v>
      </c>
      <c r="O247">
        <v>516</v>
      </c>
      <c r="P247">
        <v>0</v>
      </c>
      <c r="Q247" s="2" t="s">
        <v>89</v>
      </c>
      <c r="R247" s="2" t="s">
        <v>75</v>
      </c>
      <c r="S247">
        <v>1</v>
      </c>
      <c r="T247">
        <v>1</v>
      </c>
      <c r="U247">
        <v>10</v>
      </c>
    </row>
    <row r="248" spans="1:21" x14ac:dyDescent="0.2">
      <c r="A248" s="2" t="s">
        <v>779</v>
      </c>
      <c r="B248" s="2" t="s">
        <v>4101</v>
      </c>
      <c r="C248" s="2" t="s">
        <v>37</v>
      </c>
      <c r="D248">
        <v>69052</v>
      </c>
      <c r="E248">
        <v>69052</v>
      </c>
      <c r="F248">
        <v>1</v>
      </c>
      <c r="G248" s="2" t="s">
        <v>2637</v>
      </c>
      <c r="H248" s="2" t="s">
        <v>84</v>
      </c>
      <c r="I248" s="2" t="s">
        <v>79</v>
      </c>
      <c r="J248" s="2" t="s">
        <v>126</v>
      </c>
      <c r="K248">
        <v>1</v>
      </c>
      <c r="L248" s="2" t="s">
        <v>434</v>
      </c>
      <c r="M248">
        <v>25</v>
      </c>
      <c r="N248">
        <v>1535</v>
      </c>
      <c r="O248">
        <v>184.2</v>
      </c>
      <c r="P248">
        <v>255.84</v>
      </c>
      <c r="Q248" s="2" t="s">
        <v>89</v>
      </c>
      <c r="R248" s="2" t="s">
        <v>75</v>
      </c>
      <c r="S248">
        <v>1</v>
      </c>
      <c r="T248">
        <v>1</v>
      </c>
      <c r="U248">
        <v>10</v>
      </c>
    </row>
    <row r="249" spans="1:21" x14ac:dyDescent="0.2">
      <c r="A249" s="2" t="s">
        <v>4104</v>
      </c>
      <c r="B249" s="2" t="s">
        <v>4145</v>
      </c>
      <c r="C249" s="2" t="s">
        <v>37</v>
      </c>
      <c r="D249">
        <v>10004</v>
      </c>
      <c r="E249">
        <v>56455</v>
      </c>
      <c r="F249">
        <v>1</v>
      </c>
      <c r="G249" s="2" t="s">
        <v>4146</v>
      </c>
      <c r="H249" s="2" t="s">
        <v>84</v>
      </c>
      <c r="I249" s="2" t="s">
        <v>79</v>
      </c>
      <c r="J249" s="2" t="s">
        <v>126</v>
      </c>
      <c r="K249">
        <v>1</v>
      </c>
      <c r="L249" s="2" t="s">
        <v>1275</v>
      </c>
      <c r="M249">
        <v>13</v>
      </c>
      <c r="N249">
        <v>465</v>
      </c>
      <c r="O249">
        <v>55.8</v>
      </c>
      <c r="P249">
        <v>77.5</v>
      </c>
      <c r="Q249" s="2" t="s">
        <v>89</v>
      </c>
      <c r="R249" s="2" t="s">
        <v>75</v>
      </c>
      <c r="S249">
        <v>1</v>
      </c>
      <c r="T249">
        <v>1</v>
      </c>
      <c r="U249">
        <v>10</v>
      </c>
    </row>
    <row r="250" spans="1:21" x14ac:dyDescent="0.2">
      <c r="A250" s="2" t="s">
        <v>184</v>
      </c>
      <c r="B250" s="2" t="s">
        <v>4149</v>
      </c>
      <c r="C250" s="2" t="s">
        <v>37</v>
      </c>
      <c r="D250">
        <v>8540</v>
      </c>
      <c r="E250">
        <v>47807</v>
      </c>
      <c r="F250">
        <v>1</v>
      </c>
      <c r="G250" s="2" t="s">
        <v>213</v>
      </c>
      <c r="H250" s="2" t="s">
        <v>84</v>
      </c>
      <c r="I250" s="2" t="s">
        <v>79</v>
      </c>
      <c r="J250" s="2" t="s">
        <v>126</v>
      </c>
      <c r="K250">
        <v>1</v>
      </c>
      <c r="L250" s="2" t="s">
        <v>1899</v>
      </c>
      <c r="M250">
        <v>102</v>
      </c>
      <c r="N250">
        <v>7850</v>
      </c>
      <c r="O250">
        <v>785</v>
      </c>
      <c r="P250">
        <v>1308.33</v>
      </c>
      <c r="Q250" s="2" t="s">
        <v>157</v>
      </c>
      <c r="R250" s="2" t="s">
        <v>51</v>
      </c>
      <c r="S250">
        <v>1</v>
      </c>
      <c r="T250">
        <v>1</v>
      </c>
      <c r="U250">
        <v>10</v>
      </c>
    </row>
    <row r="251" spans="1:21" x14ac:dyDescent="0.2">
      <c r="A251" s="2" t="s">
        <v>184</v>
      </c>
      <c r="B251" s="2" t="s">
        <v>4169</v>
      </c>
      <c r="C251" s="2" t="s">
        <v>37</v>
      </c>
      <c r="D251">
        <v>5240</v>
      </c>
      <c r="E251">
        <v>41034</v>
      </c>
      <c r="F251">
        <v>1</v>
      </c>
      <c r="G251" s="2" t="s">
        <v>1229</v>
      </c>
      <c r="H251" s="2" t="s">
        <v>84</v>
      </c>
      <c r="I251" s="2" t="s">
        <v>79</v>
      </c>
      <c r="J251" s="2" t="s">
        <v>126</v>
      </c>
      <c r="K251">
        <v>1</v>
      </c>
      <c r="L251" s="2" t="s">
        <v>334</v>
      </c>
      <c r="M251">
        <v>13</v>
      </c>
      <c r="N251">
        <v>292.95999999999998</v>
      </c>
      <c r="O251">
        <v>35.159999999999997</v>
      </c>
      <c r="P251">
        <v>48.83</v>
      </c>
      <c r="Q251" s="2" t="s">
        <v>89</v>
      </c>
      <c r="R251" s="2" t="s">
        <v>75</v>
      </c>
      <c r="S251">
        <v>1</v>
      </c>
      <c r="T251">
        <v>1</v>
      </c>
      <c r="U251">
        <v>10</v>
      </c>
    </row>
    <row r="252" spans="1:21" x14ac:dyDescent="0.2">
      <c r="A252" s="2" t="s">
        <v>184</v>
      </c>
      <c r="B252" s="2" t="s">
        <v>4179</v>
      </c>
      <c r="C252" s="2" t="s">
        <v>37</v>
      </c>
      <c r="D252">
        <v>8540</v>
      </c>
      <c r="E252">
        <v>37745</v>
      </c>
      <c r="F252">
        <v>1</v>
      </c>
      <c r="G252" s="2" t="s">
        <v>82</v>
      </c>
      <c r="H252" s="2" t="s">
        <v>84</v>
      </c>
      <c r="I252" s="2" t="s">
        <v>79</v>
      </c>
      <c r="J252" s="2" t="s">
        <v>126</v>
      </c>
      <c r="K252">
        <v>1</v>
      </c>
      <c r="L252" s="2" t="s">
        <v>181</v>
      </c>
      <c r="M252">
        <v>102</v>
      </c>
      <c r="N252">
        <v>16550</v>
      </c>
      <c r="O252">
        <v>1655</v>
      </c>
      <c r="P252">
        <v>2758.34</v>
      </c>
      <c r="Q252" s="2" t="s">
        <v>89</v>
      </c>
      <c r="R252" s="2" t="s">
        <v>51</v>
      </c>
      <c r="S252">
        <v>1</v>
      </c>
      <c r="T252">
        <v>1</v>
      </c>
      <c r="U252">
        <v>10</v>
      </c>
    </row>
    <row r="253" spans="1:21" x14ac:dyDescent="0.2">
      <c r="A253" s="2" t="s">
        <v>184</v>
      </c>
      <c r="B253" s="2" t="s">
        <v>4187</v>
      </c>
      <c r="C253" s="2" t="s">
        <v>37</v>
      </c>
      <c r="D253">
        <v>27468</v>
      </c>
      <c r="E253">
        <v>27468</v>
      </c>
      <c r="F253">
        <v>1</v>
      </c>
      <c r="G253" s="2" t="s">
        <v>156</v>
      </c>
      <c r="H253" s="2" t="s">
        <v>84</v>
      </c>
      <c r="I253" s="2" t="s">
        <v>79</v>
      </c>
      <c r="J253" s="2" t="s">
        <v>126</v>
      </c>
      <c r="K253">
        <v>1</v>
      </c>
      <c r="L253" s="2" t="s">
        <v>1899</v>
      </c>
      <c r="N253">
        <v>3800</v>
      </c>
      <c r="O253">
        <v>456</v>
      </c>
      <c r="P253">
        <v>0</v>
      </c>
      <c r="Q253" s="2" t="s">
        <v>89</v>
      </c>
      <c r="R253" s="2" t="s">
        <v>75</v>
      </c>
      <c r="S253">
        <v>1</v>
      </c>
      <c r="T253">
        <v>1</v>
      </c>
      <c r="U253">
        <v>10</v>
      </c>
    </row>
    <row r="254" spans="1:21" x14ac:dyDescent="0.2">
      <c r="A254" s="2" t="s">
        <v>184</v>
      </c>
      <c r="B254" s="2" t="s">
        <v>4192</v>
      </c>
      <c r="C254" s="2" t="s">
        <v>37</v>
      </c>
      <c r="D254">
        <v>8540</v>
      </c>
      <c r="E254">
        <v>37745</v>
      </c>
      <c r="F254">
        <v>1</v>
      </c>
      <c r="G254" s="2" t="s">
        <v>82</v>
      </c>
      <c r="H254" s="2" t="s">
        <v>84</v>
      </c>
      <c r="I254" s="2" t="s">
        <v>79</v>
      </c>
      <c r="J254" s="2" t="s">
        <v>126</v>
      </c>
      <c r="K254">
        <v>1</v>
      </c>
      <c r="L254" s="2" t="s">
        <v>334</v>
      </c>
      <c r="M254">
        <v>102</v>
      </c>
      <c r="N254">
        <v>10200</v>
      </c>
      <c r="O254">
        <v>1020</v>
      </c>
      <c r="P254">
        <v>1700.01</v>
      </c>
      <c r="Q254" s="2" t="s">
        <v>89</v>
      </c>
      <c r="R254" s="2" t="s">
        <v>51</v>
      </c>
      <c r="S254">
        <v>1</v>
      </c>
      <c r="T254">
        <v>1</v>
      </c>
      <c r="U254">
        <v>10</v>
      </c>
    </row>
    <row r="255" spans="1:21" x14ac:dyDescent="0.2">
      <c r="A255" s="2" t="s">
        <v>184</v>
      </c>
      <c r="B255" s="2" t="s">
        <v>4193</v>
      </c>
      <c r="C255" s="2" t="s">
        <v>37</v>
      </c>
      <c r="D255">
        <v>8540</v>
      </c>
      <c r="E255">
        <v>37745</v>
      </c>
      <c r="F255">
        <v>1</v>
      </c>
      <c r="G255" s="2" t="s">
        <v>82</v>
      </c>
      <c r="H255" s="2" t="s">
        <v>84</v>
      </c>
      <c r="I255" s="2" t="s">
        <v>79</v>
      </c>
      <c r="J255" s="2" t="s">
        <v>126</v>
      </c>
      <c r="K255">
        <v>1</v>
      </c>
      <c r="L255" s="2" t="s">
        <v>334</v>
      </c>
      <c r="M255">
        <v>102</v>
      </c>
      <c r="N255">
        <v>10350</v>
      </c>
      <c r="O255">
        <v>1035</v>
      </c>
      <c r="P255">
        <v>1725</v>
      </c>
      <c r="Q255" s="2" t="s">
        <v>89</v>
      </c>
      <c r="R255" s="2" t="s">
        <v>51</v>
      </c>
      <c r="S255">
        <v>1</v>
      </c>
      <c r="T255">
        <v>1</v>
      </c>
      <c r="U255">
        <v>10</v>
      </c>
    </row>
    <row r="256" spans="1:21" x14ac:dyDescent="0.2">
      <c r="A256" s="2" t="s">
        <v>184</v>
      </c>
      <c r="B256" s="2" t="s">
        <v>4196</v>
      </c>
      <c r="C256" s="2" t="s">
        <v>37</v>
      </c>
      <c r="D256">
        <v>8540</v>
      </c>
      <c r="E256">
        <v>37745</v>
      </c>
      <c r="F256">
        <v>1</v>
      </c>
      <c r="G256" s="2" t="s">
        <v>82</v>
      </c>
      <c r="H256" s="2" t="s">
        <v>84</v>
      </c>
      <c r="I256" s="2" t="s">
        <v>79</v>
      </c>
      <c r="J256" s="2" t="s">
        <v>126</v>
      </c>
      <c r="K256">
        <v>1</v>
      </c>
      <c r="L256" s="2" t="s">
        <v>181</v>
      </c>
      <c r="M256">
        <v>102</v>
      </c>
      <c r="N256">
        <v>7200</v>
      </c>
      <c r="O256">
        <v>720</v>
      </c>
      <c r="P256">
        <v>1200</v>
      </c>
      <c r="Q256" s="2" t="s">
        <v>740</v>
      </c>
      <c r="R256" s="2" t="s">
        <v>51</v>
      </c>
      <c r="S256">
        <v>1</v>
      </c>
      <c r="T256">
        <v>1</v>
      </c>
      <c r="U256">
        <v>10</v>
      </c>
    </row>
    <row r="257" spans="1:21" x14ac:dyDescent="0.2">
      <c r="A257" s="2" t="s">
        <v>184</v>
      </c>
      <c r="B257" s="2" t="s">
        <v>4197</v>
      </c>
      <c r="C257" s="2" t="s">
        <v>37</v>
      </c>
      <c r="D257">
        <v>37323</v>
      </c>
      <c r="E257">
        <v>37323</v>
      </c>
      <c r="F257">
        <v>4</v>
      </c>
      <c r="G257" s="2" t="s">
        <v>2184</v>
      </c>
      <c r="H257" s="2" t="s">
        <v>84</v>
      </c>
      <c r="I257" s="2" t="s">
        <v>79</v>
      </c>
      <c r="J257" s="2" t="s">
        <v>126</v>
      </c>
      <c r="K257">
        <v>1</v>
      </c>
      <c r="L257" s="2" t="s">
        <v>1899</v>
      </c>
      <c r="M257">
        <v>13</v>
      </c>
      <c r="N257">
        <v>590</v>
      </c>
      <c r="O257">
        <v>70.8</v>
      </c>
      <c r="P257">
        <v>98.33</v>
      </c>
      <c r="Q257" s="2" t="s">
        <v>89</v>
      </c>
      <c r="R257" s="2" t="s">
        <v>75</v>
      </c>
      <c r="S257">
        <v>1</v>
      </c>
      <c r="T257">
        <v>1</v>
      </c>
      <c r="U257">
        <v>10</v>
      </c>
    </row>
    <row r="258" spans="1:21" x14ac:dyDescent="0.2">
      <c r="A258" s="2" t="s">
        <v>434</v>
      </c>
      <c r="B258" s="2" t="s">
        <v>4210</v>
      </c>
      <c r="C258" s="2" t="s">
        <v>37</v>
      </c>
      <c r="D258">
        <v>69052</v>
      </c>
      <c r="E258">
        <v>69052</v>
      </c>
      <c r="F258">
        <v>1</v>
      </c>
      <c r="G258" s="2" t="s">
        <v>2637</v>
      </c>
      <c r="H258" s="2" t="s">
        <v>84</v>
      </c>
      <c r="I258" s="2" t="s">
        <v>79</v>
      </c>
      <c r="J258" s="2" t="s">
        <v>126</v>
      </c>
      <c r="K258">
        <v>1</v>
      </c>
      <c r="L258" s="2" t="s">
        <v>1275</v>
      </c>
      <c r="M258">
        <v>25</v>
      </c>
      <c r="N258">
        <v>5900</v>
      </c>
      <c r="O258">
        <v>708</v>
      </c>
      <c r="P258">
        <v>983.33</v>
      </c>
      <c r="Q258" s="2" t="s">
        <v>89</v>
      </c>
      <c r="R258" s="2" t="s">
        <v>51</v>
      </c>
      <c r="S258">
        <v>1</v>
      </c>
      <c r="T258">
        <v>1</v>
      </c>
      <c r="U258">
        <v>10</v>
      </c>
    </row>
    <row r="259" spans="1:21" x14ac:dyDescent="0.2">
      <c r="A259" s="2" t="s">
        <v>434</v>
      </c>
      <c r="B259" s="2" t="s">
        <v>4228</v>
      </c>
      <c r="C259" s="2" t="s">
        <v>37</v>
      </c>
      <c r="D259">
        <v>3171</v>
      </c>
      <c r="E259">
        <v>49836</v>
      </c>
      <c r="F259">
        <v>4</v>
      </c>
      <c r="G259" s="2" t="s">
        <v>485</v>
      </c>
      <c r="H259" s="2" t="s">
        <v>84</v>
      </c>
      <c r="I259" s="2" t="s">
        <v>79</v>
      </c>
      <c r="J259" s="2" t="s">
        <v>126</v>
      </c>
      <c r="K259">
        <v>1</v>
      </c>
      <c r="L259" s="2" t="s">
        <v>1899</v>
      </c>
      <c r="M259">
        <v>13</v>
      </c>
      <c r="N259">
        <v>1064</v>
      </c>
      <c r="O259">
        <v>127.68</v>
      </c>
      <c r="P259">
        <v>177.33</v>
      </c>
      <c r="Q259" s="2" t="s">
        <v>89</v>
      </c>
      <c r="R259" s="2" t="s">
        <v>75</v>
      </c>
      <c r="S259">
        <v>1</v>
      </c>
      <c r="T259">
        <v>1</v>
      </c>
      <c r="U259">
        <v>10</v>
      </c>
    </row>
    <row r="260" spans="1:21" x14ac:dyDescent="0.2">
      <c r="A260" s="2" t="s">
        <v>434</v>
      </c>
      <c r="B260" s="2" t="s">
        <v>4241</v>
      </c>
      <c r="C260" s="2" t="s">
        <v>37</v>
      </c>
      <c r="D260">
        <v>8636</v>
      </c>
      <c r="E260">
        <v>63336</v>
      </c>
      <c r="F260">
        <v>4</v>
      </c>
      <c r="G260" s="2" t="s">
        <v>188</v>
      </c>
      <c r="H260" s="2" t="s">
        <v>84</v>
      </c>
      <c r="I260" s="2" t="s">
        <v>79</v>
      </c>
      <c r="J260" s="2" t="s">
        <v>126</v>
      </c>
      <c r="K260">
        <v>1</v>
      </c>
      <c r="L260" s="2" t="s">
        <v>1899</v>
      </c>
      <c r="M260">
        <v>13</v>
      </c>
      <c r="N260">
        <v>382.5</v>
      </c>
      <c r="O260">
        <v>45.9</v>
      </c>
      <c r="P260">
        <v>63.75</v>
      </c>
      <c r="Q260" s="2" t="s">
        <v>89</v>
      </c>
      <c r="R260" s="2" t="s">
        <v>75</v>
      </c>
      <c r="S260">
        <v>1</v>
      </c>
      <c r="T260">
        <v>1</v>
      </c>
      <c r="U260">
        <v>10</v>
      </c>
    </row>
    <row r="261" spans="1:21" x14ac:dyDescent="0.2">
      <c r="A261" s="2" t="s">
        <v>434</v>
      </c>
      <c r="B261" s="2" t="s">
        <v>4244</v>
      </c>
      <c r="C261" s="2" t="s">
        <v>37</v>
      </c>
      <c r="D261">
        <v>33619</v>
      </c>
      <c r="E261">
        <v>33619</v>
      </c>
      <c r="F261">
        <v>0</v>
      </c>
      <c r="G261" s="2" t="s">
        <v>897</v>
      </c>
      <c r="H261" s="2" t="s">
        <v>84</v>
      </c>
      <c r="I261" s="2" t="s">
        <v>79</v>
      </c>
      <c r="J261" s="2" t="s">
        <v>126</v>
      </c>
      <c r="K261">
        <v>1</v>
      </c>
      <c r="L261" s="2" t="s">
        <v>1899</v>
      </c>
      <c r="M261">
        <v>24</v>
      </c>
      <c r="N261">
        <v>214.2</v>
      </c>
      <c r="O261">
        <v>23.13</v>
      </c>
      <c r="P261">
        <v>35.700000000000003</v>
      </c>
      <c r="Q261" s="2" t="s">
        <v>89</v>
      </c>
      <c r="R261" s="2" t="s">
        <v>75</v>
      </c>
      <c r="S261">
        <v>1</v>
      </c>
      <c r="T261">
        <v>1</v>
      </c>
      <c r="U261">
        <v>10</v>
      </c>
    </row>
    <row r="262" spans="1:21" x14ac:dyDescent="0.2">
      <c r="A262" s="2" t="s">
        <v>434</v>
      </c>
      <c r="B262" s="2" t="s">
        <v>4253</v>
      </c>
      <c r="C262" s="2" t="s">
        <v>37</v>
      </c>
      <c r="D262">
        <v>3171</v>
      </c>
      <c r="E262">
        <v>49836</v>
      </c>
      <c r="F262">
        <v>4</v>
      </c>
      <c r="G262" s="2" t="s">
        <v>485</v>
      </c>
      <c r="H262" s="2" t="s">
        <v>84</v>
      </c>
      <c r="I262" s="2" t="s">
        <v>79</v>
      </c>
      <c r="J262" s="2" t="s">
        <v>126</v>
      </c>
      <c r="K262">
        <v>1</v>
      </c>
      <c r="L262" s="2" t="s">
        <v>1899</v>
      </c>
      <c r="M262">
        <v>13</v>
      </c>
      <c r="N262">
        <v>261</v>
      </c>
      <c r="O262">
        <v>31.32</v>
      </c>
      <c r="P262">
        <v>43.5</v>
      </c>
      <c r="Q262" s="2" t="s">
        <v>89</v>
      </c>
      <c r="R262" s="2" t="s">
        <v>75</v>
      </c>
      <c r="S262">
        <v>1</v>
      </c>
      <c r="T262">
        <v>1</v>
      </c>
      <c r="U262">
        <v>10</v>
      </c>
    </row>
    <row r="263" spans="1:21" x14ac:dyDescent="0.2">
      <c r="A263" s="2" t="s">
        <v>434</v>
      </c>
      <c r="B263" s="2" t="s">
        <v>4258</v>
      </c>
      <c r="C263" s="2" t="s">
        <v>37</v>
      </c>
      <c r="D263">
        <v>59743</v>
      </c>
      <c r="E263">
        <v>59744</v>
      </c>
      <c r="F263">
        <v>1</v>
      </c>
      <c r="G263" s="2" t="s">
        <v>2356</v>
      </c>
      <c r="H263" s="2" t="s">
        <v>84</v>
      </c>
      <c r="I263" s="2" t="s">
        <v>79</v>
      </c>
      <c r="J263" s="2" t="s">
        <v>126</v>
      </c>
      <c r="K263">
        <v>1</v>
      </c>
      <c r="L263" s="2" t="s">
        <v>181</v>
      </c>
      <c r="M263">
        <v>102</v>
      </c>
      <c r="N263">
        <v>9445</v>
      </c>
      <c r="O263">
        <v>944.5</v>
      </c>
      <c r="P263">
        <v>1574.17</v>
      </c>
      <c r="Q263" s="2" t="s">
        <v>89</v>
      </c>
      <c r="R263" s="2" t="s">
        <v>51</v>
      </c>
      <c r="S263">
        <v>1</v>
      </c>
      <c r="T263">
        <v>1</v>
      </c>
      <c r="U263">
        <v>10</v>
      </c>
    </row>
    <row r="264" spans="1:21" x14ac:dyDescent="0.2">
      <c r="A264" s="2" t="s">
        <v>434</v>
      </c>
      <c r="B264" s="2" t="s">
        <v>4267</v>
      </c>
      <c r="C264" s="2" t="s">
        <v>37</v>
      </c>
      <c r="D264">
        <v>19568</v>
      </c>
      <c r="E264">
        <v>19568</v>
      </c>
      <c r="F264">
        <v>1</v>
      </c>
      <c r="G264" s="2" t="s">
        <v>172</v>
      </c>
      <c r="H264" s="2" t="s">
        <v>84</v>
      </c>
      <c r="I264" s="2" t="s">
        <v>79</v>
      </c>
      <c r="J264" s="2" t="s">
        <v>126</v>
      </c>
      <c r="K264">
        <v>1</v>
      </c>
      <c r="L264" s="2" t="s">
        <v>181</v>
      </c>
      <c r="M264">
        <v>25</v>
      </c>
      <c r="N264">
        <v>12670</v>
      </c>
      <c r="O264">
        <v>1520.4</v>
      </c>
      <c r="P264">
        <v>2111.6799999999998</v>
      </c>
      <c r="Q264" s="2" t="s">
        <v>89</v>
      </c>
      <c r="R264" s="2" t="s">
        <v>51</v>
      </c>
      <c r="S264">
        <v>1</v>
      </c>
      <c r="T264">
        <v>1</v>
      </c>
      <c r="U264">
        <v>10</v>
      </c>
    </row>
    <row r="265" spans="1:21" x14ac:dyDescent="0.2">
      <c r="A265" s="2" t="s">
        <v>1899</v>
      </c>
      <c r="B265" s="2" t="s">
        <v>4271</v>
      </c>
      <c r="C265" s="2" t="s">
        <v>37</v>
      </c>
      <c r="D265">
        <v>8540</v>
      </c>
      <c r="E265">
        <v>37755</v>
      </c>
      <c r="F265">
        <v>1</v>
      </c>
      <c r="G265" s="2" t="s">
        <v>183</v>
      </c>
      <c r="H265" s="2" t="s">
        <v>84</v>
      </c>
      <c r="I265" s="2" t="s">
        <v>79</v>
      </c>
      <c r="J265" s="2" t="s">
        <v>126</v>
      </c>
      <c r="K265">
        <v>1</v>
      </c>
      <c r="L265" s="2" t="s">
        <v>3198</v>
      </c>
      <c r="M265">
        <v>102</v>
      </c>
      <c r="N265">
        <v>5650</v>
      </c>
      <c r="O265">
        <v>565</v>
      </c>
      <c r="P265">
        <v>941.66</v>
      </c>
      <c r="Q265" s="2" t="s">
        <v>89</v>
      </c>
      <c r="R265" s="2" t="s">
        <v>51</v>
      </c>
      <c r="S265">
        <v>1</v>
      </c>
      <c r="T265">
        <v>1</v>
      </c>
      <c r="U265">
        <v>10</v>
      </c>
    </row>
    <row r="266" spans="1:21" x14ac:dyDescent="0.2">
      <c r="A266" s="2" t="s">
        <v>1899</v>
      </c>
      <c r="B266" s="2" t="s">
        <v>4283</v>
      </c>
      <c r="C266" s="2" t="s">
        <v>37</v>
      </c>
      <c r="D266">
        <v>27468</v>
      </c>
      <c r="E266">
        <v>27468</v>
      </c>
      <c r="F266">
        <v>1</v>
      </c>
      <c r="G266" s="2" t="s">
        <v>156</v>
      </c>
      <c r="H266" s="2" t="s">
        <v>84</v>
      </c>
      <c r="I266" s="2" t="s">
        <v>79</v>
      </c>
      <c r="J266" s="2" t="s">
        <v>126</v>
      </c>
      <c r="K266">
        <v>1</v>
      </c>
      <c r="L266" s="2" t="s">
        <v>1275</v>
      </c>
      <c r="N266">
        <v>9903</v>
      </c>
      <c r="O266">
        <v>1188.3599999999999</v>
      </c>
      <c r="P266">
        <v>0</v>
      </c>
      <c r="Q266" s="2" t="s">
        <v>89</v>
      </c>
      <c r="R266" s="2" t="s">
        <v>51</v>
      </c>
      <c r="S266">
        <v>1</v>
      </c>
      <c r="T266">
        <v>1</v>
      </c>
      <c r="U266">
        <v>10</v>
      </c>
    </row>
    <row r="267" spans="1:21" x14ac:dyDescent="0.2">
      <c r="A267" s="2" t="s">
        <v>1899</v>
      </c>
      <c r="B267" s="2" t="s">
        <v>4287</v>
      </c>
      <c r="C267" s="2" t="s">
        <v>37</v>
      </c>
      <c r="D267">
        <v>23551</v>
      </c>
      <c r="E267">
        <v>23551</v>
      </c>
      <c r="F267">
        <v>1</v>
      </c>
      <c r="G267" s="2" t="s">
        <v>152</v>
      </c>
      <c r="H267" s="2" t="s">
        <v>84</v>
      </c>
      <c r="I267" s="2" t="s">
        <v>79</v>
      </c>
      <c r="J267" s="2" t="s">
        <v>126</v>
      </c>
      <c r="K267">
        <v>1</v>
      </c>
      <c r="L267" s="2" t="s">
        <v>1275</v>
      </c>
      <c r="M267">
        <v>13</v>
      </c>
      <c r="N267">
        <v>315</v>
      </c>
      <c r="O267">
        <v>37.799999999999997</v>
      </c>
      <c r="P267">
        <v>52.5</v>
      </c>
      <c r="Q267" s="2" t="s">
        <v>89</v>
      </c>
      <c r="R267" s="2" t="s">
        <v>75</v>
      </c>
      <c r="S267">
        <v>1</v>
      </c>
      <c r="T267">
        <v>1</v>
      </c>
      <c r="U267">
        <v>10</v>
      </c>
    </row>
    <row r="268" spans="1:21" x14ac:dyDescent="0.2">
      <c r="A268" s="2" t="s">
        <v>1899</v>
      </c>
      <c r="B268" s="2" t="s">
        <v>4292</v>
      </c>
      <c r="C268" s="2" t="s">
        <v>37</v>
      </c>
      <c r="D268">
        <v>69052</v>
      </c>
      <c r="E268">
        <v>69052</v>
      </c>
      <c r="F268">
        <v>4</v>
      </c>
      <c r="G268" s="2" t="s">
        <v>2637</v>
      </c>
      <c r="H268" s="2" t="s">
        <v>84</v>
      </c>
      <c r="I268" s="2" t="s">
        <v>79</v>
      </c>
      <c r="J268" s="2" t="s">
        <v>126</v>
      </c>
      <c r="K268">
        <v>1</v>
      </c>
      <c r="L268" s="2" t="s">
        <v>783</v>
      </c>
      <c r="M268">
        <v>24</v>
      </c>
      <c r="N268">
        <v>3385</v>
      </c>
      <c r="O268">
        <v>365.58</v>
      </c>
      <c r="P268">
        <v>564.16</v>
      </c>
      <c r="Q268" s="2" t="s">
        <v>89</v>
      </c>
      <c r="R268" s="2" t="s">
        <v>75</v>
      </c>
      <c r="S268">
        <v>1</v>
      </c>
      <c r="T268">
        <v>1</v>
      </c>
      <c r="U268">
        <v>10</v>
      </c>
    </row>
    <row r="269" spans="1:21" x14ac:dyDescent="0.2">
      <c r="A269" s="2" t="s">
        <v>1899</v>
      </c>
      <c r="B269" s="2" t="s">
        <v>4293</v>
      </c>
      <c r="C269" s="2" t="s">
        <v>37</v>
      </c>
      <c r="D269">
        <v>19568</v>
      </c>
      <c r="E269">
        <v>19568</v>
      </c>
      <c r="F269">
        <v>1</v>
      </c>
      <c r="G269" s="2" t="s">
        <v>172</v>
      </c>
      <c r="H269" s="2" t="s">
        <v>84</v>
      </c>
      <c r="I269" s="2" t="s">
        <v>79</v>
      </c>
      <c r="J269" s="2" t="s">
        <v>126</v>
      </c>
      <c r="K269">
        <v>1</v>
      </c>
      <c r="L269" s="2" t="s">
        <v>334</v>
      </c>
      <c r="M269">
        <v>25</v>
      </c>
      <c r="N269">
        <v>4880</v>
      </c>
      <c r="O269">
        <v>585.6</v>
      </c>
      <c r="P269">
        <v>813.34</v>
      </c>
      <c r="Q269" s="2" t="s">
        <v>89</v>
      </c>
      <c r="R269" s="2" t="s">
        <v>75</v>
      </c>
      <c r="S269">
        <v>1</v>
      </c>
      <c r="T269">
        <v>1</v>
      </c>
      <c r="U269">
        <v>10</v>
      </c>
    </row>
    <row r="270" spans="1:21" x14ac:dyDescent="0.2">
      <c r="A270" s="2" t="s">
        <v>1899</v>
      </c>
      <c r="B270" s="2" t="s">
        <v>4306</v>
      </c>
      <c r="C270" s="2" t="s">
        <v>37</v>
      </c>
      <c r="D270">
        <v>8540</v>
      </c>
      <c r="E270">
        <v>37755</v>
      </c>
      <c r="F270">
        <v>1</v>
      </c>
      <c r="G270" s="2" t="s">
        <v>183</v>
      </c>
      <c r="H270" s="2" t="s">
        <v>84</v>
      </c>
      <c r="I270" s="2" t="s">
        <v>79</v>
      </c>
      <c r="J270" s="2" t="s">
        <v>126</v>
      </c>
      <c r="K270">
        <v>1</v>
      </c>
      <c r="L270" s="2" t="s">
        <v>2860</v>
      </c>
      <c r="M270">
        <v>102</v>
      </c>
      <c r="N270">
        <v>7700</v>
      </c>
      <c r="O270">
        <v>770</v>
      </c>
      <c r="P270">
        <v>1283.33</v>
      </c>
      <c r="Q270" s="2" t="s">
        <v>89</v>
      </c>
      <c r="R270" s="2" t="s">
        <v>51</v>
      </c>
      <c r="S270">
        <v>1</v>
      </c>
      <c r="T270">
        <v>1</v>
      </c>
      <c r="U270">
        <v>10</v>
      </c>
    </row>
    <row r="271" spans="1:21" x14ac:dyDescent="0.2">
      <c r="A271" s="2" t="s">
        <v>1899</v>
      </c>
      <c r="B271" s="2" t="s">
        <v>4315</v>
      </c>
      <c r="C271" s="2" t="s">
        <v>37</v>
      </c>
      <c r="D271">
        <v>27468</v>
      </c>
      <c r="E271">
        <v>27468</v>
      </c>
      <c r="F271">
        <v>1</v>
      </c>
      <c r="G271" s="2" t="s">
        <v>156</v>
      </c>
      <c r="H271" s="2" t="s">
        <v>84</v>
      </c>
      <c r="I271" s="2" t="s">
        <v>79</v>
      </c>
      <c r="J271" s="2" t="s">
        <v>126</v>
      </c>
      <c r="K271">
        <v>1</v>
      </c>
      <c r="L271" s="2" t="s">
        <v>181</v>
      </c>
      <c r="N271">
        <v>13834</v>
      </c>
      <c r="O271">
        <v>1660.08</v>
      </c>
      <c r="P271">
        <v>0</v>
      </c>
      <c r="Q271" s="2" t="s">
        <v>89</v>
      </c>
      <c r="R271" s="2" t="s">
        <v>51</v>
      </c>
      <c r="S271">
        <v>1</v>
      </c>
      <c r="T271">
        <v>1</v>
      </c>
      <c r="U271">
        <v>10</v>
      </c>
    </row>
    <row r="272" spans="1:21" x14ac:dyDescent="0.2">
      <c r="A272" s="2" t="s">
        <v>1899</v>
      </c>
      <c r="B272" s="2" t="s">
        <v>4320</v>
      </c>
      <c r="C272" s="2" t="s">
        <v>37</v>
      </c>
      <c r="D272">
        <v>64991</v>
      </c>
      <c r="E272">
        <v>64992</v>
      </c>
      <c r="F272">
        <v>4</v>
      </c>
      <c r="G272" s="2" t="s">
        <v>2503</v>
      </c>
      <c r="H272" s="2" t="s">
        <v>84</v>
      </c>
      <c r="I272" s="2" t="s">
        <v>79</v>
      </c>
      <c r="J272" s="2" t="s">
        <v>126</v>
      </c>
      <c r="K272">
        <v>1</v>
      </c>
      <c r="L272" s="2" t="s">
        <v>1275</v>
      </c>
      <c r="M272">
        <v>108</v>
      </c>
      <c r="N272">
        <v>249</v>
      </c>
      <c r="O272">
        <v>26.89</v>
      </c>
      <c r="P272">
        <v>41.5</v>
      </c>
      <c r="Q272" s="2" t="s">
        <v>89</v>
      </c>
      <c r="R272" s="2" t="s">
        <v>75</v>
      </c>
      <c r="S272">
        <v>1</v>
      </c>
      <c r="T272">
        <v>1</v>
      </c>
      <c r="U272">
        <v>10</v>
      </c>
    </row>
    <row r="273" spans="1:21" x14ac:dyDescent="0.2">
      <c r="A273" s="2" t="s">
        <v>1899</v>
      </c>
      <c r="B273" s="2" t="s">
        <v>4322</v>
      </c>
      <c r="C273" s="2" t="s">
        <v>37</v>
      </c>
      <c r="D273">
        <v>6795</v>
      </c>
      <c r="E273">
        <v>58008</v>
      </c>
      <c r="F273">
        <v>0</v>
      </c>
      <c r="G273" s="2" t="s">
        <v>471</v>
      </c>
      <c r="H273" s="2" t="s">
        <v>84</v>
      </c>
      <c r="I273" s="2" t="s">
        <v>79</v>
      </c>
      <c r="J273" s="2" t="s">
        <v>126</v>
      </c>
      <c r="K273">
        <v>1</v>
      </c>
      <c r="L273" s="2" t="s">
        <v>1275</v>
      </c>
      <c r="M273">
        <v>140</v>
      </c>
      <c r="N273">
        <v>2510</v>
      </c>
      <c r="O273">
        <v>301.2</v>
      </c>
      <c r="P273">
        <v>418.33</v>
      </c>
      <c r="Q273" s="2" t="s">
        <v>89</v>
      </c>
      <c r="R273" s="2" t="s">
        <v>75</v>
      </c>
      <c r="S273">
        <v>1</v>
      </c>
      <c r="T273">
        <v>1</v>
      </c>
      <c r="U273">
        <v>10</v>
      </c>
    </row>
    <row r="274" spans="1:21" x14ac:dyDescent="0.2">
      <c r="A274" s="2" t="s">
        <v>1899</v>
      </c>
      <c r="B274" s="2" t="s">
        <v>4325</v>
      </c>
      <c r="C274" s="2" t="s">
        <v>37</v>
      </c>
      <c r="D274">
        <v>9846</v>
      </c>
      <c r="E274">
        <v>65067</v>
      </c>
      <c r="F274">
        <v>1</v>
      </c>
      <c r="G274" s="2" t="s">
        <v>4326</v>
      </c>
      <c r="H274" s="2" t="s">
        <v>84</v>
      </c>
      <c r="I274" s="2" t="s">
        <v>79</v>
      </c>
      <c r="J274" s="2" t="s">
        <v>126</v>
      </c>
      <c r="K274">
        <v>1</v>
      </c>
      <c r="L274" s="2" t="s">
        <v>1275</v>
      </c>
      <c r="M274">
        <v>13</v>
      </c>
      <c r="N274">
        <v>230</v>
      </c>
      <c r="O274">
        <v>27.6</v>
      </c>
      <c r="P274">
        <v>38.33</v>
      </c>
      <c r="Q274" s="2" t="s">
        <v>89</v>
      </c>
      <c r="R274" s="2" t="s">
        <v>75</v>
      </c>
      <c r="S274">
        <v>1</v>
      </c>
      <c r="T274">
        <v>1</v>
      </c>
      <c r="U274">
        <v>10</v>
      </c>
    </row>
    <row r="275" spans="1:21" x14ac:dyDescent="0.2">
      <c r="A275" s="2" t="s">
        <v>1899</v>
      </c>
      <c r="B275" s="2" t="s">
        <v>4327</v>
      </c>
      <c r="C275" s="2" t="s">
        <v>37</v>
      </c>
      <c r="D275">
        <v>27483</v>
      </c>
      <c r="E275">
        <v>27483</v>
      </c>
      <c r="F275">
        <v>1</v>
      </c>
      <c r="G275" s="2" t="s">
        <v>109</v>
      </c>
      <c r="H275" s="2" t="s">
        <v>84</v>
      </c>
      <c r="I275" s="2" t="s">
        <v>79</v>
      </c>
      <c r="J275" s="2" t="s">
        <v>126</v>
      </c>
      <c r="K275">
        <v>1</v>
      </c>
      <c r="L275" s="2" t="s">
        <v>181</v>
      </c>
      <c r="N275">
        <v>3250</v>
      </c>
      <c r="O275">
        <v>390</v>
      </c>
      <c r="P275">
        <v>0</v>
      </c>
      <c r="Q275" s="2" t="s">
        <v>89</v>
      </c>
      <c r="R275" s="2" t="s">
        <v>75</v>
      </c>
      <c r="S275">
        <v>1</v>
      </c>
      <c r="T275">
        <v>1</v>
      </c>
      <c r="U275">
        <v>10</v>
      </c>
    </row>
    <row r="276" spans="1:21" x14ac:dyDescent="0.2">
      <c r="A276" s="2" t="s">
        <v>1899</v>
      </c>
      <c r="B276" s="2" t="s">
        <v>4340</v>
      </c>
      <c r="C276" s="2" t="s">
        <v>37</v>
      </c>
      <c r="D276">
        <v>27468</v>
      </c>
      <c r="E276">
        <v>27468</v>
      </c>
      <c r="F276">
        <v>1</v>
      </c>
      <c r="G276" s="2" t="s">
        <v>156</v>
      </c>
      <c r="H276" s="2" t="s">
        <v>84</v>
      </c>
      <c r="I276" s="2" t="s">
        <v>79</v>
      </c>
      <c r="J276" s="2" t="s">
        <v>126</v>
      </c>
      <c r="K276">
        <v>1</v>
      </c>
      <c r="L276" s="2" t="s">
        <v>181</v>
      </c>
      <c r="N276">
        <v>8101.15</v>
      </c>
      <c r="O276">
        <v>972.14</v>
      </c>
      <c r="P276">
        <v>0</v>
      </c>
      <c r="Q276" s="2" t="s">
        <v>89</v>
      </c>
      <c r="R276" s="2" t="s">
        <v>51</v>
      </c>
      <c r="S276">
        <v>1</v>
      </c>
      <c r="T276">
        <v>1</v>
      </c>
      <c r="U276">
        <v>10</v>
      </c>
    </row>
    <row r="277" spans="1:21" x14ac:dyDescent="0.2">
      <c r="A277" s="2" t="s">
        <v>1899</v>
      </c>
      <c r="B277" s="2" t="s">
        <v>4347</v>
      </c>
      <c r="C277" s="2" t="s">
        <v>37</v>
      </c>
      <c r="D277">
        <v>27483</v>
      </c>
      <c r="E277">
        <v>27483</v>
      </c>
      <c r="F277">
        <v>1</v>
      </c>
      <c r="G277" s="2" t="s">
        <v>109</v>
      </c>
      <c r="H277" s="2" t="s">
        <v>84</v>
      </c>
      <c r="I277" s="2" t="s">
        <v>79</v>
      </c>
      <c r="J277" s="2" t="s">
        <v>126</v>
      </c>
      <c r="K277">
        <v>1</v>
      </c>
      <c r="L277" s="2" t="s">
        <v>181</v>
      </c>
      <c r="N277">
        <v>7500</v>
      </c>
      <c r="O277">
        <v>900</v>
      </c>
      <c r="P277">
        <v>0</v>
      </c>
      <c r="Q277" s="2" t="s">
        <v>89</v>
      </c>
      <c r="R277" s="2" t="s">
        <v>51</v>
      </c>
      <c r="S277">
        <v>1</v>
      </c>
      <c r="T277">
        <v>1</v>
      </c>
      <c r="U277">
        <v>10</v>
      </c>
    </row>
    <row r="278" spans="1:21" x14ac:dyDescent="0.2">
      <c r="A278" s="2" t="s">
        <v>1899</v>
      </c>
      <c r="B278" s="2" t="s">
        <v>4348</v>
      </c>
      <c r="C278" s="2" t="s">
        <v>37</v>
      </c>
      <c r="D278">
        <v>27468</v>
      </c>
      <c r="E278">
        <v>27468</v>
      </c>
      <c r="F278">
        <v>1</v>
      </c>
      <c r="G278" s="2" t="s">
        <v>156</v>
      </c>
      <c r="H278" s="2" t="s">
        <v>84</v>
      </c>
      <c r="I278" s="2" t="s">
        <v>79</v>
      </c>
      <c r="J278" s="2" t="s">
        <v>126</v>
      </c>
      <c r="K278">
        <v>1</v>
      </c>
      <c r="L278" s="2" t="s">
        <v>181</v>
      </c>
      <c r="N278">
        <v>7697.04</v>
      </c>
      <c r="O278">
        <v>923.64</v>
      </c>
      <c r="P278">
        <v>0</v>
      </c>
      <c r="Q278" s="2" t="s">
        <v>89</v>
      </c>
      <c r="R278" s="2" t="s">
        <v>51</v>
      </c>
      <c r="S278">
        <v>1</v>
      </c>
      <c r="T278">
        <v>1</v>
      </c>
      <c r="U278">
        <v>10</v>
      </c>
    </row>
    <row r="279" spans="1:21" x14ac:dyDescent="0.2">
      <c r="A279" s="2" t="s">
        <v>1899</v>
      </c>
      <c r="B279" s="2" t="s">
        <v>4351</v>
      </c>
      <c r="C279" s="2" t="s">
        <v>37</v>
      </c>
      <c r="D279">
        <v>27468</v>
      </c>
      <c r="E279">
        <v>27468</v>
      </c>
      <c r="F279">
        <v>1</v>
      </c>
      <c r="G279" s="2" t="s">
        <v>156</v>
      </c>
      <c r="H279" s="2" t="s">
        <v>84</v>
      </c>
      <c r="I279" s="2" t="s">
        <v>79</v>
      </c>
      <c r="J279" s="2" t="s">
        <v>126</v>
      </c>
      <c r="K279">
        <v>1</v>
      </c>
      <c r="L279" s="2" t="s">
        <v>181</v>
      </c>
      <c r="N279">
        <v>4590.8999999999996</v>
      </c>
      <c r="O279">
        <v>550.91</v>
      </c>
      <c r="P279">
        <v>0</v>
      </c>
      <c r="Q279" s="2" t="s">
        <v>89</v>
      </c>
      <c r="R279" s="2" t="s">
        <v>75</v>
      </c>
      <c r="S279">
        <v>1</v>
      </c>
      <c r="T279">
        <v>1</v>
      </c>
      <c r="U279">
        <v>10</v>
      </c>
    </row>
    <row r="280" spans="1:21" x14ac:dyDescent="0.2">
      <c r="A280" s="2" t="s">
        <v>1275</v>
      </c>
      <c r="B280" s="2" t="s">
        <v>4358</v>
      </c>
      <c r="C280" s="2" t="s">
        <v>37</v>
      </c>
      <c r="D280">
        <v>8540</v>
      </c>
      <c r="E280">
        <v>37745</v>
      </c>
      <c r="F280">
        <v>1</v>
      </c>
      <c r="G280" s="2" t="s">
        <v>82</v>
      </c>
      <c r="H280" s="2" t="s">
        <v>84</v>
      </c>
      <c r="I280" s="2" t="s">
        <v>79</v>
      </c>
      <c r="J280" s="2" t="s">
        <v>126</v>
      </c>
      <c r="K280">
        <v>1</v>
      </c>
      <c r="L280" s="2" t="s">
        <v>2860</v>
      </c>
      <c r="M280">
        <v>102</v>
      </c>
      <c r="N280">
        <v>8400</v>
      </c>
      <c r="O280">
        <v>840</v>
      </c>
      <c r="P280">
        <v>1400</v>
      </c>
      <c r="Q280" s="2" t="s">
        <v>89</v>
      </c>
      <c r="R280" s="2" t="s">
        <v>51</v>
      </c>
      <c r="S280">
        <v>1</v>
      </c>
      <c r="T280">
        <v>1</v>
      </c>
      <c r="U280">
        <v>10</v>
      </c>
    </row>
    <row r="281" spans="1:21" x14ac:dyDescent="0.2">
      <c r="A281" s="2" t="s">
        <v>1275</v>
      </c>
      <c r="B281" s="2" t="s">
        <v>4360</v>
      </c>
      <c r="C281" s="2" t="s">
        <v>37</v>
      </c>
      <c r="D281">
        <v>8540</v>
      </c>
      <c r="E281">
        <v>37745</v>
      </c>
      <c r="F281">
        <v>1</v>
      </c>
      <c r="G281" s="2" t="s">
        <v>82</v>
      </c>
      <c r="H281" s="2" t="s">
        <v>84</v>
      </c>
      <c r="I281" s="2" t="s">
        <v>79</v>
      </c>
      <c r="J281" s="2" t="s">
        <v>126</v>
      </c>
      <c r="K281">
        <v>1</v>
      </c>
      <c r="L281" s="2" t="s">
        <v>2860</v>
      </c>
      <c r="M281">
        <v>102</v>
      </c>
      <c r="N281">
        <v>15580</v>
      </c>
      <c r="O281">
        <v>1558</v>
      </c>
      <c r="P281">
        <v>2596.67</v>
      </c>
      <c r="Q281" s="2" t="s">
        <v>89</v>
      </c>
      <c r="R281" s="2" t="s">
        <v>51</v>
      </c>
      <c r="S281">
        <v>1</v>
      </c>
      <c r="T281">
        <v>1</v>
      </c>
      <c r="U281">
        <v>10</v>
      </c>
    </row>
    <row r="282" spans="1:21" x14ac:dyDescent="0.2">
      <c r="A282" s="2" t="s">
        <v>1275</v>
      </c>
      <c r="B282" s="2" t="s">
        <v>4362</v>
      </c>
      <c r="C282" s="2" t="s">
        <v>37</v>
      </c>
      <c r="D282">
        <v>8540</v>
      </c>
      <c r="E282">
        <v>37745</v>
      </c>
      <c r="F282">
        <v>1</v>
      </c>
      <c r="G282" s="2" t="s">
        <v>82</v>
      </c>
      <c r="H282" s="2" t="s">
        <v>84</v>
      </c>
      <c r="I282" s="2" t="s">
        <v>79</v>
      </c>
      <c r="J282" s="2" t="s">
        <v>126</v>
      </c>
      <c r="K282">
        <v>1</v>
      </c>
      <c r="L282" s="2" t="s">
        <v>181</v>
      </c>
      <c r="M282">
        <v>102</v>
      </c>
      <c r="N282">
        <v>50191</v>
      </c>
      <c r="O282">
        <v>5019.1000000000004</v>
      </c>
      <c r="P282">
        <v>8365.16</v>
      </c>
      <c r="Q282" s="2" t="s">
        <v>1616</v>
      </c>
      <c r="R282" s="2" t="s">
        <v>51</v>
      </c>
      <c r="S282">
        <v>1</v>
      </c>
      <c r="T282">
        <v>1</v>
      </c>
      <c r="U282">
        <v>10</v>
      </c>
    </row>
    <row r="283" spans="1:21" x14ac:dyDescent="0.2">
      <c r="A283" s="2" t="s">
        <v>1275</v>
      </c>
      <c r="B283" s="2" t="s">
        <v>4363</v>
      </c>
      <c r="C283" s="2" t="s">
        <v>37</v>
      </c>
      <c r="D283">
        <v>58749</v>
      </c>
      <c r="E283">
        <v>58749</v>
      </c>
      <c r="F283">
        <v>1</v>
      </c>
      <c r="G283" s="2" t="s">
        <v>963</v>
      </c>
      <c r="H283" s="2" t="s">
        <v>84</v>
      </c>
      <c r="I283" s="2" t="s">
        <v>79</v>
      </c>
      <c r="J283" s="2" t="s">
        <v>126</v>
      </c>
      <c r="K283">
        <v>1</v>
      </c>
      <c r="L283" s="2" t="s">
        <v>334</v>
      </c>
      <c r="M283">
        <v>13</v>
      </c>
      <c r="N283">
        <v>3290</v>
      </c>
      <c r="O283">
        <v>394.8</v>
      </c>
      <c r="P283">
        <v>548.34</v>
      </c>
      <c r="Q283" s="2" t="s">
        <v>89</v>
      </c>
      <c r="R283" s="2" t="s">
        <v>75</v>
      </c>
      <c r="S283">
        <v>1</v>
      </c>
      <c r="T283">
        <v>1</v>
      </c>
      <c r="U283">
        <v>10</v>
      </c>
    </row>
    <row r="284" spans="1:21" x14ac:dyDescent="0.2">
      <c r="A284" s="2" t="s">
        <v>1275</v>
      </c>
      <c r="B284" s="2" t="s">
        <v>4366</v>
      </c>
      <c r="C284" s="2" t="s">
        <v>37</v>
      </c>
      <c r="D284">
        <v>8540</v>
      </c>
      <c r="E284">
        <v>37745</v>
      </c>
      <c r="F284">
        <v>1</v>
      </c>
      <c r="G284" s="2" t="s">
        <v>82</v>
      </c>
      <c r="H284" s="2" t="s">
        <v>84</v>
      </c>
      <c r="I284" s="2" t="s">
        <v>79</v>
      </c>
      <c r="J284" s="2" t="s">
        <v>126</v>
      </c>
      <c r="K284">
        <v>1</v>
      </c>
      <c r="L284" s="2" t="s">
        <v>2860</v>
      </c>
      <c r="M284">
        <v>102</v>
      </c>
      <c r="N284">
        <v>16980</v>
      </c>
      <c r="O284">
        <v>1698</v>
      </c>
      <c r="P284">
        <v>2830</v>
      </c>
      <c r="Q284" s="2" t="s">
        <v>89</v>
      </c>
      <c r="R284" s="2" t="s">
        <v>51</v>
      </c>
      <c r="S284">
        <v>1</v>
      </c>
      <c r="T284">
        <v>1</v>
      </c>
      <c r="U284">
        <v>10</v>
      </c>
    </row>
    <row r="285" spans="1:21" x14ac:dyDescent="0.2">
      <c r="A285" s="2" t="s">
        <v>1275</v>
      </c>
      <c r="B285" s="2" t="s">
        <v>4369</v>
      </c>
      <c r="C285" s="2" t="s">
        <v>37</v>
      </c>
      <c r="D285">
        <v>8540</v>
      </c>
      <c r="E285">
        <v>37745</v>
      </c>
      <c r="F285">
        <v>1</v>
      </c>
      <c r="G285" s="2" t="s">
        <v>82</v>
      </c>
      <c r="H285" s="2" t="s">
        <v>84</v>
      </c>
      <c r="I285" s="2" t="s">
        <v>79</v>
      </c>
      <c r="J285" s="2" t="s">
        <v>126</v>
      </c>
      <c r="K285">
        <v>1</v>
      </c>
      <c r="L285" s="2" t="s">
        <v>334</v>
      </c>
      <c r="M285">
        <v>102</v>
      </c>
      <c r="N285">
        <v>5670</v>
      </c>
      <c r="O285">
        <v>567</v>
      </c>
      <c r="P285">
        <v>945</v>
      </c>
      <c r="Q285" s="2" t="s">
        <v>89</v>
      </c>
      <c r="R285" s="2" t="s">
        <v>51</v>
      </c>
      <c r="S285">
        <v>1</v>
      </c>
      <c r="T285">
        <v>1</v>
      </c>
      <c r="U285">
        <v>10</v>
      </c>
    </row>
    <row r="286" spans="1:21" x14ac:dyDescent="0.2">
      <c r="A286" s="2" t="s">
        <v>1275</v>
      </c>
      <c r="B286" s="2" t="s">
        <v>4371</v>
      </c>
      <c r="C286" s="2" t="s">
        <v>37</v>
      </c>
      <c r="D286">
        <v>14196</v>
      </c>
      <c r="E286">
        <v>14196</v>
      </c>
      <c r="F286">
        <v>4</v>
      </c>
      <c r="G286" s="2" t="s">
        <v>840</v>
      </c>
      <c r="H286" s="2" t="s">
        <v>84</v>
      </c>
      <c r="I286" s="2" t="s">
        <v>79</v>
      </c>
      <c r="J286" s="2" t="s">
        <v>126</v>
      </c>
      <c r="K286">
        <v>1</v>
      </c>
      <c r="L286" s="2" t="s">
        <v>181</v>
      </c>
      <c r="M286">
        <v>13</v>
      </c>
      <c r="N286">
        <v>720</v>
      </c>
      <c r="O286">
        <v>86.4</v>
      </c>
      <c r="P286">
        <v>120</v>
      </c>
      <c r="Q286" s="2" t="s">
        <v>89</v>
      </c>
      <c r="R286" s="2" t="s">
        <v>75</v>
      </c>
      <c r="T286">
        <v>1</v>
      </c>
      <c r="U286">
        <v>10</v>
      </c>
    </row>
    <row r="287" spans="1:21" x14ac:dyDescent="0.2">
      <c r="A287" s="2" t="s">
        <v>1275</v>
      </c>
      <c r="B287" s="2" t="s">
        <v>4376</v>
      </c>
      <c r="C287" s="2" t="s">
        <v>37</v>
      </c>
      <c r="D287">
        <v>8540</v>
      </c>
      <c r="E287">
        <v>47807</v>
      </c>
      <c r="F287">
        <v>1</v>
      </c>
      <c r="G287" s="2" t="s">
        <v>213</v>
      </c>
      <c r="H287" s="2" t="s">
        <v>84</v>
      </c>
      <c r="I287" s="2" t="s">
        <v>79</v>
      </c>
      <c r="J287" s="2" t="s">
        <v>126</v>
      </c>
      <c r="K287">
        <v>1</v>
      </c>
      <c r="L287" s="2" t="s">
        <v>181</v>
      </c>
      <c r="M287">
        <v>102</v>
      </c>
      <c r="N287">
        <v>11375</v>
      </c>
      <c r="O287">
        <v>1137.5</v>
      </c>
      <c r="P287">
        <v>1895.84</v>
      </c>
      <c r="Q287" s="2" t="s">
        <v>740</v>
      </c>
      <c r="R287" s="2" t="s">
        <v>51</v>
      </c>
      <c r="S287">
        <v>1</v>
      </c>
      <c r="T287">
        <v>1</v>
      </c>
      <c r="U287">
        <v>10</v>
      </c>
    </row>
    <row r="288" spans="1:21" x14ac:dyDescent="0.2">
      <c r="A288" s="2" t="s">
        <v>1275</v>
      </c>
      <c r="B288" s="2" t="s">
        <v>4378</v>
      </c>
      <c r="C288" s="2" t="s">
        <v>37</v>
      </c>
      <c r="D288">
        <v>8540</v>
      </c>
      <c r="E288">
        <v>37745</v>
      </c>
      <c r="F288">
        <v>1</v>
      </c>
      <c r="G288" s="2" t="s">
        <v>82</v>
      </c>
      <c r="H288" s="2" t="s">
        <v>84</v>
      </c>
      <c r="I288" s="2" t="s">
        <v>79</v>
      </c>
      <c r="J288" s="2" t="s">
        <v>126</v>
      </c>
      <c r="K288">
        <v>1</v>
      </c>
      <c r="L288" s="2" t="s">
        <v>2860</v>
      </c>
      <c r="M288">
        <v>102</v>
      </c>
      <c r="N288">
        <v>13540</v>
      </c>
      <c r="O288">
        <v>1354</v>
      </c>
      <c r="P288">
        <v>2256.67</v>
      </c>
      <c r="Q288" s="2" t="s">
        <v>89</v>
      </c>
      <c r="R288" s="2" t="s">
        <v>51</v>
      </c>
      <c r="S288">
        <v>1</v>
      </c>
      <c r="T288">
        <v>1</v>
      </c>
      <c r="U288">
        <v>10</v>
      </c>
    </row>
    <row r="289" spans="1:21" x14ac:dyDescent="0.2">
      <c r="A289" s="2" t="s">
        <v>1275</v>
      </c>
      <c r="B289" s="2" t="s">
        <v>4386</v>
      </c>
      <c r="C289" s="2" t="s">
        <v>37</v>
      </c>
      <c r="D289">
        <v>9848</v>
      </c>
      <c r="E289">
        <v>53955</v>
      </c>
      <c r="F289">
        <v>4</v>
      </c>
      <c r="G289" s="2" t="s">
        <v>4387</v>
      </c>
      <c r="H289" s="2" t="s">
        <v>84</v>
      </c>
      <c r="I289" s="2" t="s">
        <v>79</v>
      </c>
      <c r="J289" s="2" t="s">
        <v>126</v>
      </c>
      <c r="K289">
        <v>1</v>
      </c>
      <c r="L289" s="2" t="s">
        <v>2860</v>
      </c>
      <c r="M289">
        <v>13</v>
      </c>
      <c r="N289">
        <v>210</v>
      </c>
      <c r="O289">
        <v>25.2</v>
      </c>
      <c r="P289">
        <v>35</v>
      </c>
      <c r="Q289" s="2" t="s">
        <v>89</v>
      </c>
      <c r="R289" s="2" t="s">
        <v>75</v>
      </c>
      <c r="S289">
        <v>1</v>
      </c>
      <c r="T289">
        <v>1</v>
      </c>
      <c r="U289">
        <v>10</v>
      </c>
    </row>
    <row r="290" spans="1:21" x14ac:dyDescent="0.2">
      <c r="A290" s="2" t="s">
        <v>1275</v>
      </c>
      <c r="B290" s="2" t="s">
        <v>4396</v>
      </c>
      <c r="C290" s="2" t="s">
        <v>37</v>
      </c>
      <c r="D290">
        <v>8540</v>
      </c>
      <c r="E290">
        <v>37752</v>
      </c>
      <c r="F290">
        <v>1</v>
      </c>
      <c r="G290" s="2" t="s">
        <v>730</v>
      </c>
      <c r="H290" s="2" t="s">
        <v>84</v>
      </c>
      <c r="I290" s="2" t="s">
        <v>79</v>
      </c>
      <c r="J290" s="2" t="s">
        <v>126</v>
      </c>
      <c r="K290">
        <v>1</v>
      </c>
      <c r="L290" s="2" t="s">
        <v>3198</v>
      </c>
      <c r="M290">
        <v>102</v>
      </c>
      <c r="N290">
        <v>20050</v>
      </c>
      <c r="O290">
        <v>2005</v>
      </c>
      <c r="P290">
        <v>3341.65</v>
      </c>
      <c r="Q290" s="2" t="s">
        <v>1616</v>
      </c>
      <c r="R290" s="2" t="s">
        <v>51</v>
      </c>
      <c r="S290">
        <v>1</v>
      </c>
      <c r="T290">
        <v>1</v>
      </c>
      <c r="U290">
        <v>10</v>
      </c>
    </row>
    <row r="291" spans="1:21" x14ac:dyDescent="0.2">
      <c r="A291" s="2" t="s">
        <v>1275</v>
      </c>
      <c r="B291" s="2" t="s">
        <v>4398</v>
      </c>
      <c r="C291" s="2" t="s">
        <v>37</v>
      </c>
      <c r="D291">
        <v>41110</v>
      </c>
      <c r="E291">
        <v>41110</v>
      </c>
      <c r="F291">
        <v>1</v>
      </c>
      <c r="G291" s="2" t="s">
        <v>2204</v>
      </c>
      <c r="H291" s="2" t="s">
        <v>84</v>
      </c>
      <c r="I291" s="2" t="s">
        <v>79</v>
      </c>
      <c r="J291" s="2" t="s">
        <v>126</v>
      </c>
      <c r="K291">
        <v>1</v>
      </c>
      <c r="L291" s="2" t="s">
        <v>2860</v>
      </c>
      <c r="M291">
        <v>13</v>
      </c>
      <c r="N291">
        <v>10370</v>
      </c>
      <c r="O291">
        <v>1244.4000000000001</v>
      </c>
      <c r="P291">
        <v>1728.33</v>
      </c>
      <c r="Q291" s="2" t="s">
        <v>89</v>
      </c>
      <c r="R291" s="2" t="s">
        <v>51</v>
      </c>
      <c r="S291">
        <v>1</v>
      </c>
      <c r="T291">
        <v>1</v>
      </c>
      <c r="U291">
        <v>10</v>
      </c>
    </row>
    <row r="292" spans="1:21" x14ac:dyDescent="0.2">
      <c r="A292" s="2" t="s">
        <v>1275</v>
      </c>
      <c r="B292" s="2" t="s">
        <v>4403</v>
      </c>
      <c r="C292" s="2" t="s">
        <v>37</v>
      </c>
      <c r="D292">
        <v>27468</v>
      </c>
      <c r="E292">
        <v>27468</v>
      </c>
      <c r="F292">
        <v>1</v>
      </c>
      <c r="G292" s="2" t="s">
        <v>156</v>
      </c>
      <c r="H292" s="2" t="s">
        <v>84</v>
      </c>
      <c r="I292" s="2" t="s">
        <v>79</v>
      </c>
      <c r="J292" s="2" t="s">
        <v>126</v>
      </c>
      <c r="K292">
        <v>1</v>
      </c>
      <c r="L292" s="2" t="s">
        <v>2860</v>
      </c>
      <c r="N292">
        <v>5830</v>
      </c>
      <c r="O292">
        <v>699.6</v>
      </c>
      <c r="P292">
        <v>0</v>
      </c>
      <c r="Q292" s="2" t="s">
        <v>89</v>
      </c>
      <c r="R292" s="2" t="s">
        <v>51</v>
      </c>
      <c r="S292">
        <v>1</v>
      </c>
      <c r="T292">
        <v>1</v>
      </c>
      <c r="U292">
        <v>10</v>
      </c>
    </row>
    <row r="293" spans="1:21" x14ac:dyDescent="0.2">
      <c r="A293" s="2" t="s">
        <v>1275</v>
      </c>
      <c r="B293" s="2" t="s">
        <v>4407</v>
      </c>
      <c r="C293" s="2" t="s">
        <v>37</v>
      </c>
      <c r="D293">
        <v>69238</v>
      </c>
      <c r="E293">
        <v>69238</v>
      </c>
      <c r="F293">
        <v>1</v>
      </c>
      <c r="G293" s="2" t="s">
        <v>436</v>
      </c>
      <c r="H293" s="2" t="s">
        <v>84</v>
      </c>
      <c r="I293" s="2" t="s">
        <v>79</v>
      </c>
      <c r="J293" s="2" t="s">
        <v>126</v>
      </c>
      <c r="K293">
        <v>1</v>
      </c>
      <c r="L293" s="2" t="s">
        <v>2860</v>
      </c>
      <c r="M293">
        <v>15</v>
      </c>
      <c r="N293">
        <v>32500</v>
      </c>
      <c r="O293">
        <v>5416.67</v>
      </c>
      <c r="P293">
        <v>5416.67</v>
      </c>
      <c r="Q293" s="2" t="s">
        <v>89</v>
      </c>
      <c r="R293" s="2" t="s">
        <v>51</v>
      </c>
      <c r="S293">
        <v>1</v>
      </c>
      <c r="T293">
        <v>1</v>
      </c>
      <c r="U293">
        <v>10</v>
      </c>
    </row>
    <row r="294" spans="1:21" x14ac:dyDescent="0.2">
      <c r="A294" s="2" t="s">
        <v>1275</v>
      </c>
      <c r="B294" s="2" t="s">
        <v>4409</v>
      </c>
      <c r="C294" s="2" t="s">
        <v>37</v>
      </c>
      <c r="D294">
        <v>8540</v>
      </c>
      <c r="E294">
        <v>37745</v>
      </c>
      <c r="F294">
        <v>1</v>
      </c>
      <c r="G294" s="2" t="s">
        <v>82</v>
      </c>
      <c r="H294" s="2" t="s">
        <v>84</v>
      </c>
      <c r="I294" s="2" t="s">
        <v>79</v>
      </c>
      <c r="J294" s="2" t="s">
        <v>126</v>
      </c>
      <c r="K294">
        <v>1</v>
      </c>
      <c r="L294" s="2" t="s">
        <v>334</v>
      </c>
      <c r="M294">
        <v>102</v>
      </c>
      <c r="N294">
        <v>9797</v>
      </c>
      <c r="O294">
        <v>979.7</v>
      </c>
      <c r="P294">
        <v>1632.83</v>
      </c>
      <c r="Q294" s="2" t="s">
        <v>89</v>
      </c>
      <c r="R294" s="2" t="s">
        <v>51</v>
      </c>
      <c r="S294">
        <v>1</v>
      </c>
      <c r="T294">
        <v>1</v>
      </c>
      <c r="U294">
        <v>10</v>
      </c>
    </row>
    <row r="295" spans="1:21" x14ac:dyDescent="0.2">
      <c r="A295" s="2" t="s">
        <v>1275</v>
      </c>
      <c r="B295" s="2" t="s">
        <v>4410</v>
      </c>
      <c r="C295" s="2" t="s">
        <v>37</v>
      </c>
      <c r="D295">
        <v>3123</v>
      </c>
      <c r="E295">
        <v>16084</v>
      </c>
      <c r="F295">
        <v>1</v>
      </c>
      <c r="G295" s="2" t="s">
        <v>4411</v>
      </c>
      <c r="H295" s="2" t="s">
        <v>84</v>
      </c>
      <c r="I295" s="2" t="s">
        <v>79</v>
      </c>
      <c r="J295" s="2" t="s">
        <v>126</v>
      </c>
      <c r="K295">
        <v>1</v>
      </c>
      <c r="L295" s="2" t="s">
        <v>334</v>
      </c>
      <c r="M295">
        <v>18</v>
      </c>
      <c r="N295">
        <v>608.79999999999995</v>
      </c>
      <c r="O295">
        <v>79.14</v>
      </c>
      <c r="P295">
        <v>101.47</v>
      </c>
      <c r="Q295" s="2" t="s">
        <v>89</v>
      </c>
      <c r="R295" s="2" t="s">
        <v>75</v>
      </c>
      <c r="S295">
        <v>1</v>
      </c>
      <c r="T295">
        <v>1</v>
      </c>
      <c r="U295">
        <v>10</v>
      </c>
    </row>
    <row r="296" spans="1:21" x14ac:dyDescent="0.2">
      <c r="A296" s="2" t="s">
        <v>1275</v>
      </c>
      <c r="B296" s="2" t="s">
        <v>4417</v>
      </c>
      <c r="C296" s="2" t="s">
        <v>37</v>
      </c>
      <c r="D296">
        <v>27468</v>
      </c>
      <c r="E296">
        <v>27468</v>
      </c>
      <c r="F296">
        <v>2</v>
      </c>
      <c r="G296" s="2" t="s">
        <v>156</v>
      </c>
      <c r="H296" s="2" t="s">
        <v>84</v>
      </c>
      <c r="I296" s="2" t="s">
        <v>79</v>
      </c>
      <c r="J296" s="2" t="s">
        <v>126</v>
      </c>
      <c r="K296">
        <v>1</v>
      </c>
      <c r="L296" s="2" t="s">
        <v>334</v>
      </c>
      <c r="N296">
        <v>3815</v>
      </c>
      <c r="O296">
        <v>412.02</v>
      </c>
      <c r="P296">
        <v>0</v>
      </c>
      <c r="Q296" s="2" t="s">
        <v>238</v>
      </c>
      <c r="R296" s="2" t="s">
        <v>75</v>
      </c>
      <c r="S296">
        <v>1</v>
      </c>
      <c r="T296">
        <v>1</v>
      </c>
      <c r="U296">
        <v>10</v>
      </c>
    </row>
    <row r="297" spans="1:21" x14ac:dyDescent="0.2">
      <c r="A297" s="2" t="s">
        <v>1275</v>
      </c>
      <c r="B297" s="2" t="s">
        <v>4419</v>
      </c>
      <c r="C297" s="2" t="s">
        <v>37</v>
      </c>
      <c r="D297">
        <v>9949</v>
      </c>
      <c r="E297">
        <v>55156</v>
      </c>
      <c r="F297">
        <v>1</v>
      </c>
      <c r="G297" s="2" t="s">
        <v>543</v>
      </c>
      <c r="H297" s="2" t="s">
        <v>84</v>
      </c>
      <c r="I297" s="2" t="s">
        <v>79</v>
      </c>
      <c r="J297" s="2" t="s">
        <v>126</v>
      </c>
      <c r="K297">
        <v>1</v>
      </c>
      <c r="L297" s="2" t="s">
        <v>123</v>
      </c>
      <c r="M297">
        <v>13</v>
      </c>
      <c r="N297">
        <v>26100</v>
      </c>
      <c r="O297">
        <v>3132</v>
      </c>
      <c r="P297">
        <v>4350</v>
      </c>
      <c r="Q297" s="2" t="s">
        <v>89</v>
      </c>
      <c r="R297" s="2" t="s">
        <v>51</v>
      </c>
      <c r="S297">
        <v>1</v>
      </c>
      <c r="T297">
        <v>1</v>
      </c>
      <c r="U297">
        <v>10</v>
      </c>
    </row>
    <row r="298" spans="1:21" x14ac:dyDescent="0.2">
      <c r="A298" s="2" t="s">
        <v>181</v>
      </c>
      <c r="B298" s="2" t="s">
        <v>4425</v>
      </c>
      <c r="C298" s="2" t="s">
        <v>37</v>
      </c>
      <c r="D298">
        <v>8540</v>
      </c>
      <c r="E298">
        <v>37755</v>
      </c>
      <c r="F298">
        <v>1</v>
      </c>
      <c r="G298" s="2" t="s">
        <v>183</v>
      </c>
      <c r="H298" s="2" t="s">
        <v>84</v>
      </c>
      <c r="I298" s="2" t="s">
        <v>79</v>
      </c>
      <c r="J298" s="2" t="s">
        <v>126</v>
      </c>
      <c r="K298">
        <v>1</v>
      </c>
      <c r="L298" s="2" t="s">
        <v>2860</v>
      </c>
      <c r="M298">
        <v>102</v>
      </c>
      <c r="N298">
        <v>14525</v>
      </c>
      <c r="O298">
        <v>1452.5</v>
      </c>
      <c r="P298">
        <v>2420.84</v>
      </c>
      <c r="Q298" s="2" t="s">
        <v>89</v>
      </c>
      <c r="R298" s="2" t="s">
        <v>51</v>
      </c>
      <c r="S298">
        <v>1</v>
      </c>
      <c r="T298">
        <v>1</v>
      </c>
      <c r="U298">
        <v>10</v>
      </c>
    </row>
    <row r="299" spans="1:21" x14ac:dyDescent="0.2">
      <c r="A299" s="2" t="s">
        <v>1275</v>
      </c>
      <c r="B299" s="2" t="s">
        <v>4426</v>
      </c>
      <c r="C299" s="2" t="s">
        <v>37</v>
      </c>
      <c r="D299">
        <v>27596</v>
      </c>
      <c r="E299">
        <v>27596</v>
      </c>
      <c r="F299">
        <v>1</v>
      </c>
      <c r="G299" s="2" t="s">
        <v>2115</v>
      </c>
      <c r="H299" s="2" t="s">
        <v>84</v>
      </c>
      <c r="I299" s="2" t="s">
        <v>79</v>
      </c>
      <c r="J299" s="2" t="s">
        <v>126</v>
      </c>
      <c r="K299">
        <v>1</v>
      </c>
      <c r="L299" s="2" t="s">
        <v>334</v>
      </c>
      <c r="N299">
        <v>219.4</v>
      </c>
      <c r="O299">
        <v>26.33</v>
      </c>
      <c r="P299">
        <v>0</v>
      </c>
      <c r="Q299" s="2" t="s">
        <v>89</v>
      </c>
      <c r="R299" s="2" t="s">
        <v>75</v>
      </c>
      <c r="S299">
        <v>1</v>
      </c>
      <c r="T299">
        <v>1</v>
      </c>
      <c r="U299">
        <v>10</v>
      </c>
    </row>
    <row r="300" spans="1:21" x14ac:dyDescent="0.2">
      <c r="A300" s="2" t="s">
        <v>181</v>
      </c>
      <c r="B300" s="2" t="s">
        <v>4427</v>
      </c>
      <c r="C300" s="2" t="s">
        <v>37</v>
      </c>
      <c r="D300">
        <v>8540</v>
      </c>
      <c r="E300">
        <v>37745</v>
      </c>
      <c r="F300">
        <v>1</v>
      </c>
      <c r="G300" s="2" t="s">
        <v>82</v>
      </c>
      <c r="H300" s="2" t="s">
        <v>84</v>
      </c>
      <c r="I300" s="2" t="s">
        <v>79</v>
      </c>
      <c r="J300" s="2" t="s">
        <v>126</v>
      </c>
      <c r="K300">
        <v>1</v>
      </c>
      <c r="L300" s="2" t="s">
        <v>2860</v>
      </c>
      <c r="M300">
        <v>102</v>
      </c>
      <c r="N300">
        <v>14508</v>
      </c>
      <c r="O300">
        <v>1450.8</v>
      </c>
      <c r="P300">
        <v>2417.9899999999998</v>
      </c>
      <c r="Q300" s="2" t="s">
        <v>89</v>
      </c>
      <c r="R300" s="2" t="s">
        <v>51</v>
      </c>
      <c r="S300">
        <v>1</v>
      </c>
      <c r="T300">
        <v>1</v>
      </c>
      <c r="U300">
        <v>10</v>
      </c>
    </row>
    <row r="301" spans="1:21" x14ac:dyDescent="0.2">
      <c r="A301" s="2" t="s">
        <v>181</v>
      </c>
      <c r="B301" s="2" t="s">
        <v>4436</v>
      </c>
      <c r="C301" s="2" t="s">
        <v>37</v>
      </c>
      <c r="D301">
        <v>65695</v>
      </c>
      <c r="E301">
        <v>65695</v>
      </c>
      <c r="F301">
        <v>1</v>
      </c>
      <c r="G301" s="2" t="s">
        <v>4437</v>
      </c>
      <c r="H301" s="2" t="s">
        <v>84</v>
      </c>
      <c r="I301" s="2" t="s">
        <v>79</v>
      </c>
      <c r="J301" s="2" t="s">
        <v>126</v>
      </c>
      <c r="K301">
        <v>1</v>
      </c>
      <c r="L301" s="2" t="s">
        <v>334</v>
      </c>
      <c r="M301">
        <v>140</v>
      </c>
      <c r="N301">
        <v>298</v>
      </c>
      <c r="O301">
        <v>35.76</v>
      </c>
      <c r="P301">
        <v>49.67</v>
      </c>
      <c r="Q301" s="2" t="s">
        <v>89</v>
      </c>
      <c r="R301" s="2" t="s">
        <v>75</v>
      </c>
      <c r="S301">
        <v>1</v>
      </c>
      <c r="T301">
        <v>1</v>
      </c>
      <c r="U301">
        <v>10</v>
      </c>
    </row>
    <row r="302" spans="1:21" x14ac:dyDescent="0.2">
      <c r="A302" s="2" t="s">
        <v>181</v>
      </c>
      <c r="B302" s="2" t="s">
        <v>4440</v>
      </c>
      <c r="C302" s="2" t="s">
        <v>37</v>
      </c>
      <c r="D302">
        <v>27468</v>
      </c>
      <c r="E302">
        <v>27468</v>
      </c>
      <c r="F302">
        <v>1</v>
      </c>
      <c r="G302" s="2" t="s">
        <v>156</v>
      </c>
      <c r="H302" s="2" t="s">
        <v>84</v>
      </c>
      <c r="I302" s="2" t="s">
        <v>79</v>
      </c>
      <c r="J302" s="2" t="s">
        <v>126</v>
      </c>
      <c r="K302">
        <v>1</v>
      </c>
      <c r="L302" s="2" t="s">
        <v>2349</v>
      </c>
      <c r="N302">
        <v>12520</v>
      </c>
      <c r="O302">
        <v>1502.4</v>
      </c>
      <c r="P302">
        <v>0</v>
      </c>
      <c r="Q302" s="2" t="s">
        <v>89</v>
      </c>
      <c r="R302" s="2" t="s">
        <v>51</v>
      </c>
      <c r="S302">
        <v>1</v>
      </c>
      <c r="T302">
        <v>1</v>
      </c>
      <c r="U302">
        <v>10</v>
      </c>
    </row>
    <row r="303" spans="1:21" x14ac:dyDescent="0.2">
      <c r="A303" s="2" t="s">
        <v>181</v>
      </c>
      <c r="B303" s="2" t="s">
        <v>4441</v>
      </c>
      <c r="C303" s="2" t="s">
        <v>37</v>
      </c>
      <c r="D303">
        <v>27468</v>
      </c>
      <c r="E303">
        <v>27468</v>
      </c>
      <c r="F303">
        <v>1</v>
      </c>
      <c r="G303" s="2" t="s">
        <v>156</v>
      </c>
      <c r="H303" s="2" t="s">
        <v>84</v>
      </c>
      <c r="I303" s="2" t="s">
        <v>79</v>
      </c>
      <c r="J303" s="2" t="s">
        <v>126</v>
      </c>
      <c r="K303">
        <v>1</v>
      </c>
      <c r="L303" s="2" t="s">
        <v>123</v>
      </c>
      <c r="N303">
        <v>13089</v>
      </c>
      <c r="O303">
        <v>1570.68</v>
      </c>
      <c r="P303">
        <v>0</v>
      </c>
      <c r="Q303" s="2" t="s">
        <v>89</v>
      </c>
      <c r="R303" s="2" t="s">
        <v>51</v>
      </c>
      <c r="S303">
        <v>1</v>
      </c>
      <c r="T303">
        <v>1</v>
      </c>
      <c r="U303">
        <v>10</v>
      </c>
    </row>
    <row r="304" spans="1:21" x14ac:dyDescent="0.2">
      <c r="A304" s="2" t="s">
        <v>181</v>
      </c>
      <c r="B304" s="2" t="s">
        <v>4442</v>
      </c>
      <c r="C304" s="2" t="s">
        <v>37</v>
      </c>
      <c r="D304">
        <v>8540</v>
      </c>
      <c r="E304">
        <v>47807</v>
      </c>
      <c r="F304">
        <v>1</v>
      </c>
      <c r="G304" s="2" t="s">
        <v>213</v>
      </c>
      <c r="H304" s="2" t="s">
        <v>84</v>
      </c>
      <c r="I304" s="2" t="s">
        <v>79</v>
      </c>
      <c r="J304" s="2" t="s">
        <v>126</v>
      </c>
      <c r="K304">
        <v>1</v>
      </c>
      <c r="L304" s="2" t="s">
        <v>334</v>
      </c>
      <c r="M304">
        <v>102</v>
      </c>
      <c r="N304">
        <v>5140</v>
      </c>
      <c r="O304">
        <v>514</v>
      </c>
      <c r="P304">
        <v>856.67</v>
      </c>
      <c r="Q304" s="2" t="s">
        <v>89</v>
      </c>
      <c r="R304" s="2" t="s">
        <v>51</v>
      </c>
      <c r="S304">
        <v>1</v>
      </c>
      <c r="T304">
        <v>1</v>
      </c>
      <c r="U304">
        <v>10</v>
      </c>
    </row>
    <row r="305" spans="1:21" x14ac:dyDescent="0.2">
      <c r="A305" s="2" t="s">
        <v>181</v>
      </c>
      <c r="B305" s="2" t="s">
        <v>4443</v>
      </c>
      <c r="C305" s="2" t="s">
        <v>37</v>
      </c>
      <c r="D305">
        <v>27468</v>
      </c>
      <c r="E305">
        <v>27468</v>
      </c>
      <c r="F305">
        <v>1</v>
      </c>
      <c r="G305" s="2" t="s">
        <v>156</v>
      </c>
      <c r="H305" s="2" t="s">
        <v>84</v>
      </c>
      <c r="I305" s="2" t="s">
        <v>79</v>
      </c>
      <c r="J305" s="2" t="s">
        <v>126</v>
      </c>
      <c r="K305">
        <v>1</v>
      </c>
      <c r="L305" s="2" t="s">
        <v>123</v>
      </c>
      <c r="N305">
        <v>5723.95</v>
      </c>
      <c r="O305">
        <v>686.87</v>
      </c>
      <c r="P305">
        <v>0</v>
      </c>
      <c r="Q305" s="2" t="s">
        <v>89</v>
      </c>
      <c r="R305" s="2" t="s">
        <v>51</v>
      </c>
      <c r="S305">
        <v>1</v>
      </c>
      <c r="T305">
        <v>1</v>
      </c>
      <c r="U305">
        <v>10</v>
      </c>
    </row>
    <row r="306" spans="1:21" x14ac:dyDescent="0.2">
      <c r="A306" s="2" t="s">
        <v>181</v>
      </c>
      <c r="B306" s="2" t="s">
        <v>4451</v>
      </c>
      <c r="C306" s="2" t="s">
        <v>37</v>
      </c>
      <c r="D306">
        <v>27213</v>
      </c>
      <c r="E306">
        <v>27213</v>
      </c>
      <c r="F306">
        <v>1</v>
      </c>
      <c r="G306" s="2" t="s">
        <v>138</v>
      </c>
      <c r="H306" s="2" t="s">
        <v>84</v>
      </c>
      <c r="I306" s="2" t="s">
        <v>79</v>
      </c>
      <c r="J306" s="2" t="s">
        <v>126</v>
      </c>
      <c r="K306">
        <v>1</v>
      </c>
      <c r="L306" s="2" t="s">
        <v>334</v>
      </c>
      <c r="M306">
        <v>13</v>
      </c>
      <c r="N306">
        <v>4210</v>
      </c>
      <c r="O306">
        <v>505.2</v>
      </c>
      <c r="P306">
        <v>701.66</v>
      </c>
      <c r="Q306" s="2" t="s">
        <v>89</v>
      </c>
      <c r="R306" s="2" t="s">
        <v>75</v>
      </c>
      <c r="S306">
        <v>1</v>
      </c>
      <c r="T306">
        <v>1</v>
      </c>
      <c r="U306">
        <v>10</v>
      </c>
    </row>
    <row r="307" spans="1:21" x14ac:dyDescent="0.2">
      <c r="A307" s="2" t="s">
        <v>181</v>
      </c>
      <c r="B307" s="2" t="s">
        <v>4458</v>
      </c>
      <c r="C307" s="2" t="s">
        <v>37</v>
      </c>
      <c r="D307">
        <v>5947</v>
      </c>
      <c r="E307">
        <v>22175</v>
      </c>
      <c r="F307">
        <v>1</v>
      </c>
      <c r="G307" s="2" t="s">
        <v>4459</v>
      </c>
      <c r="H307" s="2" t="s">
        <v>84</v>
      </c>
      <c r="I307" s="2" t="s">
        <v>79</v>
      </c>
      <c r="J307" s="2" t="s">
        <v>126</v>
      </c>
      <c r="K307">
        <v>1</v>
      </c>
      <c r="L307" s="2" t="s">
        <v>123</v>
      </c>
      <c r="M307">
        <v>18</v>
      </c>
      <c r="N307">
        <v>269.8</v>
      </c>
      <c r="O307">
        <v>35.07</v>
      </c>
      <c r="P307">
        <v>44.97</v>
      </c>
      <c r="Q307" s="2" t="s">
        <v>89</v>
      </c>
      <c r="R307" s="2" t="s">
        <v>75</v>
      </c>
      <c r="S307">
        <v>1</v>
      </c>
      <c r="T307">
        <v>1</v>
      </c>
      <c r="U307">
        <v>10</v>
      </c>
    </row>
    <row r="308" spans="1:21" x14ac:dyDescent="0.2">
      <c r="A308" s="2" t="s">
        <v>181</v>
      </c>
      <c r="B308" s="2" t="s">
        <v>4462</v>
      </c>
      <c r="C308" s="2" t="s">
        <v>37</v>
      </c>
      <c r="D308">
        <v>3123</v>
      </c>
      <c r="E308">
        <v>16084</v>
      </c>
      <c r="F308">
        <v>1</v>
      </c>
      <c r="G308" s="2" t="s">
        <v>4411</v>
      </c>
      <c r="H308" s="2" t="s">
        <v>84</v>
      </c>
      <c r="I308" s="2" t="s">
        <v>79</v>
      </c>
      <c r="J308" s="2" t="s">
        <v>126</v>
      </c>
      <c r="K308">
        <v>1</v>
      </c>
      <c r="L308" s="2" t="s">
        <v>334</v>
      </c>
      <c r="M308">
        <v>18</v>
      </c>
      <c r="N308">
        <v>613.66999999999996</v>
      </c>
      <c r="O308">
        <v>79.78</v>
      </c>
      <c r="P308">
        <v>102.28</v>
      </c>
      <c r="Q308" s="2" t="s">
        <v>89</v>
      </c>
      <c r="R308" s="2" t="s">
        <v>75</v>
      </c>
      <c r="S308">
        <v>1</v>
      </c>
      <c r="T308">
        <v>1</v>
      </c>
      <c r="U308">
        <v>10</v>
      </c>
    </row>
    <row r="309" spans="1:21" x14ac:dyDescent="0.2">
      <c r="A309" s="2" t="s">
        <v>181</v>
      </c>
      <c r="B309" s="2" t="s">
        <v>4469</v>
      </c>
      <c r="C309" s="2" t="s">
        <v>37</v>
      </c>
      <c r="D309">
        <v>27468</v>
      </c>
      <c r="E309">
        <v>27468</v>
      </c>
      <c r="F309">
        <v>1</v>
      </c>
      <c r="G309" s="2" t="s">
        <v>156</v>
      </c>
      <c r="H309" s="2" t="s">
        <v>84</v>
      </c>
      <c r="I309" s="2" t="s">
        <v>79</v>
      </c>
      <c r="J309" s="2" t="s">
        <v>126</v>
      </c>
      <c r="K309">
        <v>1</v>
      </c>
      <c r="L309" s="2" t="s">
        <v>334</v>
      </c>
      <c r="N309">
        <v>5114</v>
      </c>
      <c r="O309">
        <v>613.67999999999995</v>
      </c>
      <c r="P309">
        <v>0</v>
      </c>
      <c r="Q309" s="2" t="s">
        <v>89</v>
      </c>
      <c r="R309" s="2" t="s">
        <v>51</v>
      </c>
      <c r="S309">
        <v>1</v>
      </c>
      <c r="T309">
        <v>1</v>
      </c>
      <c r="U309">
        <v>10</v>
      </c>
    </row>
    <row r="310" spans="1:21" x14ac:dyDescent="0.2">
      <c r="A310" s="2" t="s">
        <v>181</v>
      </c>
      <c r="B310" s="2" t="s">
        <v>4476</v>
      </c>
      <c r="C310" s="2" t="s">
        <v>37</v>
      </c>
      <c r="D310">
        <v>27468</v>
      </c>
      <c r="E310">
        <v>27468</v>
      </c>
      <c r="F310">
        <v>1</v>
      </c>
      <c r="G310" s="2" t="s">
        <v>156</v>
      </c>
      <c r="H310" s="2" t="s">
        <v>84</v>
      </c>
      <c r="I310" s="2" t="s">
        <v>79</v>
      </c>
      <c r="J310" s="2" t="s">
        <v>126</v>
      </c>
      <c r="K310">
        <v>1</v>
      </c>
      <c r="L310" s="2" t="s">
        <v>334</v>
      </c>
      <c r="N310">
        <v>7350</v>
      </c>
      <c r="O310">
        <v>882</v>
      </c>
      <c r="P310">
        <v>0</v>
      </c>
      <c r="Q310" s="2" t="s">
        <v>89</v>
      </c>
      <c r="R310" s="2" t="s">
        <v>51</v>
      </c>
      <c r="S310">
        <v>1</v>
      </c>
      <c r="T310">
        <v>1</v>
      </c>
      <c r="U310">
        <v>10</v>
      </c>
    </row>
    <row r="311" spans="1:21" x14ac:dyDescent="0.2">
      <c r="A311" s="2" t="s">
        <v>181</v>
      </c>
      <c r="B311" s="2" t="s">
        <v>4478</v>
      </c>
      <c r="C311" s="2" t="s">
        <v>37</v>
      </c>
      <c r="D311">
        <v>67512</v>
      </c>
      <c r="E311">
        <v>67513</v>
      </c>
      <c r="F311">
        <v>1</v>
      </c>
      <c r="G311" s="2" t="s">
        <v>4479</v>
      </c>
      <c r="H311" s="2" t="s">
        <v>84</v>
      </c>
      <c r="I311" s="2" t="s">
        <v>79</v>
      </c>
      <c r="J311" s="2" t="s">
        <v>126</v>
      </c>
      <c r="K311">
        <v>1</v>
      </c>
      <c r="L311" s="2" t="s">
        <v>334</v>
      </c>
      <c r="M311">
        <v>140</v>
      </c>
      <c r="N311">
        <v>2860</v>
      </c>
      <c r="O311">
        <v>343.2</v>
      </c>
      <c r="P311">
        <v>476.67</v>
      </c>
      <c r="Q311" s="2" t="s">
        <v>89</v>
      </c>
      <c r="R311" s="2" t="s">
        <v>75</v>
      </c>
      <c r="S311">
        <v>1</v>
      </c>
      <c r="T311">
        <v>1</v>
      </c>
      <c r="U311">
        <v>10</v>
      </c>
    </row>
    <row r="312" spans="1:21" x14ac:dyDescent="0.2">
      <c r="A312" s="2" t="s">
        <v>181</v>
      </c>
      <c r="B312" s="2" t="s">
        <v>4480</v>
      </c>
      <c r="C312" s="2" t="s">
        <v>37</v>
      </c>
      <c r="D312">
        <v>6795</v>
      </c>
      <c r="E312">
        <v>58008</v>
      </c>
      <c r="F312">
        <v>0</v>
      </c>
      <c r="G312" s="2" t="s">
        <v>471</v>
      </c>
      <c r="H312" s="2" t="s">
        <v>84</v>
      </c>
      <c r="I312" s="2" t="s">
        <v>79</v>
      </c>
      <c r="J312" s="2" t="s">
        <v>126</v>
      </c>
      <c r="K312">
        <v>1</v>
      </c>
      <c r="L312" s="2" t="s">
        <v>175</v>
      </c>
      <c r="M312">
        <v>140</v>
      </c>
      <c r="N312">
        <v>2870</v>
      </c>
      <c r="O312">
        <v>344.4</v>
      </c>
      <c r="P312">
        <v>478.31</v>
      </c>
      <c r="Q312" s="2" t="s">
        <v>89</v>
      </c>
      <c r="R312" s="2" t="s">
        <v>75</v>
      </c>
      <c r="S312">
        <v>1</v>
      </c>
      <c r="T312">
        <v>1</v>
      </c>
      <c r="U312">
        <v>10</v>
      </c>
    </row>
    <row r="313" spans="1:21" x14ac:dyDescent="0.2">
      <c r="A313" s="2" t="s">
        <v>181</v>
      </c>
      <c r="B313" s="2" t="s">
        <v>4482</v>
      </c>
      <c r="C313" s="2" t="s">
        <v>37</v>
      </c>
      <c r="D313">
        <v>15735</v>
      </c>
      <c r="E313">
        <v>15735</v>
      </c>
      <c r="F313">
        <v>1</v>
      </c>
      <c r="G313" s="2" t="s">
        <v>378</v>
      </c>
      <c r="H313" s="2" t="s">
        <v>84</v>
      </c>
      <c r="I313" s="2" t="s">
        <v>79</v>
      </c>
      <c r="J313" s="2" t="s">
        <v>126</v>
      </c>
      <c r="K313">
        <v>1</v>
      </c>
      <c r="L313" s="2" t="s">
        <v>334</v>
      </c>
      <c r="M313">
        <v>25</v>
      </c>
      <c r="N313">
        <v>10080</v>
      </c>
      <c r="O313">
        <v>1209.5999999999999</v>
      </c>
      <c r="P313">
        <v>1680.01</v>
      </c>
      <c r="Q313" s="2" t="s">
        <v>89</v>
      </c>
      <c r="R313" s="2" t="s">
        <v>51</v>
      </c>
      <c r="S313">
        <v>1</v>
      </c>
      <c r="T313">
        <v>1</v>
      </c>
      <c r="U313">
        <v>10</v>
      </c>
    </row>
    <row r="314" spans="1:21" x14ac:dyDescent="0.2">
      <c r="A314" s="2" t="s">
        <v>181</v>
      </c>
      <c r="B314" s="2" t="s">
        <v>4489</v>
      </c>
      <c r="C314" s="2" t="s">
        <v>37</v>
      </c>
      <c r="D314">
        <v>27468</v>
      </c>
      <c r="E314">
        <v>27468</v>
      </c>
      <c r="F314">
        <v>1</v>
      </c>
      <c r="G314" s="2" t="s">
        <v>156</v>
      </c>
      <c r="H314" s="2" t="s">
        <v>84</v>
      </c>
      <c r="I314" s="2" t="s">
        <v>79</v>
      </c>
      <c r="J314" s="2" t="s">
        <v>126</v>
      </c>
      <c r="K314">
        <v>1</v>
      </c>
      <c r="L314" s="2" t="s">
        <v>334</v>
      </c>
      <c r="N314">
        <v>7827</v>
      </c>
      <c r="O314">
        <v>939.24</v>
      </c>
      <c r="P314">
        <v>0</v>
      </c>
      <c r="Q314" s="2" t="s">
        <v>89</v>
      </c>
      <c r="R314" s="2" t="s">
        <v>51</v>
      </c>
      <c r="S314">
        <v>1</v>
      </c>
      <c r="T314">
        <v>1</v>
      </c>
      <c r="U314">
        <v>10</v>
      </c>
    </row>
    <row r="315" spans="1:21" x14ac:dyDescent="0.2">
      <c r="A315" s="2" t="s">
        <v>783</v>
      </c>
      <c r="B315" s="2" t="s">
        <v>4513</v>
      </c>
      <c r="C315" s="2" t="s">
        <v>37</v>
      </c>
      <c r="D315">
        <v>8540</v>
      </c>
      <c r="E315">
        <v>37745</v>
      </c>
      <c r="F315">
        <v>1</v>
      </c>
      <c r="G315" s="2" t="s">
        <v>82</v>
      </c>
      <c r="H315" s="2" t="s">
        <v>84</v>
      </c>
      <c r="I315" s="2" t="s">
        <v>79</v>
      </c>
      <c r="J315" s="2" t="s">
        <v>126</v>
      </c>
      <c r="K315">
        <v>1</v>
      </c>
      <c r="L315" s="2" t="s">
        <v>123</v>
      </c>
      <c r="M315">
        <v>102</v>
      </c>
      <c r="N315">
        <v>10085</v>
      </c>
      <c r="O315">
        <v>1008.5</v>
      </c>
      <c r="P315">
        <v>1680.83</v>
      </c>
      <c r="Q315" s="2" t="s">
        <v>89</v>
      </c>
      <c r="R315" s="2" t="s">
        <v>51</v>
      </c>
      <c r="S315">
        <v>1</v>
      </c>
      <c r="T315">
        <v>1</v>
      </c>
      <c r="U315">
        <v>10</v>
      </c>
    </row>
    <row r="316" spans="1:21" x14ac:dyDescent="0.2">
      <c r="A316" s="2" t="s">
        <v>783</v>
      </c>
      <c r="B316" s="2" t="s">
        <v>4518</v>
      </c>
      <c r="C316" s="2" t="s">
        <v>37</v>
      </c>
      <c r="D316">
        <v>33806</v>
      </c>
      <c r="E316">
        <v>33806</v>
      </c>
      <c r="F316">
        <v>4</v>
      </c>
      <c r="G316" s="2" t="s">
        <v>451</v>
      </c>
      <c r="H316" s="2" t="s">
        <v>84</v>
      </c>
      <c r="I316" s="2" t="s">
        <v>79</v>
      </c>
      <c r="J316" s="2" t="s">
        <v>126</v>
      </c>
      <c r="K316">
        <v>1</v>
      </c>
      <c r="L316" s="2" t="s">
        <v>175</v>
      </c>
      <c r="M316">
        <v>13</v>
      </c>
      <c r="N316">
        <v>11400</v>
      </c>
      <c r="O316">
        <v>1368</v>
      </c>
      <c r="P316">
        <v>1900</v>
      </c>
      <c r="Q316" s="2" t="s">
        <v>89</v>
      </c>
      <c r="R316" s="2" t="s">
        <v>51</v>
      </c>
      <c r="S316">
        <v>1</v>
      </c>
      <c r="T316">
        <v>1</v>
      </c>
      <c r="U316">
        <v>10</v>
      </c>
    </row>
    <row r="317" spans="1:21" x14ac:dyDescent="0.2">
      <c r="A317" s="2" t="s">
        <v>783</v>
      </c>
      <c r="B317" s="2" t="s">
        <v>4520</v>
      </c>
      <c r="C317" s="2" t="s">
        <v>37</v>
      </c>
      <c r="D317">
        <v>14197</v>
      </c>
      <c r="E317">
        <v>14197</v>
      </c>
      <c r="F317">
        <v>1</v>
      </c>
      <c r="G317" s="2" t="s">
        <v>895</v>
      </c>
      <c r="H317" s="2" t="s">
        <v>84</v>
      </c>
      <c r="I317" s="2" t="s">
        <v>79</v>
      </c>
      <c r="J317" s="2" t="s">
        <v>126</v>
      </c>
      <c r="K317">
        <v>1</v>
      </c>
      <c r="L317" s="2" t="s">
        <v>334</v>
      </c>
      <c r="M317">
        <v>13</v>
      </c>
      <c r="N317">
        <v>9150</v>
      </c>
      <c r="O317">
        <v>1098</v>
      </c>
      <c r="P317">
        <v>1525</v>
      </c>
      <c r="Q317" s="2" t="s">
        <v>89</v>
      </c>
      <c r="R317" s="2" t="s">
        <v>51</v>
      </c>
      <c r="S317">
        <v>1</v>
      </c>
      <c r="T317">
        <v>1</v>
      </c>
      <c r="U317">
        <v>10</v>
      </c>
    </row>
    <row r="318" spans="1:21" x14ac:dyDescent="0.2">
      <c r="A318" s="2" t="s">
        <v>783</v>
      </c>
      <c r="B318" s="2" t="s">
        <v>4521</v>
      </c>
      <c r="C318" s="2" t="s">
        <v>37</v>
      </c>
      <c r="D318">
        <v>8540</v>
      </c>
      <c r="E318">
        <v>37745</v>
      </c>
      <c r="F318">
        <v>1</v>
      </c>
      <c r="G318" s="2" t="s">
        <v>82</v>
      </c>
      <c r="H318" s="2" t="s">
        <v>84</v>
      </c>
      <c r="I318" s="2" t="s">
        <v>79</v>
      </c>
      <c r="J318" s="2" t="s">
        <v>126</v>
      </c>
      <c r="K318">
        <v>1</v>
      </c>
      <c r="L318" s="2" t="s">
        <v>1183</v>
      </c>
      <c r="M318">
        <v>102</v>
      </c>
      <c r="N318">
        <v>10140</v>
      </c>
      <c r="O318">
        <v>1014</v>
      </c>
      <c r="P318">
        <v>1690.01</v>
      </c>
      <c r="Q318" s="2" t="s">
        <v>1616</v>
      </c>
      <c r="R318" s="2" t="s">
        <v>51</v>
      </c>
      <c r="S318">
        <v>1</v>
      </c>
      <c r="T318">
        <v>1</v>
      </c>
      <c r="U318">
        <v>10</v>
      </c>
    </row>
    <row r="319" spans="1:21" x14ac:dyDescent="0.2">
      <c r="A319" s="2" t="s">
        <v>783</v>
      </c>
      <c r="B319" s="2" t="s">
        <v>4531</v>
      </c>
      <c r="C319" s="2" t="s">
        <v>37</v>
      </c>
      <c r="D319">
        <v>19568</v>
      </c>
      <c r="E319">
        <v>19568</v>
      </c>
      <c r="F319">
        <v>1</v>
      </c>
      <c r="G319" s="2" t="s">
        <v>172</v>
      </c>
      <c r="H319" s="2" t="s">
        <v>84</v>
      </c>
      <c r="I319" s="2" t="s">
        <v>79</v>
      </c>
      <c r="J319" s="2" t="s">
        <v>126</v>
      </c>
      <c r="K319">
        <v>1</v>
      </c>
      <c r="L319" s="2" t="s">
        <v>334</v>
      </c>
      <c r="M319">
        <v>25</v>
      </c>
      <c r="N319">
        <v>3490</v>
      </c>
      <c r="O319">
        <v>418.8</v>
      </c>
      <c r="P319">
        <v>581.66999999999996</v>
      </c>
      <c r="Q319" s="2" t="s">
        <v>89</v>
      </c>
      <c r="R319" s="2" t="s">
        <v>75</v>
      </c>
      <c r="S319">
        <v>1</v>
      </c>
      <c r="T319">
        <v>1</v>
      </c>
      <c r="U319">
        <v>10</v>
      </c>
    </row>
    <row r="320" spans="1:21" x14ac:dyDescent="0.2">
      <c r="A320" s="2" t="s">
        <v>783</v>
      </c>
      <c r="B320" s="2" t="s">
        <v>4535</v>
      </c>
      <c r="C320" s="2" t="s">
        <v>37</v>
      </c>
      <c r="D320">
        <v>36615</v>
      </c>
      <c r="E320">
        <v>36615</v>
      </c>
      <c r="F320">
        <v>4</v>
      </c>
      <c r="G320" s="2" t="s">
        <v>2179</v>
      </c>
      <c r="H320" s="2" t="s">
        <v>84</v>
      </c>
      <c r="I320" s="2" t="s">
        <v>79</v>
      </c>
      <c r="J320" s="2" t="s">
        <v>126</v>
      </c>
      <c r="K320">
        <v>1</v>
      </c>
      <c r="L320" s="2" t="s">
        <v>334</v>
      </c>
      <c r="M320">
        <v>13</v>
      </c>
      <c r="N320">
        <v>33450</v>
      </c>
      <c r="O320">
        <v>4014</v>
      </c>
      <c r="P320">
        <v>5575</v>
      </c>
      <c r="Q320" s="2" t="s">
        <v>89</v>
      </c>
      <c r="R320" s="2" t="s">
        <v>51</v>
      </c>
      <c r="S320">
        <v>1</v>
      </c>
      <c r="T320">
        <v>1</v>
      </c>
      <c r="U320">
        <v>10</v>
      </c>
    </row>
    <row r="321" spans="1:21" x14ac:dyDescent="0.2">
      <c r="A321" s="2" t="s">
        <v>783</v>
      </c>
      <c r="B321" s="2" t="s">
        <v>4538</v>
      </c>
      <c r="C321" s="2" t="s">
        <v>37</v>
      </c>
      <c r="D321">
        <v>56214</v>
      </c>
      <c r="E321">
        <v>56215</v>
      </c>
      <c r="F321">
        <v>1</v>
      </c>
      <c r="G321" s="2" t="s">
        <v>4539</v>
      </c>
      <c r="H321" s="2" t="s">
        <v>84</v>
      </c>
      <c r="I321" s="2" t="s">
        <v>79</v>
      </c>
      <c r="J321" s="2" t="s">
        <v>126</v>
      </c>
      <c r="K321">
        <v>1</v>
      </c>
      <c r="L321" s="2" t="s">
        <v>1299</v>
      </c>
      <c r="M321">
        <v>13</v>
      </c>
      <c r="N321">
        <v>4880</v>
      </c>
      <c r="O321">
        <v>585.6</v>
      </c>
      <c r="P321">
        <v>813.33</v>
      </c>
      <c r="Q321" s="2" t="s">
        <v>89</v>
      </c>
      <c r="R321" s="2" t="s">
        <v>75</v>
      </c>
      <c r="S321">
        <v>1</v>
      </c>
      <c r="T321">
        <v>1</v>
      </c>
      <c r="U321">
        <v>10</v>
      </c>
    </row>
    <row r="322" spans="1:21" x14ac:dyDescent="0.2">
      <c r="A322" s="2" t="s">
        <v>783</v>
      </c>
      <c r="B322" s="2" t="s">
        <v>4543</v>
      </c>
      <c r="C322" s="2" t="s">
        <v>37</v>
      </c>
      <c r="D322">
        <v>6580</v>
      </c>
      <c r="E322">
        <v>43365</v>
      </c>
      <c r="F322">
        <v>1</v>
      </c>
      <c r="G322" s="2" t="s">
        <v>4544</v>
      </c>
      <c r="H322" s="2" t="s">
        <v>84</v>
      </c>
      <c r="I322" s="2" t="s">
        <v>79</v>
      </c>
      <c r="J322" s="2" t="s">
        <v>126</v>
      </c>
      <c r="K322">
        <v>1</v>
      </c>
      <c r="L322" s="2" t="s">
        <v>334</v>
      </c>
      <c r="M322">
        <v>140</v>
      </c>
      <c r="N322">
        <v>615</v>
      </c>
      <c r="O322">
        <v>73.8</v>
      </c>
      <c r="P322">
        <v>102.5</v>
      </c>
      <c r="Q322" s="2" t="s">
        <v>89</v>
      </c>
      <c r="R322" s="2" t="s">
        <v>75</v>
      </c>
      <c r="S322">
        <v>1</v>
      </c>
      <c r="T322">
        <v>1</v>
      </c>
      <c r="U322">
        <v>10</v>
      </c>
    </row>
    <row r="323" spans="1:21" x14ac:dyDescent="0.2">
      <c r="A323" s="2" t="s">
        <v>783</v>
      </c>
      <c r="B323" s="2" t="s">
        <v>4554</v>
      </c>
      <c r="C323" s="2" t="s">
        <v>37</v>
      </c>
      <c r="D323">
        <v>8540</v>
      </c>
      <c r="E323">
        <v>37745</v>
      </c>
      <c r="F323">
        <v>1</v>
      </c>
      <c r="G323" s="2" t="s">
        <v>82</v>
      </c>
      <c r="H323" s="2" t="s">
        <v>84</v>
      </c>
      <c r="I323" s="2" t="s">
        <v>79</v>
      </c>
      <c r="J323" s="2" t="s">
        <v>126</v>
      </c>
      <c r="K323">
        <v>1</v>
      </c>
      <c r="L323" s="2" t="s">
        <v>334</v>
      </c>
      <c r="M323">
        <v>102</v>
      </c>
      <c r="N323">
        <v>6615</v>
      </c>
      <c r="O323">
        <v>661.5</v>
      </c>
      <c r="P323">
        <v>1102.5</v>
      </c>
      <c r="Q323" s="2" t="s">
        <v>89</v>
      </c>
      <c r="R323" s="2" t="s">
        <v>51</v>
      </c>
      <c r="S323">
        <v>1</v>
      </c>
      <c r="T323">
        <v>1</v>
      </c>
      <c r="U323">
        <v>10</v>
      </c>
    </row>
    <row r="324" spans="1:21" x14ac:dyDescent="0.2">
      <c r="A324" s="2" t="s">
        <v>783</v>
      </c>
      <c r="B324" s="2" t="s">
        <v>4575</v>
      </c>
      <c r="C324" s="2" t="s">
        <v>37</v>
      </c>
      <c r="D324">
        <v>19568</v>
      </c>
      <c r="E324">
        <v>19568</v>
      </c>
      <c r="F324">
        <v>1</v>
      </c>
      <c r="G324" s="2" t="s">
        <v>172</v>
      </c>
      <c r="H324" s="2" t="s">
        <v>84</v>
      </c>
      <c r="I324" s="2" t="s">
        <v>79</v>
      </c>
      <c r="J324" s="2" t="s">
        <v>126</v>
      </c>
      <c r="K324">
        <v>1</v>
      </c>
      <c r="L324" s="2" t="s">
        <v>123</v>
      </c>
      <c r="M324">
        <v>25</v>
      </c>
      <c r="N324">
        <v>600</v>
      </c>
      <c r="O324">
        <v>72</v>
      </c>
      <c r="P324">
        <v>100</v>
      </c>
      <c r="Q324" s="2" t="s">
        <v>89</v>
      </c>
      <c r="R324" s="2" t="s">
        <v>75</v>
      </c>
      <c r="S324">
        <v>1</v>
      </c>
      <c r="T324">
        <v>1</v>
      </c>
      <c r="U324">
        <v>10</v>
      </c>
    </row>
    <row r="325" spans="1:21" x14ac:dyDescent="0.2">
      <c r="A325" s="2" t="s">
        <v>783</v>
      </c>
      <c r="B325" s="2" t="s">
        <v>4578</v>
      </c>
      <c r="C325" s="2" t="s">
        <v>37</v>
      </c>
      <c r="D325">
        <v>8540</v>
      </c>
      <c r="E325">
        <v>37745</v>
      </c>
      <c r="F325">
        <v>1</v>
      </c>
      <c r="G325" s="2" t="s">
        <v>82</v>
      </c>
      <c r="H325" s="2" t="s">
        <v>84</v>
      </c>
      <c r="I325" s="2" t="s">
        <v>79</v>
      </c>
      <c r="J325" s="2" t="s">
        <v>126</v>
      </c>
      <c r="K325">
        <v>1</v>
      </c>
      <c r="L325" s="2" t="s">
        <v>123</v>
      </c>
      <c r="M325">
        <v>102</v>
      </c>
      <c r="N325">
        <v>6100</v>
      </c>
      <c r="O325">
        <v>610</v>
      </c>
      <c r="P325">
        <v>1016.67</v>
      </c>
      <c r="Q325" s="2" t="s">
        <v>89</v>
      </c>
      <c r="R325" s="2" t="s">
        <v>51</v>
      </c>
      <c r="S325">
        <v>1</v>
      </c>
      <c r="T325">
        <v>1</v>
      </c>
      <c r="U325">
        <v>10</v>
      </c>
    </row>
    <row r="326" spans="1:21" x14ac:dyDescent="0.2">
      <c r="A326" s="2" t="s">
        <v>783</v>
      </c>
      <c r="B326" s="2" t="s">
        <v>4590</v>
      </c>
      <c r="C326" s="2" t="s">
        <v>37</v>
      </c>
      <c r="D326">
        <v>69052</v>
      </c>
      <c r="E326">
        <v>69052</v>
      </c>
      <c r="F326">
        <v>1</v>
      </c>
      <c r="G326" s="2" t="s">
        <v>2637</v>
      </c>
      <c r="H326" s="2" t="s">
        <v>84</v>
      </c>
      <c r="I326" s="2" t="s">
        <v>79</v>
      </c>
      <c r="J326" s="2" t="s">
        <v>126</v>
      </c>
      <c r="K326">
        <v>1</v>
      </c>
      <c r="L326" s="2" t="s">
        <v>123</v>
      </c>
      <c r="M326">
        <v>25</v>
      </c>
      <c r="N326">
        <v>2590</v>
      </c>
      <c r="O326">
        <v>310.8</v>
      </c>
      <c r="P326">
        <v>431.67</v>
      </c>
      <c r="Q326" s="2" t="s">
        <v>89</v>
      </c>
      <c r="R326" s="2" t="s">
        <v>75</v>
      </c>
      <c r="S326">
        <v>1</v>
      </c>
      <c r="T326">
        <v>1</v>
      </c>
      <c r="U326">
        <v>10</v>
      </c>
    </row>
    <row r="327" spans="1:21" x14ac:dyDescent="0.2">
      <c r="A327" s="2" t="s">
        <v>783</v>
      </c>
      <c r="B327" s="2" t="s">
        <v>4603</v>
      </c>
      <c r="C327" s="2" t="s">
        <v>37</v>
      </c>
      <c r="D327">
        <v>36615</v>
      </c>
      <c r="E327">
        <v>36615</v>
      </c>
      <c r="F327">
        <v>4</v>
      </c>
      <c r="G327" s="2" t="s">
        <v>2179</v>
      </c>
      <c r="H327" s="2" t="s">
        <v>84</v>
      </c>
      <c r="I327" s="2" t="s">
        <v>79</v>
      </c>
      <c r="J327" s="2" t="s">
        <v>126</v>
      </c>
      <c r="K327">
        <v>1</v>
      </c>
      <c r="L327" s="2" t="s">
        <v>123</v>
      </c>
      <c r="M327">
        <v>13</v>
      </c>
      <c r="N327">
        <v>3450</v>
      </c>
      <c r="O327">
        <v>414</v>
      </c>
      <c r="P327">
        <v>575</v>
      </c>
      <c r="Q327" s="2" t="s">
        <v>89</v>
      </c>
      <c r="R327" s="2" t="s">
        <v>75</v>
      </c>
      <c r="S327">
        <v>1</v>
      </c>
      <c r="T327">
        <v>1</v>
      </c>
      <c r="U327">
        <v>10</v>
      </c>
    </row>
    <row r="328" spans="1:21" x14ac:dyDescent="0.2">
      <c r="A328" s="2" t="s">
        <v>783</v>
      </c>
      <c r="B328" s="2" t="s">
        <v>4606</v>
      </c>
      <c r="C328" s="2" t="s">
        <v>37</v>
      </c>
      <c r="D328">
        <v>9608</v>
      </c>
      <c r="E328">
        <v>50570</v>
      </c>
      <c r="F328">
        <v>4</v>
      </c>
      <c r="G328" s="2" t="s">
        <v>343</v>
      </c>
      <c r="H328" s="2" t="s">
        <v>84</v>
      </c>
      <c r="I328" s="2" t="s">
        <v>79</v>
      </c>
      <c r="J328" s="2" t="s">
        <v>126</v>
      </c>
      <c r="K328">
        <v>1</v>
      </c>
      <c r="L328" s="2" t="s">
        <v>123</v>
      </c>
      <c r="M328">
        <v>13</v>
      </c>
      <c r="N328">
        <v>958</v>
      </c>
      <c r="O328">
        <v>114.96</v>
      </c>
      <c r="P328">
        <v>159.66</v>
      </c>
      <c r="Q328" s="2" t="s">
        <v>89</v>
      </c>
      <c r="R328" s="2" t="s">
        <v>75</v>
      </c>
      <c r="S328">
        <v>1</v>
      </c>
      <c r="T328">
        <v>1</v>
      </c>
      <c r="U328">
        <v>10</v>
      </c>
    </row>
    <row r="329" spans="1:21" x14ac:dyDescent="0.2">
      <c r="A329" s="2" t="s">
        <v>783</v>
      </c>
      <c r="B329" s="2" t="s">
        <v>4618</v>
      </c>
      <c r="C329" s="2" t="s">
        <v>37</v>
      </c>
      <c r="D329">
        <v>27468</v>
      </c>
      <c r="E329">
        <v>27468</v>
      </c>
      <c r="F329">
        <v>1</v>
      </c>
      <c r="G329" s="2" t="s">
        <v>156</v>
      </c>
      <c r="H329" s="2" t="s">
        <v>84</v>
      </c>
      <c r="I329" s="2" t="s">
        <v>79</v>
      </c>
      <c r="J329" s="2" t="s">
        <v>126</v>
      </c>
      <c r="K329">
        <v>1</v>
      </c>
      <c r="L329" s="2" t="s">
        <v>123</v>
      </c>
      <c r="N329">
        <v>6367.1</v>
      </c>
      <c r="O329">
        <v>749.01</v>
      </c>
      <c r="P329">
        <v>0</v>
      </c>
      <c r="Q329" s="2" t="s">
        <v>89</v>
      </c>
      <c r="R329" s="2" t="s">
        <v>51</v>
      </c>
      <c r="S329">
        <v>1</v>
      </c>
      <c r="T329">
        <v>1</v>
      </c>
      <c r="U329">
        <v>10</v>
      </c>
    </row>
    <row r="330" spans="1:21" x14ac:dyDescent="0.2">
      <c r="A330" s="2" t="s">
        <v>2860</v>
      </c>
      <c r="B330" s="2" t="s">
        <v>4632</v>
      </c>
      <c r="C330" s="2" t="s">
        <v>37</v>
      </c>
      <c r="D330">
        <v>27468</v>
      </c>
      <c r="E330">
        <v>27468</v>
      </c>
      <c r="F330">
        <v>1</v>
      </c>
      <c r="G330" s="2" t="s">
        <v>156</v>
      </c>
      <c r="H330" s="2" t="s">
        <v>84</v>
      </c>
      <c r="I330" s="2" t="s">
        <v>79</v>
      </c>
      <c r="J330" s="2" t="s">
        <v>126</v>
      </c>
      <c r="K330">
        <v>1</v>
      </c>
      <c r="L330" s="2" t="s">
        <v>123</v>
      </c>
      <c r="N330">
        <v>8204.7000000000007</v>
      </c>
      <c r="O330">
        <v>984.56</v>
      </c>
      <c r="P330">
        <v>0</v>
      </c>
      <c r="Q330" s="2" t="s">
        <v>89</v>
      </c>
      <c r="R330" s="2" t="s">
        <v>51</v>
      </c>
      <c r="S330">
        <v>1</v>
      </c>
      <c r="T330">
        <v>1</v>
      </c>
      <c r="U330">
        <v>10</v>
      </c>
    </row>
    <row r="331" spans="1:21" x14ac:dyDescent="0.2">
      <c r="A331" s="2" t="s">
        <v>2860</v>
      </c>
      <c r="B331" s="2" t="s">
        <v>4644</v>
      </c>
      <c r="C331" s="2" t="s">
        <v>37</v>
      </c>
      <c r="D331">
        <v>62519</v>
      </c>
      <c r="E331">
        <v>62522</v>
      </c>
      <c r="F331">
        <v>1</v>
      </c>
      <c r="G331" s="2" t="s">
        <v>762</v>
      </c>
      <c r="H331" s="2" t="s">
        <v>84</v>
      </c>
      <c r="I331" s="2" t="s">
        <v>79</v>
      </c>
      <c r="J331" s="2" t="s">
        <v>126</v>
      </c>
      <c r="K331">
        <v>1</v>
      </c>
      <c r="L331" s="2" t="s">
        <v>531</v>
      </c>
      <c r="N331">
        <v>797</v>
      </c>
      <c r="O331">
        <v>95.64</v>
      </c>
      <c r="P331">
        <v>0</v>
      </c>
      <c r="Q331" s="2" t="s">
        <v>238</v>
      </c>
      <c r="R331" s="2" t="s">
        <v>75</v>
      </c>
      <c r="S331">
        <v>1</v>
      </c>
      <c r="T331">
        <v>1</v>
      </c>
      <c r="U331">
        <v>10</v>
      </c>
    </row>
    <row r="332" spans="1:21" x14ac:dyDescent="0.2">
      <c r="A332" s="2" t="s">
        <v>2860</v>
      </c>
      <c r="B332" s="2" t="s">
        <v>4647</v>
      </c>
      <c r="C332" s="2" t="s">
        <v>37</v>
      </c>
      <c r="D332">
        <v>27468</v>
      </c>
      <c r="E332">
        <v>27468</v>
      </c>
      <c r="F332">
        <v>1</v>
      </c>
      <c r="G332" s="2" t="s">
        <v>156</v>
      </c>
      <c r="H332" s="2" t="s">
        <v>84</v>
      </c>
      <c r="I332" s="2" t="s">
        <v>79</v>
      </c>
      <c r="J332" s="2" t="s">
        <v>126</v>
      </c>
      <c r="K332">
        <v>1</v>
      </c>
      <c r="L332" s="2" t="s">
        <v>175</v>
      </c>
      <c r="N332">
        <v>3545</v>
      </c>
      <c r="O332">
        <v>425.4</v>
      </c>
      <c r="P332">
        <v>0</v>
      </c>
      <c r="Q332" s="2" t="s">
        <v>89</v>
      </c>
      <c r="R332" s="2" t="s">
        <v>75</v>
      </c>
      <c r="S332">
        <v>1</v>
      </c>
      <c r="T332">
        <v>1</v>
      </c>
      <c r="U332">
        <v>10</v>
      </c>
    </row>
    <row r="333" spans="1:21" x14ac:dyDescent="0.2">
      <c r="A333" s="2" t="s">
        <v>334</v>
      </c>
      <c r="B333" s="2" t="s">
        <v>4656</v>
      </c>
      <c r="C333" s="2" t="s">
        <v>37</v>
      </c>
      <c r="D333">
        <v>27468</v>
      </c>
      <c r="E333">
        <v>27468</v>
      </c>
      <c r="F333">
        <v>1</v>
      </c>
      <c r="G333" s="2" t="s">
        <v>156</v>
      </c>
      <c r="H333" s="2" t="s">
        <v>84</v>
      </c>
      <c r="I333" s="2" t="s">
        <v>79</v>
      </c>
      <c r="J333" s="2" t="s">
        <v>126</v>
      </c>
      <c r="K333">
        <v>1</v>
      </c>
      <c r="L333" s="2" t="s">
        <v>123</v>
      </c>
      <c r="N333">
        <v>8640</v>
      </c>
      <c r="O333">
        <v>1036.8</v>
      </c>
      <c r="P333">
        <v>0</v>
      </c>
      <c r="Q333" s="2" t="s">
        <v>89</v>
      </c>
      <c r="R333" s="2" t="s">
        <v>51</v>
      </c>
      <c r="S333">
        <v>1</v>
      </c>
      <c r="T333">
        <v>1</v>
      </c>
      <c r="U333">
        <v>10</v>
      </c>
    </row>
    <row r="334" spans="1:21" x14ac:dyDescent="0.2">
      <c r="A334" s="2" t="s">
        <v>334</v>
      </c>
      <c r="B334" s="2" t="s">
        <v>4659</v>
      </c>
      <c r="C334" s="2" t="s">
        <v>37</v>
      </c>
      <c r="D334">
        <v>65074</v>
      </c>
      <c r="E334">
        <v>65074</v>
      </c>
      <c r="F334">
        <v>1</v>
      </c>
      <c r="G334" s="2" t="s">
        <v>1008</v>
      </c>
      <c r="H334" s="2" t="s">
        <v>84</v>
      </c>
      <c r="I334" s="2" t="s">
        <v>79</v>
      </c>
      <c r="J334" s="2" t="s">
        <v>126</v>
      </c>
      <c r="K334">
        <v>1</v>
      </c>
      <c r="L334" s="2" t="s">
        <v>175</v>
      </c>
      <c r="M334">
        <v>140</v>
      </c>
      <c r="N334">
        <v>724.8</v>
      </c>
      <c r="O334">
        <v>78.08</v>
      </c>
      <c r="P334">
        <v>109.5</v>
      </c>
      <c r="Q334" s="2" t="s">
        <v>89</v>
      </c>
      <c r="R334" s="2" t="s">
        <v>75</v>
      </c>
      <c r="S334">
        <v>1</v>
      </c>
      <c r="T334">
        <v>1</v>
      </c>
      <c r="U334">
        <v>10</v>
      </c>
    </row>
    <row r="335" spans="1:21" x14ac:dyDescent="0.2">
      <c r="A335" s="2" t="s">
        <v>334</v>
      </c>
      <c r="B335" s="2" t="s">
        <v>4667</v>
      </c>
      <c r="C335" s="2" t="s">
        <v>37</v>
      </c>
      <c r="D335">
        <v>69052</v>
      </c>
      <c r="E335">
        <v>69052</v>
      </c>
      <c r="F335">
        <v>4</v>
      </c>
      <c r="G335" s="2" t="s">
        <v>2637</v>
      </c>
      <c r="H335" s="2" t="s">
        <v>84</v>
      </c>
      <c r="I335" s="2" t="s">
        <v>79</v>
      </c>
      <c r="J335" s="2" t="s">
        <v>126</v>
      </c>
      <c r="K335">
        <v>1</v>
      </c>
      <c r="L335" s="2" t="s">
        <v>123</v>
      </c>
      <c r="M335">
        <v>24</v>
      </c>
      <c r="N335">
        <v>1520</v>
      </c>
      <c r="O335">
        <v>164.16</v>
      </c>
      <c r="P335">
        <v>253.33</v>
      </c>
      <c r="Q335" s="2" t="s">
        <v>89</v>
      </c>
      <c r="R335" s="2" t="s">
        <v>75</v>
      </c>
      <c r="S335">
        <v>1</v>
      </c>
      <c r="T335">
        <v>1</v>
      </c>
      <c r="U335">
        <v>10</v>
      </c>
    </row>
    <row r="336" spans="1:21" x14ac:dyDescent="0.2">
      <c r="A336" s="2" t="s">
        <v>334</v>
      </c>
      <c r="B336" s="2" t="s">
        <v>4675</v>
      </c>
      <c r="C336" s="2" t="s">
        <v>37</v>
      </c>
      <c r="D336">
        <v>69052</v>
      </c>
      <c r="E336">
        <v>69052</v>
      </c>
      <c r="F336">
        <v>4</v>
      </c>
      <c r="G336" s="2" t="s">
        <v>2637</v>
      </c>
      <c r="H336" s="2" t="s">
        <v>84</v>
      </c>
      <c r="I336" s="2" t="s">
        <v>79</v>
      </c>
      <c r="J336" s="2" t="s">
        <v>126</v>
      </c>
      <c r="K336">
        <v>1</v>
      </c>
      <c r="L336" s="2" t="s">
        <v>123</v>
      </c>
      <c r="M336">
        <v>24</v>
      </c>
      <c r="N336">
        <v>435</v>
      </c>
      <c r="O336">
        <v>46.98</v>
      </c>
      <c r="P336">
        <v>72.5</v>
      </c>
      <c r="Q336" s="2" t="s">
        <v>89</v>
      </c>
      <c r="R336" s="2" t="s">
        <v>75</v>
      </c>
      <c r="S336">
        <v>1</v>
      </c>
      <c r="T336">
        <v>1</v>
      </c>
      <c r="U336">
        <v>10</v>
      </c>
    </row>
    <row r="337" spans="1:21" x14ac:dyDescent="0.2">
      <c r="A337" s="2" t="s">
        <v>334</v>
      </c>
      <c r="B337" s="2" t="s">
        <v>4676</v>
      </c>
      <c r="C337" s="2" t="s">
        <v>37</v>
      </c>
      <c r="D337">
        <v>8540</v>
      </c>
      <c r="E337">
        <v>47807</v>
      </c>
      <c r="F337">
        <v>1</v>
      </c>
      <c r="G337" s="2" t="s">
        <v>213</v>
      </c>
      <c r="H337" s="2" t="s">
        <v>84</v>
      </c>
      <c r="I337" s="2" t="s">
        <v>79</v>
      </c>
      <c r="J337" s="2" t="s">
        <v>126</v>
      </c>
      <c r="K337">
        <v>1</v>
      </c>
      <c r="L337" s="2" t="s">
        <v>999</v>
      </c>
      <c r="M337">
        <v>102</v>
      </c>
      <c r="N337">
        <v>27770</v>
      </c>
      <c r="O337">
        <v>2777</v>
      </c>
      <c r="P337">
        <v>4628.33</v>
      </c>
      <c r="Q337" s="2" t="s">
        <v>89</v>
      </c>
      <c r="R337" s="2" t="s">
        <v>51</v>
      </c>
      <c r="S337">
        <v>1</v>
      </c>
      <c r="T337">
        <v>1</v>
      </c>
      <c r="U337">
        <v>10</v>
      </c>
    </row>
    <row r="338" spans="1:21" x14ac:dyDescent="0.2">
      <c r="A338" s="2" t="s">
        <v>334</v>
      </c>
      <c r="B338" s="2" t="s">
        <v>4690</v>
      </c>
      <c r="C338" s="2" t="s">
        <v>37</v>
      </c>
      <c r="D338">
        <v>59743</v>
      </c>
      <c r="E338">
        <v>59744</v>
      </c>
      <c r="F338">
        <v>1</v>
      </c>
      <c r="G338" s="2" t="s">
        <v>2356</v>
      </c>
      <c r="H338" s="2" t="s">
        <v>84</v>
      </c>
      <c r="I338" s="2" t="s">
        <v>79</v>
      </c>
      <c r="J338" s="2" t="s">
        <v>126</v>
      </c>
      <c r="K338">
        <v>1</v>
      </c>
      <c r="L338" s="2" t="s">
        <v>3198</v>
      </c>
      <c r="M338">
        <v>102</v>
      </c>
      <c r="N338">
        <v>5030</v>
      </c>
      <c r="O338">
        <v>503</v>
      </c>
      <c r="P338">
        <v>838.33</v>
      </c>
      <c r="Q338" s="2" t="s">
        <v>89</v>
      </c>
      <c r="R338" s="2" t="s">
        <v>51</v>
      </c>
      <c r="S338">
        <v>1</v>
      </c>
      <c r="T338">
        <v>1</v>
      </c>
      <c r="U338">
        <v>10</v>
      </c>
    </row>
    <row r="339" spans="1:21" x14ac:dyDescent="0.2">
      <c r="A339" s="2" t="s">
        <v>334</v>
      </c>
      <c r="B339" s="2" t="s">
        <v>4697</v>
      </c>
      <c r="C339" s="2" t="s">
        <v>37</v>
      </c>
      <c r="D339">
        <v>8540</v>
      </c>
      <c r="E339">
        <v>37745</v>
      </c>
      <c r="F339">
        <v>1</v>
      </c>
      <c r="G339" s="2" t="s">
        <v>82</v>
      </c>
      <c r="H339" s="2" t="s">
        <v>84</v>
      </c>
      <c r="I339" s="2" t="s">
        <v>79</v>
      </c>
      <c r="J339" s="2" t="s">
        <v>126</v>
      </c>
      <c r="K339">
        <v>1</v>
      </c>
      <c r="L339" s="2" t="s">
        <v>3198</v>
      </c>
      <c r="M339">
        <v>102</v>
      </c>
      <c r="N339">
        <v>3299</v>
      </c>
      <c r="O339">
        <v>329.9</v>
      </c>
      <c r="P339">
        <v>549.84</v>
      </c>
      <c r="Q339" s="2" t="s">
        <v>89</v>
      </c>
      <c r="R339" s="2" t="s">
        <v>75</v>
      </c>
      <c r="S339">
        <v>1</v>
      </c>
      <c r="T339">
        <v>1</v>
      </c>
      <c r="U339">
        <v>10</v>
      </c>
    </row>
    <row r="340" spans="1:21" x14ac:dyDescent="0.2">
      <c r="A340" s="2" t="s">
        <v>334</v>
      </c>
      <c r="B340" s="2" t="s">
        <v>4719</v>
      </c>
      <c r="C340" s="2" t="s">
        <v>37</v>
      </c>
      <c r="D340">
        <v>27468</v>
      </c>
      <c r="E340">
        <v>27468</v>
      </c>
      <c r="F340">
        <v>1</v>
      </c>
      <c r="G340" s="2" t="s">
        <v>156</v>
      </c>
      <c r="H340" s="2" t="s">
        <v>84</v>
      </c>
      <c r="I340" s="2" t="s">
        <v>79</v>
      </c>
      <c r="J340" s="2" t="s">
        <v>126</v>
      </c>
      <c r="K340">
        <v>1</v>
      </c>
      <c r="L340" s="2" t="s">
        <v>175</v>
      </c>
      <c r="N340">
        <v>209.75</v>
      </c>
      <c r="O340">
        <v>25.17</v>
      </c>
      <c r="P340">
        <v>0</v>
      </c>
      <c r="Q340" s="2" t="s">
        <v>89</v>
      </c>
      <c r="R340" s="2" t="s">
        <v>75</v>
      </c>
      <c r="S340">
        <v>1</v>
      </c>
      <c r="T340">
        <v>1</v>
      </c>
      <c r="U340">
        <v>10</v>
      </c>
    </row>
    <row r="341" spans="1:21" x14ac:dyDescent="0.2">
      <c r="A341" s="2" t="s">
        <v>334</v>
      </c>
      <c r="B341" s="2" t="s">
        <v>4720</v>
      </c>
      <c r="C341" s="2" t="s">
        <v>37</v>
      </c>
      <c r="D341">
        <v>8540</v>
      </c>
      <c r="E341">
        <v>37745</v>
      </c>
      <c r="F341">
        <v>1</v>
      </c>
      <c r="G341" s="2" t="s">
        <v>82</v>
      </c>
      <c r="H341" s="2" t="s">
        <v>84</v>
      </c>
      <c r="I341" s="2" t="s">
        <v>79</v>
      </c>
      <c r="J341" s="2" t="s">
        <v>126</v>
      </c>
      <c r="K341">
        <v>1</v>
      </c>
      <c r="L341" s="2" t="s">
        <v>232</v>
      </c>
      <c r="M341">
        <v>102</v>
      </c>
      <c r="N341">
        <v>7200</v>
      </c>
      <c r="O341">
        <v>720</v>
      </c>
      <c r="P341">
        <v>1200</v>
      </c>
      <c r="Q341" s="2" t="s">
        <v>1616</v>
      </c>
      <c r="R341" s="2" t="s">
        <v>51</v>
      </c>
      <c r="S341">
        <v>1</v>
      </c>
      <c r="T341">
        <v>1</v>
      </c>
      <c r="U341">
        <v>10</v>
      </c>
    </row>
    <row r="342" spans="1:21" x14ac:dyDescent="0.2">
      <c r="A342" s="2" t="s">
        <v>334</v>
      </c>
      <c r="B342" s="2" t="s">
        <v>4722</v>
      </c>
      <c r="C342" s="2" t="s">
        <v>37</v>
      </c>
      <c r="D342">
        <v>8540</v>
      </c>
      <c r="E342">
        <v>37745</v>
      </c>
      <c r="F342">
        <v>1</v>
      </c>
      <c r="G342" s="2" t="s">
        <v>82</v>
      </c>
      <c r="H342" s="2" t="s">
        <v>84</v>
      </c>
      <c r="I342" s="2" t="s">
        <v>79</v>
      </c>
      <c r="J342" s="2" t="s">
        <v>126</v>
      </c>
      <c r="K342">
        <v>1</v>
      </c>
      <c r="L342" s="2" t="s">
        <v>2349</v>
      </c>
      <c r="M342">
        <v>102</v>
      </c>
      <c r="N342">
        <v>11040</v>
      </c>
      <c r="O342">
        <v>1104</v>
      </c>
      <c r="P342">
        <v>1840</v>
      </c>
      <c r="Q342" s="2" t="s">
        <v>89</v>
      </c>
      <c r="R342" s="2" t="s">
        <v>51</v>
      </c>
      <c r="S342">
        <v>1</v>
      </c>
      <c r="T342">
        <v>1</v>
      </c>
      <c r="U342">
        <v>10</v>
      </c>
    </row>
    <row r="343" spans="1:21" x14ac:dyDescent="0.2">
      <c r="A343" s="2" t="s">
        <v>123</v>
      </c>
      <c r="B343" s="2" t="s">
        <v>4751</v>
      </c>
      <c r="C343" s="2" t="s">
        <v>37</v>
      </c>
      <c r="D343">
        <v>8540</v>
      </c>
      <c r="E343">
        <v>37745</v>
      </c>
      <c r="F343">
        <v>1</v>
      </c>
      <c r="G343" s="2" t="s">
        <v>82</v>
      </c>
      <c r="H343" s="2" t="s">
        <v>84</v>
      </c>
      <c r="I343" s="2" t="s">
        <v>79</v>
      </c>
      <c r="J343" s="2" t="s">
        <v>126</v>
      </c>
      <c r="K343">
        <v>1</v>
      </c>
      <c r="L343" s="2" t="s">
        <v>1183</v>
      </c>
      <c r="M343">
        <v>102</v>
      </c>
      <c r="N343">
        <v>10413</v>
      </c>
      <c r="O343">
        <v>1041.3</v>
      </c>
      <c r="P343">
        <v>1735.48</v>
      </c>
      <c r="Q343" s="2" t="s">
        <v>1616</v>
      </c>
      <c r="R343" s="2" t="s">
        <v>51</v>
      </c>
      <c r="S343">
        <v>1</v>
      </c>
      <c r="T343">
        <v>1</v>
      </c>
      <c r="U343">
        <v>10</v>
      </c>
    </row>
    <row r="344" spans="1:21" x14ac:dyDescent="0.2">
      <c r="A344" s="2" t="s">
        <v>123</v>
      </c>
      <c r="B344" s="2" t="s">
        <v>4753</v>
      </c>
      <c r="C344" s="2" t="s">
        <v>37</v>
      </c>
      <c r="D344">
        <v>1063</v>
      </c>
      <c r="E344">
        <v>1063</v>
      </c>
      <c r="F344">
        <v>4</v>
      </c>
      <c r="G344" s="2" t="s">
        <v>483</v>
      </c>
      <c r="H344" s="2" t="s">
        <v>84</v>
      </c>
      <c r="I344" s="2" t="s">
        <v>79</v>
      </c>
      <c r="J344" s="2" t="s">
        <v>126</v>
      </c>
      <c r="K344">
        <v>1</v>
      </c>
      <c r="L344" s="2" t="s">
        <v>2349</v>
      </c>
      <c r="M344">
        <v>13</v>
      </c>
      <c r="N344">
        <v>8760</v>
      </c>
      <c r="O344">
        <v>1051.2</v>
      </c>
      <c r="P344">
        <v>1460</v>
      </c>
      <c r="Q344" s="2" t="s">
        <v>89</v>
      </c>
      <c r="R344" s="2" t="s">
        <v>51</v>
      </c>
      <c r="S344">
        <v>1</v>
      </c>
      <c r="T344">
        <v>1</v>
      </c>
      <c r="U344">
        <v>10</v>
      </c>
    </row>
    <row r="345" spans="1:21" x14ac:dyDescent="0.2">
      <c r="A345" s="2" t="s">
        <v>123</v>
      </c>
      <c r="B345" s="2" t="s">
        <v>4759</v>
      </c>
      <c r="C345" s="2" t="s">
        <v>37</v>
      </c>
      <c r="D345">
        <v>8540</v>
      </c>
      <c r="E345">
        <v>37745</v>
      </c>
      <c r="F345">
        <v>1</v>
      </c>
      <c r="G345" s="2" t="s">
        <v>82</v>
      </c>
      <c r="H345" s="2" t="s">
        <v>84</v>
      </c>
      <c r="I345" s="2" t="s">
        <v>79</v>
      </c>
      <c r="J345" s="2" t="s">
        <v>126</v>
      </c>
      <c r="K345">
        <v>1</v>
      </c>
      <c r="L345" s="2" t="s">
        <v>1299</v>
      </c>
      <c r="M345">
        <v>102</v>
      </c>
      <c r="N345">
        <v>18250</v>
      </c>
      <c r="O345">
        <v>1825</v>
      </c>
      <c r="P345">
        <v>3041.66</v>
      </c>
      <c r="Q345" s="2" t="s">
        <v>89</v>
      </c>
      <c r="R345" s="2" t="s">
        <v>51</v>
      </c>
      <c r="S345">
        <v>1</v>
      </c>
      <c r="T345">
        <v>1</v>
      </c>
      <c r="U345">
        <v>10</v>
      </c>
    </row>
    <row r="346" spans="1:21" x14ac:dyDescent="0.2">
      <c r="A346" s="2" t="s">
        <v>123</v>
      </c>
      <c r="B346" s="2" t="s">
        <v>4764</v>
      </c>
      <c r="C346" s="2" t="s">
        <v>37</v>
      </c>
      <c r="D346">
        <v>64977</v>
      </c>
      <c r="E346">
        <v>64978</v>
      </c>
      <c r="F346">
        <v>1</v>
      </c>
      <c r="G346" s="2" t="s">
        <v>3408</v>
      </c>
      <c r="H346" s="2" t="s">
        <v>84</v>
      </c>
      <c r="I346" s="2" t="s">
        <v>79</v>
      </c>
      <c r="J346" s="2" t="s">
        <v>126</v>
      </c>
      <c r="K346">
        <v>1</v>
      </c>
      <c r="L346" s="2" t="s">
        <v>1299</v>
      </c>
      <c r="M346">
        <v>140</v>
      </c>
      <c r="N346">
        <v>770.99</v>
      </c>
      <c r="O346">
        <v>92.52</v>
      </c>
      <c r="P346">
        <v>128.51</v>
      </c>
      <c r="Q346" s="2" t="s">
        <v>89</v>
      </c>
      <c r="R346" s="2" t="s">
        <v>75</v>
      </c>
      <c r="S346">
        <v>1</v>
      </c>
      <c r="T346">
        <v>1</v>
      </c>
      <c r="U346">
        <v>10</v>
      </c>
    </row>
    <row r="347" spans="1:21" x14ac:dyDescent="0.2">
      <c r="A347" s="2" t="s">
        <v>123</v>
      </c>
      <c r="B347" s="2" t="s">
        <v>4779</v>
      </c>
      <c r="C347" s="2" t="s">
        <v>37</v>
      </c>
      <c r="D347">
        <v>8540</v>
      </c>
      <c r="E347">
        <v>37745</v>
      </c>
      <c r="F347">
        <v>1</v>
      </c>
      <c r="G347" s="2" t="s">
        <v>82</v>
      </c>
      <c r="H347" s="2" t="s">
        <v>84</v>
      </c>
      <c r="I347" s="2" t="s">
        <v>79</v>
      </c>
      <c r="J347" s="2" t="s">
        <v>126</v>
      </c>
      <c r="K347">
        <v>1</v>
      </c>
      <c r="L347" s="2" t="s">
        <v>2349</v>
      </c>
      <c r="M347">
        <v>102</v>
      </c>
      <c r="N347">
        <v>14350</v>
      </c>
      <c r="O347">
        <v>1435</v>
      </c>
      <c r="P347">
        <v>2391.66</v>
      </c>
      <c r="Q347" s="2" t="s">
        <v>1616</v>
      </c>
      <c r="R347" s="2" t="s">
        <v>51</v>
      </c>
      <c r="S347">
        <v>1</v>
      </c>
      <c r="T347">
        <v>1</v>
      </c>
      <c r="U347">
        <v>10</v>
      </c>
    </row>
    <row r="348" spans="1:21" x14ac:dyDescent="0.2">
      <c r="A348" s="2" t="s">
        <v>123</v>
      </c>
      <c r="B348" s="2" t="s">
        <v>4785</v>
      </c>
      <c r="C348" s="2" t="s">
        <v>37</v>
      </c>
      <c r="D348">
        <v>8540</v>
      </c>
      <c r="E348">
        <v>37745</v>
      </c>
      <c r="F348">
        <v>1</v>
      </c>
      <c r="G348" s="2" t="s">
        <v>82</v>
      </c>
      <c r="H348" s="2" t="s">
        <v>84</v>
      </c>
      <c r="I348" s="2" t="s">
        <v>79</v>
      </c>
      <c r="J348" s="2" t="s">
        <v>126</v>
      </c>
      <c r="K348">
        <v>1</v>
      </c>
      <c r="L348" s="2" t="s">
        <v>3198</v>
      </c>
      <c r="M348">
        <v>102</v>
      </c>
      <c r="N348">
        <v>10435</v>
      </c>
      <c r="O348">
        <v>1043.5</v>
      </c>
      <c r="P348">
        <v>1739.16</v>
      </c>
      <c r="Q348" s="2" t="s">
        <v>89</v>
      </c>
      <c r="R348" s="2" t="s">
        <v>51</v>
      </c>
      <c r="S348">
        <v>1</v>
      </c>
      <c r="T348">
        <v>1</v>
      </c>
      <c r="U348">
        <v>10</v>
      </c>
    </row>
    <row r="349" spans="1:21" x14ac:dyDescent="0.2">
      <c r="A349" s="2" t="s">
        <v>123</v>
      </c>
      <c r="B349" s="2" t="s">
        <v>4788</v>
      </c>
      <c r="C349" s="2" t="s">
        <v>37</v>
      </c>
      <c r="D349">
        <v>27468</v>
      </c>
      <c r="E349">
        <v>27468</v>
      </c>
      <c r="F349">
        <v>1</v>
      </c>
      <c r="G349" s="2" t="s">
        <v>156</v>
      </c>
      <c r="H349" s="2" t="s">
        <v>84</v>
      </c>
      <c r="I349" s="2" t="s">
        <v>79</v>
      </c>
      <c r="J349" s="2" t="s">
        <v>126</v>
      </c>
      <c r="K349">
        <v>1</v>
      </c>
      <c r="L349" s="2" t="s">
        <v>2349</v>
      </c>
      <c r="N349">
        <v>8380</v>
      </c>
      <c r="O349">
        <v>1005.6</v>
      </c>
      <c r="P349">
        <v>0</v>
      </c>
      <c r="Q349" s="2" t="s">
        <v>89</v>
      </c>
      <c r="R349" s="2" t="s">
        <v>51</v>
      </c>
      <c r="S349">
        <v>1</v>
      </c>
      <c r="T349">
        <v>1</v>
      </c>
      <c r="U3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42</v>
      </c>
      <c r="B2" s="2" t="s">
        <v>668</v>
      </c>
      <c r="C2" s="2" t="s">
        <v>37</v>
      </c>
      <c r="D2">
        <v>61565</v>
      </c>
      <c r="E2">
        <v>60873</v>
      </c>
      <c r="F2">
        <v>4</v>
      </c>
      <c r="G2" s="2" t="s">
        <v>258</v>
      </c>
      <c r="H2" s="2" t="s">
        <v>669</v>
      </c>
      <c r="I2" s="2" t="s">
        <v>98</v>
      </c>
      <c r="J2" s="2" t="s">
        <v>99</v>
      </c>
      <c r="K2">
        <v>1</v>
      </c>
      <c r="L2" s="2" t="s">
        <v>116</v>
      </c>
      <c r="M2">
        <v>13</v>
      </c>
      <c r="N2">
        <v>7190</v>
      </c>
      <c r="O2">
        <v>862.8</v>
      </c>
      <c r="P2">
        <v>1198.33</v>
      </c>
      <c r="Q2" s="2" t="s">
        <v>123</v>
      </c>
      <c r="R2" s="2" t="s">
        <v>670</v>
      </c>
      <c r="T2">
        <v>0</v>
      </c>
      <c r="U2">
        <v>11</v>
      </c>
    </row>
    <row r="3" spans="1:21" x14ac:dyDescent="0.2">
      <c r="A3" s="2" t="s">
        <v>304</v>
      </c>
      <c r="B3" s="2" t="s">
        <v>2301</v>
      </c>
      <c r="C3" s="2" t="s">
        <v>37</v>
      </c>
      <c r="D3">
        <v>57145</v>
      </c>
      <c r="E3">
        <v>57145</v>
      </c>
      <c r="F3">
        <v>4</v>
      </c>
      <c r="G3" s="2" t="s">
        <v>2302</v>
      </c>
      <c r="H3" s="2" t="s">
        <v>669</v>
      </c>
      <c r="I3" s="2" t="s">
        <v>98</v>
      </c>
      <c r="J3" s="2" t="s">
        <v>99</v>
      </c>
      <c r="K3">
        <v>1</v>
      </c>
      <c r="L3" s="2" t="s">
        <v>438</v>
      </c>
      <c r="M3">
        <v>13</v>
      </c>
      <c r="N3">
        <v>3890</v>
      </c>
      <c r="O3">
        <v>466.8</v>
      </c>
      <c r="P3">
        <v>648.34</v>
      </c>
      <c r="Q3" s="2" t="s">
        <v>123</v>
      </c>
      <c r="R3" s="2" t="s">
        <v>385</v>
      </c>
      <c r="T3">
        <v>0</v>
      </c>
      <c r="U3">
        <v>11</v>
      </c>
    </row>
    <row r="4" spans="1:21" x14ac:dyDescent="0.2">
      <c r="A4" s="2" t="s">
        <v>49</v>
      </c>
      <c r="B4" s="2" t="s">
        <v>305</v>
      </c>
      <c r="C4" s="2" t="s">
        <v>37</v>
      </c>
      <c r="D4">
        <v>9876</v>
      </c>
      <c r="E4">
        <v>58097</v>
      </c>
      <c r="F4">
        <v>4</v>
      </c>
      <c r="G4" s="2" t="s">
        <v>306</v>
      </c>
      <c r="H4" s="2" t="s">
        <v>307</v>
      </c>
      <c r="I4" s="2" t="s">
        <v>72</v>
      </c>
      <c r="J4" s="2" t="s">
        <v>308</v>
      </c>
      <c r="K4">
        <v>1</v>
      </c>
      <c r="L4" s="2" t="s">
        <v>49</v>
      </c>
      <c r="M4">
        <v>13</v>
      </c>
      <c r="N4">
        <v>459</v>
      </c>
      <c r="O4">
        <v>55.08</v>
      </c>
      <c r="P4">
        <v>76.5</v>
      </c>
      <c r="Q4" s="2" t="s">
        <v>50</v>
      </c>
      <c r="R4" s="2" t="s">
        <v>309</v>
      </c>
      <c r="T4">
        <v>0</v>
      </c>
    </row>
    <row r="5" spans="1:21" x14ac:dyDescent="0.2">
      <c r="A5" s="2" t="s">
        <v>61</v>
      </c>
      <c r="B5" s="2" t="s">
        <v>482</v>
      </c>
      <c r="C5" s="2" t="s">
        <v>37</v>
      </c>
      <c r="D5">
        <v>1063</v>
      </c>
      <c r="E5">
        <v>1063</v>
      </c>
      <c r="F5">
        <v>4</v>
      </c>
      <c r="G5" s="2" t="s">
        <v>483</v>
      </c>
      <c r="H5" s="2" t="s">
        <v>307</v>
      </c>
      <c r="I5" s="2" t="s">
        <v>72</v>
      </c>
      <c r="J5" s="2" t="s">
        <v>308</v>
      </c>
      <c r="K5">
        <v>1</v>
      </c>
      <c r="L5" s="2" t="s">
        <v>42</v>
      </c>
      <c r="M5">
        <v>13</v>
      </c>
      <c r="N5">
        <v>4900</v>
      </c>
      <c r="O5">
        <v>588</v>
      </c>
      <c r="P5">
        <v>816.67</v>
      </c>
      <c r="Q5" s="2" t="s">
        <v>50</v>
      </c>
      <c r="R5" s="2" t="s">
        <v>309</v>
      </c>
      <c r="T5">
        <v>0</v>
      </c>
    </row>
    <row r="6" spans="1:21" x14ac:dyDescent="0.2">
      <c r="A6" s="2" t="s">
        <v>42</v>
      </c>
      <c r="B6" s="2" t="s">
        <v>643</v>
      </c>
      <c r="C6" s="2" t="s">
        <v>37</v>
      </c>
      <c r="D6">
        <v>9949</v>
      </c>
      <c r="E6">
        <v>55156</v>
      </c>
      <c r="F6">
        <v>4</v>
      </c>
      <c r="G6" s="2" t="s">
        <v>543</v>
      </c>
      <c r="H6" s="2" t="s">
        <v>307</v>
      </c>
      <c r="I6" s="2" t="s">
        <v>72</v>
      </c>
      <c r="J6" s="2" t="s">
        <v>308</v>
      </c>
      <c r="K6">
        <v>1</v>
      </c>
      <c r="L6" s="2" t="s">
        <v>297</v>
      </c>
      <c r="M6">
        <v>13</v>
      </c>
      <c r="N6">
        <v>4000</v>
      </c>
      <c r="O6">
        <v>480</v>
      </c>
      <c r="P6">
        <v>666.66</v>
      </c>
      <c r="Q6" s="2" t="s">
        <v>50</v>
      </c>
      <c r="R6" s="2" t="s">
        <v>309</v>
      </c>
      <c r="T6">
        <v>0</v>
      </c>
    </row>
    <row r="7" spans="1:21" x14ac:dyDescent="0.2">
      <c r="A7" s="2" t="s">
        <v>67</v>
      </c>
      <c r="B7" s="2" t="s">
        <v>1804</v>
      </c>
      <c r="C7" s="2" t="s">
        <v>37</v>
      </c>
      <c r="D7">
        <v>9608</v>
      </c>
      <c r="E7">
        <v>55332</v>
      </c>
      <c r="F7">
        <v>4</v>
      </c>
      <c r="G7" s="2" t="s">
        <v>1799</v>
      </c>
      <c r="H7" s="2" t="s">
        <v>307</v>
      </c>
      <c r="I7" s="2" t="s">
        <v>1805</v>
      </c>
      <c r="J7" s="2" t="s">
        <v>48</v>
      </c>
      <c r="K7">
        <v>1</v>
      </c>
      <c r="L7" s="2" t="s">
        <v>67</v>
      </c>
      <c r="M7">
        <v>13</v>
      </c>
      <c r="N7">
        <v>919</v>
      </c>
      <c r="O7">
        <v>110.28</v>
      </c>
      <c r="P7">
        <v>153.16999999999999</v>
      </c>
      <c r="Q7" s="2" t="s">
        <v>123</v>
      </c>
      <c r="R7" s="2" t="s">
        <v>309</v>
      </c>
      <c r="T7">
        <v>0</v>
      </c>
    </row>
    <row r="8" spans="1:21" x14ac:dyDescent="0.2">
      <c r="A8" s="2" t="s">
        <v>67</v>
      </c>
      <c r="B8" s="2" t="s">
        <v>1806</v>
      </c>
      <c r="C8" s="2" t="s">
        <v>37</v>
      </c>
      <c r="D8">
        <v>9608</v>
      </c>
      <c r="E8">
        <v>55332</v>
      </c>
      <c r="F8">
        <v>4</v>
      </c>
      <c r="G8" s="2" t="s">
        <v>1799</v>
      </c>
      <c r="H8" s="2" t="s">
        <v>307</v>
      </c>
      <c r="I8" s="2" t="s">
        <v>1805</v>
      </c>
      <c r="J8" s="2" t="s">
        <v>48</v>
      </c>
      <c r="K8">
        <v>1</v>
      </c>
      <c r="L8" s="2" t="s">
        <v>67</v>
      </c>
      <c r="M8">
        <v>13</v>
      </c>
      <c r="N8">
        <v>919</v>
      </c>
      <c r="O8">
        <v>110.28</v>
      </c>
      <c r="P8">
        <v>153.16999999999999</v>
      </c>
      <c r="Q8" s="2" t="s">
        <v>123</v>
      </c>
      <c r="R8" s="2" t="s">
        <v>309</v>
      </c>
      <c r="T8">
        <v>0</v>
      </c>
    </row>
    <row r="9" spans="1:21" x14ac:dyDescent="0.2">
      <c r="A9" s="2" t="s">
        <v>304</v>
      </c>
      <c r="B9" s="2" t="s">
        <v>2077</v>
      </c>
      <c r="C9" s="2" t="s">
        <v>37</v>
      </c>
      <c r="D9">
        <v>27468</v>
      </c>
      <c r="E9">
        <v>27468</v>
      </c>
      <c r="F9">
        <v>4</v>
      </c>
      <c r="G9" s="2" t="s">
        <v>156</v>
      </c>
      <c r="H9" s="2" t="s">
        <v>307</v>
      </c>
      <c r="I9" s="2" t="s">
        <v>1805</v>
      </c>
      <c r="J9" s="2" t="s">
        <v>48</v>
      </c>
      <c r="K9">
        <v>1</v>
      </c>
      <c r="L9" s="2" t="s">
        <v>497</v>
      </c>
      <c r="N9">
        <v>6336</v>
      </c>
      <c r="O9">
        <v>684.29</v>
      </c>
      <c r="P9">
        <v>0</v>
      </c>
      <c r="Q9" s="2" t="s">
        <v>168</v>
      </c>
      <c r="R9" s="2" t="s">
        <v>2078</v>
      </c>
      <c r="T9">
        <v>0</v>
      </c>
    </row>
    <row r="10" spans="1:21" x14ac:dyDescent="0.2">
      <c r="A10" s="2" t="s">
        <v>35</v>
      </c>
      <c r="B10" s="2" t="s">
        <v>95</v>
      </c>
      <c r="C10" s="2" t="s">
        <v>37</v>
      </c>
      <c r="D10">
        <v>23311</v>
      </c>
      <c r="E10">
        <v>23311</v>
      </c>
      <c r="F10">
        <v>4</v>
      </c>
      <c r="G10" s="2" t="s">
        <v>96</v>
      </c>
      <c r="H10" s="2" t="s">
        <v>97</v>
      </c>
      <c r="I10" s="2" t="s">
        <v>98</v>
      </c>
      <c r="J10" s="2" t="s">
        <v>99</v>
      </c>
      <c r="K10">
        <v>1</v>
      </c>
      <c r="L10" s="2" t="s">
        <v>74</v>
      </c>
      <c r="M10">
        <v>13</v>
      </c>
      <c r="N10">
        <v>2135</v>
      </c>
      <c r="O10">
        <v>256.2</v>
      </c>
      <c r="P10">
        <v>355.83</v>
      </c>
      <c r="Q10" s="2" t="s">
        <v>89</v>
      </c>
      <c r="R10" s="2" t="s">
        <v>43</v>
      </c>
      <c r="T10">
        <v>0</v>
      </c>
      <c r="U10">
        <v>11</v>
      </c>
    </row>
    <row r="11" spans="1:21" x14ac:dyDescent="0.2">
      <c r="A11" s="2" t="s">
        <v>87</v>
      </c>
      <c r="B11" s="2" t="s">
        <v>229</v>
      </c>
      <c r="C11" s="2" t="s">
        <v>37</v>
      </c>
      <c r="D11">
        <v>56881</v>
      </c>
      <c r="E11">
        <v>56882</v>
      </c>
      <c r="F11">
        <v>4</v>
      </c>
      <c r="G11" s="2" t="s">
        <v>230</v>
      </c>
      <c r="H11" s="2" t="s">
        <v>97</v>
      </c>
      <c r="I11" s="2" t="s">
        <v>98</v>
      </c>
      <c r="J11" s="2" t="s">
        <v>99</v>
      </c>
      <c r="K11">
        <v>1</v>
      </c>
      <c r="L11" s="2" t="s">
        <v>74</v>
      </c>
      <c r="M11">
        <v>13</v>
      </c>
      <c r="N11">
        <v>6741.5</v>
      </c>
      <c r="O11">
        <v>808.98</v>
      </c>
      <c r="P11">
        <v>1123.58</v>
      </c>
      <c r="Q11" s="2" t="s">
        <v>89</v>
      </c>
      <c r="R11" s="2" t="s">
        <v>124</v>
      </c>
      <c r="T11">
        <v>0</v>
      </c>
      <c r="U11">
        <v>11</v>
      </c>
    </row>
    <row r="12" spans="1:21" x14ac:dyDescent="0.2">
      <c r="A12" s="2" t="s">
        <v>74</v>
      </c>
      <c r="B12" s="2" t="s">
        <v>408</v>
      </c>
      <c r="C12" s="2" t="s">
        <v>37</v>
      </c>
      <c r="D12">
        <v>61104</v>
      </c>
      <c r="E12">
        <v>61106</v>
      </c>
      <c r="F12">
        <v>4</v>
      </c>
      <c r="G12" s="2" t="s">
        <v>409</v>
      </c>
      <c r="H12" s="2" t="s">
        <v>97</v>
      </c>
      <c r="I12" s="2" t="s">
        <v>98</v>
      </c>
      <c r="J12" s="2" t="s">
        <v>99</v>
      </c>
      <c r="K12">
        <v>1</v>
      </c>
      <c r="L12" s="2" t="s">
        <v>57</v>
      </c>
      <c r="M12">
        <v>13</v>
      </c>
      <c r="N12">
        <v>927.35</v>
      </c>
      <c r="O12">
        <v>111.28</v>
      </c>
      <c r="P12">
        <v>154.56</v>
      </c>
      <c r="Q12" s="2" t="s">
        <v>123</v>
      </c>
      <c r="R12" s="2" t="s">
        <v>43</v>
      </c>
      <c r="T12">
        <v>0</v>
      </c>
      <c r="U12">
        <v>11</v>
      </c>
    </row>
    <row r="13" spans="1:21" x14ac:dyDescent="0.2">
      <c r="A13" s="2" t="s">
        <v>42</v>
      </c>
      <c r="B13" s="2" t="s">
        <v>673</v>
      </c>
      <c r="C13" s="2" t="s">
        <v>37</v>
      </c>
      <c r="D13">
        <v>8391</v>
      </c>
      <c r="E13">
        <v>34326</v>
      </c>
      <c r="F13">
        <v>4</v>
      </c>
      <c r="G13" s="2" t="s">
        <v>60</v>
      </c>
      <c r="H13" s="2" t="s">
        <v>97</v>
      </c>
      <c r="I13" s="2" t="s">
        <v>98</v>
      </c>
      <c r="J13" s="2" t="s">
        <v>99</v>
      </c>
      <c r="K13">
        <v>1</v>
      </c>
      <c r="L13" s="2" t="s">
        <v>57</v>
      </c>
      <c r="M13">
        <v>18</v>
      </c>
      <c r="N13">
        <v>277.36</v>
      </c>
      <c r="O13">
        <v>36.06</v>
      </c>
      <c r="P13">
        <v>46.23</v>
      </c>
      <c r="Q13" s="2" t="s">
        <v>123</v>
      </c>
      <c r="R13" s="2" t="s">
        <v>43</v>
      </c>
      <c r="T13">
        <v>0</v>
      </c>
      <c r="U13">
        <v>11</v>
      </c>
    </row>
    <row r="14" spans="1:21" x14ac:dyDescent="0.2">
      <c r="A14" s="2" t="s">
        <v>297</v>
      </c>
      <c r="B14" s="2" t="s">
        <v>688</v>
      </c>
      <c r="C14" s="2" t="s">
        <v>37</v>
      </c>
      <c r="D14">
        <v>67163</v>
      </c>
      <c r="E14">
        <v>67163</v>
      </c>
      <c r="F14">
        <v>4</v>
      </c>
      <c r="G14" s="2" t="s">
        <v>689</v>
      </c>
      <c r="H14" s="2" t="s">
        <v>97</v>
      </c>
      <c r="I14" s="2" t="s">
        <v>98</v>
      </c>
      <c r="J14" s="2" t="s">
        <v>99</v>
      </c>
      <c r="K14">
        <v>1</v>
      </c>
      <c r="L14" s="2" t="s">
        <v>438</v>
      </c>
      <c r="M14">
        <v>13</v>
      </c>
      <c r="N14">
        <v>5730</v>
      </c>
      <c r="O14">
        <v>687.6</v>
      </c>
      <c r="P14">
        <v>954.99</v>
      </c>
      <c r="Q14" s="2" t="s">
        <v>168</v>
      </c>
      <c r="R14" s="2" t="s">
        <v>124</v>
      </c>
      <c r="T14">
        <v>0</v>
      </c>
      <c r="U14">
        <v>11</v>
      </c>
    </row>
    <row r="15" spans="1:21" x14ac:dyDescent="0.2">
      <c r="A15" s="2" t="s">
        <v>118</v>
      </c>
      <c r="B15" s="2" t="s">
        <v>933</v>
      </c>
      <c r="C15" s="2" t="s">
        <v>37</v>
      </c>
      <c r="D15">
        <v>56665</v>
      </c>
      <c r="E15">
        <v>56666</v>
      </c>
      <c r="F15">
        <v>4</v>
      </c>
      <c r="G15" s="2" t="s">
        <v>533</v>
      </c>
      <c r="H15" s="2" t="s">
        <v>97</v>
      </c>
      <c r="I15" s="2" t="s">
        <v>98</v>
      </c>
      <c r="J15" s="2" t="s">
        <v>99</v>
      </c>
      <c r="K15">
        <v>1</v>
      </c>
      <c r="L15" s="2" t="s">
        <v>92</v>
      </c>
      <c r="M15">
        <v>13</v>
      </c>
      <c r="N15">
        <v>6764</v>
      </c>
      <c r="O15">
        <v>811.68</v>
      </c>
      <c r="P15">
        <v>1127.33</v>
      </c>
      <c r="Q15" s="2" t="s">
        <v>123</v>
      </c>
      <c r="R15" s="2" t="s">
        <v>934</v>
      </c>
      <c r="T15">
        <v>0</v>
      </c>
      <c r="U15">
        <v>11</v>
      </c>
    </row>
    <row r="16" spans="1:21" x14ac:dyDescent="0.2">
      <c r="A16" s="2" t="s">
        <v>116</v>
      </c>
      <c r="B16" s="2" t="s">
        <v>1028</v>
      </c>
      <c r="C16" s="2" t="s">
        <v>37</v>
      </c>
      <c r="D16">
        <v>61104</v>
      </c>
      <c r="E16">
        <v>61106</v>
      </c>
      <c r="F16">
        <v>4</v>
      </c>
      <c r="G16" s="2" t="s">
        <v>409</v>
      </c>
      <c r="H16" s="2" t="s">
        <v>97</v>
      </c>
      <c r="I16" s="2" t="s">
        <v>98</v>
      </c>
      <c r="J16" s="2" t="s">
        <v>99</v>
      </c>
      <c r="K16">
        <v>1</v>
      </c>
      <c r="L16" s="2" t="s">
        <v>57</v>
      </c>
      <c r="M16">
        <v>13</v>
      </c>
      <c r="N16">
        <v>311.5</v>
      </c>
      <c r="O16">
        <v>37.380000000000003</v>
      </c>
      <c r="P16">
        <v>51.92</v>
      </c>
      <c r="Q16" s="2" t="s">
        <v>123</v>
      </c>
      <c r="R16" s="2" t="s">
        <v>43</v>
      </c>
      <c r="T16">
        <v>0</v>
      </c>
      <c r="U16">
        <v>11</v>
      </c>
    </row>
    <row r="17" spans="1:21" x14ac:dyDescent="0.2">
      <c r="A17" s="2" t="s">
        <v>118</v>
      </c>
      <c r="B17" s="2" t="s">
        <v>1029</v>
      </c>
      <c r="C17" s="2" t="s">
        <v>37</v>
      </c>
      <c r="D17">
        <v>6716</v>
      </c>
      <c r="E17">
        <v>24942</v>
      </c>
      <c r="F17">
        <v>4</v>
      </c>
      <c r="G17" s="2" t="s">
        <v>1030</v>
      </c>
      <c r="H17" s="2" t="s">
        <v>97</v>
      </c>
      <c r="I17" s="2" t="s">
        <v>98</v>
      </c>
      <c r="J17" s="2" t="s">
        <v>99</v>
      </c>
      <c r="K17">
        <v>1</v>
      </c>
      <c r="L17" s="2" t="s">
        <v>92</v>
      </c>
      <c r="M17">
        <v>13</v>
      </c>
      <c r="N17">
        <v>3030</v>
      </c>
      <c r="O17">
        <v>363.6</v>
      </c>
      <c r="P17">
        <v>505</v>
      </c>
      <c r="Q17" s="2" t="s">
        <v>123</v>
      </c>
      <c r="R17" s="2" t="s">
        <v>43</v>
      </c>
      <c r="T17">
        <v>0</v>
      </c>
      <c r="U17">
        <v>11</v>
      </c>
    </row>
    <row r="18" spans="1:21" x14ac:dyDescent="0.2">
      <c r="A18" s="2" t="s">
        <v>64</v>
      </c>
      <c r="B18" s="2" t="s">
        <v>1765</v>
      </c>
      <c r="C18" s="2" t="s">
        <v>37</v>
      </c>
      <c r="D18">
        <v>9205</v>
      </c>
      <c r="E18">
        <v>45140</v>
      </c>
      <c r="F18">
        <v>4</v>
      </c>
      <c r="G18" s="2" t="s">
        <v>1766</v>
      </c>
      <c r="H18" s="2" t="s">
        <v>97</v>
      </c>
      <c r="I18" s="2" t="s">
        <v>98</v>
      </c>
      <c r="J18" s="2" t="s">
        <v>99</v>
      </c>
      <c r="K18">
        <v>1</v>
      </c>
      <c r="L18" s="2" t="s">
        <v>398</v>
      </c>
      <c r="M18">
        <v>13</v>
      </c>
      <c r="N18">
        <v>5463.5</v>
      </c>
      <c r="O18">
        <v>655.62</v>
      </c>
      <c r="P18">
        <v>910.58</v>
      </c>
      <c r="Q18" s="2" t="s">
        <v>123</v>
      </c>
      <c r="R18" s="2" t="s">
        <v>124</v>
      </c>
      <c r="T18">
        <v>0</v>
      </c>
      <c r="U18">
        <v>11</v>
      </c>
    </row>
    <row r="19" spans="1:21" x14ac:dyDescent="0.2">
      <c r="A19" s="2" t="s">
        <v>217</v>
      </c>
      <c r="B19" s="2" t="s">
        <v>1808</v>
      </c>
      <c r="C19" s="2" t="s">
        <v>37</v>
      </c>
      <c r="D19">
        <v>9608</v>
      </c>
      <c r="E19">
        <v>55332</v>
      </c>
      <c r="F19">
        <v>4</v>
      </c>
      <c r="G19" s="2" t="s">
        <v>1799</v>
      </c>
      <c r="H19" s="2" t="s">
        <v>97</v>
      </c>
      <c r="I19" s="2" t="s">
        <v>98</v>
      </c>
      <c r="J19" s="2" t="s">
        <v>99</v>
      </c>
      <c r="K19">
        <v>1</v>
      </c>
      <c r="L19" s="2" t="s">
        <v>380</v>
      </c>
      <c r="M19">
        <v>13</v>
      </c>
      <c r="N19">
        <v>919</v>
      </c>
      <c r="O19">
        <v>110.28</v>
      </c>
      <c r="P19">
        <v>153.16999999999999</v>
      </c>
      <c r="Q19" s="2" t="s">
        <v>89</v>
      </c>
      <c r="R19" s="2" t="s">
        <v>43</v>
      </c>
      <c r="T19">
        <v>0</v>
      </c>
      <c r="U19">
        <v>11</v>
      </c>
    </row>
    <row r="20" spans="1:21" x14ac:dyDescent="0.2">
      <c r="A20" s="2" t="s">
        <v>50</v>
      </c>
      <c r="B20" s="2" t="s">
        <v>2278</v>
      </c>
      <c r="C20" s="2" t="s">
        <v>37</v>
      </c>
      <c r="D20">
        <v>56881</v>
      </c>
      <c r="E20">
        <v>56882</v>
      </c>
      <c r="F20">
        <v>4</v>
      </c>
      <c r="G20" s="2" t="s">
        <v>230</v>
      </c>
      <c r="H20" s="2" t="s">
        <v>97</v>
      </c>
      <c r="I20" s="2" t="s">
        <v>98</v>
      </c>
      <c r="J20" s="2" t="s">
        <v>99</v>
      </c>
      <c r="K20">
        <v>1</v>
      </c>
      <c r="L20" s="2" t="s">
        <v>514</v>
      </c>
      <c r="M20">
        <v>13</v>
      </c>
      <c r="N20">
        <v>5272.5</v>
      </c>
      <c r="O20">
        <v>632.70000000000005</v>
      </c>
      <c r="P20">
        <v>878.75</v>
      </c>
      <c r="Q20" s="2" t="s">
        <v>89</v>
      </c>
      <c r="R20" s="2" t="s">
        <v>124</v>
      </c>
      <c r="T20">
        <v>0</v>
      </c>
      <c r="U20">
        <v>11</v>
      </c>
    </row>
    <row r="21" spans="1:21" x14ac:dyDescent="0.2">
      <c r="A21" s="2" t="s">
        <v>304</v>
      </c>
      <c r="B21" s="2" t="s">
        <v>2280</v>
      </c>
      <c r="C21" s="2" t="s">
        <v>37</v>
      </c>
      <c r="D21">
        <v>56881</v>
      </c>
      <c r="E21">
        <v>56882</v>
      </c>
      <c r="F21">
        <v>4</v>
      </c>
      <c r="G21" s="2" t="s">
        <v>230</v>
      </c>
      <c r="H21" s="2" t="s">
        <v>97</v>
      </c>
      <c r="I21" s="2" t="s">
        <v>98</v>
      </c>
      <c r="J21" s="2" t="s">
        <v>99</v>
      </c>
      <c r="K21">
        <v>1</v>
      </c>
      <c r="L21" s="2" t="s">
        <v>160</v>
      </c>
      <c r="M21">
        <v>13</v>
      </c>
      <c r="N21">
        <v>4900</v>
      </c>
      <c r="O21">
        <v>588</v>
      </c>
      <c r="P21">
        <v>816.67</v>
      </c>
      <c r="Q21" s="2" t="s">
        <v>123</v>
      </c>
      <c r="R21" s="2" t="s">
        <v>43</v>
      </c>
      <c r="T21">
        <v>0</v>
      </c>
      <c r="U21">
        <v>11</v>
      </c>
    </row>
    <row r="22" spans="1:21" x14ac:dyDescent="0.2">
      <c r="A22" s="2" t="s">
        <v>50</v>
      </c>
      <c r="B22" s="2" t="s">
        <v>2327</v>
      </c>
      <c r="C22" s="2" t="s">
        <v>37</v>
      </c>
      <c r="D22">
        <v>58719</v>
      </c>
      <c r="E22">
        <v>58719</v>
      </c>
      <c r="F22">
        <v>4</v>
      </c>
      <c r="G22" s="2" t="s">
        <v>2326</v>
      </c>
      <c r="H22" s="2" t="s">
        <v>97</v>
      </c>
      <c r="I22" s="2" t="s">
        <v>98</v>
      </c>
      <c r="J22" s="2" t="s">
        <v>99</v>
      </c>
      <c r="K22">
        <v>1</v>
      </c>
      <c r="L22" s="2" t="s">
        <v>514</v>
      </c>
      <c r="M22">
        <v>13</v>
      </c>
      <c r="N22">
        <v>6840</v>
      </c>
      <c r="O22">
        <v>820.8</v>
      </c>
      <c r="P22">
        <v>1140</v>
      </c>
      <c r="Q22" s="2" t="s">
        <v>89</v>
      </c>
      <c r="R22" s="2" t="s">
        <v>124</v>
      </c>
      <c r="T22">
        <v>0</v>
      </c>
      <c r="U22">
        <v>11</v>
      </c>
    </row>
    <row r="23" spans="1:21" x14ac:dyDescent="0.2">
      <c r="A23" s="2" t="s">
        <v>497</v>
      </c>
      <c r="B23" s="2" t="s">
        <v>2328</v>
      </c>
      <c r="C23" s="2" t="s">
        <v>37</v>
      </c>
      <c r="D23">
        <v>58719</v>
      </c>
      <c r="E23">
        <v>58719</v>
      </c>
      <c r="F23">
        <v>4</v>
      </c>
      <c r="G23" s="2" t="s">
        <v>2326</v>
      </c>
      <c r="H23" s="2" t="s">
        <v>97</v>
      </c>
      <c r="I23" s="2" t="s">
        <v>98</v>
      </c>
      <c r="J23" s="2" t="s">
        <v>99</v>
      </c>
      <c r="K23">
        <v>1</v>
      </c>
      <c r="L23" s="2" t="s">
        <v>160</v>
      </c>
      <c r="M23">
        <v>13</v>
      </c>
      <c r="N23">
        <v>3977</v>
      </c>
      <c r="O23">
        <v>477.24</v>
      </c>
      <c r="P23">
        <v>662.83</v>
      </c>
      <c r="Q23" s="2" t="s">
        <v>123</v>
      </c>
      <c r="R23" s="2" t="s">
        <v>43</v>
      </c>
      <c r="T23">
        <v>0</v>
      </c>
      <c r="U23">
        <v>11</v>
      </c>
    </row>
    <row r="24" spans="1:21" x14ac:dyDescent="0.2">
      <c r="A24" s="2" t="s">
        <v>160</v>
      </c>
      <c r="B24" s="2" t="s">
        <v>2450</v>
      </c>
      <c r="C24" s="2" t="s">
        <v>37</v>
      </c>
      <c r="D24">
        <v>61565</v>
      </c>
      <c r="E24">
        <v>60873</v>
      </c>
      <c r="F24">
        <v>4</v>
      </c>
      <c r="G24" s="2" t="s">
        <v>258</v>
      </c>
      <c r="H24" s="2" t="s">
        <v>97</v>
      </c>
      <c r="I24" s="2" t="s">
        <v>98</v>
      </c>
      <c r="J24" s="2" t="s">
        <v>99</v>
      </c>
      <c r="K24">
        <v>1</v>
      </c>
      <c r="L24" s="2" t="s">
        <v>67</v>
      </c>
      <c r="M24">
        <v>13</v>
      </c>
      <c r="N24">
        <v>7100</v>
      </c>
      <c r="O24">
        <v>852</v>
      </c>
      <c r="P24">
        <v>1183.33</v>
      </c>
      <c r="Q24" s="2" t="s">
        <v>89</v>
      </c>
      <c r="R24" s="2" t="s">
        <v>124</v>
      </c>
      <c r="T24">
        <v>0</v>
      </c>
      <c r="U24">
        <v>11</v>
      </c>
    </row>
    <row r="25" spans="1:21" x14ac:dyDescent="0.2">
      <c r="A25" s="2" t="s">
        <v>35</v>
      </c>
      <c r="B25" s="2" t="s">
        <v>76</v>
      </c>
      <c r="C25" s="2" t="s">
        <v>37</v>
      </c>
      <c r="D25">
        <v>57083</v>
      </c>
      <c r="E25">
        <v>57083</v>
      </c>
      <c r="F25">
        <v>4</v>
      </c>
      <c r="G25" s="2" t="s">
        <v>77</v>
      </c>
      <c r="H25" s="2" t="s">
        <v>78</v>
      </c>
      <c r="I25" s="2" t="s">
        <v>79</v>
      </c>
      <c r="J25" s="2" t="s">
        <v>48</v>
      </c>
      <c r="K25">
        <v>1</v>
      </c>
      <c r="L25" s="2" t="s">
        <v>49</v>
      </c>
      <c r="M25">
        <v>73</v>
      </c>
      <c r="N25">
        <v>14938.02</v>
      </c>
      <c r="O25">
        <v>2489.67</v>
      </c>
      <c r="P25">
        <v>2489.67</v>
      </c>
      <c r="Q25" s="2" t="s">
        <v>50</v>
      </c>
      <c r="R25" s="2" t="s">
        <v>80</v>
      </c>
      <c r="T25">
        <v>0</v>
      </c>
      <c r="U25">
        <v>13</v>
      </c>
    </row>
    <row r="26" spans="1:21" x14ac:dyDescent="0.2">
      <c r="A26" s="2" t="s">
        <v>35</v>
      </c>
      <c r="B26" s="2" t="s">
        <v>88</v>
      </c>
      <c r="C26" s="2" t="s">
        <v>37</v>
      </c>
      <c r="D26">
        <v>57083</v>
      </c>
      <c r="E26">
        <v>57083</v>
      </c>
      <c r="F26">
        <v>4</v>
      </c>
      <c r="G26" s="2" t="s">
        <v>77</v>
      </c>
      <c r="H26" s="2" t="s">
        <v>78</v>
      </c>
      <c r="I26" s="2" t="s">
        <v>79</v>
      </c>
      <c r="J26" s="2" t="s">
        <v>48</v>
      </c>
      <c r="K26">
        <v>1</v>
      </c>
      <c r="L26" s="2" t="s">
        <v>49</v>
      </c>
      <c r="M26">
        <v>73</v>
      </c>
      <c r="N26">
        <v>16785.599999999999</v>
      </c>
      <c r="O26">
        <v>2797.6</v>
      </c>
      <c r="P26">
        <v>2797.6</v>
      </c>
      <c r="Q26" s="2" t="s">
        <v>89</v>
      </c>
      <c r="R26" s="2" t="s">
        <v>80</v>
      </c>
      <c r="T26">
        <v>0</v>
      </c>
      <c r="U26">
        <v>13</v>
      </c>
    </row>
    <row r="27" spans="1:21" x14ac:dyDescent="0.2">
      <c r="A27" s="2" t="s">
        <v>35</v>
      </c>
      <c r="B27" s="2" t="s">
        <v>144</v>
      </c>
      <c r="C27" s="2" t="s">
        <v>37</v>
      </c>
      <c r="D27">
        <v>67384</v>
      </c>
      <c r="E27">
        <v>67384</v>
      </c>
      <c r="F27">
        <v>0</v>
      </c>
      <c r="G27" s="2" t="s">
        <v>145</v>
      </c>
      <c r="H27" s="2" t="s">
        <v>78</v>
      </c>
      <c r="I27" s="2" t="s">
        <v>79</v>
      </c>
      <c r="J27" s="2" t="s">
        <v>48</v>
      </c>
      <c r="K27">
        <v>1</v>
      </c>
      <c r="L27" s="2" t="s">
        <v>49</v>
      </c>
      <c r="N27">
        <v>4390</v>
      </c>
      <c r="O27">
        <v>474.12</v>
      </c>
      <c r="P27">
        <v>0</v>
      </c>
      <c r="Q27" s="2" t="s">
        <v>123</v>
      </c>
      <c r="R27" s="2" t="s">
        <v>75</v>
      </c>
      <c r="T27">
        <v>0</v>
      </c>
      <c r="U27">
        <v>12</v>
      </c>
    </row>
    <row r="28" spans="1:21" x14ac:dyDescent="0.2">
      <c r="A28" s="2" t="s">
        <v>74</v>
      </c>
      <c r="B28" s="2" t="s">
        <v>406</v>
      </c>
      <c r="C28" s="2" t="s">
        <v>37</v>
      </c>
      <c r="D28">
        <v>62059</v>
      </c>
      <c r="E28">
        <v>62059</v>
      </c>
      <c r="F28">
        <v>4</v>
      </c>
      <c r="G28" s="2" t="s">
        <v>407</v>
      </c>
      <c r="H28" s="2" t="s">
        <v>78</v>
      </c>
      <c r="I28" s="2" t="s">
        <v>79</v>
      </c>
      <c r="J28" s="2" t="s">
        <v>48</v>
      </c>
      <c r="K28">
        <v>1</v>
      </c>
      <c r="L28" s="2" t="s">
        <v>42</v>
      </c>
      <c r="M28">
        <v>73</v>
      </c>
      <c r="N28">
        <v>16700</v>
      </c>
      <c r="O28">
        <v>2783.33</v>
      </c>
      <c r="P28">
        <v>2783.33</v>
      </c>
      <c r="Q28" s="2" t="s">
        <v>123</v>
      </c>
      <c r="R28" s="2" t="s">
        <v>51</v>
      </c>
      <c r="T28">
        <v>0</v>
      </c>
      <c r="U28">
        <v>13</v>
      </c>
    </row>
    <row r="29" spans="1:21" x14ac:dyDescent="0.2">
      <c r="A29" s="2" t="s">
        <v>74</v>
      </c>
      <c r="B29" s="2" t="s">
        <v>426</v>
      </c>
      <c r="C29" s="2" t="s">
        <v>37</v>
      </c>
      <c r="D29">
        <v>67385</v>
      </c>
      <c r="E29">
        <v>67385</v>
      </c>
      <c r="F29">
        <v>0</v>
      </c>
      <c r="G29" s="2" t="s">
        <v>427</v>
      </c>
      <c r="H29" s="2" t="s">
        <v>78</v>
      </c>
      <c r="I29" s="2" t="s">
        <v>79</v>
      </c>
      <c r="J29" s="2" t="s">
        <v>48</v>
      </c>
      <c r="K29">
        <v>1</v>
      </c>
      <c r="L29" s="2" t="s">
        <v>42</v>
      </c>
      <c r="N29">
        <v>3270</v>
      </c>
      <c r="O29">
        <v>353.16</v>
      </c>
      <c r="P29">
        <v>0</v>
      </c>
      <c r="Q29" s="2" t="s">
        <v>168</v>
      </c>
      <c r="R29" s="2" t="s">
        <v>75</v>
      </c>
      <c r="T29">
        <v>0</v>
      </c>
      <c r="U29">
        <v>12</v>
      </c>
    </row>
    <row r="30" spans="1:21" x14ac:dyDescent="0.2">
      <c r="A30" s="2" t="s">
        <v>42</v>
      </c>
      <c r="B30" s="2" t="s">
        <v>650</v>
      </c>
      <c r="C30" s="2" t="s">
        <v>37</v>
      </c>
      <c r="D30">
        <v>67384</v>
      </c>
      <c r="E30">
        <v>67384</v>
      </c>
      <c r="F30">
        <v>0</v>
      </c>
      <c r="G30" s="2" t="s">
        <v>145</v>
      </c>
      <c r="H30" s="2" t="s">
        <v>78</v>
      </c>
      <c r="I30" s="2" t="s">
        <v>79</v>
      </c>
      <c r="J30" s="2" t="s">
        <v>48</v>
      </c>
      <c r="K30">
        <v>1</v>
      </c>
      <c r="L30" s="2" t="s">
        <v>116</v>
      </c>
      <c r="N30">
        <v>5679</v>
      </c>
      <c r="O30">
        <v>613.33000000000004</v>
      </c>
      <c r="P30">
        <v>0</v>
      </c>
      <c r="Q30" s="2" t="s">
        <v>168</v>
      </c>
      <c r="R30" s="2" t="s">
        <v>51</v>
      </c>
      <c r="T30">
        <v>0</v>
      </c>
      <c r="U30">
        <v>12</v>
      </c>
    </row>
    <row r="31" spans="1:21" x14ac:dyDescent="0.2">
      <c r="A31" s="2" t="s">
        <v>297</v>
      </c>
      <c r="B31" s="2" t="s">
        <v>693</v>
      </c>
      <c r="C31" s="2" t="s">
        <v>37</v>
      </c>
      <c r="D31">
        <v>67384</v>
      </c>
      <c r="E31">
        <v>67384</v>
      </c>
      <c r="F31">
        <v>0</v>
      </c>
      <c r="G31" s="2" t="s">
        <v>145</v>
      </c>
      <c r="H31" s="2" t="s">
        <v>78</v>
      </c>
      <c r="I31" s="2" t="s">
        <v>79</v>
      </c>
      <c r="J31" s="2" t="s">
        <v>48</v>
      </c>
      <c r="K31">
        <v>1</v>
      </c>
      <c r="L31" s="2" t="s">
        <v>64</v>
      </c>
      <c r="N31">
        <v>3935</v>
      </c>
      <c r="O31">
        <v>424.98</v>
      </c>
      <c r="P31">
        <v>0</v>
      </c>
      <c r="Q31" s="2" t="s">
        <v>123</v>
      </c>
      <c r="R31" s="2" t="s">
        <v>75</v>
      </c>
      <c r="T31">
        <v>0</v>
      </c>
      <c r="U31">
        <v>12</v>
      </c>
    </row>
    <row r="32" spans="1:21" x14ac:dyDescent="0.2">
      <c r="A32" s="2" t="s">
        <v>297</v>
      </c>
      <c r="B32" s="2" t="s">
        <v>721</v>
      </c>
      <c r="C32" s="2" t="s">
        <v>37</v>
      </c>
      <c r="D32">
        <v>67384</v>
      </c>
      <c r="E32">
        <v>67384</v>
      </c>
      <c r="F32">
        <v>0</v>
      </c>
      <c r="G32" s="2" t="s">
        <v>145</v>
      </c>
      <c r="H32" s="2" t="s">
        <v>78</v>
      </c>
      <c r="I32" s="2" t="s">
        <v>79</v>
      </c>
      <c r="J32" s="2" t="s">
        <v>48</v>
      </c>
      <c r="K32">
        <v>1</v>
      </c>
      <c r="L32" s="2" t="s">
        <v>102</v>
      </c>
      <c r="N32">
        <v>6475</v>
      </c>
      <c r="O32">
        <v>699.3</v>
      </c>
      <c r="P32">
        <v>0</v>
      </c>
      <c r="Q32" s="2" t="s">
        <v>168</v>
      </c>
      <c r="R32" s="2" t="s">
        <v>51</v>
      </c>
      <c r="T32">
        <v>0</v>
      </c>
      <c r="U32">
        <v>12</v>
      </c>
    </row>
    <row r="33" spans="1:21" x14ac:dyDescent="0.2">
      <c r="A33" s="2" t="s">
        <v>297</v>
      </c>
      <c r="B33" s="2" t="s">
        <v>749</v>
      </c>
      <c r="C33" s="2" t="s">
        <v>37</v>
      </c>
      <c r="D33">
        <v>66927</v>
      </c>
      <c r="E33">
        <v>66927</v>
      </c>
      <c r="F33">
        <v>4</v>
      </c>
      <c r="G33" s="2" t="s">
        <v>750</v>
      </c>
      <c r="H33" s="2" t="s">
        <v>78</v>
      </c>
      <c r="I33" s="2" t="s">
        <v>79</v>
      </c>
      <c r="J33" s="2" t="s">
        <v>48</v>
      </c>
      <c r="K33">
        <v>1</v>
      </c>
      <c r="L33" s="2" t="s">
        <v>92</v>
      </c>
      <c r="M33">
        <v>73</v>
      </c>
      <c r="N33">
        <v>20400</v>
      </c>
      <c r="O33">
        <v>3400</v>
      </c>
      <c r="P33">
        <v>3400</v>
      </c>
      <c r="Q33" s="2" t="s">
        <v>123</v>
      </c>
      <c r="R33" s="2" t="s">
        <v>51</v>
      </c>
      <c r="T33">
        <v>0</v>
      </c>
      <c r="U33">
        <v>13</v>
      </c>
    </row>
    <row r="34" spans="1:21" x14ac:dyDescent="0.2">
      <c r="A34" s="2" t="s">
        <v>297</v>
      </c>
      <c r="B34" s="2" t="s">
        <v>757</v>
      </c>
      <c r="C34" s="2" t="s">
        <v>37</v>
      </c>
      <c r="D34">
        <v>67384</v>
      </c>
      <c r="E34">
        <v>67384</v>
      </c>
      <c r="F34">
        <v>0</v>
      </c>
      <c r="G34" s="2" t="s">
        <v>145</v>
      </c>
      <c r="H34" s="2" t="s">
        <v>78</v>
      </c>
      <c r="I34" s="2" t="s">
        <v>79</v>
      </c>
      <c r="J34" s="2" t="s">
        <v>48</v>
      </c>
      <c r="K34">
        <v>1</v>
      </c>
      <c r="L34" s="2" t="s">
        <v>118</v>
      </c>
      <c r="N34">
        <v>5350</v>
      </c>
      <c r="O34">
        <v>577.79999999999995</v>
      </c>
      <c r="P34">
        <v>0</v>
      </c>
      <c r="Q34" s="2" t="s">
        <v>89</v>
      </c>
      <c r="R34" s="2" t="s">
        <v>51</v>
      </c>
      <c r="T34">
        <v>0</v>
      </c>
      <c r="U34">
        <v>12</v>
      </c>
    </row>
    <row r="35" spans="1:21" x14ac:dyDescent="0.2">
      <c r="A35" s="2" t="s">
        <v>178</v>
      </c>
      <c r="B35" s="2" t="s">
        <v>900</v>
      </c>
      <c r="C35" s="2" t="s">
        <v>37</v>
      </c>
      <c r="D35">
        <v>67384</v>
      </c>
      <c r="E35">
        <v>67384</v>
      </c>
      <c r="F35">
        <v>0</v>
      </c>
      <c r="G35" s="2" t="s">
        <v>145</v>
      </c>
      <c r="H35" s="2" t="s">
        <v>78</v>
      </c>
      <c r="I35" s="2" t="s">
        <v>79</v>
      </c>
      <c r="J35" s="2" t="s">
        <v>48</v>
      </c>
      <c r="K35">
        <v>1</v>
      </c>
      <c r="L35" s="2" t="s">
        <v>116</v>
      </c>
      <c r="N35">
        <v>5415</v>
      </c>
      <c r="O35">
        <v>584.82000000000005</v>
      </c>
      <c r="P35">
        <v>0</v>
      </c>
      <c r="Q35" s="2" t="s">
        <v>157</v>
      </c>
      <c r="R35" s="2" t="s">
        <v>51</v>
      </c>
      <c r="T35">
        <v>0</v>
      </c>
      <c r="U35">
        <v>12</v>
      </c>
    </row>
    <row r="36" spans="1:21" x14ac:dyDescent="0.2">
      <c r="A36" s="2" t="s">
        <v>118</v>
      </c>
      <c r="B36" s="2" t="s">
        <v>918</v>
      </c>
      <c r="C36" s="2" t="s">
        <v>37</v>
      </c>
      <c r="D36">
        <v>57083</v>
      </c>
      <c r="E36">
        <v>57083</v>
      </c>
      <c r="F36">
        <v>4</v>
      </c>
      <c r="G36" s="2" t="s">
        <v>77</v>
      </c>
      <c r="H36" s="2" t="s">
        <v>78</v>
      </c>
      <c r="I36" s="2" t="s">
        <v>79</v>
      </c>
      <c r="J36" s="2" t="s">
        <v>48</v>
      </c>
      <c r="K36">
        <v>1</v>
      </c>
      <c r="L36" s="2" t="s">
        <v>380</v>
      </c>
      <c r="M36">
        <v>73</v>
      </c>
      <c r="N36">
        <v>11050.02</v>
      </c>
      <c r="O36">
        <v>1841.67</v>
      </c>
      <c r="P36">
        <v>1841.67</v>
      </c>
      <c r="Q36" s="2" t="s">
        <v>89</v>
      </c>
      <c r="R36" s="2" t="s">
        <v>51</v>
      </c>
      <c r="T36">
        <v>0</v>
      </c>
      <c r="U36">
        <v>13</v>
      </c>
    </row>
    <row r="37" spans="1:21" x14ac:dyDescent="0.2">
      <c r="A37" s="2" t="s">
        <v>116</v>
      </c>
      <c r="B37" s="2" t="s">
        <v>1040</v>
      </c>
      <c r="C37" s="2" t="s">
        <v>37</v>
      </c>
      <c r="D37">
        <v>57083</v>
      </c>
      <c r="E37">
        <v>57083</v>
      </c>
      <c r="F37">
        <v>4</v>
      </c>
      <c r="G37" s="2" t="s">
        <v>77</v>
      </c>
      <c r="H37" s="2" t="s">
        <v>78</v>
      </c>
      <c r="I37" s="2" t="s">
        <v>79</v>
      </c>
      <c r="J37" s="2" t="s">
        <v>48</v>
      </c>
      <c r="K37">
        <v>1</v>
      </c>
      <c r="L37" s="2" t="s">
        <v>57</v>
      </c>
      <c r="M37">
        <v>73</v>
      </c>
      <c r="N37">
        <v>17575.02</v>
      </c>
      <c r="O37">
        <v>2929.17</v>
      </c>
      <c r="P37">
        <v>2929.17</v>
      </c>
      <c r="Q37" s="2" t="s">
        <v>123</v>
      </c>
      <c r="R37" s="2" t="s">
        <v>51</v>
      </c>
      <c r="T37">
        <v>0</v>
      </c>
      <c r="U37">
        <v>13</v>
      </c>
    </row>
    <row r="38" spans="1:21" x14ac:dyDescent="0.2">
      <c r="A38" s="2" t="s">
        <v>116</v>
      </c>
      <c r="B38" s="2" t="s">
        <v>1044</v>
      </c>
      <c r="C38" s="2" t="s">
        <v>37</v>
      </c>
      <c r="D38">
        <v>67384</v>
      </c>
      <c r="E38">
        <v>67384</v>
      </c>
      <c r="F38">
        <v>0</v>
      </c>
      <c r="G38" s="2" t="s">
        <v>145</v>
      </c>
      <c r="H38" s="2" t="s">
        <v>78</v>
      </c>
      <c r="I38" s="2" t="s">
        <v>79</v>
      </c>
      <c r="J38" s="2" t="s">
        <v>48</v>
      </c>
      <c r="K38">
        <v>1</v>
      </c>
      <c r="L38" s="2" t="s">
        <v>64</v>
      </c>
      <c r="N38">
        <v>3360</v>
      </c>
      <c r="O38">
        <v>362.88</v>
      </c>
      <c r="P38">
        <v>0</v>
      </c>
      <c r="Q38" s="2" t="s">
        <v>168</v>
      </c>
      <c r="R38" s="2" t="s">
        <v>75</v>
      </c>
      <c r="T38">
        <v>0</v>
      </c>
      <c r="U38">
        <v>12</v>
      </c>
    </row>
    <row r="39" spans="1:21" x14ac:dyDescent="0.2">
      <c r="A39" s="2" t="s">
        <v>92</v>
      </c>
      <c r="B39" s="2" t="s">
        <v>1056</v>
      </c>
      <c r="C39" s="2" t="s">
        <v>37</v>
      </c>
      <c r="D39">
        <v>57083</v>
      </c>
      <c r="E39">
        <v>57083</v>
      </c>
      <c r="F39">
        <v>4</v>
      </c>
      <c r="G39" s="2" t="s">
        <v>77</v>
      </c>
      <c r="H39" s="2" t="s">
        <v>78</v>
      </c>
      <c r="I39" s="2" t="s">
        <v>79</v>
      </c>
      <c r="J39" s="2" t="s">
        <v>48</v>
      </c>
      <c r="K39">
        <v>1</v>
      </c>
      <c r="L39" s="2" t="s">
        <v>57</v>
      </c>
      <c r="M39">
        <v>73</v>
      </c>
      <c r="N39">
        <v>12513</v>
      </c>
      <c r="O39">
        <v>2085.5</v>
      </c>
      <c r="P39">
        <v>2085.5</v>
      </c>
      <c r="Q39" s="2" t="s">
        <v>123</v>
      </c>
      <c r="R39" s="2" t="s">
        <v>51</v>
      </c>
      <c r="T39">
        <v>0</v>
      </c>
      <c r="U39">
        <v>13</v>
      </c>
    </row>
    <row r="40" spans="1:21" x14ac:dyDescent="0.2">
      <c r="A40" s="2" t="s">
        <v>380</v>
      </c>
      <c r="B40" s="2" t="s">
        <v>2128</v>
      </c>
      <c r="C40" s="2" t="s">
        <v>37</v>
      </c>
      <c r="D40">
        <v>31405</v>
      </c>
      <c r="E40">
        <v>31405</v>
      </c>
      <c r="F40">
        <v>4</v>
      </c>
      <c r="G40" s="2" t="s">
        <v>2129</v>
      </c>
      <c r="H40" s="2" t="s">
        <v>78</v>
      </c>
      <c r="I40" s="2" t="s">
        <v>79</v>
      </c>
      <c r="J40" s="2" t="s">
        <v>48</v>
      </c>
      <c r="K40">
        <v>1</v>
      </c>
      <c r="L40" s="2" t="s">
        <v>455</v>
      </c>
      <c r="M40">
        <v>73</v>
      </c>
      <c r="N40">
        <v>15879.6</v>
      </c>
      <c r="O40">
        <v>2646.6</v>
      </c>
      <c r="P40">
        <v>2646.6</v>
      </c>
      <c r="Q40" s="2" t="s">
        <v>89</v>
      </c>
      <c r="R40" s="2" t="s">
        <v>51</v>
      </c>
      <c r="T40">
        <v>0</v>
      </c>
      <c r="U40">
        <v>13</v>
      </c>
    </row>
    <row r="41" spans="1:21" x14ac:dyDescent="0.2">
      <c r="A41" s="2" t="s">
        <v>380</v>
      </c>
      <c r="B41" s="2" t="s">
        <v>2241</v>
      </c>
      <c r="C41" s="2" t="s">
        <v>37</v>
      </c>
      <c r="D41">
        <v>50709</v>
      </c>
      <c r="E41">
        <v>50709</v>
      </c>
      <c r="F41">
        <v>4</v>
      </c>
      <c r="G41" s="2" t="s">
        <v>2242</v>
      </c>
      <c r="H41" s="2" t="s">
        <v>78</v>
      </c>
      <c r="I41" s="2" t="s">
        <v>79</v>
      </c>
      <c r="J41" s="2" t="s">
        <v>48</v>
      </c>
      <c r="K41">
        <v>1</v>
      </c>
      <c r="L41" s="2" t="s">
        <v>803</v>
      </c>
      <c r="M41">
        <v>73</v>
      </c>
      <c r="N41">
        <v>7300</v>
      </c>
      <c r="O41">
        <v>1216.67</v>
      </c>
      <c r="P41">
        <v>1216.67</v>
      </c>
      <c r="Q41" s="2" t="s">
        <v>123</v>
      </c>
      <c r="R41" s="2" t="s">
        <v>51</v>
      </c>
      <c r="T41">
        <v>0</v>
      </c>
      <c r="U41">
        <v>13</v>
      </c>
    </row>
    <row r="42" spans="1:21" x14ac:dyDescent="0.2">
      <c r="A42" s="2" t="s">
        <v>304</v>
      </c>
      <c r="B42" s="2" t="s">
        <v>2276</v>
      </c>
      <c r="C42" s="2" t="s">
        <v>37</v>
      </c>
      <c r="D42">
        <v>56849</v>
      </c>
      <c r="E42">
        <v>56849</v>
      </c>
      <c r="F42">
        <v>4</v>
      </c>
      <c r="G42" s="2" t="s">
        <v>2277</v>
      </c>
      <c r="H42" s="2" t="s">
        <v>78</v>
      </c>
      <c r="I42" s="2" t="s">
        <v>79</v>
      </c>
      <c r="J42" s="2" t="s">
        <v>48</v>
      </c>
      <c r="K42">
        <v>1</v>
      </c>
      <c r="L42" s="2" t="s">
        <v>421</v>
      </c>
      <c r="M42">
        <v>73</v>
      </c>
      <c r="N42">
        <v>42320</v>
      </c>
      <c r="O42">
        <v>7053.33</v>
      </c>
      <c r="P42">
        <v>7053.33</v>
      </c>
      <c r="Q42" s="2" t="s">
        <v>168</v>
      </c>
      <c r="R42" s="2" t="s">
        <v>51</v>
      </c>
      <c r="T42">
        <v>0</v>
      </c>
      <c r="U42">
        <v>13</v>
      </c>
    </row>
    <row r="43" spans="1:21" x14ac:dyDescent="0.2">
      <c r="A43" s="2" t="s">
        <v>67</v>
      </c>
      <c r="B43" s="2" t="s">
        <v>2285</v>
      </c>
      <c r="C43" s="2" t="s">
        <v>37</v>
      </c>
      <c r="D43">
        <v>57083</v>
      </c>
      <c r="E43">
        <v>57083</v>
      </c>
      <c r="F43">
        <v>4</v>
      </c>
      <c r="G43" s="2" t="s">
        <v>77</v>
      </c>
      <c r="H43" s="2" t="s">
        <v>78</v>
      </c>
      <c r="I43" s="2" t="s">
        <v>79</v>
      </c>
      <c r="J43" s="2" t="s">
        <v>48</v>
      </c>
      <c r="K43">
        <v>1</v>
      </c>
      <c r="L43" s="2" t="s">
        <v>380</v>
      </c>
      <c r="M43">
        <v>73</v>
      </c>
      <c r="N43">
        <v>13150</v>
      </c>
      <c r="O43">
        <v>2191.67</v>
      </c>
      <c r="P43">
        <v>2191.67</v>
      </c>
      <c r="Q43" s="2" t="s">
        <v>123</v>
      </c>
      <c r="R43" s="2" t="s">
        <v>51</v>
      </c>
      <c r="T43">
        <v>0</v>
      </c>
      <c r="U43">
        <v>13</v>
      </c>
    </row>
    <row r="44" spans="1:21" x14ac:dyDescent="0.2">
      <c r="A44" s="2" t="s">
        <v>497</v>
      </c>
      <c r="B44" s="2" t="s">
        <v>2286</v>
      </c>
      <c r="C44" s="2" t="s">
        <v>37</v>
      </c>
      <c r="D44">
        <v>57083</v>
      </c>
      <c r="E44">
        <v>57083</v>
      </c>
      <c r="F44">
        <v>4</v>
      </c>
      <c r="G44" s="2" t="s">
        <v>77</v>
      </c>
      <c r="H44" s="2" t="s">
        <v>78</v>
      </c>
      <c r="I44" s="2" t="s">
        <v>79</v>
      </c>
      <c r="J44" s="2" t="s">
        <v>48</v>
      </c>
      <c r="K44">
        <v>1</v>
      </c>
      <c r="L44" s="2" t="s">
        <v>160</v>
      </c>
      <c r="M44">
        <v>73</v>
      </c>
      <c r="N44">
        <v>18630</v>
      </c>
      <c r="O44">
        <v>3105</v>
      </c>
      <c r="P44">
        <v>3105</v>
      </c>
      <c r="Q44" s="2" t="s">
        <v>123</v>
      </c>
      <c r="R44" s="2" t="s">
        <v>51</v>
      </c>
      <c r="T44">
        <v>0</v>
      </c>
      <c r="U44">
        <v>13</v>
      </c>
    </row>
    <row r="45" spans="1:21" x14ac:dyDescent="0.2">
      <c r="A45" s="2" t="s">
        <v>497</v>
      </c>
      <c r="B45" s="2" t="s">
        <v>2287</v>
      </c>
      <c r="C45" s="2" t="s">
        <v>37</v>
      </c>
      <c r="D45">
        <v>57083</v>
      </c>
      <c r="E45">
        <v>57083</v>
      </c>
      <c r="F45">
        <v>4</v>
      </c>
      <c r="G45" s="2" t="s">
        <v>77</v>
      </c>
      <c r="H45" s="2" t="s">
        <v>78</v>
      </c>
      <c r="I45" s="2" t="s">
        <v>79</v>
      </c>
      <c r="J45" s="2" t="s">
        <v>48</v>
      </c>
      <c r="K45">
        <v>1</v>
      </c>
      <c r="L45" s="2" t="s">
        <v>160</v>
      </c>
      <c r="M45">
        <v>73</v>
      </c>
      <c r="N45">
        <v>31680</v>
      </c>
      <c r="O45">
        <v>5280</v>
      </c>
      <c r="P45">
        <v>5280</v>
      </c>
      <c r="Q45" s="2" t="s">
        <v>123</v>
      </c>
      <c r="R45" s="2" t="s">
        <v>51</v>
      </c>
      <c r="T45">
        <v>0</v>
      </c>
      <c r="U45">
        <v>13</v>
      </c>
    </row>
    <row r="46" spans="1:21" x14ac:dyDescent="0.2">
      <c r="A46" s="2" t="s">
        <v>50</v>
      </c>
      <c r="B46" s="2" t="s">
        <v>2288</v>
      </c>
      <c r="C46" s="2" t="s">
        <v>37</v>
      </c>
      <c r="D46">
        <v>57083</v>
      </c>
      <c r="E46">
        <v>57083</v>
      </c>
      <c r="F46">
        <v>4</v>
      </c>
      <c r="G46" s="2" t="s">
        <v>77</v>
      </c>
      <c r="H46" s="2" t="s">
        <v>78</v>
      </c>
      <c r="I46" s="2" t="s">
        <v>79</v>
      </c>
      <c r="J46" s="2" t="s">
        <v>48</v>
      </c>
      <c r="K46">
        <v>1</v>
      </c>
      <c r="L46" s="2" t="s">
        <v>514</v>
      </c>
      <c r="M46">
        <v>73</v>
      </c>
      <c r="N46">
        <v>27965</v>
      </c>
      <c r="O46">
        <v>4660.84</v>
      </c>
      <c r="P46">
        <v>4660.84</v>
      </c>
      <c r="Q46" s="2" t="s">
        <v>123</v>
      </c>
      <c r="R46" s="2" t="s">
        <v>80</v>
      </c>
      <c r="T46">
        <v>0</v>
      </c>
      <c r="U46">
        <v>13</v>
      </c>
    </row>
    <row r="47" spans="1:21" x14ac:dyDescent="0.2">
      <c r="A47" s="2" t="s">
        <v>438</v>
      </c>
      <c r="B47" s="2" t="s">
        <v>2289</v>
      </c>
      <c r="C47" s="2" t="s">
        <v>37</v>
      </c>
      <c r="D47">
        <v>57083</v>
      </c>
      <c r="E47">
        <v>57083</v>
      </c>
      <c r="F47">
        <v>4</v>
      </c>
      <c r="G47" s="2" t="s">
        <v>77</v>
      </c>
      <c r="H47" s="2" t="s">
        <v>78</v>
      </c>
      <c r="I47" s="2" t="s">
        <v>79</v>
      </c>
      <c r="J47" s="2" t="s">
        <v>48</v>
      </c>
      <c r="K47">
        <v>1</v>
      </c>
      <c r="L47" s="2" t="s">
        <v>380</v>
      </c>
      <c r="M47">
        <v>73</v>
      </c>
      <c r="N47">
        <v>18200</v>
      </c>
      <c r="O47">
        <v>3033.34</v>
      </c>
      <c r="P47">
        <v>3033.34</v>
      </c>
      <c r="Q47" s="2" t="s">
        <v>123</v>
      </c>
      <c r="R47" s="2" t="s">
        <v>51</v>
      </c>
      <c r="T47">
        <v>0</v>
      </c>
      <c r="U47">
        <v>13</v>
      </c>
    </row>
    <row r="48" spans="1:21" x14ac:dyDescent="0.2">
      <c r="A48" s="2" t="s">
        <v>438</v>
      </c>
      <c r="B48" s="2" t="s">
        <v>2290</v>
      </c>
      <c r="C48" s="2" t="s">
        <v>37</v>
      </c>
      <c r="D48">
        <v>57083</v>
      </c>
      <c r="E48">
        <v>57083</v>
      </c>
      <c r="F48">
        <v>4</v>
      </c>
      <c r="G48" s="2" t="s">
        <v>77</v>
      </c>
      <c r="H48" s="2" t="s">
        <v>78</v>
      </c>
      <c r="I48" s="2" t="s">
        <v>79</v>
      </c>
      <c r="J48" s="2" t="s">
        <v>48</v>
      </c>
      <c r="K48">
        <v>1</v>
      </c>
      <c r="L48" s="2" t="s">
        <v>380</v>
      </c>
      <c r="M48">
        <v>73</v>
      </c>
      <c r="N48">
        <v>69683.899999999994</v>
      </c>
      <c r="O48">
        <v>11614</v>
      </c>
      <c r="P48">
        <v>11614</v>
      </c>
      <c r="Q48" s="2" t="s">
        <v>123</v>
      </c>
      <c r="R48" s="2" t="s">
        <v>80</v>
      </c>
      <c r="T48">
        <v>0</v>
      </c>
      <c r="U48">
        <v>13</v>
      </c>
    </row>
    <row r="49" spans="1:21" x14ac:dyDescent="0.2">
      <c r="A49" s="2" t="s">
        <v>236</v>
      </c>
      <c r="B49" s="2" t="s">
        <v>2291</v>
      </c>
      <c r="C49" s="2" t="s">
        <v>37</v>
      </c>
      <c r="D49">
        <v>57083</v>
      </c>
      <c r="E49">
        <v>57083</v>
      </c>
      <c r="F49">
        <v>4</v>
      </c>
      <c r="G49" s="2" t="s">
        <v>77</v>
      </c>
      <c r="H49" s="2" t="s">
        <v>78</v>
      </c>
      <c r="I49" s="2" t="s">
        <v>79</v>
      </c>
      <c r="J49" s="2" t="s">
        <v>48</v>
      </c>
      <c r="K49">
        <v>1</v>
      </c>
      <c r="L49" s="2" t="s">
        <v>304</v>
      </c>
      <c r="M49">
        <v>73</v>
      </c>
      <c r="N49">
        <v>14878.5</v>
      </c>
      <c r="O49">
        <v>2479.75</v>
      </c>
      <c r="P49">
        <v>2479.75</v>
      </c>
      <c r="Q49" s="2" t="s">
        <v>89</v>
      </c>
      <c r="R49" s="2" t="s">
        <v>51</v>
      </c>
      <c r="T49">
        <v>0</v>
      </c>
      <c r="U49">
        <v>13</v>
      </c>
    </row>
    <row r="50" spans="1:21" x14ac:dyDescent="0.2">
      <c r="A50" s="2" t="s">
        <v>64</v>
      </c>
      <c r="B50" s="2" t="s">
        <v>2292</v>
      </c>
      <c r="C50" s="2" t="s">
        <v>37</v>
      </c>
      <c r="D50">
        <v>57083</v>
      </c>
      <c r="E50">
        <v>57083</v>
      </c>
      <c r="F50">
        <v>4</v>
      </c>
      <c r="G50" s="2" t="s">
        <v>77</v>
      </c>
      <c r="H50" s="2" t="s">
        <v>78</v>
      </c>
      <c r="I50" s="2" t="s">
        <v>79</v>
      </c>
      <c r="J50" s="2" t="s">
        <v>48</v>
      </c>
      <c r="K50">
        <v>1</v>
      </c>
      <c r="L50" s="2" t="s">
        <v>398</v>
      </c>
      <c r="M50">
        <v>73</v>
      </c>
      <c r="N50">
        <v>19395</v>
      </c>
      <c r="O50">
        <v>3232.5</v>
      </c>
      <c r="P50">
        <v>3232.5</v>
      </c>
      <c r="Q50" s="2" t="s">
        <v>123</v>
      </c>
      <c r="R50" s="2" t="s">
        <v>51</v>
      </c>
      <c r="T50">
        <v>0</v>
      </c>
      <c r="U50">
        <v>13</v>
      </c>
    </row>
    <row r="51" spans="1:21" x14ac:dyDescent="0.2">
      <c r="A51" s="2" t="s">
        <v>92</v>
      </c>
      <c r="B51" s="2" t="s">
        <v>2293</v>
      </c>
      <c r="C51" s="2" t="s">
        <v>37</v>
      </c>
      <c r="D51">
        <v>57083</v>
      </c>
      <c r="E51">
        <v>57083</v>
      </c>
      <c r="F51">
        <v>4</v>
      </c>
      <c r="G51" s="2" t="s">
        <v>77</v>
      </c>
      <c r="H51" s="2" t="s">
        <v>78</v>
      </c>
      <c r="I51" s="2" t="s">
        <v>79</v>
      </c>
      <c r="J51" s="2" t="s">
        <v>48</v>
      </c>
      <c r="K51">
        <v>1</v>
      </c>
      <c r="L51" s="2" t="s">
        <v>398</v>
      </c>
      <c r="M51">
        <v>73</v>
      </c>
      <c r="N51">
        <v>113436</v>
      </c>
      <c r="O51">
        <v>18906</v>
      </c>
      <c r="P51">
        <v>18906</v>
      </c>
      <c r="Q51" s="2" t="s">
        <v>89</v>
      </c>
      <c r="R51" s="2" t="s">
        <v>51</v>
      </c>
      <c r="T51">
        <v>0</v>
      </c>
      <c r="U51">
        <v>13</v>
      </c>
    </row>
    <row r="52" spans="1:21" x14ac:dyDescent="0.2">
      <c r="A52" s="2" t="s">
        <v>304</v>
      </c>
      <c r="B52" s="2" t="s">
        <v>2294</v>
      </c>
      <c r="C52" s="2" t="s">
        <v>37</v>
      </c>
      <c r="D52">
        <v>57083</v>
      </c>
      <c r="E52">
        <v>57083</v>
      </c>
      <c r="F52">
        <v>4</v>
      </c>
      <c r="G52" s="2" t="s">
        <v>77</v>
      </c>
      <c r="H52" s="2" t="s">
        <v>78</v>
      </c>
      <c r="I52" s="2" t="s">
        <v>79</v>
      </c>
      <c r="J52" s="2" t="s">
        <v>48</v>
      </c>
      <c r="K52">
        <v>1</v>
      </c>
      <c r="L52" s="2" t="s">
        <v>497</v>
      </c>
      <c r="M52">
        <v>73</v>
      </c>
      <c r="N52">
        <v>13950</v>
      </c>
      <c r="O52">
        <v>2325</v>
      </c>
      <c r="P52">
        <v>2325</v>
      </c>
      <c r="Q52" s="2" t="s">
        <v>89</v>
      </c>
      <c r="R52" s="2" t="s">
        <v>51</v>
      </c>
      <c r="T52">
        <v>0</v>
      </c>
      <c r="U52">
        <v>13</v>
      </c>
    </row>
    <row r="53" spans="1:21" x14ac:dyDescent="0.2">
      <c r="A53" s="2" t="s">
        <v>236</v>
      </c>
      <c r="B53" s="2" t="s">
        <v>2295</v>
      </c>
      <c r="C53" s="2" t="s">
        <v>37</v>
      </c>
      <c r="D53">
        <v>57083</v>
      </c>
      <c r="E53">
        <v>57083</v>
      </c>
      <c r="F53">
        <v>4</v>
      </c>
      <c r="G53" s="2" t="s">
        <v>77</v>
      </c>
      <c r="H53" s="2" t="s">
        <v>78</v>
      </c>
      <c r="I53" s="2" t="s">
        <v>79</v>
      </c>
      <c r="J53" s="2" t="s">
        <v>48</v>
      </c>
      <c r="K53">
        <v>1</v>
      </c>
      <c r="L53" s="2" t="s">
        <v>160</v>
      </c>
      <c r="M53">
        <v>73</v>
      </c>
      <c r="N53">
        <v>11650</v>
      </c>
      <c r="O53">
        <v>1941.67</v>
      </c>
      <c r="P53">
        <v>1941.67</v>
      </c>
      <c r="Q53" s="2" t="s">
        <v>123</v>
      </c>
      <c r="R53" s="2" t="s">
        <v>51</v>
      </c>
      <c r="T53">
        <v>0</v>
      </c>
      <c r="U53">
        <v>13</v>
      </c>
    </row>
    <row r="54" spans="1:21" x14ac:dyDescent="0.2">
      <c r="A54" s="2" t="s">
        <v>236</v>
      </c>
      <c r="B54" s="2" t="s">
        <v>2297</v>
      </c>
      <c r="C54" s="2" t="s">
        <v>37</v>
      </c>
      <c r="D54">
        <v>57083</v>
      </c>
      <c r="E54">
        <v>57083</v>
      </c>
      <c r="F54">
        <v>4</v>
      </c>
      <c r="G54" s="2" t="s">
        <v>77</v>
      </c>
      <c r="H54" s="2" t="s">
        <v>78</v>
      </c>
      <c r="I54" s="2" t="s">
        <v>79</v>
      </c>
      <c r="J54" s="2" t="s">
        <v>48</v>
      </c>
      <c r="K54">
        <v>1</v>
      </c>
      <c r="L54" s="2" t="s">
        <v>497</v>
      </c>
      <c r="M54">
        <v>73</v>
      </c>
      <c r="N54">
        <v>17655</v>
      </c>
      <c r="O54">
        <v>2942.5</v>
      </c>
      <c r="P54">
        <v>2942.5</v>
      </c>
      <c r="Q54" s="2" t="s">
        <v>123</v>
      </c>
      <c r="R54" s="2" t="s">
        <v>51</v>
      </c>
      <c r="T54">
        <v>0</v>
      </c>
      <c r="U54">
        <v>13</v>
      </c>
    </row>
    <row r="55" spans="1:21" x14ac:dyDescent="0.2">
      <c r="A55" s="2" t="s">
        <v>236</v>
      </c>
      <c r="B55" s="2" t="s">
        <v>2298</v>
      </c>
      <c r="C55" s="2" t="s">
        <v>37</v>
      </c>
      <c r="D55">
        <v>57083</v>
      </c>
      <c r="E55">
        <v>57083</v>
      </c>
      <c r="F55">
        <v>4</v>
      </c>
      <c r="G55" s="2" t="s">
        <v>77</v>
      </c>
      <c r="H55" s="2" t="s">
        <v>78</v>
      </c>
      <c r="I55" s="2" t="s">
        <v>79</v>
      </c>
      <c r="J55" s="2" t="s">
        <v>48</v>
      </c>
      <c r="K55">
        <v>1</v>
      </c>
      <c r="L55" s="2" t="s">
        <v>421</v>
      </c>
      <c r="M55">
        <v>73</v>
      </c>
      <c r="N55">
        <v>14820</v>
      </c>
      <c r="O55">
        <v>2470</v>
      </c>
      <c r="P55">
        <v>2470</v>
      </c>
      <c r="Q55" s="2" t="s">
        <v>123</v>
      </c>
      <c r="R55" s="2" t="s">
        <v>51</v>
      </c>
      <c r="T55">
        <v>0</v>
      </c>
      <c r="U55">
        <v>13</v>
      </c>
    </row>
    <row r="56" spans="1:21" x14ac:dyDescent="0.2">
      <c r="A56" s="2" t="s">
        <v>236</v>
      </c>
      <c r="B56" s="2" t="s">
        <v>2299</v>
      </c>
      <c r="C56" s="2" t="s">
        <v>37</v>
      </c>
      <c r="D56">
        <v>57083</v>
      </c>
      <c r="E56">
        <v>57083</v>
      </c>
      <c r="F56">
        <v>4</v>
      </c>
      <c r="G56" s="2" t="s">
        <v>77</v>
      </c>
      <c r="H56" s="2" t="s">
        <v>78</v>
      </c>
      <c r="I56" s="2" t="s">
        <v>79</v>
      </c>
      <c r="J56" s="2" t="s">
        <v>48</v>
      </c>
      <c r="K56">
        <v>1</v>
      </c>
      <c r="L56" s="2" t="s">
        <v>160</v>
      </c>
      <c r="M56">
        <v>73</v>
      </c>
      <c r="N56">
        <v>46000.02</v>
      </c>
      <c r="O56">
        <v>7666.67</v>
      </c>
      <c r="P56">
        <v>7666.67</v>
      </c>
      <c r="Q56" s="2" t="s">
        <v>123</v>
      </c>
      <c r="R56" s="2" t="s">
        <v>51</v>
      </c>
      <c r="T56">
        <v>0</v>
      </c>
      <c r="U56">
        <v>13</v>
      </c>
    </row>
    <row r="57" spans="1:21" x14ac:dyDescent="0.2">
      <c r="A57" s="2" t="s">
        <v>421</v>
      </c>
      <c r="B57" s="2" t="s">
        <v>2300</v>
      </c>
      <c r="C57" s="2" t="s">
        <v>37</v>
      </c>
      <c r="D57">
        <v>57083</v>
      </c>
      <c r="E57">
        <v>57083</v>
      </c>
      <c r="F57">
        <v>4</v>
      </c>
      <c r="G57" s="2" t="s">
        <v>77</v>
      </c>
      <c r="H57" s="2" t="s">
        <v>78</v>
      </c>
      <c r="I57" s="2" t="s">
        <v>79</v>
      </c>
      <c r="J57" s="2" t="s">
        <v>48</v>
      </c>
      <c r="K57">
        <v>1</v>
      </c>
      <c r="L57" s="2" t="s">
        <v>160</v>
      </c>
      <c r="M57">
        <v>73</v>
      </c>
      <c r="N57">
        <v>19620</v>
      </c>
      <c r="O57">
        <v>3270</v>
      </c>
      <c r="P57">
        <v>3270</v>
      </c>
      <c r="Q57" s="2" t="s">
        <v>123</v>
      </c>
      <c r="R57" s="2" t="s">
        <v>51</v>
      </c>
      <c r="T57">
        <v>0</v>
      </c>
      <c r="U57">
        <v>13</v>
      </c>
    </row>
    <row r="58" spans="1:21" x14ac:dyDescent="0.2">
      <c r="A58" s="2" t="s">
        <v>102</v>
      </c>
      <c r="B58" s="2" t="s">
        <v>2539</v>
      </c>
      <c r="C58" s="2" t="s">
        <v>37</v>
      </c>
      <c r="D58">
        <v>67384</v>
      </c>
      <c r="E58">
        <v>67384</v>
      </c>
      <c r="F58">
        <v>0</v>
      </c>
      <c r="G58" s="2" t="s">
        <v>145</v>
      </c>
      <c r="H58" s="2" t="s">
        <v>78</v>
      </c>
      <c r="I58" s="2" t="s">
        <v>79</v>
      </c>
      <c r="J58" s="2" t="s">
        <v>48</v>
      </c>
      <c r="K58">
        <v>1</v>
      </c>
      <c r="L58" s="2" t="s">
        <v>398</v>
      </c>
      <c r="N58">
        <v>6347.8</v>
      </c>
      <c r="O58">
        <v>685.56</v>
      </c>
      <c r="P58">
        <v>0</v>
      </c>
      <c r="Q58" s="2" t="s">
        <v>168</v>
      </c>
      <c r="R58" s="2" t="s">
        <v>51</v>
      </c>
      <c r="T58">
        <v>0</v>
      </c>
      <c r="U58">
        <v>12</v>
      </c>
    </row>
    <row r="59" spans="1:21" x14ac:dyDescent="0.2">
      <c r="A59" s="2" t="s">
        <v>57</v>
      </c>
      <c r="B59" s="2" t="s">
        <v>2540</v>
      </c>
      <c r="C59" s="2" t="s">
        <v>37</v>
      </c>
      <c r="D59">
        <v>67384</v>
      </c>
      <c r="E59">
        <v>67384</v>
      </c>
      <c r="F59">
        <v>0</v>
      </c>
      <c r="G59" s="2" t="s">
        <v>145</v>
      </c>
      <c r="H59" s="2" t="s">
        <v>78</v>
      </c>
      <c r="I59" s="2" t="s">
        <v>79</v>
      </c>
      <c r="J59" s="2" t="s">
        <v>48</v>
      </c>
      <c r="K59">
        <v>1</v>
      </c>
      <c r="L59" s="2" t="s">
        <v>398</v>
      </c>
      <c r="N59">
        <v>6148.4</v>
      </c>
      <c r="O59">
        <v>664.03</v>
      </c>
      <c r="P59">
        <v>0</v>
      </c>
      <c r="Q59" s="2" t="s">
        <v>168</v>
      </c>
      <c r="R59" s="2" t="s">
        <v>51</v>
      </c>
      <c r="T59">
        <v>0</v>
      </c>
      <c r="U59">
        <v>12</v>
      </c>
    </row>
    <row r="60" spans="1:21" x14ac:dyDescent="0.2">
      <c r="A60" s="2" t="s">
        <v>57</v>
      </c>
      <c r="B60" s="2" t="s">
        <v>2541</v>
      </c>
      <c r="C60" s="2" t="s">
        <v>37</v>
      </c>
      <c r="D60">
        <v>67384</v>
      </c>
      <c r="E60">
        <v>67384</v>
      </c>
      <c r="F60">
        <v>0</v>
      </c>
      <c r="G60" s="2" t="s">
        <v>145</v>
      </c>
      <c r="H60" s="2" t="s">
        <v>78</v>
      </c>
      <c r="I60" s="2" t="s">
        <v>79</v>
      </c>
      <c r="J60" s="2" t="s">
        <v>48</v>
      </c>
      <c r="K60">
        <v>1</v>
      </c>
      <c r="L60" s="2" t="s">
        <v>398</v>
      </c>
      <c r="N60">
        <v>7877.8</v>
      </c>
      <c r="O60">
        <v>850.8</v>
      </c>
      <c r="P60">
        <v>0</v>
      </c>
      <c r="Q60" s="2" t="s">
        <v>168</v>
      </c>
      <c r="R60" s="2" t="s">
        <v>51</v>
      </c>
      <c r="T60">
        <v>0</v>
      </c>
      <c r="U60">
        <v>12</v>
      </c>
    </row>
    <row r="61" spans="1:21" x14ac:dyDescent="0.2">
      <c r="A61" s="2" t="s">
        <v>398</v>
      </c>
      <c r="B61" s="2" t="s">
        <v>2543</v>
      </c>
      <c r="C61" s="2" t="s">
        <v>37</v>
      </c>
      <c r="D61">
        <v>67384</v>
      </c>
      <c r="E61">
        <v>67384</v>
      </c>
      <c r="F61">
        <v>0</v>
      </c>
      <c r="G61" s="2" t="s">
        <v>145</v>
      </c>
      <c r="H61" s="2" t="s">
        <v>78</v>
      </c>
      <c r="I61" s="2" t="s">
        <v>79</v>
      </c>
      <c r="J61" s="2" t="s">
        <v>48</v>
      </c>
      <c r="K61">
        <v>1</v>
      </c>
      <c r="L61" s="2" t="s">
        <v>160</v>
      </c>
      <c r="N61">
        <v>3130</v>
      </c>
      <c r="O61">
        <v>338.04</v>
      </c>
      <c r="P61">
        <v>0</v>
      </c>
      <c r="Q61" s="2" t="s">
        <v>168</v>
      </c>
      <c r="R61" s="2" t="s">
        <v>75</v>
      </c>
      <c r="T61">
        <v>0</v>
      </c>
      <c r="U61">
        <v>12</v>
      </c>
    </row>
    <row r="62" spans="1:21" x14ac:dyDescent="0.2">
      <c r="A62" s="2" t="s">
        <v>92</v>
      </c>
      <c r="B62" s="2" t="s">
        <v>2547</v>
      </c>
      <c r="C62" s="2" t="s">
        <v>37</v>
      </c>
      <c r="D62">
        <v>67384</v>
      </c>
      <c r="E62">
        <v>67384</v>
      </c>
      <c r="F62">
        <v>0</v>
      </c>
      <c r="G62" s="2" t="s">
        <v>145</v>
      </c>
      <c r="H62" s="2" t="s">
        <v>78</v>
      </c>
      <c r="I62" s="2" t="s">
        <v>79</v>
      </c>
      <c r="J62" s="2" t="s">
        <v>48</v>
      </c>
      <c r="K62">
        <v>1</v>
      </c>
      <c r="L62" s="2" t="s">
        <v>208</v>
      </c>
      <c r="N62">
        <v>4470</v>
      </c>
      <c r="O62">
        <v>482.76</v>
      </c>
      <c r="P62">
        <v>0</v>
      </c>
      <c r="Q62" s="2" t="s">
        <v>168</v>
      </c>
      <c r="R62" s="2" t="s">
        <v>75</v>
      </c>
      <c r="T62">
        <v>0</v>
      </c>
      <c r="U62">
        <v>12</v>
      </c>
    </row>
    <row r="63" spans="1:21" x14ac:dyDescent="0.2">
      <c r="A63" s="2" t="s">
        <v>92</v>
      </c>
      <c r="B63" s="2" t="s">
        <v>2548</v>
      </c>
      <c r="C63" s="2" t="s">
        <v>37</v>
      </c>
      <c r="D63">
        <v>67384</v>
      </c>
      <c r="E63">
        <v>67384</v>
      </c>
      <c r="F63">
        <v>0</v>
      </c>
      <c r="G63" s="2" t="s">
        <v>145</v>
      </c>
      <c r="H63" s="2" t="s">
        <v>78</v>
      </c>
      <c r="I63" s="2" t="s">
        <v>79</v>
      </c>
      <c r="J63" s="2" t="s">
        <v>48</v>
      </c>
      <c r="K63">
        <v>1</v>
      </c>
      <c r="L63" s="2" t="s">
        <v>57</v>
      </c>
      <c r="N63">
        <v>5417</v>
      </c>
      <c r="O63">
        <v>585.04</v>
      </c>
      <c r="P63">
        <v>0</v>
      </c>
      <c r="Q63" s="2" t="s">
        <v>157</v>
      </c>
      <c r="R63" s="2" t="s">
        <v>51</v>
      </c>
      <c r="T63">
        <v>0</v>
      </c>
      <c r="U63">
        <v>12</v>
      </c>
    </row>
    <row r="64" spans="1:21" x14ac:dyDescent="0.2">
      <c r="A64" s="2" t="s">
        <v>380</v>
      </c>
      <c r="B64" s="2" t="s">
        <v>2552</v>
      </c>
      <c r="C64" s="2" t="s">
        <v>37</v>
      </c>
      <c r="D64">
        <v>67384</v>
      </c>
      <c r="E64">
        <v>67384</v>
      </c>
      <c r="F64">
        <v>0</v>
      </c>
      <c r="G64" s="2" t="s">
        <v>145</v>
      </c>
      <c r="H64" s="2" t="s">
        <v>78</v>
      </c>
      <c r="I64" s="2" t="s">
        <v>79</v>
      </c>
      <c r="J64" s="2" t="s">
        <v>48</v>
      </c>
      <c r="K64">
        <v>1</v>
      </c>
      <c r="L64" s="2" t="s">
        <v>465</v>
      </c>
      <c r="N64">
        <v>7705</v>
      </c>
      <c r="O64">
        <v>832.14</v>
      </c>
      <c r="P64">
        <v>0</v>
      </c>
      <c r="Q64" s="2" t="s">
        <v>89</v>
      </c>
      <c r="R64" s="2" t="s">
        <v>51</v>
      </c>
      <c r="T64">
        <v>0</v>
      </c>
      <c r="U64">
        <v>12</v>
      </c>
    </row>
    <row r="65" spans="1:21" x14ac:dyDescent="0.2">
      <c r="A65" s="2" t="s">
        <v>217</v>
      </c>
      <c r="B65" s="2" t="s">
        <v>2554</v>
      </c>
      <c r="C65" s="2" t="s">
        <v>37</v>
      </c>
      <c r="D65">
        <v>67384</v>
      </c>
      <c r="E65">
        <v>67384</v>
      </c>
      <c r="F65">
        <v>0</v>
      </c>
      <c r="G65" s="2" t="s">
        <v>145</v>
      </c>
      <c r="H65" s="2" t="s">
        <v>78</v>
      </c>
      <c r="I65" s="2" t="s">
        <v>79</v>
      </c>
      <c r="J65" s="2" t="s">
        <v>48</v>
      </c>
      <c r="K65">
        <v>1</v>
      </c>
      <c r="L65" s="2" t="s">
        <v>141</v>
      </c>
      <c r="N65">
        <v>3350</v>
      </c>
      <c r="O65">
        <v>361.8</v>
      </c>
      <c r="P65">
        <v>0</v>
      </c>
      <c r="Q65" s="2" t="s">
        <v>123</v>
      </c>
      <c r="R65" s="2" t="s">
        <v>75</v>
      </c>
      <c r="T65">
        <v>0</v>
      </c>
      <c r="U65">
        <v>12</v>
      </c>
    </row>
    <row r="66" spans="1:21" x14ac:dyDescent="0.2">
      <c r="A66" s="2" t="s">
        <v>438</v>
      </c>
      <c r="B66" s="2" t="s">
        <v>2555</v>
      </c>
      <c r="C66" s="2" t="s">
        <v>37</v>
      </c>
      <c r="D66">
        <v>67384</v>
      </c>
      <c r="E66">
        <v>67384</v>
      </c>
      <c r="F66">
        <v>0</v>
      </c>
      <c r="G66" s="2" t="s">
        <v>145</v>
      </c>
      <c r="H66" s="2" t="s">
        <v>78</v>
      </c>
      <c r="I66" s="2" t="s">
        <v>79</v>
      </c>
      <c r="J66" s="2" t="s">
        <v>48</v>
      </c>
      <c r="K66">
        <v>1</v>
      </c>
      <c r="L66" s="2" t="s">
        <v>50</v>
      </c>
      <c r="N66">
        <v>4850</v>
      </c>
      <c r="O66">
        <v>523.79999999999995</v>
      </c>
      <c r="P66">
        <v>0</v>
      </c>
      <c r="Q66" s="2" t="s">
        <v>123</v>
      </c>
      <c r="R66" s="2" t="s">
        <v>75</v>
      </c>
      <c r="T66">
        <v>0</v>
      </c>
      <c r="U66">
        <v>12</v>
      </c>
    </row>
    <row r="67" spans="1:21" x14ac:dyDescent="0.2">
      <c r="A67" s="2" t="s">
        <v>438</v>
      </c>
      <c r="B67" s="2" t="s">
        <v>2556</v>
      </c>
      <c r="C67" s="2" t="s">
        <v>37</v>
      </c>
      <c r="D67">
        <v>67384</v>
      </c>
      <c r="E67">
        <v>67384</v>
      </c>
      <c r="F67">
        <v>0</v>
      </c>
      <c r="G67" s="2" t="s">
        <v>145</v>
      </c>
      <c r="H67" s="2" t="s">
        <v>78</v>
      </c>
      <c r="I67" s="2" t="s">
        <v>79</v>
      </c>
      <c r="J67" s="2" t="s">
        <v>48</v>
      </c>
      <c r="K67">
        <v>1</v>
      </c>
      <c r="L67" s="2" t="s">
        <v>514</v>
      </c>
      <c r="N67">
        <v>296</v>
      </c>
      <c r="O67">
        <v>31.97</v>
      </c>
      <c r="P67">
        <v>0</v>
      </c>
      <c r="Q67" s="2" t="s">
        <v>157</v>
      </c>
      <c r="R67" s="2" t="s">
        <v>75</v>
      </c>
      <c r="T67">
        <v>0</v>
      </c>
      <c r="U67">
        <v>12</v>
      </c>
    </row>
    <row r="68" spans="1:21" x14ac:dyDescent="0.2">
      <c r="A68" s="2" t="s">
        <v>141</v>
      </c>
      <c r="B68" s="2" t="s">
        <v>2557</v>
      </c>
      <c r="C68" s="2" t="s">
        <v>37</v>
      </c>
      <c r="D68">
        <v>67384</v>
      </c>
      <c r="E68">
        <v>67384</v>
      </c>
      <c r="F68">
        <v>0</v>
      </c>
      <c r="G68" s="2" t="s">
        <v>145</v>
      </c>
      <c r="H68" s="2" t="s">
        <v>78</v>
      </c>
      <c r="I68" s="2" t="s">
        <v>79</v>
      </c>
      <c r="J68" s="2" t="s">
        <v>48</v>
      </c>
      <c r="K68">
        <v>1</v>
      </c>
      <c r="L68" s="2" t="s">
        <v>380</v>
      </c>
      <c r="N68">
        <v>6960.9</v>
      </c>
      <c r="O68">
        <v>751.78</v>
      </c>
      <c r="P68">
        <v>0</v>
      </c>
      <c r="Q68" s="2" t="s">
        <v>89</v>
      </c>
      <c r="R68" s="2" t="s">
        <v>51</v>
      </c>
      <c r="T68">
        <v>0</v>
      </c>
      <c r="U68">
        <v>12</v>
      </c>
    </row>
    <row r="69" spans="1:21" x14ac:dyDescent="0.2">
      <c r="A69" s="2" t="s">
        <v>497</v>
      </c>
      <c r="B69" s="2" t="s">
        <v>2559</v>
      </c>
      <c r="C69" s="2" t="s">
        <v>37</v>
      </c>
      <c r="D69">
        <v>67384</v>
      </c>
      <c r="E69">
        <v>67384</v>
      </c>
      <c r="F69">
        <v>0</v>
      </c>
      <c r="G69" s="2" t="s">
        <v>145</v>
      </c>
      <c r="H69" s="2" t="s">
        <v>78</v>
      </c>
      <c r="I69" s="2" t="s">
        <v>79</v>
      </c>
      <c r="J69" s="2" t="s">
        <v>48</v>
      </c>
      <c r="K69">
        <v>1</v>
      </c>
      <c r="L69" s="2" t="s">
        <v>160</v>
      </c>
      <c r="N69">
        <v>3730</v>
      </c>
      <c r="O69">
        <v>402.84</v>
      </c>
      <c r="P69">
        <v>0</v>
      </c>
      <c r="Q69" s="2" t="s">
        <v>123</v>
      </c>
      <c r="R69" s="2" t="s">
        <v>75</v>
      </c>
      <c r="T69">
        <v>0</v>
      </c>
      <c r="U69">
        <v>12</v>
      </c>
    </row>
    <row r="70" spans="1:21" x14ac:dyDescent="0.2">
      <c r="A70" s="2" t="s">
        <v>497</v>
      </c>
      <c r="B70" s="2" t="s">
        <v>2560</v>
      </c>
      <c r="C70" s="2" t="s">
        <v>37</v>
      </c>
      <c r="D70">
        <v>67384</v>
      </c>
      <c r="E70">
        <v>67384</v>
      </c>
      <c r="F70">
        <v>0</v>
      </c>
      <c r="G70" s="2" t="s">
        <v>145</v>
      </c>
      <c r="H70" s="2" t="s">
        <v>78</v>
      </c>
      <c r="I70" s="2" t="s">
        <v>79</v>
      </c>
      <c r="J70" s="2" t="s">
        <v>48</v>
      </c>
      <c r="K70">
        <v>1</v>
      </c>
      <c r="L70" s="2" t="s">
        <v>160</v>
      </c>
      <c r="N70">
        <v>7700</v>
      </c>
      <c r="O70">
        <v>831.6</v>
      </c>
      <c r="P70">
        <v>0</v>
      </c>
      <c r="Q70" s="2" t="s">
        <v>168</v>
      </c>
      <c r="R70" s="2" t="s">
        <v>51</v>
      </c>
      <c r="T70">
        <v>0</v>
      </c>
      <c r="U70">
        <v>12</v>
      </c>
    </row>
    <row r="71" spans="1:21" x14ac:dyDescent="0.2">
      <c r="A71" s="2" t="s">
        <v>160</v>
      </c>
      <c r="B71" s="2" t="s">
        <v>2561</v>
      </c>
      <c r="C71" s="2" t="s">
        <v>37</v>
      </c>
      <c r="D71">
        <v>67384</v>
      </c>
      <c r="E71">
        <v>67384</v>
      </c>
      <c r="F71">
        <v>0</v>
      </c>
      <c r="G71" s="2" t="s">
        <v>145</v>
      </c>
      <c r="H71" s="2" t="s">
        <v>78</v>
      </c>
      <c r="I71" s="2" t="s">
        <v>79</v>
      </c>
      <c r="J71" s="2" t="s">
        <v>48</v>
      </c>
      <c r="K71">
        <v>1</v>
      </c>
      <c r="L71" s="2" t="s">
        <v>67</v>
      </c>
      <c r="N71">
        <v>3735.9</v>
      </c>
      <c r="O71">
        <v>403.48</v>
      </c>
      <c r="P71">
        <v>0</v>
      </c>
      <c r="Q71" s="2" t="s">
        <v>123</v>
      </c>
      <c r="R71" s="2" t="s">
        <v>75</v>
      </c>
      <c r="T71">
        <v>0</v>
      </c>
      <c r="U71">
        <v>12</v>
      </c>
    </row>
    <row r="72" spans="1:21" x14ac:dyDescent="0.2">
      <c r="A72" s="2" t="s">
        <v>497</v>
      </c>
      <c r="B72" s="2" t="s">
        <v>2562</v>
      </c>
      <c r="C72" s="2" t="s">
        <v>37</v>
      </c>
      <c r="D72">
        <v>67384</v>
      </c>
      <c r="E72">
        <v>67384</v>
      </c>
      <c r="F72">
        <v>0</v>
      </c>
      <c r="G72" s="2" t="s">
        <v>145</v>
      </c>
      <c r="H72" s="2" t="s">
        <v>78</v>
      </c>
      <c r="I72" s="2" t="s">
        <v>79</v>
      </c>
      <c r="J72" s="2" t="s">
        <v>48</v>
      </c>
      <c r="K72">
        <v>1</v>
      </c>
      <c r="L72" s="2" t="s">
        <v>208</v>
      </c>
      <c r="N72">
        <v>7075</v>
      </c>
      <c r="O72">
        <v>764.1</v>
      </c>
      <c r="P72">
        <v>0</v>
      </c>
      <c r="Q72" s="2" t="s">
        <v>168</v>
      </c>
      <c r="R72" s="2" t="s">
        <v>51</v>
      </c>
      <c r="T72">
        <v>0</v>
      </c>
      <c r="U72">
        <v>12</v>
      </c>
    </row>
    <row r="73" spans="1:21" x14ac:dyDescent="0.2">
      <c r="A73" s="2" t="s">
        <v>208</v>
      </c>
      <c r="B73" s="2" t="s">
        <v>2563</v>
      </c>
      <c r="C73" s="2" t="s">
        <v>37</v>
      </c>
      <c r="D73">
        <v>67384</v>
      </c>
      <c r="E73">
        <v>67384</v>
      </c>
      <c r="F73">
        <v>0</v>
      </c>
      <c r="G73" s="2" t="s">
        <v>145</v>
      </c>
      <c r="H73" s="2" t="s">
        <v>78</v>
      </c>
      <c r="I73" s="2" t="s">
        <v>79</v>
      </c>
      <c r="J73" s="2" t="s">
        <v>48</v>
      </c>
      <c r="K73">
        <v>1</v>
      </c>
      <c r="L73" s="2" t="s">
        <v>438</v>
      </c>
      <c r="N73">
        <v>9223.2000000000007</v>
      </c>
      <c r="O73">
        <v>996.11</v>
      </c>
      <c r="P73">
        <v>0</v>
      </c>
      <c r="Q73" s="2" t="s">
        <v>123</v>
      </c>
      <c r="R73" s="2" t="s">
        <v>51</v>
      </c>
      <c r="T73">
        <v>0</v>
      </c>
      <c r="U73">
        <v>12</v>
      </c>
    </row>
    <row r="74" spans="1:21" x14ac:dyDescent="0.2">
      <c r="A74" s="2" t="s">
        <v>208</v>
      </c>
      <c r="B74" s="2" t="s">
        <v>2564</v>
      </c>
      <c r="C74" s="2" t="s">
        <v>37</v>
      </c>
      <c r="D74">
        <v>67384</v>
      </c>
      <c r="E74">
        <v>67384</v>
      </c>
      <c r="F74">
        <v>0</v>
      </c>
      <c r="G74" s="2" t="s">
        <v>145</v>
      </c>
      <c r="H74" s="2" t="s">
        <v>78</v>
      </c>
      <c r="I74" s="2" t="s">
        <v>79</v>
      </c>
      <c r="J74" s="2" t="s">
        <v>48</v>
      </c>
      <c r="K74">
        <v>1</v>
      </c>
      <c r="L74" s="2" t="s">
        <v>438</v>
      </c>
      <c r="N74">
        <v>6030.15</v>
      </c>
      <c r="O74">
        <v>651.26</v>
      </c>
      <c r="P74">
        <v>0</v>
      </c>
      <c r="Q74" s="2" t="s">
        <v>123</v>
      </c>
      <c r="R74" s="2" t="s">
        <v>51</v>
      </c>
      <c r="T74">
        <v>0</v>
      </c>
      <c r="U74">
        <v>12</v>
      </c>
    </row>
    <row r="75" spans="1:21" x14ac:dyDescent="0.2">
      <c r="A75" s="2" t="s">
        <v>208</v>
      </c>
      <c r="B75" s="2" t="s">
        <v>2565</v>
      </c>
      <c r="C75" s="2" t="s">
        <v>37</v>
      </c>
      <c r="D75">
        <v>67384</v>
      </c>
      <c r="E75">
        <v>67384</v>
      </c>
      <c r="F75">
        <v>0</v>
      </c>
      <c r="G75" s="2" t="s">
        <v>145</v>
      </c>
      <c r="H75" s="2" t="s">
        <v>78</v>
      </c>
      <c r="I75" s="2" t="s">
        <v>79</v>
      </c>
      <c r="J75" s="2" t="s">
        <v>48</v>
      </c>
      <c r="K75">
        <v>1</v>
      </c>
      <c r="L75" s="2" t="s">
        <v>438</v>
      </c>
      <c r="N75">
        <v>7458</v>
      </c>
      <c r="O75">
        <v>805.46</v>
      </c>
      <c r="P75">
        <v>0</v>
      </c>
      <c r="Q75" s="2" t="s">
        <v>157</v>
      </c>
      <c r="R75" s="2" t="s">
        <v>51</v>
      </c>
      <c r="T75">
        <v>0</v>
      </c>
      <c r="U75">
        <v>12</v>
      </c>
    </row>
    <row r="76" spans="1:21" x14ac:dyDescent="0.2">
      <c r="A76" s="2" t="s">
        <v>67</v>
      </c>
      <c r="B76" s="2" t="s">
        <v>2566</v>
      </c>
      <c r="C76" s="2" t="s">
        <v>37</v>
      </c>
      <c r="D76">
        <v>67384</v>
      </c>
      <c r="E76">
        <v>67384</v>
      </c>
      <c r="F76">
        <v>0</v>
      </c>
      <c r="G76" s="2" t="s">
        <v>145</v>
      </c>
      <c r="H76" s="2" t="s">
        <v>78</v>
      </c>
      <c r="I76" s="2" t="s">
        <v>79</v>
      </c>
      <c r="J76" s="2" t="s">
        <v>48</v>
      </c>
      <c r="K76">
        <v>1</v>
      </c>
      <c r="L76" s="2" t="s">
        <v>438</v>
      </c>
      <c r="N76">
        <v>6270</v>
      </c>
      <c r="O76">
        <v>677.16</v>
      </c>
      <c r="P76">
        <v>0</v>
      </c>
      <c r="Q76" s="2" t="s">
        <v>123</v>
      </c>
      <c r="R76" s="2" t="s">
        <v>51</v>
      </c>
      <c r="T76">
        <v>0</v>
      </c>
      <c r="U76">
        <v>12</v>
      </c>
    </row>
    <row r="77" spans="1:21" x14ac:dyDescent="0.2">
      <c r="A77" s="2" t="s">
        <v>208</v>
      </c>
      <c r="B77" s="2" t="s">
        <v>2567</v>
      </c>
      <c r="C77" s="2" t="s">
        <v>37</v>
      </c>
      <c r="D77">
        <v>67384</v>
      </c>
      <c r="E77">
        <v>67384</v>
      </c>
      <c r="F77">
        <v>0</v>
      </c>
      <c r="G77" s="2" t="s">
        <v>145</v>
      </c>
      <c r="H77" s="2" t="s">
        <v>78</v>
      </c>
      <c r="I77" s="2" t="s">
        <v>79</v>
      </c>
      <c r="J77" s="2" t="s">
        <v>48</v>
      </c>
      <c r="K77">
        <v>1</v>
      </c>
      <c r="L77" s="2" t="s">
        <v>438</v>
      </c>
      <c r="N77">
        <v>434</v>
      </c>
      <c r="O77">
        <v>46.87</v>
      </c>
      <c r="P77">
        <v>0</v>
      </c>
      <c r="Q77" s="2" t="s">
        <v>123</v>
      </c>
      <c r="R77" s="2" t="s">
        <v>75</v>
      </c>
      <c r="T77">
        <v>0</v>
      </c>
      <c r="U77">
        <v>12</v>
      </c>
    </row>
    <row r="78" spans="1:21" x14ac:dyDescent="0.2">
      <c r="A78" s="2" t="s">
        <v>67</v>
      </c>
      <c r="B78" s="2" t="s">
        <v>2568</v>
      </c>
      <c r="C78" s="2" t="s">
        <v>37</v>
      </c>
      <c r="D78">
        <v>67384</v>
      </c>
      <c r="E78">
        <v>67384</v>
      </c>
      <c r="F78">
        <v>0</v>
      </c>
      <c r="G78" s="2" t="s">
        <v>145</v>
      </c>
      <c r="H78" s="2" t="s">
        <v>78</v>
      </c>
      <c r="I78" s="2" t="s">
        <v>79</v>
      </c>
      <c r="J78" s="2" t="s">
        <v>48</v>
      </c>
      <c r="K78">
        <v>1</v>
      </c>
      <c r="L78" s="2" t="s">
        <v>438</v>
      </c>
      <c r="N78">
        <v>282.79000000000002</v>
      </c>
      <c r="O78">
        <v>30.54</v>
      </c>
      <c r="P78">
        <v>0</v>
      </c>
      <c r="Q78" s="2" t="s">
        <v>123</v>
      </c>
      <c r="R78" s="2" t="s">
        <v>75</v>
      </c>
      <c r="T78">
        <v>0</v>
      </c>
      <c r="U78">
        <v>12</v>
      </c>
    </row>
    <row r="79" spans="1:21" x14ac:dyDescent="0.2">
      <c r="A79" s="2" t="s">
        <v>67</v>
      </c>
      <c r="B79" s="2" t="s">
        <v>2576</v>
      </c>
      <c r="C79" s="2" t="s">
        <v>37</v>
      </c>
      <c r="D79">
        <v>67384</v>
      </c>
      <c r="E79">
        <v>67384</v>
      </c>
      <c r="F79">
        <v>0</v>
      </c>
      <c r="G79" s="2" t="s">
        <v>145</v>
      </c>
      <c r="H79" s="2" t="s">
        <v>78</v>
      </c>
      <c r="I79" s="2" t="s">
        <v>79</v>
      </c>
      <c r="J79" s="2" t="s">
        <v>48</v>
      </c>
      <c r="K79">
        <v>1</v>
      </c>
      <c r="L79" s="2" t="s">
        <v>438</v>
      </c>
      <c r="N79">
        <v>3704</v>
      </c>
      <c r="O79">
        <v>400.03</v>
      </c>
      <c r="P79">
        <v>0</v>
      </c>
      <c r="Q79" s="2" t="s">
        <v>123</v>
      </c>
      <c r="R79" s="2" t="s">
        <v>75</v>
      </c>
      <c r="T79">
        <v>0</v>
      </c>
      <c r="U79">
        <v>12</v>
      </c>
    </row>
    <row r="80" spans="1:21" x14ac:dyDescent="0.2">
      <c r="A80" s="2" t="s">
        <v>252</v>
      </c>
      <c r="B80" s="2" t="s">
        <v>2579</v>
      </c>
      <c r="C80" s="2" t="s">
        <v>37</v>
      </c>
      <c r="D80">
        <v>67384</v>
      </c>
      <c r="E80">
        <v>67384</v>
      </c>
      <c r="F80">
        <v>0</v>
      </c>
      <c r="G80" s="2" t="s">
        <v>145</v>
      </c>
      <c r="H80" s="2" t="s">
        <v>78</v>
      </c>
      <c r="I80" s="2" t="s">
        <v>79</v>
      </c>
      <c r="J80" s="2" t="s">
        <v>48</v>
      </c>
      <c r="K80">
        <v>1</v>
      </c>
      <c r="L80" s="2" t="s">
        <v>421</v>
      </c>
      <c r="N80">
        <v>8295.4</v>
      </c>
      <c r="O80">
        <v>895.9</v>
      </c>
      <c r="P80">
        <v>0</v>
      </c>
      <c r="Q80" s="2" t="s">
        <v>168</v>
      </c>
      <c r="R80" s="2" t="s">
        <v>51</v>
      </c>
      <c r="T80">
        <v>0</v>
      </c>
      <c r="U80">
        <v>12</v>
      </c>
    </row>
    <row r="81" spans="1:21" x14ac:dyDescent="0.2">
      <c r="A81" s="2" t="s">
        <v>236</v>
      </c>
      <c r="B81" s="2" t="s">
        <v>2580</v>
      </c>
      <c r="C81" s="2" t="s">
        <v>37</v>
      </c>
      <c r="D81">
        <v>67384</v>
      </c>
      <c r="E81">
        <v>67384</v>
      </c>
      <c r="F81">
        <v>0</v>
      </c>
      <c r="G81" s="2" t="s">
        <v>145</v>
      </c>
      <c r="H81" s="2" t="s">
        <v>78</v>
      </c>
      <c r="I81" s="2" t="s">
        <v>79</v>
      </c>
      <c r="J81" s="2" t="s">
        <v>48</v>
      </c>
      <c r="K81">
        <v>1</v>
      </c>
      <c r="L81" s="2" t="s">
        <v>160</v>
      </c>
      <c r="N81">
        <v>7340</v>
      </c>
      <c r="O81">
        <v>792.72</v>
      </c>
      <c r="P81">
        <v>0</v>
      </c>
      <c r="Q81" s="2" t="s">
        <v>168</v>
      </c>
      <c r="R81" s="2" t="s">
        <v>51</v>
      </c>
      <c r="T81">
        <v>0</v>
      </c>
      <c r="U81">
        <v>12</v>
      </c>
    </row>
    <row r="82" spans="1:21" x14ac:dyDescent="0.2">
      <c r="A82" s="2" t="s">
        <v>236</v>
      </c>
      <c r="B82" s="2" t="s">
        <v>2582</v>
      </c>
      <c r="C82" s="2" t="s">
        <v>37</v>
      </c>
      <c r="D82">
        <v>67384</v>
      </c>
      <c r="E82">
        <v>67384</v>
      </c>
      <c r="F82">
        <v>0</v>
      </c>
      <c r="G82" s="2" t="s">
        <v>145</v>
      </c>
      <c r="H82" s="2" t="s">
        <v>78</v>
      </c>
      <c r="I82" s="2" t="s">
        <v>79</v>
      </c>
      <c r="J82" s="2" t="s">
        <v>48</v>
      </c>
      <c r="K82">
        <v>1</v>
      </c>
      <c r="L82" s="2" t="s">
        <v>497</v>
      </c>
      <c r="N82">
        <v>5084</v>
      </c>
      <c r="O82">
        <v>549.07000000000005</v>
      </c>
      <c r="P82">
        <v>0</v>
      </c>
      <c r="Q82" s="2" t="s">
        <v>168</v>
      </c>
      <c r="R82" s="2" t="s">
        <v>51</v>
      </c>
      <c r="T82">
        <v>0</v>
      </c>
      <c r="U82">
        <v>12</v>
      </c>
    </row>
    <row r="83" spans="1:21" x14ac:dyDescent="0.2">
      <c r="A83" s="2" t="s">
        <v>421</v>
      </c>
      <c r="B83" s="2" t="s">
        <v>2585</v>
      </c>
      <c r="C83" s="2" t="s">
        <v>37</v>
      </c>
      <c r="D83">
        <v>67384</v>
      </c>
      <c r="E83">
        <v>67384</v>
      </c>
      <c r="F83">
        <v>0</v>
      </c>
      <c r="G83" s="2" t="s">
        <v>145</v>
      </c>
      <c r="H83" s="2" t="s">
        <v>78</v>
      </c>
      <c r="I83" s="2" t="s">
        <v>79</v>
      </c>
      <c r="J83" s="2" t="s">
        <v>48</v>
      </c>
      <c r="K83">
        <v>1</v>
      </c>
      <c r="L83" s="2" t="s">
        <v>160</v>
      </c>
      <c r="N83">
        <v>3709</v>
      </c>
      <c r="O83">
        <v>400.57</v>
      </c>
      <c r="P83">
        <v>0</v>
      </c>
      <c r="Q83" s="2" t="s">
        <v>168</v>
      </c>
      <c r="R83" s="2" t="s">
        <v>75</v>
      </c>
      <c r="T83">
        <v>0</v>
      </c>
      <c r="U83">
        <v>12</v>
      </c>
    </row>
    <row r="84" spans="1:21" x14ac:dyDescent="0.2">
      <c r="A84" s="2" t="s">
        <v>421</v>
      </c>
      <c r="B84" s="2" t="s">
        <v>2586</v>
      </c>
      <c r="C84" s="2" t="s">
        <v>37</v>
      </c>
      <c r="D84">
        <v>67384</v>
      </c>
      <c r="E84">
        <v>67384</v>
      </c>
      <c r="F84">
        <v>0</v>
      </c>
      <c r="G84" s="2" t="s">
        <v>145</v>
      </c>
      <c r="H84" s="2" t="s">
        <v>78</v>
      </c>
      <c r="I84" s="2" t="s">
        <v>79</v>
      </c>
      <c r="J84" s="2" t="s">
        <v>48</v>
      </c>
      <c r="K84">
        <v>1</v>
      </c>
      <c r="L84" s="2" t="s">
        <v>497</v>
      </c>
      <c r="N84">
        <v>549</v>
      </c>
      <c r="O84">
        <v>59.29</v>
      </c>
      <c r="P84">
        <v>0</v>
      </c>
      <c r="Q84" s="2" t="s">
        <v>123</v>
      </c>
      <c r="R84" s="2" t="s">
        <v>75</v>
      </c>
      <c r="T84">
        <v>0</v>
      </c>
      <c r="U84">
        <v>12</v>
      </c>
    </row>
    <row r="85" spans="1:21" x14ac:dyDescent="0.2">
      <c r="A85" s="2" t="s">
        <v>421</v>
      </c>
      <c r="B85" s="2" t="s">
        <v>2587</v>
      </c>
      <c r="C85" s="2" t="s">
        <v>37</v>
      </c>
      <c r="D85">
        <v>67384</v>
      </c>
      <c r="E85">
        <v>67384</v>
      </c>
      <c r="F85">
        <v>0</v>
      </c>
      <c r="G85" s="2" t="s">
        <v>145</v>
      </c>
      <c r="H85" s="2" t="s">
        <v>78</v>
      </c>
      <c r="I85" s="2" t="s">
        <v>79</v>
      </c>
      <c r="J85" s="2" t="s">
        <v>48</v>
      </c>
      <c r="K85">
        <v>1</v>
      </c>
      <c r="L85" s="2" t="s">
        <v>160</v>
      </c>
      <c r="N85">
        <v>5825.9</v>
      </c>
      <c r="O85">
        <v>629.20000000000005</v>
      </c>
      <c r="P85">
        <v>0</v>
      </c>
      <c r="Q85" s="2" t="s">
        <v>168</v>
      </c>
      <c r="R85" s="2" t="s">
        <v>51</v>
      </c>
      <c r="T85">
        <v>0</v>
      </c>
      <c r="U85">
        <v>12</v>
      </c>
    </row>
    <row r="86" spans="1:21" x14ac:dyDescent="0.2">
      <c r="A86" s="2" t="s">
        <v>304</v>
      </c>
      <c r="B86" s="2" t="s">
        <v>2588</v>
      </c>
      <c r="C86" s="2" t="s">
        <v>37</v>
      </c>
      <c r="D86">
        <v>67384</v>
      </c>
      <c r="E86">
        <v>67384</v>
      </c>
      <c r="F86">
        <v>0</v>
      </c>
      <c r="G86" s="2" t="s">
        <v>145</v>
      </c>
      <c r="H86" s="2" t="s">
        <v>78</v>
      </c>
      <c r="I86" s="2" t="s">
        <v>79</v>
      </c>
      <c r="J86" s="2" t="s">
        <v>48</v>
      </c>
      <c r="K86">
        <v>1</v>
      </c>
      <c r="L86" s="2" t="s">
        <v>160</v>
      </c>
      <c r="N86">
        <v>375.5</v>
      </c>
      <c r="O86">
        <v>40.549999999999997</v>
      </c>
      <c r="P86">
        <v>0</v>
      </c>
      <c r="Q86" s="2" t="s">
        <v>157</v>
      </c>
      <c r="R86" s="2" t="s">
        <v>75</v>
      </c>
      <c r="T86">
        <v>0</v>
      </c>
      <c r="U86">
        <v>12</v>
      </c>
    </row>
    <row r="87" spans="1:21" x14ac:dyDescent="0.2">
      <c r="A87" s="2" t="s">
        <v>304</v>
      </c>
      <c r="B87" s="2" t="s">
        <v>2589</v>
      </c>
      <c r="C87" s="2" t="s">
        <v>37</v>
      </c>
      <c r="D87">
        <v>67384</v>
      </c>
      <c r="E87">
        <v>67384</v>
      </c>
      <c r="F87">
        <v>0</v>
      </c>
      <c r="G87" s="2" t="s">
        <v>145</v>
      </c>
      <c r="H87" s="2" t="s">
        <v>78</v>
      </c>
      <c r="I87" s="2" t="s">
        <v>79</v>
      </c>
      <c r="J87" s="2" t="s">
        <v>48</v>
      </c>
      <c r="K87">
        <v>1</v>
      </c>
      <c r="L87" s="2" t="s">
        <v>160</v>
      </c>
      <c r="N87">
        <v>4589</v>
      </c>
      <c r="O87">
        <v>495.61</v>
      </c>
      <c r="P87">
        <v>0</v>
      </c>
      <c r="Q87" s="2" t="s">
        <v>168</v>
      </c>
      <c r="R87" s="2" t="s">
        <v>75</v>
      </c>
      <c r="T87">
        <v>0</v>
      </c>
      <c r="U87">
        <v>12</v>
      </c>
    </row>
    <row r="88" spans="1:21" x14ac:dyDescent="0.2">
      <c r="A88" s="2" t="s">
        <v>304</v>
      </c>
      <c r="B88" s="2" t="s">
        <v>2590</v>
      </c>
      <c r="C88" s="2" t="s">
        <v>37</v>
      </c>
      <c r="D88">
        <v>67384</v>
      </c>
      <c r="E88">
        <v>67384</v>
      </c>
      <c r="F88">
        <v>0</v>
      </c>
      <c r="G88" s="2" t="s">
        <v>145</v>
      </c>
      <c r="H88" s="2" t="s">
        <v>78</v>
      </c>
      <c r="I88" s="2" t="s">
        <v>79</v>
      </c>
      <c r="J88" s="2" t="s">
        <v>48</v>
      </c>
      <c r="K88">
        <v>1</v>
      </c>
      <c r="L88" s="2" t="s">
        <v>160</v>
      </c>
      <c r="N88">
        <v>3113.85</v>
      </c>
      <c r="O88">
        <v>336.3</v>
      </c>
      <c r="P88">
        <v>0</v>
      </c>
      <c r="Q88" s="2" t="s">
        <v>168</v>
      </c>
      <c r="R88" s="2" t="s">
        <v>75</v>
      </c>
      <c r="T88">
        <v>0</v>
      </c>
      <c r="U88">
        <v>12</v>
      </c>
    </row>
    <row r="89" spans="1:21" x14ac:dyDescent="0.2">
      <c r="A89" s="2" t="s">
        <v>67</v>
      </c>
      <c r="B89" s="2" t="s">
        <v>2592</v>
      </c>
      <c r="C89" s="2" t="s">
        <v>37</v>
      </c>
      <c r="D89">
        <v>67385</v>
      </c>
      <c r="E89">
        <v>67385</v>
      </c>
      <c r="F89">
        <v>0</v>
      </c>
      <c r="G89" s="2" t="s">
        <v>427</v>
      </c>
      <c r="H89" s="2" t="s">
        <v>78</v>
      </c>
      <c r="I89" s="2" t="s">
        <v>79</v>
      </c>
      <c r="J89" s="2" t="s">
        <v>48</v>
      </c>
      <c r="K89">
        <v>1</v>
      </c>
      <c r="L89" s="2" t="s">
        <v>438</v>
      </c>
      <c r="N89">
        <v>3050</v>
      </c>
      <c r="O89">
        <v>329.4</v>
      </c>
      <c r="P89">
        <v>0</v>
      </c>
      <c r="Q89" s="2" t="s">
        <v>123</v>
      </c>
      <c r="R89" s="2" t="s">
        <v>75</v>
      </c>
      <c r="T89">
        <v>0</v>
      </c>
      <c r="U89">
        <v>12</v>
      </c>
    </row>
    <row r="90" spans="1:21" x14ac:dyDescent="0.2">
      <c r="A90" s="2" t="s">
        <v>50</v>
      </c>
      <c r="B90" s="2" t="s">
        <v>2594</v>
      </c>
      <c r="C90" s="2" t="s">
        <v>37</v>
      </c>
      <c r="D90">
        <v>67385</v>
      </c>
      <c r="E90">
        <v>67385</v>
      </c>
      <c r="F90">
        <v>0</v>
      </c>
      <c r="G90" s="2" t="s">
        <v>427</v>
      </c>
      <c r="H90" s="2" t="s">
        <v>78</v>
      </c>
      <c r="I90" s="2" t="s">
        <v>79</v>
      </c>
      <c r="J90" s="2" t="s">
        <v>48</v>
      </c>
      <c r="K90">
        <v>1</v>
      </c>
      <c r="L90" s="2" t="s">
        <v>514</v>
      </c>
      <c r="N90">
        <v>5585</v>
      </c>
      <c r="O90">
        <v>603.17999999999995</v>
      </c>
      <c r="P90">
        <v>0</v>
      </c>
      <c r="Q90" s="2" t="s">
        <v>157</v>
      </c>
      <c r="R90" s="2" t="s">
        <v>51</v>
      </c>
      <c r="T90">
        <v>0</v>
      </c>
      <c r="U90">
        <v>12</v>
      </c>
    </row>
    <row r="91" spans="1:21" x14ac:dyDescent="0.2">
      <c r="A91" s="2" t="s">
        <v>35</v>
      </c>
      <c r="B91" s="2" t="s">
        <v>44</v>
      </c>
      <c r="C91" s="2" t="s">
        <v>37</v>
      </c>
      <c r="D91">
        <v>33204</v>
      </c>
      <c r="E91">
        <v>33204</v>
      </c>
      <c r="F91">
        <v>4</v>
      </c>
      <c r="G91" s="2" t="s">
        <v>45</v>
      </c>
      <c r="H91" s="2" t="s">
        <v>46</v>
      </c>
      <c r="I91" s="2" t="s">
        <v>47</v>
      </c>
      <c r="J91" s="2" t="s">
        <v>48</v>
      </c>
      <c r="K91">
        <v>1</v>
      </c>
      <c r="L91" s="2" t="s">
        <v>49</v>
      </c>
      <c r="M91">
        <v>13</v>
      </c>
      <c r="N91">
        <v>8300</v>
      </c>
      <c r="O91">
        <v>996</v>
      </c>
      <c r="P91">
        <v>1383.33</v>
      </c>
      <c r="Q91" s="2" t="s">
        <v>50</v>
      </c>
      <c r="R91" s="2" t="s">
        <v>51</v>
      </c>
      <c r="T91">
        <v>0</v>
      </c>
    </row>
    <row r="92" spans="1:21" x14ac:dyDescent="0.2">
      <c r="A92" s="2" t="s">
        <v>35</v>
      </c>
      <c r="B92" s="2" t="s">
        <v>68</v>
      </c>
      <c r="C92" s="2" t="s">
        <v>37</v>
      </c>
      <c r="D92">
        <v>33804</v>
      </c>
      <c r="E92">
        <v>33804</v>
      </c>
      <c r="F92">
        <v>4</v>
      </c>
      <c r="G92" s="2" t="s">
        <v>69</v>
      </c>
      <c r="H92" s="2" t="s">
        <v>46</v>
      </c>
      <c r="I92" s="2" t="s">
        <v>47</v>
      </c>
      <c r="J92" s="2" t="s">
        <v>48</v>
      </c>
      <c r="K92">
        <v>1</v>
      </c>
      <c r="L92" s="2" t="s">
        <v>42</v>
      </c>
      <c r="M92">
        <v>13</v>
      </c>
      <c r="N92">
        <v>10500</v>
      </c>
      <c r="O92">
        <v>1260</v>
      </c>
      <c r="P92">
        <v>1750</v>
      </c>
      <c r="Q92" s="2" t="s">
        <v>50</v>
      </c>
      <c r="R92" s="2" t="s">
        <v>51</v>
      </c>
      <c r="T92">
        <v>0</v>
      </c>
    </row>
    <row r="93" spans="1:21" x14ac:dyDescent="0.2">
      <c r="A93" s="2" t="s">
        <v>35</v>
      </c>
      <c r="B93" s="2" t="s">
        <v>108</v>
      </c>
      <c r="C93" s="2" t="s">
        <v>37</v>
      </c>
      <c r="D93">
        <v>27483</v>
      </c>
      <c r="E93">
        <v>27483</v>
      </c>
      <c r="F93">
        <v>4</v>
      </c>
      <c r="G93" s="2" t="s">
        <v>109</v>
      </c>
      <c r="H93" s="2" t="s">
        <v>46</v>
      </c>
      <c r="I93" s="2" t="s">
        <v>72</v>
      </c>
      <c r="J93" s="2" t="s">
        <v>110</v>
      </c>
      <c r="K93">
        <v>1</v>
      </c>
      <c r="L93" s="2" t="s">
        <v>49</v>
      </c>
      <c r="N93">
        <v>6500</v>
      </c>
      <c r="O93">
        <v>702</v>
      </c>
      <c r="P93">
        <v>0</v>
      </c>
      <c r="Q93" s="2" t="s">
        <v>64</v>
      </c>
      <c r="R93" s="2" t="s">
        <v>51</v>
      </c>
      <c r="T93">
        <v>0</v>
      </c>
    </row>
    <row r="94" spans="1:21" x14ac:dyDescent="0.2">
      <c r="A94" s="2" t="s">
        <v>35</v>
      </c>
      <c r="B94" s="2" t="s">
        <v>133</v>
      </c>
      <c r="C94" s="2" t="s">
        <v>37</v>
      </c>
      <c r="D94">
        <v>18399</v>
      </c>
      <c r="E94">
        <v>18399</v>
      </c>
      <c r="F94">
        <v>4</v>
      </c>
      <c r="G94" s="2" t="s">
        <v>134</v>
      </c>
      <c r="H94" s="2" t="s">
        <v>46</v>
      </c>
      <c r="I94" s="2" t="s">
        <v>47</v>
      </c>
      <c r="J94" s="2" t="s">
        <v>48</v>
      </c>
      <c r="K94">
        <v>1</v>
      </c>
      <c r="L94" s="2" t="s">
        <v>74</v>
      </c>
      <c r="M94">
        <v>24</v>
      </c>
      <c r="N94">
        <v>610</v>
      </c>
      <c r="O94">
        <v>65.88</v>
      </c>
      <c r="P94">
        <v>101.67</v>
      </c>
      <c r="Q94" s="2" t="s">
        <v>50</v>
      </c>
      <c r="R94" s="2" t="s">
        <v>75</v>
      </c>
      <c r="T94">
        <v>0</v>
      </c>
    </row>
    <row r="95" spans="1:21" x14ac:dyDescent="0.2">
      <c r="A95" s="2" t="s">
        <v>35</v>
      </c>
      <c r="B95" s="2" t="s">
        <v>135</v>
      </c>
      <c r="C95" s="2" t="s">
        <v>37</v>
      </c>
      <c r="D95">
        <v>64258</v>
      </c>
      <c r="E95">
        <v>68647</v>
      </c>
      <c r="F95">
        <v>4</v>
      </c>
      <c r="G95" s="2" t="s">
        <v>136</v>
      </c>
      <c r="H95" s="2" t="s">
        <v>46</v>
      </c>
      <c r="I95" s="2" t="s">
        <v>72</v>
      </c>
      <c r="J95" s="2" t="s">
        <v>110</v>
      </c>
      <c r="K95">
        <v>1</v>
      </c>
      <c r="L95" s="2" t="s">
        <v>74</v>
      </c>
      <c r="M95">
        <v>13</v>
      </c>
      <c r="N95">
        <v>296.10000000000002</v>
      </c>
      <c r="O95">
        <v>35.53</v>
      </c>
      <c r="P95">
        <v>49.35</v>
      </c>
      <c r="Q95" s="2" t="s">
        <v>50</v>
      </c>
      <c r="R95" s="2" t="s">
        <v>75</v>
      </c>
      <c r="T95">
        <v>0</v>
      </c>
    </row>
    <row r="96" spans="1:21" x14ac:dyDescent="0.2">
      <c r="A96" s="2" t="s">
        <v>35</v>
      </c>
      <c r="B96" s="2" t="s">
        <v>148</v>
      </c>
      <c r="C96" s="2" t="s">
        <v>37</v>
      </c>
      <c r="D96">
        <v>8381</v>
      </c>
      <c r="E96">
        <v>34012</v>
      </c>
      <c r="F96">
        <v>4</v>
      </c>
      <c r="G96" s="2" t="s">
        <v>63</v>
      </c>
      <c r="H96" s="2" t="s">
        <v>46</v>
      </c>
      <c r="I96" s="2" t="s">
        <v>47</v>
      </c>
      <c r="J96" s="2" t="s">
        <v>48</v>
      </c>
      <c r="K96">
        <v>1</v>
      </c>
      <c r="L96" s="2" t="s">
        <v>42</v>
      </c>
      <c r="M96">
        <v>13</v>
      </c>
      <c r="N96">
        <v>210</v>
      </c>
      <c r="O96">
        <v>25.2</v>
      </c>
      <c r="P96">
        <v>35</v>
      </c>
      <c r="Q96" s="2" t="s">
        <v>50</v>
      </c>
      <c r="R96" s="2" t="s">
        <v>75</v>
      </c>
      <c r="T96">
        <v>0</v>
      </c>
    </row>
    <row r="97" spans="1:20" x14ac:dyDescent="0.2">
      <c r="A97" s="2" t="s">
        <v>35</v>
      </c>
      <c r="B97" s="2" t="s">
        <v>151</v>
      </c>
      <c r="C97" s="2" t="s">
        <v>37</v>
      </c>
      <c r="D97">
        <v>23551</v>
      </c>
      <c r="E97">
        <v>23551</v>
      </c>
      <c r="F97">
        <v>4</v>
      </c>
      <c r="G97" s="2" t="s">
        <v>152</v>
      </c>
      <c r="H97" s="2" t="s">
        <v>46</v>
      </c>
      <c r="I97" s="2" t="s">
        <v>47</v>
      </c>
      <c r="J97" s="2" t="s">
        <v>48</v>
      </c>
      <c r="K97">
        <v>1</v>
      </c>
      <c r="L97" s="2" t="s">
        <v>42</v>
      </c>
      <c r="M97">
        <v>13</v>
      </c>
      <c r="N97">
        <v>815</v>
      </c>
      <c r="O97">
        <v>97.8</v>
      </c>
      <c r="P97">
        <v>135.84</v>
      </c>
      <c r="Q97" s="2" t="s">
        <v>50</v>
      </c>
      <c r="R97" s="2" t="s">
        <v>75</v>
      </c>
      <c r="T97">
        <v>0</v>
      </c>
    </row>
    <row r="98" spans="1:20" x14ac:dyDescent="0.2">
      <c r="A98" s="2" t="s">
        <v>87</v>
      </c>
      <c r="B98" s="2" t="s">
        <v>167</v>
      </c>
      <c r="C98" s="2" t="s">
        <v>37</v>
      </c>
      <c r="D98">
        <v>33804</v>
      </c>
      <c r="E98">
        <v>33804</v>
      </c>
      <c r="F98">
        <v>4</v>
      </c>
      <c r="G98" s="2" t="s">
        <v>69</v>
      </c>
      <c r="H98" s="2" t="s">
        <v>46</v>
      </c>
      <c r="I98" s="2" t="s">
        <v>47</v>
      </c>
      <c r="J98" s="2" t="s">
        <v>48</v>
      </c>
      <c r="K98">
        <v>1</v>
      </c>
      <c r="L98" s="2" t="s">
        <v>74</v>
      </c>
      <c r="M98">
        <v>13</v>
      </c>
      <c r="N98">
        <v>6750</v>
      </c>
      <c r="O98">
        <v>810</v>
      </c>
      <c r="P98">
        <v>1125</v>
      </c>
      <c r="Q98" s="2" t="s">
        <v>168</v>
      </c>
      <c r="R98" s="2" t="s">
        <v>51</v>
      </c>
      <c r="T98">
        <v>0</v>
      </c>
    </row>
    <row r="99" spans="1:20" x14ac:dyDescent="0.2">
      <c r="A99" s="2" t="s">
        <v>87</v>
      </c>
      <c r="B99" s="2" t="s">
        <v>206</v>
      </c>
      <c r="C99" s="2" t="s">
        <v>37</v>
      </c>
      <c r="D99">
        <v>29518</v>
      </c>
      <c r="E99">
        <v>29518</v>
      </c>
      <c r="F99">
        <v>4</v>
      </c>
      <c r="G99" s="2" t="s">
        <v>207</v>
      </c>
      <c r="H99" s="2" t="s">
        <v>46</v>
      </c>
      <c r="I99" s="2" t="s">
        <v>47</v>
      </c>
      <c r="J99" s="2" t="s">
        <v>48</v>
      </c>
      <c r="K99">
        <v>1</v>
      </c>
      <c r="L99" s="2" t="s">
        <v>208</v>
      </c>
      <c r="M99">
        <v>19</v>
      </c>
      <c r="N99">
        <v>5040</v>
      </c>
      <c r="O99">
        <v>604.79999999999995</v>
      </c>
      <c r="P99">
        <v>840</v>
      </c>
      <c r="Q99" s="2" t="s">
        <v>123</v>
      </c>
      <c r="R99" s="2" t="s">
        <v>51</v>
      </c>
      <c r="T99">
        <v>0</v>
      </c>
    </row>
    <row r="100" spans="1:20" x14ac:dyDescent="0.2">
      <c r="A100" s="2" t="s">
        <v>87</v>
      </c>
      <c r="B100" s="2" t="s">
        <v>225</v>
      </c>
      <c r="C100" s="2" t="s">
        <v>37</v>
      </c>
      <c r="D100">
        <v>19568</v>
      </c>
      <c r="E100">
        <v>19568</v>
      </c>
      <c r="F100">
        <v>4</v>
      </c>
      <c r="G100" s="2" t="s">
        <v>172</v>
      </c>
      <c r="H100" s="2" t="s">
        <v>46</v>
      </c>
      <c r="I100" s="2" t="s">
        <v>47</v>
      </c>
      <c r="J100" s="2" t="s">
        <v>48</v>
      </c>
      <c r="K100">
        <v>1</v>
      </c>
      <c r="L100" s="2" t="s">
        <v>74</v>
      </c>
      <c r="M100">
        <v>24</v>
      </c>
      <c r="N100">
        <v>660</v>
      </c>
      <c r="O100">
        <v>71.28</v>
      </c>
      <c r="P100">
        <v>110</v>
      </c>
      <c r="Q100" s="2" t="s">
        <v>50</v>
      </c>
      <c r="R100" s="2" t="s">
        <v>75</v>
      </c>
      <c r="T100">
        <v>0</v>
      </c>
    </row>
    <row r="101" spans="1:20" x14ac:dyDescent="0.2">
      <c r="A101" s="2" t="s">
        <v>87</v>
      </c>
      <c r="B101" s="2" t="s">
        <v>226</v>
      </c>
      <c r="C101" s="2" t="s">
        <v>37</v>
      </c>
      <c r="D101">
        <v>58778</v>
      </c>
      <c r="E101">
        <v>58779</v>
      </c>
      <c r="F101">
        <v>4</v>
      </c>
      <c r="G101" s="2" t="s">
        <v>227</v>
      </c>
      <c r="H101" s="2" t="s">
        <v>46</v>
      </c>
      <c r="I101" s="2" t="s">
        <v>47</v>
      </c>
      <c r="J101" s="2" t="s">
        <v>48</v>
      </c>
      <c r="K101">
        <v>1</v>
      </c>
      <c r="L101" s="2" t="s">
        <v>74</v>
      </c>
      <c r="M101">
        <v>45</v>
      </c>
      <c r="N101">
        <v>18525</v>
      </c>
      <c r="O101">
        <v>2778.75</v>
      </c>
      <c r="P101">
        <v>3087.5</v>
      </c>
      <c r="Q101" s="2" t="s">
        <v>50</v>
      </c>
      <c r="R101" s="2" t="s">
        <v>51</v>
      </c>
      <c r="T101">
        <v>0</v>
      </c>
    </row>
    <row r="102" spans="1:20" x14ac:dyDescent="0.2">
      <c r="A102" s="2" t="s">
        <v>87</v>
      </c>
      <c r="B102" s="2" t="s">
        <v>249</v>
      </c>
      <c r="C102" s="2" t="s">
        <v>37</v>
      </c>
      <c r="D102">
        <v>8257</v>
      </c>
      <c r="E102">
        <v>33221</v>
      </c>
      <c r="F102">
        <v>4</v>
      </c>
      <c r="G102" s="2" t="s">
        <v>250</v>
      </c>
      <c r="H102" s="2" t="s">
        <v>46</v>
      </c>
      <c r="I102" s="2" t="s">
        <v>47</v>
      </c>
      <c r="J102" s="2" t="s">
        <v>48</v>
      </c>
      <c r="K102">
        <v>1</v>
      </c>
      <c r="L102" s="2" t="s">
        <v>178</v>
      </c>
      <c r="M102">
        <v>13</v>
      </c>
      <c r="N102">
        <v>2420</v>
      </c>
      <c r="O102">
        <v>290.39999999999998</v>
      </c>
      <c r="P102">
        <v>403.34</v>
      </c>
      <c r="Q102" s="2" t="s">
        <v>50</v>
      </c>
      <c r="R102" s="2" t="s">
        <v>75</v>
      </c>
      <c r="T102">
        <v>0</v>
      </c>
    </row>
    <row r="103" spans="1:20" x14ac:dyDescent="0.2">
      <c r="A103" s="2" t="s">
        <v>87</v>
      </c>
      <c r="B103" s="2" t="s">
        <v>264</v>
      </c>
      <c r="C103" s="2" t="s">
        <v>37</v>
      </c>
      <c r="D103">
        <v>33804</v>
      </c>
      <c r="E103">
        <v>33804</v>
      </c>
      <c r="F103">
        <v>4</v>
      </c>
      <c r="G103" s="2" t="s">
        <v>69</v>
      </c>
      <c r="H103" s="2" t="s">
        <v>46</v>
      </c>
      <c r="I103" s="2" t="s">
        <v>72</v>
      </c>
      <c r="J103" s="2" t="s">
        <v>110</v>
      </c>
      <c r="K103">
        <v>1</v>
      </c>
      <c r="L103" s="2" t="s">
        <v>61</v>
      </c>
      <c r="M103">
        <v>13</v>
      </c>
      <c r="N103">
        <v>9750</v>
      </c>
      <c r="O103">
        <v>1170</v>
      </c>
      <c r="P103">
        <v>1625</v>
      </c>
      <c r="Q103" s="2" t="s">
        <v>64</v>
      </c>
      <c r="R103" s="2" t="s">
        <v>51</v>
      </c>
      <c r="T103">
        <v>0</v>
      </c>
    </row>
    <row r="104" spans="1:20" x14ac:dyDescent="0.2">
      <c r="A104" s="2" t="s">
        <v>87</v>
      </c>
      <c r="B104" s="2" t="s">
        <v>275</v>
      </c>
      <c r="C104" s="2" t="s">
        <v>37</v>
      </c>
      <c r="D104">
        <v>37729</v>
      </c>
      <c r="E104">
        <v>37729</v>
      </c>
      <c r="F104">
        <v>4</v>
      </c>
      <c r="G104" s="2" t="s">
        <v>276</v>
      </c>
      <c r="H104" s="2" t="s">
        <v>46</v>
      </c>
      <c r="I104" s="2" t="s">
        <v>47</v>
      </c>
      <c r="J104" s="2" t="s">
        <v>48</v>
      </c>
      <c r="K104">
        <v>1</v>
      </c>
      <c r="L104" s="2" t="s">
        <v>178</v>
      </c>
      <c r="M104">
        <v>13</v>
      </c>
      <c r="N104">
        <v>1250</v>
      </c>
      <c r="O104">
        <v>150</v>
      </c>
      <c r="P104">
        <v>208.33</v>
      </c>
      <c r="Q104" s="2" t="s">
        <v>50</v>
      </c>
      <c r="R104" s="2" t="s">
        <v>75</v>
      </c>
      <c r="T104">
        <v>0</v>
      </c>
    </row>
    <row r="105" spans="1:20" x14ac:dyDescent="0.2">
      <c r="A105" s="2" t="s">
        <v>49</v>
      </c>
      <c r="B105" s="2" t="s">
        <v>323</v>
      </c>
      <c r="C105" s="2" t="s">
        <v>37</v>
      </c>
      <c r="D105">
        <v>27468</v>
      </c>
      <c r="E105">
        <v>27468</v>
      </c>
      <c r="F105">
        <v>4</v>
      </c>
      <c r="G105" s="2" t="s">
        <v>156</v>
      </c>
      <c r="H105" s="2" t="s">
        <v>46</v>
      </c>
      <c r="I105" s="2" t="s">
        <v>47</v>
      </c>
      <c r="J105" s="2" t="s">
        <v>48</v>
      </c>
      <c r="K105">
        <v>1</v>
      </c>
      <c r="L105" s="2" t="s">
        <v>61</v>
      </c>
      <c r="N105">
        <v>5810</v>
      </c>
      <c r="O105">
        <v>627.48</v>
      </c>
      <c r="P105">
        <v>0</v>
      </c>
      <c r="Q105" s="2" t="s">
        <v>50</v>
      </c>
      <c r="R105" s="2" t="s">
        <v>51</v>
      </c>
      <c r="T105">
        <v>0</v>
      </c>
    </row>
    <row r="106" spans="1:20" x14ac:dyDescent="0.2">
      <c r="A106" s="2" t="s">
        <v>49</v>
      </c>
      <c r="B106" s="2" t="s">
        <v>345</v>
      </c>
      <c r="C106" s="2" t="s">
        <v>37</v>
      </c>
      <c r="D106">
        <v>27468</v>
      </c>
      <c r="E106">
        <v>27468</v>
      </c>
      <c r="F106">
        <v>4</v>
      </c>
      <c r="G106" s="2" t="s">
        <v>156</v>
      </c>
      <c r="H106" s="2" t="s">
        <v>46</v>
      </c>
      <c r="I106" s="2" t="s">
        <v>47</v>
      </c>
      <c r="J106" s="2" t="s">
        <v>48</v>
      </c>
      <c r="K106">
        <v>1</v>
      </c>
      <c r="L106" s="2" t="s">
        <v>61</v>
      </c>
      <c r="N106">
        <v>5450</v>
      </c>
      <c r="O106">
        <v>588.6</v>
      </c>
      <c r="P106">
        <v>0</v>
      </c>
      <c r="Q106" s="2" t="s">
        <v>50</v>
      </c>
      <c r="R106" s="2" t="s">
        <v>51</v>
      </c>
      <c r="T106">
        <v>0</v>
      </c>
    </row>
    <row r="107" spans="1:20" x14ac:dyDescent="0.2">
      <c r="A107" s="2" t="s">
        <v>74</v>
      </c>
      <c r="B107" s="2" t="s">
        <v>363</v>
      </c>
      <c r="C107" s="2" t="s">
        <v>37</v>
      </c>
      <c r="D107">
        <v>23551</v>
      </c>
      <c r="E107">
        <v>23551</v>
      </c>
      <c r="F107">
        <v>4</v>
      </c>
      <c r="G107" s="2" t="s">
        <v>152</v>
      </c>
      <c r="H107" s="2" t="s">
        <v>46</v>
      </c>
      <c r="I107" s="2" t="s">
        <v>47</v>
      </c>
      <c r="J107" s="2" t="s">
        <v>48</v>
      </c>
      <c r="K107">
        <v>1</v>
      </c>
      <c r="L107" s="2" t="s">
        <v>42</v>
      </c>
      <c r="M107">
        <v>13</v>
      </c>
      <c r="N107">
        <v>650</v>
      </c>
      <c r="O107">
        <v>78</v>
      </c>
      <c r="P107">
        <v>108.33</v>
      </c>
      <c r="Q107" s="2" t="s">
        <v>50</v>
      </c>
      <c r="R107" s="2" t="s">
        <v>75</v>
      </c>
      <c r="T107">
        <v>0</v>
      </c>
    </row>
    <row r="108" spans="1:20" x14ac:dyDescent="0.2">
      <c r="A108" s="2" t="s">
        <v>74</v>
      </c>
      <c r="B108" s="2" t="s">
        <v>386</v>
      </c>
      <c r="C108" s="2" t="s">
        <v>37</v>
      </c>
      <c r="D108">
        <v>27213</v>
      </c>
      <c r="E108">
        <v>27213</v>
      </c>
      <c r="F108">
        <v>4</v>
      </c>
      <c r="G108" s="2" t="s">
        <v>138</v>
      </c>
      <c r="H108" s="2" t="s">
        <v>46</v>
      </c>
      <c r="I108" s="2" t="s">
        <v>72</v>
      </c>
      <c r="J108" s="2" t="s">
        <v>110</v>
      </c>
      <c r="K108">
        <v>1</v>
      </c>
      <c r="L108" s="2" t="s">
        <v>42</v>
      </c>
      <c r="M108">
        <v>13</v>
      </c>
      <c r="N108">
        <v>8800</v>
      </c>
      <c r="O108">
        <v>1056</v>
      </c>
      <c r="P108">
        <v>1466.67</v>
      </c>
      <c r="Q108" s="2" t="s">
        <v>64</v>
      </c>
      <c r="R108" s="2" t="s">
        <v>51</v>
      </c>
      <c r="T108">
        <v>0</v>
      </c>
    </row>
    <row r="109" spans="1:20" x14ac:dyDescent="0.2">
      <c r="A109" s="2" t="s">
        <v>74</v>
      </c>
      <c r="B109" s="2" t="s">
        <v>388</v>
      </c>
      <c r="C109" s="2" t="s">
        <v>37</v>
      </c>
      <c r="D109">
        <v>58820</v>
      </c>
      <c r="E109">
        <v>58820</v>
      </c>
      <c r="F109">
        <v>4</v>
      </c>
      <c r="G109" s="2" t="s">
        <v>389</v>
      </c>
      <c r="H109" s="2" t="s">
        <v>46</v>
      </c>
      <c r="I109" s="2" t="s">
        <v>47</v>
      </c>
      <c r="J109" s="2" t="s">
        <v>48</v>
      </c>
      <c r="K109">
        <v>1</v>
      </c>
      <c r="L109" s="2" t="s">
        <v>42</v>
      </c>
      <c r="M109">
        <v>108</v>
      </c>
      <c r="N109">
        <v>220</v>
      </c>
      <c r="O109">
        <v>23.76</v>
      </c>
      <c r="P109">
        <v>36.67</v>
      </c>
      <c r="Q109" s="2" t="s">
        <v>50</v>
      </c>
      <c r="R109" s="2" t="s">
        <v>75</v>
      </c>
      <c r="T109">
        <v>0</v>
      </c>
    </row>
    <row r="110" spans="1:20" x14ac:dyDescent="0.2">
      <c r="A110" s="2" t="s">
        <v>74</v>
      </c>
      <c r="B110" s="2" t="s">
        <v>420</v>
      </c>
      <c r="C110" s="2" t="s">
        <v>37</v>
      </c>
      <c r="D110">
        <v>27213</v>
      </c>
      <c r="E110">
        <v>27213</v>
      </c>
      <c r="F110">
        <v>4</v>
      </c>
      <c r="G110" s="2" t="s">
        <v>138</v>
      </c>
      <c r="H110" s="2" t="s">
        <v>46</v>
      </c>
      <c r="I110" s="2" t="s">
        <v>47</v>
      </c>
      <c r="J110" s="2" t="s">
        <v>48</v>
      </c>
      <c r="K110">
        <v>1</v>
      </c>
      <c r="L110" s="2" t="s">
        <v>421</v>
      </c>
      <c r="M110">
        <v>13</v>
      </c>
      <c r="N110">
        <v>18295</v>
      </c>
      <c r="O110">
        <v>2195.4</v>
      </c>
      <c r="P110">
        <v>3049.17</v>
      </c>
      <c r="Q110" s="2" t="s">
        <v>168</v>
      </c>
      <c r="R110" s="2" t="s">
        <v>51</v>
      </c>
      <c r="T110">
        <v>0</v>
      </c>
    </row>
    <row r="111" spans="1:20" x14ac:dyDescent="0.2">
      <c r="A111" s="2" t="s">
        <v>74</v>
      </c>
      <c r="B111" s="2" t="s">
        <v>441</v>
      </c>
      <c r="C111" s="2" t="s">
        <v>37</v>
      </c>
      <c r="D111">
        <v>58198</v>
      </c>
      <c r="E111">
        <v>56619</v>
      </c>
      <c r="F111">
        <v>4</v>
      </c>
      <c r="G111" s="2" t="s">
        <v>291</v>
      </c>
      <c r="H111" s="2" t="s">
        <v>46</v>
      </c>
      <c r="I111" s="2" t="s">
        <v>47</v>
      </c>
      <c r="J111" s="2" t="s">
        <v>48</v>
      </c>
      <c r="K111">
        <v>1</v>
      </c>
      <c r="L111" s="2" t="s">
        <v>42</v>
      </c>
      <c r="M111">
        <v>18</v>
      </c>
      <c r="N111">
        <v>323.7</v>
      </c>
      <c r="O111">
        <v>42.08</v>
      </c>
      <c r="P111">
        <v>53.95</v>
      </c>
      <c r="Q111" s="2" t="s">
        <v>50</v>
      </c>
      <c r="R111" s="2" t="s">
        <v>75</v>
      </c>
      <c r="T111">
        <v>0</v>
      </c>
    </row>
    <row r="112" spans="1:20" x14ac:dyDescent="0.2">
      <c r="A112" s="2" t="s">
        <v>61</v>
      </c>
      <c r="B112" s="2" t="s">
        <v>495</v>
      </c>
      <c r="C112" s="2" t="s">
        <v>37</v>
      </c>
      <c r="D112">
        <v>27468</v>
      </c>
      <c r="E112">
        <v>27468</v>
      </c>
      <c r="F112">
        <v>4</v>
      </c>
      <c r="G112" s="2" t="s">
        <v>156</v>
      </c>
      <c r="H112" s="2" t="s">
        <v>46</v>
      </c>
      <c r="I112" s="2" t="s">
        <v>72</v>
      </c>
      <c r="J112" s="2" t="s">
        <v>110</v>
      </c>
      <c r="K112">
        <v>1</v>
      </c>
      <c r="L112" s="2" t="s">
        <v>113</v>
      </c>
      <c r="N112">
        <v>417.91</v>
      </c>
      <c r="O112">
        <v>45.13</v>
      </c>
      <c r="P112">
        <v>0</v>
      </c>
      <c r="Q112" s="2" t="s">
        <v>64</v>
      </c>
      <c r="R112" s="2" t="s">
        <v>75</v>
      </c>
      <c r="T112">
        <v>0</v>
      </c>
    </row>
    <row r="113" spans="1:20" x14ac:dyDescent="0.2">
      <c r="A113" s="2" t="s">
        <v>113</v>
      </c>
      <c r="B113" s="2" t="s">
        <v>573</v>
      </c>
      <c r="C113" s="2" t="s">
        <v>37</v>
      </c>
      <c r="D113">
        <v>19568</v>
      </c>
      <c r="E113">
        <v>19568</v>
      </c>
      <c r="F113">
        <v>4</v>
      </c>
      <c r="G113" s="2" t="s">
        <v>172</v>
      </c>
      <c r="H113" s="2" t="s">
        <v>46</v>
      </c>
      <c r="I113" s="2" t="s">
        <v>47</v>
      </c>
      <c r="J113" s="2" t="s">
        <v>48</v>
      </c>
      <c r="K113">
        <v>1</v>
      </c>
      <c r="L113" s="2" t="s">
        <v>297</v>
      </c>
      <c r="M113">
        <v>24</v>
      </c>
      <c r="N113">
        <v>4760</v>
      </c>
      <c r="O113">
        <v>514.08000000000004</v>
      </c>
      <c r="P113">
        <v>793.33</v>
      </c>
      <c r="Q113" s="2" t="s">
        <v>50</v>
      </c>
      <c r="R113" s="2" t="s">
        <v>75</v>
      </c>
      <c r="T113">
        <v>0</v>
      </c>
    </row>
    <row r="114" spans="1:20" x14ac:dyDescent="0.2">
      <c r="A114" s="2" t="s">
        <v>113</v>
      </c>
      <c r="B114" s="2" t="s">
        <v>580</v>
      </c>
      <c r="C114" s="2" t="s">
        <v>37</v>
      </c>
      <c r="D114">
        <v>33204</v>
      </c>
      <c r="E114">
        <v>33204</v>
      </c>
      <c r="F114">
        <v>4</v>
      </c>
      <c r="G114" s="2" t="s">
        <v>45</v>
      </c>
      <c r="H114" s="2" t="s">
        <v>46</v>
      </c>
      <c r="I114" s="2" t="s">
        <v>47</v>
      </c>
      <c r="J114" s="2" t="s">
        <v>48</v>
      </c>
      <c r="K114">
        <v>1</v>
      </c>
      <c r="L114" s="2" t="s">
        <v>208</v>
      </c>
      <c r="M114">
        <v>13</v>
      </c>
      <c r="N114">
        <v>7060</v>
      </c>
      <c r="O114">
        <v>847.2</v>
      </c>
      <c r="P114">
        <v>1176.67</v>
      </c>
      <c r="Q114" s="2" t="s">
        <v>123</v>
      </c>
      <c r="R114" s="2" t="s">
        <v>51</v>
      </c>
      <c r="T114">
        <v>0</v>
      </c>
    </row>
    <row r="115" spans="1:20" x14ac:dyDescent="0.2">
      <c r="A115" s="2" t="s">
        <v>113</v>
      </c>
      <c r="B115" s="2" t="s">
        <v>584</v>
      </c>
      <c r="C115" s="2" t="s">
        <v>37</v>
      </c>
      <c r="D115">
        <v>27468</v>
      </c>
      <c r="E115">
        <v>27468</v>
      </c>
      <c r="F115">
        <v>4</v>
      </c>
      <c r="G115" s="2" t="s">
        <v>156</v>
      </c>
      <c r="H115" s="2" t="s">
        <v>46</v>
      </c>
      <c r="I115" s="2" t="s">
        <v>47</v>
      </c>
      <c r="J115" s="2" t="s">
        <v>48</v>
      </c>
      <c r="K115">
        <v>1</v>
      </c>
      <c r="L115" s="2" t="s">
        <v>297</v>
      </c>
      <c r="N115">
        <v>4062.45</v>
      </c>
      <c r="O115">
        <v>438.74</v>
      </c>
      <c r="P115">
        <v>0</v>
      </c>
      <c r="Q115" s="2" t="s">
        <v>50</v>
      </c>
      <c r="R115" s="2" t="s">
        <v>75</v>
      </c>
      <c r="T115">
        <v>0</v>
      </c>
    </row>
    <row r="116" spans="1:20" x14ac:dyDescent="0.2">
      <c r="A116" s="2" t="s">
        <v>113</v>
      </c>
      <c r="B116" s="2" t="s">
        <v>586</v>
      </c>
      <c r="C116" s="2" t="s">
        <v>37</v>
      </c>
      <c r="D116">
        <v>27468</v>
      </c>
      <c r="E116">
        <v>27468</v>
      </c>
      <c r="F116">
        <v>4</v>
      </c>
      <c r="G116" s="2" t="s">
        <v>156</v>
      </c>
      <c r="H116" s="2" t="s">
        <v>46</v>
      </c>
      <c r="I116" s="2" t="s">
        <v>47</v>
      </c>
      <c r="J116" s="2" t="s">
        <v>48</v>
      </c>
      <c r="K116">
        <v>1</v>
      </c>
      <c r="L116" s="2" t="s">
        <v>297</v>
      </c>
      <c r="N116">
        <v>7192.9</v>
      </c>
      <c r="O116">
        <v>776.83</v>
      </c>
      <c r="P116">
        <v>0</v>
      </c>
      <c r="Q116" s="2" t="s">
        <v>50</v>
      </c>
      <c r="R116" s="2" t="s">
        <v>51</v>
      </c>
      <c r="T116">
        <v>0</v>
      </c>
    </row>
    <row r="117" spans="1:20" x14ac:dyDescent="0.2">
      <c r="A117" s="2" t="s">
        <v>113</v>
      </c>
      <c r="B117" s="2" t="s">
        <v>590</v>
      </c>
      <c r="C117" s="2" t="s">
        <v>37</v>
      </c>
      <c r="D117">
        <v>64565</v>
      </c>
      <c r="E117">
        <v>64565</v>
      </c>
      <c r="F117">
        <v>4</v>
      </c>
      <c r="G117" s="2" t="s">
        <v>591</v>
      </c>
      <c r="H117" s="2" t="s">
        <v>46</v>
      </c>
      <c r="I117" s="2" t="s">
        <v>47</v>
      </c>
      <c r="J117" s="2" t="s">
        <v>48</v>
      </c>
      <c r="K117">
        <v>1</v>
      </c>
      <c r="L117" s="2" t="s">
        <v>189</v>
      </c>
      <c r="M117">
        <v>108</v>
      </c>
      <c r="N117">
        <v>1705</v>
      </c>
      <c r="O117">
        <v>184.14</v>
      </c>
      <c r="P117">
        <v>284.17</v>
      </c>
      <c r="Q117" s="2" t="s">
        <v>50</v>
      </c>
      <c r="R117" s="2" t="s">
        <v>75</v>
      </c>
      <c r="T117">
        <v>0</v>
      </c>
    </row>
    <row r="118" spans="1:20" x14ac:dyDescent="0.2">
      <c r="A118" s="2" t="s">
        <v>113</v>
      </c>
      <c r="B118" s="2" t="s">
        <v>612</v>
      </c>
      <c r="C118" s="2" t="s">
        <v>37</v>
      </c>
      <c r="D118">
        <v>61104</v>
      </c>
      <c r="E118">
        <v>61105</v>
      </c>
      <c r="F118">
        <v>4</v>
      </c>
      <c r="G118" s="2" t="s">
        <v>609</v>
      </c>
      <c r="H118" s="2" t="s">
        <v>46</v>
      </c>
      <c r="I118" s="2" t="s">
        <v>47</v>
      </c>
      <c r="J118" s="2" t="s">
        <v>48</v>
      </c>
      <c r="K118">
        <v>1</v>
      </c>
      <c r="L118" s="2" t="s">
        <v>297</v>
      </c>
      <c r="M118">
        <v>13</v>
      </c>
      <c r="N118">
        <v>296.10000000000002</v>
      </c>
      <c r="O118">
        <v>35.53</v>
      </c>
      <c r="P118">
        <v>49.35</v>
      </c>
      <c r="Q118" s="2" t="s">
        <v>50</v>
      </c>
      <c r="R118" s="2" t="s">
        <v>75</v>
      </c>
      <c r="T118">
        <v>0</v>
      </c>
    </row>
    <row r="119" spans="1:20" x14ac:dyDescent="0.2">
      <c r="A119" s="2" t="s">
        <v>113</v>
      </c>
      <c r="B119" s="2" t="s">
        <v>617</v>
      </c>
      <c r="C119" s="2" t="s">
        <v>37</v>
      </c>
      <c r="D119">
        <v>27468</v>
      </c>
      <c r="E119">
        <v>27468</v>
      </c>
      <c r="F119">
        <v>4</v>
      </c>
      <c r="G119" s="2" t="s">
        <v>156</v>
      </c>
      <c r="H119" s="2" t="s">
        <v>46</v>
      </c>
      <c r="I119" s="2" t="s">
        <v>47</v>
      </c>
      <c r="J119" s="2" t="s">
        <v>48</v>
      </c>
      <c r="K119">
        <v>1</v>
      </c>
      <c r="L119" s="2" t="s">
        <v>118</v>
      </c>
      <c r="N119">
        <v>6810</v>
      </c>
      <c r="O119">
        <v>735.48</v>
      </c>
      <c r="P119">
        <v>0</v>
      </c>
      <c r="Q119" s="2" t="s">
        <v>50</v>
      </c>
      <c r="R119" s="2" t="s">
        <v>51</v>
      </c>
      <c r="T119">
        <v>0</v>
      </c>
    </row>
    <row r="120" spans="1:20" x14ac:dyDescent="0.2">
      <c r="A120" s="2" t="s">
        <v>42</v>
      </c>
      <c r="B120" s="2" t="s">
        <v>641</v>
      </c>
      <c r="C120" s="2" t="s">
        <v>37</v>
      </c>
      <c r="D120">
        <v>27468</v>
      </c>
      <c r="E120">
        <v>27468</v>
      </c>
      <c r="F120">
        <v>4</v>
      </c>
      <c r="G120" s="2" t="s">
        <v>156</v>
      </c>
      <c r="H120" s="2" t="s">
        <v>46</v>
      </c>
      <c r="I120" s="2" t="s">
        <v>72</v>
      </c>
      <c r="J120" s="2" t="s">
        <v>110</v>
      </c>
      <c r="K120">
        <v>1</v>
      </c>
      <c r="L120" s="2" t="s">
        <v>189</v>
      </c>
      <c r="N120">
        <v>3311.98</v>
      </c>
      <c r="O120">
        <v>357.69</v>
      </c>
      <c r="P120">
        <v>0</v>
      </c>
      <c r="Q120" s="2" t="s">
        <v>50</v>
      </c>
      <c r="R120" s="2" t="s">
        <v>75</v>
      </c>
      <c r="T120">
        <v>0</v>
      </c>
    </row>
    <row r="121" spans="1:20" x14ac:dyDescent="0.2">
      <c r="A121" s="2" t="s">
        <v>42</v>
      </c>
      <c r="B121" s="2" t="s">
        <v>662</v>
      </c>
      <c r="C121" s="2" t="s">
        <v>37</v>
      </c>
      <c r="D121">
        <v>65146</v>
      </c>
      <c r="E121">
        <v>65146</v>
      </c>
      <c r="F121">
        <v>4</v>
      </c>
      <c r="G121" s="2" t="s">
        <v>663</v>
      </c>
      <c r="H121" s="2" t="s">
        <v>46</v>
      </c>
      <c r="I121" s="2" t="s">
        <v>47</v>
      </c>
      <c r="J121" s="2" t="s">
        <v>48</v>
      </c>
      <c r="K121">
        <v>1</v>
      </c>
      <c r="L121" s="2" t="s">
        <v>189</v>
      </c>
      <c r="M121">
        <v>13</v>
      </c>
      <c r="N121">
        <v>192</v>
      </c>
      <c r="O121">
        <v>23.04</v>
      </c>
      <c r="P121">
        <v>32</v>
      </c>
      <c r="Q121" s="2" t="s">
        <v>50</v>
      </c>
      <c r="R121" s="2" t="s">
        <v>75</v>
      </c>
      <c r="T121">
        <v>0</v>
      </c>
    </row>
    <row r="122" spans="1:20" x14ac:dyDescent="0.2">
      <c r="A122" s="2" t="s">
        <v>42</v>
      </c>
      <c r="B122" s="2" t="s">
        <v>676</v>
      </c>
      <c r="C122" s="2" t="s">
        <v>37</v>
      </c>
      <c r="D122">
        <v>9944</v>
      </c>
      <c r="E122">
        <v>55090</v>
      </c>
      <c r="F122">
        <v>4</v>
      </c>
      <c r="G122" s="2" t="s">
        <v>677</v>
      </c>
      <c r="H122" s="2" t="s">
        <v>46</v>
      </c>
      <c r="I122" s="2" t="s">
        <v>47</v>
      </c>
      <c r="J122" s="2" t="s">
        <v>48</v>
      </c>
      <c r="K122">
        <v>1</v>
      </c>
      <c r="L122" s="2" t="s">
        <v>118</v>
      </c>
      <c r="M122">
        <v>13</v>
      </c>
      <c r="N122">
        <v>6570</v>
      </c>
      <c r="O122">
        <v>788.4</v>
      </c>
      <c r="P122">
        <v>1095</v>
      </c>
      <c r="Q122" s="2" t="s">
        <v>50</v>
      </c>
      <c r="R122" s="2" t="s">
        <v>51</v>
      </c>
      <c r="T122">
        <v>0</v>
      </c>
    </row>
    <row r="123" spans="1:20" x14ac:dyDescent="0.2">
      <c r="A123" s="2" t="s">
        <v>297</v>
      </c>
      <c r="B123" s="2" t="s">
        <v>702</v>
      </c>
      <c r="C123" s="2" t="s">
        <v>37</v>
      </c>
      <c r="D123">
        <v>27468</v>
      </c>
      <c r="E123">
        <v>27468</v>
      </c>
      <c r="F123">
        <v>4</v>
      </c>
      <c r="G123" s="2" t="s">
        <v>156</v>
      </c>
      <c r="H123" s="2" t="s">
        <v>46</v>
      </c>
      <c r="I123" s="2" t="s">
        <v>47</v>
      </c>
      <c r="J123" s="2" t="s">
        <v>48</v>
      </c>
      <c r="K123">
        <v>1</v>
      </c>
      <c r="L123" s="2" t="s">
        <v>189</v>
      </c>
      <c r="N123">
        <v>2470</v>
      </c>
      <c r="O123">
        <v>266.76</v>
      </c>
      <c r="P123">
        <v>0</v>
      </c>
      <c r="Q123" s="2" t="s">
        <v>50</v>
      </c>
      <c r="R123" s="2" t="s">
        <v>75</v>
      </c>
      <c r="T123">
        <v>0</v>
      </c>
    </row>
    <row r="124" spans="1:20" x14ac:dyDescent="0.2">
      <c r="A124" s="2" t="s">
        <v>297</v>
      </c>
      <c r="B124" s="2" t="s">
        <v>713</v>
      </c>
      <c r="C124" s="2" t="s">
        <v>37</v>
      </c>
      <c r="D124">
        <v>49899</v>
      </c>
      <c r="E124">
        <v>49899</v>
      </c>
      <c r="F124">
        <v>4</v>
      </c>
      <c r="G124" s="2" t="s">
        <v>714</v>
      </c>
      <c r="H124" s="2" t="s">
        <v>46</v>
      </c>
      <c r="I124" s="2" t="s">
        <v>47</v>
      </c>
      <c r="J124" s="2" t="s">
        <v>48</v>
      </c>
      <c r="K124">
        <v>1</v>
      </c>
      <c r="L124" s="2" t="s">
        <v>178</v>
      </c>
      <c r="M124">
        <v>13</v>
      </c>
      <c r="N124">
        <v>338.3</v>
      </c>
      <c r="O124">
        <v>40.6</v>
      </c>
      <c r="P124">
        <v>56.39</v>
      </c>
      <c r="Q124" s="2" t="s">
        <v>50</v>
      </c>
      <c r="R124" s="2" t="s">
        <v>75</v>
      </c>
      <c r="T124">
        <v>0</v>
      </c>
    </row>
    <row r="125" spans="1:20" x14ac:dyDescent="0.2">
      <c r="A125" s="2" t="s">
        <v>297</v>
      </c>
      <c r="B125" s="2" t="s">
        <v>758</v>
      </c>
      <c r="C125" s="2" t="s">
        <v>37</v>
      </c>
      <c r="D125">
        <v>27468</v>
      </c>
      <c r="E125">
        <v>27468</v>
      </c>
      <c r="F125">
        <v>4</v>
      </c>
      <c r="G125" s="2" t="s">
        <v>156</v>
      </c>
      <c r="H125" s="2" t="s">
        <v>46</v>
      </c>
      <c r="I125" s="2" t="s">
        <v>47</v>
      </c>
      <c r="J125" s="2" t="s">
        <v>48</v>
      </c>
      <c r="K125">
        <v>1</v>
      </c>
      <c r="L125" s="2" t="s">
        <v>118</v>
      </c>
      <c r="N125">
        <v>5620</v>
      </c>
      <c r="O125">
        <v>606.96</v>
      </c>
      <c r="P125">
        <v>0</v>
      </c>
      <c r="Q125" s="2" t="s">
        <v>50</v>
      </c>
      <c r="R125" s="2" t="s">
        <v>51</v>
      </c>
      <c r="T125">
        <v>0</v>
      </c>
    </row>
    <row r="126" spans="1:20" x14ac:dyDescent="0.2">
      <c r="A126" s="2" t="s">
        <v>189</v>
      </c>
      <c r="B126" s="2" t="s">
        <v>808</v>
      </c>
      <c r="C126" s="2" t="s">
        <v>37</v>
      </c>
      <c r="D126">
        <v>18399</v>
      </c>
      <c r="E126">
        <v>18399</v>
      </c>
      <c r="F126">
        <v>4</v>
      </c>
      <c r="G126" s="2" t="s">
        <v>134</v>
      </c>
      <c r="H126" s="2" t="s">
        <v>46</v>
      </c>
      <c r="I126" s="2" t="s">
        <v>47</v>
      </c>
      <c r="J126" s="2" t="s">
        <v>48</v>
      </c>
      <c r="K126">
        <v>1</v>
      </c>
      <c r="L126" s="2" t="s">
        <v>118</v>
      </c>
      <c r="M126">
        <v>24</v>
      </c>
      <c r="N126">
        <v>5700</v>
      </c>
      <c r="O126">
        <v>615.6</v>
      </c>
      <c r="P126">
        <v>950</v>
      </c>
      <c r="Q126" s="2" t="s">
        <v>50</v>
      </c>
      <c r="R126" s="2" t="s">
        <v>51</v>
      </c>
      <c r="T126">
        <v>0</v>
      </c>
    </row>
    <row r="127" spans="1:20" x14ac:dyDescent="0.2">
      <c r="A127" s="2" t="s">
        <v>297</v>
      </c>
      <c r="B127" s="2" t="s">
        <v>815</v>
      </c>
      <c r="C127" s="2" t="s">
        <v>37</v>
      </c>
      <c r="D127">
        <v>7889</v>
      </c>
      <c r="E127">
        <v>30140</v>
      </c>
      <c r="F127">
        <v>4</v>
      </c>
      <c r="G127" s="2" t="s">
        <v>816</v>
      </c>
      <c r="H127" s="2" t="s">
        <v>46</v>
      </c>
      <c r="I127" s="2" t="s">
        <v>47</v>
      </c>
      <c r="J127" s="2" t="s">
        <v>48</v>
      </c>
      <c r="K127">
        <v>1</v>
      </c>
      <c r="L127" s="2" t="s">
        <v>236</v>
      </c>
      <c r="M127">
        <v>13</v>
      </c>
      <c r="N127">
        <v>9790</v>
      </c>
      <c r="O127">
        <v>1174.8</v>
      </c>
      <c r="P127">
        <v>1631.67</v>
      </c>
      <c r="Q127" s="2" t="s">
        <v>123</v>
      </c>
      <c r="R127" s="2" t="s">
        <v>51</v>
      </c>
      <c r="T127">
        <v>0</v>
      </c>
    </row>
    <row r="128" spans="1:20" x14ac:dyDescent="0.2">
      <c r="A128" s="2" t="s">
        <v>189</v>
      </c>
      <c r="B128" s="2" t="s">
        <v>838</v>
      </c>
      <c r="C128" s="2" t="s">
        <v>37</v>
      </c>
      <c r="D128">
        <v>27468</v>
      </c>
      <c r="E128">
        <v>27468</v>
      </c>
      <c r="F128">
        <v>4</v>
      </c>
      <c r="G128" s="2" t="s">
        <v>156</v>
      </c>
      <c r="H128" s="2" t="s">
        <v>46</v>
      </c>
      <c r="I128" s="2" t="s">
        <v>72</v>
      </c>
      <c r="J128" s="2" t="s">
        <v>110</v>
      </c>
      <c r="K128">
        <v>1</v>
      </c>
      <c r="L128" s="2" t="s">
        <v>116</v>
      </c>
      <c r="N128">
        <v>2819</v>
      </c>
      <c r="O128">
        <v>304.45</v>
      </c>
      <c r="P128">
        <v>0</v>
      </c>
      <c r="Q128" s="2" t="s">
        <v>50</v>
      </c>
      <c r="R128" s="2" t="s">
        <v>75</v>
      </c>
      <c r="T128">
        <v>0</v>
      </c>
    </row>
    <row r="129" spans="1:20" x14ac:dyDescent="0.2">
      <c r="A129" s="2" t="s">
        <v>178</v>
      </c>
      <c r="B129" s="2" t="s">
        <v>880</v>
      </c>
      <c r="C129" s="2" t="s">
        <v>37</v>
      </c>
      <c r="D129">
        <v>6565</v>
      </c>
      <c r="E129">
        <v>65832</v>
      </c>
      <c r="F129">
        <v>4</v>
      </c>
      <c r="G129" s="2" t="s">
        <v>881</v>
      </c>
      <c r="H129" s="2" t="s">
        <v>46</v>
      </c>
      <c r="I129" s="2" t="s">
        <v>47</v>
      </c>
      <c r="J129" s="2" t="s">
        <v>48</v>
      </c>
      <c r="K129">
        <v>1</v>
      </c>
      <c r="L129" s="2" t="s">
        <v>178</v>
      </c>
      <c r="M129">
        <v>18</v>
      </c>
      <c r="N129">
        <v>354.75</v>
      </c>
      <c r="O129">
        <v>46.12</v>
      </c>
      <c r="P129">
        <v>59.13</v>
      </c>
      <c r="Q129" s="2" t="s">
        <v>50</v>
      </c>
      <c r="R129" s="2" t="s">
        <v>75</v>
      </c>
      <c r="T129">
        <v>0</v>
      </c>
    </row>
    <row r="130" spans="1:20" x14ac:dyDescent="0.2">
      <c r="A130" s="2" t="s">
        <v>116</v>
      </c>
      <c r="B130" s="2" t="s">
        <v>1010</v>
      </c>
      <c r="C130" s="2" t="s">
        <v>37</v>
      </c>
      <c r="D130">
        <v>27468</v>
      </c>
      <c r="E130">
        <v>27468</v>
      </c>
      <c r="F130">
        <v>4</v>
      </c>
      <c r="G130" s="2" t="s">
        <v>156</v>
      </c>
      <c r="H130" s="2" t="s">
        <v>46</v>
      </c>
      <c r="I130" s="2" t="s">
        <v>72</v>
      </c>
      <c r="J130" s="2" t="s">
        <v>110</v>
      </c>
      <c r="K130">
        <v>1</v>
      </c>
      <c r="L130" s="2" t="s">
        <v>64</v>
      </c>
      <c r="N130">
        <v>6294.9</v>
      </c>
      <c r="O130">
        <v>679.85</v>
      </c>
      <c r="P130">
        <v>0</v>
      </c>
      <c r="Q130" s="2" t="s">
        <v>50</v>
      </c>
      <c r="R130" s="2" t="s">
        <v>51</v>
      </c>
      <c r="T130">
        <v>0</v>
      </c>
    </row>
    <row r="131" spans="1:20" x14ac:dyDescent="0.2">
      <c r="A131" s="2" t="s">
        <v>116</v>
      </c>
      <c r="B131" s="2" t="s">
        <v>1022</v>
      </c>
      <c r="C131" s="2" t="s">
        <v>37</v>
      </c>
      <c r="D131">
        <v>55833</v>
      </c>
      <c r="E131">
        <v>55834</v>
      </c>
      <c r="F131">
        <v>4</v>
      </c>
      <c r="G131" s="2" t="s">
        <v>903</v>
      </c>
      <c r="H131" s="2" t="s">
        <v>46</v>
      </c>
      <c r="I131" s="2" t="s">
        <v>47</v>
      </c>
      <c r="J131" s="2" t="s">
        <v>48</v>
      </c>
      <c r="K131">
        <v>1</v>
      </c>
      <c r="L131" s="2" t="s">
        <v>236</v>
      </c>
      <c r="M131">
        <v>13</v>
      </c>
      <c r="N131">
        <v>228</v>
      </c>
      <c r="O131">
        <v>27.36</v>
      </c>
      <c r="P131">
        <v>38</v>
      </c>
      <c r="Q131" s="2" t="s">
        <v>123</v>
      </c>
      <c r="R131" s="2" t="s">
        <v>75</v>
      </c>
      <c r="T131">
        <v>0</v>
      </c>
    </row>
    <row r="132" spans="1:20" x14ac:dyDescent="0.2">
      <c r="A132" s="2" t="s">
        <v>116</v>
      </c>
      <c r="B132" s="2" t="s">
        <v>1025</v>
      </c>
      <c r="C132" s="2" t="s">
        <v>37</v>
      </c>
      <c r="D132">
        <v>14196</v>
      </c>
      <c r="E132">
        <v>14196</v>
      </c>
      <c r="F132">
        <v>4</v>
      </c>
      <c r="G132" s="2" t="s">
        <v>840</v>
      </c>
      <c r="H132" s="2" t="s">
        <v>46</v>
      </c>
      <c r="I132" s="2" t="s">
        <v>47</v>
      </c>
      <c r="J132" s="2" t="s">
        <v>48</v>
      </c>
      <c r="K132">
        <v>1</v>
      </c>
      <c r="L132" s="2" t="s">
        <v>102</v>
      </c>
      <c r="M132">
        <v>13</v>
      </c>
      <c r="N132">
        <v>4020</v>
      </c>
      <c r="O132">
        <v>482.4</v>
      </c>
      <c r="P132">
        <v>670</v>
      </c>
      <c r="Q132" s="2" t="s">
        <v>123</v>
      </c>
      <c r="R132" s="2" t="s">
        <v>75</v>
      </c>
      <c r="T132">
        <v>0</v>
      </c>
    </row>
    <row r="133" spans="1:20" x14ac:dyDescent="0.2">
      <c r="A133" s="2" t="s">
        <v>252</v>
      </c>
      <c r="B133" s="2" t="s">
        <v>1082</v>
      </c>
      <c r="C133" s="2" t="s">
        <v>37</v>
      </c>
      <c r="D133">
        <v>1063</v>
      </c>
      <c r="E133">
        <v>1063</v>
      </c>
      <c r="F133">
        <v>4</v>
      </c>
      <c r="G133" s="2" t="s">
        <v>483</v>
      </c>
      <c r="H133" s="2" t="s">
        <v>46</v>
      </c>
      <c r="I133" s="2" t="s">
        <v>79</v>
      </c>
      <c r="J133" s="2" t="s">
        <v>48</v>
      </c>
      <c r="K133">
        <v>1</v>
      </c>
      <c r="L133" s="2" t="s">
        <v>497</v>
      </c>
      <c r="M133">
        <v>13</v>
      </c>
      <c r="N133">
        <v>1970</v>
      </c>
      <c r="O133">
        <v>236.4</v>
      </c>
      <c r="P133">
        <v>328.33</v>
      </c>
      <c r="Q133" s="2" t="s">
        <v>123</v>
      </c>
      <c r="R133" s="2" t="s">
        <v>75</v>
      </c>
      <c r="T133">
        <v>0</v>
      </c>
    </row>
    <row r="134" spans="1:20" x14ac:dyDescent="0.2">
      <c r="A134" s="2" t="s">
        <v>141</v>
      </c>
      <c r="B134" s="2" t="s">
        <v>1095</v>
      </c>
      <c r="C134" s="2" t="s">
        <v>37</v>
      </c>
      <c r="D134">
        <v>1315</v>
      </c>
      <c r="E134">
        <v>35481</v>
      </c>
      <c r="F134">
        <v>4</v>
      </c>
      <c r="G134" s="2" t="s">
        <v>1096</v>
      </c>
      <c r="H134" s="2" t="s">
        <v>46</v>
      </c>
      <c r="I134" s="2" t="s">
        <v>47</v>
      </c>
      <c r="J134" s="2" t="s">
        <v>48</v>
      </c>
      <c r="K134">
        <v>1</v>
      </c>
      <c r="L134" s="2" t="s">
        <v>380</v>
      </c>
      <c r="M134">
        <v>13</v>
      </c>
      <c r="N134">
        <v>271.95999999999998</v>
      </c>
      <c r="O134">
        <v>32.64</v>
      </c>
      <c r="P134">
        <v>45.33</v>
      </c>
      <c r="Q134" s="2" t="s">
        <v>123</v>
      </c>
      <c r="R134" s="2" t="s">
        <v>75</v>
      </c>
      <c r="T134">
        <v>0</v>
      </c>
    </row>
    <row r="135" spans="1:20" x14ac:dyDescent="0.2">
      <c r="A135" s="2" t="s">
        <v>160</v>
      </c>
      <c r="B135" s="2" t="s">
        <v>1140</v>
      </c>
      <c r="C135" s="2" t="s">
        <v>37</v>
      </c>
      <c r="D135">
        <v>3179</v>
      </c>
      <c r="E135">
        <v>13072</v>
      </c>
      <c r="F135">
        <v>4</v>
      </c>
      <c r="G135" s="2" t="s">
        <v>1141</v>
      </c>
      <c r="H135" s="2" t="s">
        <v>46</v>
      </c>
      <c r="I135" s="2" t="s">
        <v>47</v>
      </c>
      <c r="J135" s="2" t="s">
        <v>48</v>
      </c>
      <c r="K135">
        <v>1</v>
      </c>
      <c r="L135" s="2" t="s">
        <v>50</v>
      </c>
      <c r="M135">
        <v>13</v>
      </c>
      <c r="N135">
        <v>440</v>
      </c>
      <c r="O135">
        <v>52.8</v>
      </c>
      <c r="P135">
        <v>73.33</v>
      </c>
      <c r="Q135" s="2" t="s">
        <v>123</v>
      </c>
      <c r="R135" s="2" t="s">
        <v>75</v>
      </c>
      <c r="T135">
        <v>0</v>
      </c>
    </row>
    <row r="136" spans="1:20" x14ac:dyDescent="0.2">
      <c r="A136" s="2" t="s">
        <v>217</v>
      </c>
      <c r="B136" s="2" t="s">
        <v>1143</v>
      </c>
      <c r="C136" s="2" t="s">
        <v>37</v>
      </c>
      <c r="D136">
        <v>3179</v>
      </c>
      <c r="E136">
        <v>13064</v>
      </c>
      <c r="F136">
        <v>4</v>
      </c>
      <c r="G136" s="2" t="s">
        <v>1144</v>
      </c>
      <c r="H136" s="2" t="s">
        <v>46</v>
      </c>
      <c r="I136" s="2" t="s">
        <v>72</v>
      </c>
      <c r="J136" s="2" t="s">
        <v>110</v>
      </c>
      <c r="K136">
        <v>1</v>
      </c>
      <c r="L136" s="2" t="s">
        <v>50</v>
      </c>
      <c r="M136">
        <v>13</v>
      </c>
      <c r="N136">
        <v>3746</v>
      </c>
      <c r="O136">
        <v>449.52</v>
      </c>
      <c r="P136">
        <v>624.26</v>
      </c>
      <c r="Q136" s="2" t="s">
        <v>123</v>
      </c>
      <c r="R136" s="2" t="s">
        <v>75</v>
      </c>
      <c r="T136">
        <v>0</v>
      </c>
    </row>
    <row r="137" spans="1:20" x14ac:dyDescent="0.2">
      <c r="A137" s="2" t="s">
        <v>160</v>
      </c>
      <c r="B137" s="2" t="s">
        <v>1150</v>
      </c>
      <c r="C137" s="2" t="s">
        <v>37</v>
      </c>
      <c r="D137">
        <v>3344</v>
      </c>
      <c r="E137">
        <v>43173</v>
      </c>
      <c r="F137">
        <v>4</v>
      </c>
      <c r="G137" s="2" t="s">
        <v>1151</v>
      </c>
      <c r="H137" s="2" t="s">
        <v>46</v>
      </c>
      <c r="I137" s="2" t="s">
        <v>72</v>
      </c>
      <c r="J137" s="2" t="s">
        <v>110</v>
      </c>
      <c r="K137">
        <v>1</v>
      </c>
      <c r="L137" s="2" t="s">
        <v>292</v>
      </c>
      <c r="M137">
        <v>19</v>
      </c>
      <c r="N137">
        <v>251.65</v>
      </c>
      <c r="O137">
        <v>30.2</v>
      </c>
      <c r="P137">
        <v>41.95</v>
      </c>
      <c r="Q137" s="2" t="s">
        <v>123</v>
      </c>
      <c r="R137" s="2" t="s">
        <v>75</v>
      </c>
      <c r="T137">
        <v>0</v>
      </c>
    </row>
    <row r="138" spans="1:20" x14ac:dyDescent="0.2">
      <c r="A138" s="2" t="s">
        <v>160</v>
      </c>
      <c r="B138" s="2" t="s">
        <v>1250</v>
      </c>
      <c r="C138" s="2" t="s">
        <v>37</v>
      </c>
      <c r="D138">
        <v>3681</v>
      </c>
      <c r="E138">
        <v>14924</v>
      </c>
      <c r="F138">
        <v>4</v>
      </c>
      <c r="G138" s="2" t="s">
        <v>1251</v>
      </c>
      <c r="H138" s="2" t="s">
        <v>46</v>
      </c>
      <c r="I138" s="2" t="s">
        <v>47</v>
      </c>
      <c r="J138" s="2" t="s">
        <v>48</v>
      </c>
      <c r="K138">
        <v>1</v>
      </c>
      <c r="L138" s="2" t="s">
        <v>380</v>
      </c>
      <c r="M138">
        <v>108</v>
      </c>
      <c r="N138">
        <v>180</v>
      </c>
      <c r="O138">
        <v>19.440000000000001</v>
      </c>
      <c r="P138">
        <v>30</v>
      </c>
      <c r="Q138" s="2" t="s">
        <v>123</v>
      </c>
      <c r="R138" s="2" t="s">
        <v>75</v>
      </c>
      <c r="T138">
        <v>0</v>
      </c>
    </row>
    <row r="139" spans="1:20" x14ac:dyDescent="0.2">
      <c r="A139" s="2" t="s">
        <v>102</v>
      </c>
      <c r="B139" s="2" t="s">
        <v>1319</v>
      </c>
      <c r="C139" s="2" t="s">
        <v>37</v>
      </c>
      <c r="D139">
        <v>5997</v>
      </c>
      <c r="E139">
        <v>40795</v>
      </c>
      <c r="F139">
        <v>4</v>
      </c>
      <c r="G139" s="2" t="s">
        <v>1320</v>
      </c>
      <c r="H139" s="2" t="s">
        <v>46</v>
      </c>
      <c r="I139" s="2" t="s">
        <v>47</v>
      </c>
      <c r="J139" s="2" t="s">
        <v>48</v>
      </c>
      <c r="K139">
        <v>1</v>
      </c>
      <c r="L139" s="2" t="s">
        <v>236</v>
      </c>
      <c r="M139">
        <v>13</v>
      </c>
      <c r="N139">
        <v>213.97</v>
      </c>
      <c r="O139">
        <v>25.68</v>
      </c>
      <c r="P139">
        <v>35.659999999999997</v>
      </c>
      <c r="Q139" s="2" t="s">
        <v>123</v>
      </c>
      <c r="R139" s="2" t="s">
        <v>75</v>
      </c>
      <c r="T139">
        <v>0</v>
      </c>
    </row>
    <row r="140" spans="1:20" x14ac:dyDescent="0.2">
      <c r="A140" s="2" t="s">
        <v>497</v>
      </c>
      <c r="B140" s="2" t="s">
        <v>1389</v>
      </c>
      <c r="C140" s="2" t="s">
        <v>37</v>
      </c>
      <c r="D140">
        <v>6750</v>
      </c>
      <c r="E140">
        <v>25074</v>
      </c>
      <c r="F140">
        <v>4</v>
      </c>
      <c r="G140" s="2" t="s">
        <v>1014</v>
      </c>
      <c r="H140" s="2" t="s">
        <v>46</v>
      </c>
      <c r="I140" s="2" t="s">
        <v>47</v>
      </c>
      <c r="J140" s="2" t="s">
        <v>48</v>
      </c>
      <c r="K140">
        <v>1</v>
      </c>
      <c r="L140" s="2" t="s">
        <v>67</v>
      </c>
      <c r="M140">
        <v>18</v>
      </c>
      <c r="N140">
        <v>293.72000000000003</v>
      </c>
      <c r="O140">
        <v>38.18</v>
      </c>
      <c r="P140">
        <v>48.95</v>
      </c>
      <c r="Q140" s="2" t="s">
        <v>123</v>
      </c>
      <c r="R140" s="2" t="s">
        <v>75</v>
      </c>
      <c r="T140">
        <v>0</v>
      </c>
    </row>
    <row r="141" spans="1:20" x14ac:dyDescent="0.2">
      <c r="A141" s="2" t="s">
        <v>141</v>
      </c>
      <c r="B141" s="2" t="s">
        <v>1410</v>
      </c>
      <c r="C141" s="2" t="s">
        <v>37</v>
      </c>
      <c r="D141">
        <v>6288</v>
      </c>
      <c r="E141">
        <v>39471</v>
      </c>
      <c r="F141">
        <v>4</v>
      </c>
      <c r="G141" s="2" t="s">
        <v>1411</v>
      </c>
      <c r="H141" s="2" t="s">
        <v>46</v>
      </c>
      <c r="I141" s="2" t="s">
        <v>72</v>
      </c>
      <c r="J141" s="2" t="s">
        <v>110</v>
      </c>
      <c r="K141">
        <v>1</v>
      </c>
      <c r="L141" s="2" t="s">
        <v>380</v>
      </c>
      <c r="M141">
        <v>13</v>
      </c>
      <c r="N141">
        <v>700</v>
      </c>
      <c r="O141">
        <v>84</v>
      </c>
      <c r="P141">
        <v>116.67</v>
      </c>
      <c r="Q141" s="2" t="s">
        <v>123</v>
      </c>
      <c r="R141" s="2" t="s">
        <v>75</v>
      </c>
      <c r="T141">
        <v>0</v>
      </c>
    </row>
    <row r="142" spans="1:20" x14ac:dyDescent="0.2">
      <c r="A142" s="2" t="s">
        <v>141</v>
      </c>
      <c r="B142" s="2" t="s">
        <v>1425</v>
      </c>
      <c r="C142" s="2" t="s">
        <v>37</v>
      </c>
      <c r="D142">
        <v>6750</v>
      </c>
      <c r="E142">
        <v>47901</v>
      </c>
      <c r="F142">
        <v>4</v>
      </c>
      <c r="G142" s="2" t="s">
        <v>1424</v>
      </c>
      <c r="H142" s="2" t="s">
        <v>46</v>
      </c>
      <c r="I142" s="2" t="s">
        <v>47</v>
      </c>
      <c r="J142" s="2" t="s">
        <v>48</v>
      </c>
      <c r="K142">
        <v>1</v>
      </c>
      <c r="L142" s="2" t="s">
        <v>380</v>
      </c>
      <c r="M142">
        <v>18</v>
      </c>
      <c r="N142">
        <v>266.01</v>
      </c>
      <c r="O142">
        <v>34.58</v>
      </c>
      <c r="P142">
        <v>44.33</v>
      </c>
      <c r="Q142" s="2" t="s">
        <v>123</v>
      </c>
      <c r="R142" s="2" t="s">
        <v>1426</v>
      </c>
      <c r="T142">
        <v>0</v>
      </c>
    </row>
    <row r="143" spans="1:20" x14ac:dyDescent="0.2">
      <c r="A143" s="2" t="s">
        <v>438</v>
      </c>
      <c r="B143" s="2" t="s">
        <v>1429</v>
      </c>
      <c r="C143" s="2" t="s">
        <v>37</v>
      </c>
      <c r="D143">
        <v>6795</v>
      </c>
      <c r="E143">
        <v>47458</v>
      </c>
      <c r="F143">
        <v>4</v>
      </c>
      <c r="G143" s="2" t="s">
        <v>1430</v>
      </c>
      <c r="H143" s="2" t="s">
        <v>46</v>
      </c>
      <c r="I143" s="2" t="s">
        <v>47</v>
      </c>
      <c r="J143" s="2" t="s">
        <v>48</v>
      </c>
      <c r="K143">
        <v>1</v>
      </c>
      <c r="L143" s="2" t="s">
        <v>286</v>
      </c>
      <c r="M143">
        <v>108</v>
      </c>
      <c r="N143">
        <v>3118.1</v>
      </c>
      <c r="O143">
        <v>336.75</v>
      </c>
      <c r="P143">
        <v>519.67999999999995</v>
      </c>
      <c r="Q143" s="2" t="s">
        <v>123</v>
      </c>
      <c r="R143" s="2" t="s">
        <v>75</v>
      </c>
      <c r="T143">
        <v>0</v>
      </c>
    </row>
    <row r="144" spans="1:20" x14ac:dyDescent="0.2">
      <c r="A144" s="2" t="s">
        <v>67</v>
      </c>
      <c r="B144" s="2" t="s">
        <v>1438</v>
      </c>
      <c r="C144" s="2" t="s">
        <v>37</v>
      </c>
      <c r="D144">
        <v>6795</v>
      </c>
      <c r="E144">
        <v>47458</v>
      </c>
      <c r="F144">
        <v>4</v>
      </c>
      <c r="G144" s="2" t="s">
        <v>1430</v>
      </c>
      <c r="H144" s="2" t="s">
        <v>46</v>
      </c>
      <c r="I144" s="2" t="s">
        <v>47</v>
      </c>
      <c r="J144" s="2" t="s">
        <v>48</v>
      </c>
      <c r="K144">
        <v>1</v>
      </c>
      <c r="L144" s="2" t="s">
        <v>50</v>
      </c>
      <c r="M144">
        <v>108</v>
      </c>
      <c r="N144">
        <v>292.05</v>
      </c>
      <c r="O144">
        <v>31.54</v>
      </c>
      <c r="P144">
        <v>48.67</v>
      </c>
      <c r="Q144" s="2" t="s">
        <v>123</v>
      </c>
      <c r="R144" s="2" t="s">
        <v>75</v>
      </c>
      <c r="T144">
        <v>0</v>
      </c>
    </row>
    <row r="145" spans="1:20" x14ac:dyDescent="0.2">
      <c r="A145" s="2" t="s">
        <v>438</v>
      </c>
      <c r="B145" s="2" t="s">
        <v>1480</v>
      </c>
      <c r="C145" s="2" t="s">
        <v>37</v>
      </c>
      <c r="D145">
        <v>8276</v>
      </c>
      <c r="E145">
        <v>42743</v>
      </c>
      <c r="F145">
        <v>4</v>
      </c>
      <c r="G145" s="2" t="s">
        <v>1481</v>
      </c>
      <c r="H145" s="2" t="s">
        <v>46</v>
      </c>
      <c r="I145" s="2" t="s">
        <v>47</v>
      </c>
      <c r="J145" s="2" t="s">
        <v>48</v>
      </c>
      <c r="K145">
        <v>1</v>
      </c>
      <c r="L145" s="2" t="s">
        <v>50</v>
      </c>
      <c r="M145">
        <v>13</v>
      </c>
      <c r="N145">
        <v>5770</v>
      </c>
      <c r="O145">
        <v>692.4</v>
      </c>
      <c r="P145">
        <v>961.67</v>
      </c>
      <c r="Q145" s="2" t="s">
        <v>123</v>
      </c>
      <c r="R145" s="2" t="s">
        <v>51</v>
      </c>
      <c r="T145">
        <v>0</v>
      </c>
    </row>
    <row r="146" spans="1:20" x14ac:dyDescent="0.2">
      <c r="A146" s="2" t="s">
        <v>421</v>
      </c>
      <c r="B146" s="2" t="s">
        <v>1695</v>
      </c>
      <c r="C146" s="2" t="s">
        <v>37</v>
      </c>
      <c r="D146">
        <v>8749</v>
      </c>
      <c r="E146">
        <v>58080</v>
      </c>
      <c r="F146">
        <v>4</v>
      </c>
      <c r="G146" s="2" t="s">
        <v>129</v>
      </c>
      <c r="H146" s="2" t="s">
        <v>46</v>
      </c>
      <c r="I146" s="2" t="s">
        <v>47</v>
      </c>
      <c r="J146" s="2" t="s">
        <v>48</v>
      </c>
      <c r="K146">
        <v>1</v>
      </c>
      <c r="L146" s="2" t="s">
        <v>575</v>
      </c>
      <c r="M146">
        <v>13</v>
      </c>
      <c r="N146">
        <v>3070</v>
      </c>
      <c r="O146">
        <v>368.4</v>
      </c>
      <c r="P146">
        <v>511.67</v>
      </c>
      <c r="Q146" s="2" t="s">
        <v>123</v>
      </c>
      <c r="R146" s="2" t="s">
        <v>75</v>
      </c>
      <c r="T146">
        <v>0</v>
      </c>
    </row>
    <row r="147" spans="1:20" x14ac:dyDescent="0.2">
      <c r="A147" s="2" t="s">
        <v>421</v>
      </c>
      <c r="B147" s="2" t="s">
        <v>1709</v>
      </c>
      <c r="C147" s="2" t="s">
        <v>37</v>
      </c>
      <c r="D147">
        <v>8687</v>
      </c>
      <c r="E147">
        <v>52299</v>
      </c>
      <c r="F147">
        <v>4</v>
      </c>
      <c r="G147" s="2" t="s">
        <v>1710</v>
      </c>
      <c r="H147" s="2" t="s">
        <v>46</v>
      </c>
      <c r="I147" s="2" t="s">
        <v>47</v>
      </c>
      <c r="J147" s="2" t="s">
        <v>48</v>
      </c>
      <c r="K147">
        <v>1</v>
      </c>
      <c r="L147" s="2" t="s">
        <v>50</v>
      </c>
      <c r="M147">
        <v>24</v>
      </c>
      <c r="N147">
        <v>555</v>
      </c>
      <c r="O147">
        <v>59.94</v>
      </c>
      <c r="P147">
        <v>92.5</v>
      </c>
      <c r="Q147" s="2" t="s">
        <v>123</v>
      </c>
      <c r="R147" s="2" t="s">
        <v>75</v>
      </c>
      <c r="T147">
        <v>0</v>
      </c>
    </row>
    <row r="148" spans="1:20" x14ac:dyDescent="0.2">
      <c r="A148" s="2" t="s">
        <v>421</v>
      </c>
      <c r="B148" s="2" t="s">
        <v>1734</v>
      </c>
      <c r="C148" s="2" t="s">
        <v>37</v>
      </c>
      <c r="D148">
        <v>9102</v>
      </c>
      <c r="E148">
        <v>44388</v>
      </c>
      <c r="F148">
        <v>4</v>
      </c>
      <c r="G148" s="2" t="s">
        <v>1735</v>
      </c>
      <c r="H148" s="2" t="s">
        <v>46</v>
      </c>
      <c r="I148" s="2" t="s">
        <v>79</v>
      </c>
      <c r="J148" s="2" t="s">
        <v>48</v>
      </c>
      <c r="K148">
        <v>1</v>
      </c>
      <c r="L148" s="2" t="s">
        <v>160</v>
      </c>
      <c r="M148">
        <v>13</v>
      </c>
      <c r="N148">
        <v>270</v>
      </c>
      <c r="O148">
        <v>32.4</v>
      </c>
      <c r="P148">
        <v>45</v>
      </c>
      <c r="Q148" s="2" t="s">
        <v>123</v>
      </c>
      <c r="R148" s="2" t="s">
        <v>75</v>
      </c>
      <c r="T148">
        <v>0</v>
      </c>
    </row>
    <row r="149" spans="1:20" x14ac:dyDescent="0.2">
      <c r="A149" s="2" t="s">
        <v>160</v>
      </c>
      <c r="B149" s="2" t="s">
        <v>1778</v>
      </c>
      <c r="C149" s="2" t="s">
        <v>37</v>
      </c>
      <c r="D149">
        <v>9608</v>
      </c>
      <c r="E149">
        <v>49787</v>
      </c>
      <c r="F149">
        <v>4</v>
      </c>
      <c r="G149" s="2" t="s">
        <v>1779</v>
      </c>
      <c r="H149" s="2" t="s">
        <v>46</v>
      </c>
      <c r="I149" s="2" t="s">
        <v>47</v>
      </c>
      <c r="J149" s="2" t="s">
        <v>48</v>
      </c>
      <c r="K149">
        <v>1</v>
      </c>
      <c r="L149" s="2" t="s">
        <v>67</v>
      </c>
      <c r="M149">
        <v>13</v>
      </c>
      <c r="N149">
        <v>1168.9000000000001</v>
      </c>
      <c r="O149">
        <v>140.27000000000001</v>
      </c>
      <c r="P149">
        <v>194.82</v>
      </c>
      <c r="Q149" s="2" t="s">
        <v>123</v>
      </c>
      <c r="R149" s="2" t="s">
        <v>75</v>
      </c>
      <c r="T149">
        <v>0</v>
      </c>
    </row>
    <row r="150" spans="1:20" x14ac:dyDescent="0.2">
      <c r="A150" s="2" t="s">
        <v>497</v>
      </c>
      <c r="B150" s="2" t="s">
        <v>1789</v>
      </c>
      <c r="C150" s="2" t="s">
        <v>37</v>
      </c>
      <c r="D150">
        <v>9608</v>
      </c>
      <c r="E150">
        <v>50570</v>
      </c>
      <c r="F150">
        <v>4</v>
      </c>
      <c r="G150" s="2" t="s">
        <v>343</v>
      </c>
      <c r="H150" s="2" t="s">
        <v>46</v>
      </c>
      <c r="I150" s="2" t="s">
        <v>47</v>
      </c>
      <c r="J150" s="2" t="s">
        <v>48</v>
      </c>
      <c r="K150">
        <v>1</v>
      </c>
      <c r="L150" s="2" t="s">
        <v>455</v>
      </c>
      <c r="M150">
        <v>13</v>
      </c>
      <c r="N150">
        <v>1089</v>
      </c>
      <c r="O150">
        <v>130.68</v>
      </c>
      <c r="P150">
        <v>181.5</v>
      </c>
      <c r="Q150" s="2" t="s">
        <v>89</v>
      </c>
      <c r="R150" s="2" t="s">
        <v>75</v>
      </c>
      <c r="T150">
        <v>0</v>
      </c>
    </row>
    <row r="151" spans="1:20" x14ac:dyDescent="0.2">
      <c r="A151" s="2" t="s">
        <v>438</v>
      </c>
      <c r="B151" s="2" t="s">
        <v>1790</v>
      </c>
      <c r="C151" s="2" t="s">
        <v>37</v>
      </c>
      <c r="D151">
        <v>9608</v>
      </c>
      <c r="E151">
        <v>50570</v>
      </c>
      <c r="F151">
        <v>4</v>
      </c>
      <c r="G151" s="2" t="s">
        <v>343</v>
      </c>
      <c r="H151" s="2" t="s">
        <v>46</v>
      </c>
      <c r="I151" s="2" t="s">
        <v>72</v>
      </c>
      <c r="J151" s="2" t="s">
        <v>110</v>
      </c>
      <c r="K151">
        <v>1</v>
      </c>
      <c r="L151" s="2" t="s">
        <v>50</v>
      </c>
      <c r="M151">
        <v>13</v>
      </c>
      <c r="N151">
        <v>919</v>
      </c>
      <c r="O151">
        <v>110.28</v>
      </c>
      <c r="P151">
        <v>153.16999999999999</v>
      </c>
      <c r="Q151" s="2" t="s">
        <v>123</v>
      </c>
      <c r="R151" s="2" t="s">
        <v>75</v>
      </c>
      <c r="T151">
        <v>0</v>
      </c>
    </row>
    <row r="152" spans="1:20" x14ac:dyDescent="0.2">
      <c r="A152" s="2" t="s">
        <v>217</v>
      </c>
      <c r="B152" s="2" t="s">
        <v>1792</v>
      </c>
      <c r="C152" s="2" t="s">
        <v>37</v>
      </c>
      <c r="D152">
        <v>9608</v>
      </c>
      <c r="E152">
        <v>50570</v>
      </c>
      <c r="F152">
        <v>4</v>
      </c>
      <c r="G152" s="2" t="s">
        <v>343</v>
      </c>
      <c r="H152" s="2" t="s">
        <v>46</v>
      </c>
      <c r="I152" s="2" t="s">
        <v>47</v>
      </c>
      <c r="J152" s="2" t="s">
        <v>48</v>
      </c>
      <c r="K152">
        <v>1</v>
      </c>
      <c r="L152" s="2" t="s">
        <v>50</v>
      </c>
      <c r="M152">
        <v>13</v>
      </c>
      <c r="N152">
        <v>968.95</v>
      </c>
      <c r="O152">
        <v>116.27</v>
      </c>
      <c r="P152">
        <v>161.5</v>
      </c>
      <c r="Q152" s="2" t="s">
        <v>123</v>
      </c>
      <c r="R152" s="2" t="s">
        <v>75</v>
      </c>
      <c r="T152">
        <v>0</v>
      </c>
    </row>
    <row r="153" spans="1:20" x14ac:dyDescent="0.2">
      <c r="A153" s="2" t="s">
        <v>497</v>
      </c>
      <c r="B153" s="2" t="s">
        <v>1798</v>
      </c>
      <c r="C153" s="2" t="s">
        <v>37</v>
      </c>
      <c r="D153">
        <v>9608</v>
      </c>
      <c r="E153">
        <v>55332</v>
      </c>
      <c r="F153">
        <v>4</v>
      </c>
      <c r="G153" s="2" t="s">
        <v>1799</v>
      </c>
      <c r="H153" s="2" t="s">
        <v>46</v>
      </c>
      <c r="I153" s="2" t="s">
        <v>47</v>
      </c>
      <c r="J153" s="2" t="s">
        <v>48</v>
      </c>
      <c r="K153">
        <v>1</v>
      </c>
      <c r="L153" s="2" t="s">
        <v>67</v>
      </c>
      <c r="M153">
        <v>13</v>
      </c>
      <c r="N153">
        <v>979</v>
      </c>
      <c r="O153">
        <v>117.48</v>
      </c>
      <c r="P153">
        <v>163.16999999999999</v>
      </c>
      <c r="Q153" s="2" t="s">
        <v>123</v>
      </c>
      <c r="R153" s="2" t="s">
        <v>75</v>
      </c>
      <c r="T153">
        <v>0</v>
      </c>
    </row>
    <row r="154" spans="1:20" x14ac:dyDescent="0.2">
      <c r="A154" s="2" t="s">
        <v>50</v>
      </c>
      <c r="B154" s="2" t="s">
        <v>1807</v>
      </c>
      <c r="C154" s="2" t="s">
        <v>37</v>
      </c>
      <c r="D154">
        <v>9608</v>
      </c>
      <c r="E154">
        <v>55332</v>
      </c>
      <c r="F154">
        <v>4</v>
      </c>
      <c r="G154" s="2" t="s">
        <v>1799</v>
      </c>
      <c r="H154" s="2" t="s">
        <v>46</v>
      </c>
      <c r="I154" s="2" t="s">
        <v>47</v>
      </c>
      <c r="J154" s="2" t="s">
        <v>48</v>
      </c>
      <c r="K154">
        <v>1</v>
      </c>
      <c r="L154" s="2" t="s">
        <v>514</v>
      </c>
      <c r="M154">
        <v>13</v>
      </c>
      <c r="N154">
        <v>1058</v>
      </c>
      <c r="O154">
        <v>126.96</v>
      </c>
      <c r="P154">
        <v>176.33</v>
      </c>
      <c r="Q154" s="2" t="s">
        <v>123</v>
      </c>
      <c r="R154" s="2" t="s">
        <v>75</v>
      </c>
      <c r="T154">
        <v>0</v>
      </c>
    </row>
    <row r="155" spans="1:20" x14ac:dyDescent="0.2">
      <c r="A155" s="2" t="s">
        <v>497</v>
      </c>
      <c r="B155" s="2" t="s">
        <v>1810</v>
      </c>
      <c r="C155" s="2" t="s">
        <v>37</v>
      </c>
      <c r="D155">
        <v>9608</v>
      </c>
      <c r="E155">
        <v>55332</v>
      </c>
      <c r="F155">
        <v>4</v>
      </c>
      <c r="G155" s="2" t="s">
        <v>1799</v>
      </c>
      <c r="H155" s="2" t="s">
        <v>46</v>
      </c>
      <c r="I155" s="2" t="s">
        <v>47</v>
      </c>
      <c r="J155" s="2" t="s">
        <v>48</v>
      </c>
      <c r="K155">
        <v>1</v>
      </c>
      <c r="L155" s="2" t="s">
        <v>67</v>
      </c>
      <c r="M155">
        <v>13</v>
      </c>
      <c r="N155">
        <v>919</v>
      </c>
      <c r="O155">
        <v>110.28</v>
      </c>
      <c r="P155">
        <v>153.16999999999999</v>
      </c>
      <c r="Q155" s="2" t="s">
        <v>123</v>
      </c>
      <c r="R155" s="2" t="s">
        <v>75</v>
      </c>
      <c r="T155">
        <v>0</v>
      </c>
    </row>
    <row r="156" spans="1:20" x14ac:dyDescent="0.2">
      <c r="A156" s="2" t="s">
        <v>497</v>
      </c>
      <c r="B156" s="2" t="s">
        <v>1812</v>
      </c>
      <c r="C156" s="2" t="s">
        <v>37</v>
      </c>
      <c r="D156">
        <v>9608</v>
      </c>
      <c r="E156">
        <v>55332</v>
      </c>
      <c r="F156">
        <v>4</v>
      </c>
      <c r="G156" s="2" t="s">
        <v>1799</v>
      </c>
      <c r="H156" s="2" t="s">
        <v>46</v>
      </c>
      <c r="I156" s="2" t="s">
        <v>47</v>
      </c>
      <c r="J156" s="2" t="s">
        <v>48</v>
      </c>
      <c r="K156">
        <v>1</v>
      </c>
      <c r="L156" s="2" t="s">
        <v>67</v>
      </c>
      <c r="M156">
        <v>13</v>
      </c>
      <c r="N156">
        <v>919</v>
      </c>
      <c r="O156">
        <v>110.28</v>
      </c>
      <c r="P156">
        <v>153.16999999999999</v>
      </c>
      <c r="Q156" s="2" t="s">
        <v>123</v>
      </c>
      <c r="R156" s="2" t="s">
        <v>75</v>
      </c>
      <c r="T156">
        <v>0</v>
      </c>
    </row>
    <row r="157" spans="1:20" x14ac:dyDescent="0.2">
      <c r="A157" s="2" t="s">
        <v>438</v>
      </c>
      <c r="B157" s="2" t="s">
        <v>1819</v>
      </c>
      <c r="C157" s="2" t="s">
        <v>37</v>
      </c>
      <c r="D157">
        <v>9511</v>
      </c>
      <c r="E157">
        <v>41673</v>
      </c>
      <c r="F157">
        <v>4</v>
      </c>
      <c r="G157" s="2" t="s">
        <v>638</v>
      </c>
      <c r="H157" s="2" t="s">
        <v>46</v>
      </c>
      <c r="I157" s="2" t="s">
        <v>47</v>
      </c>
      <c r="J157" s="2" t="s">
        <v>48</v>
      </c>
      <c r="K157">
        <v>1</v>
      </c>
      <c r="L157" s="2" t="s">
        <v>380</v>
      </c>
      <c r="M157">
        <v>13</v>
      </c>
      <c r="N157">
        <v>273</v>
      </c>
      <c r="O157">
        <v>32.76</v>
      </c>
      <c r="P157">
        <v>45.5</v>
      </c>
      <c r="Q157" s="2" t="s">
        <v>123</v>
      </c>
      <c r="R157" s="2" t="s">
        <v>75</v>
      </c>
      <c r="T157">
        <v>0</v>
      </c>
    </row>
    <row r="158" spans="1:20" x14ac:dyDescent="0.2">
      <c r="A158" s="2" t="s">
        <v>438</v>
      </c>
      <c r="B158" s="2" t="s">
        <v>1820</v>
      </c>
      <c r="C158" s="2" t="s">
        <v>37</v>
      </c>
      <c r="D158">
        <v>9578</v>
      </c>
      <c r="E158">
        <v>47917</v>
      </c>
      <c r="F158">
        <v>4</v>
      </c>
      <c r="G158" s="2" t="s">
        <v>1821</v>
      </c>
      <c r="H158" s="2" t="s">
        <v>46</v>
      </c>
      <c r="I158" s="2" t="s">
        <v>47</v>
      </c>
      <c r="J158" s="2" t="s">
        <v>48</v>
      </c>
      <c r="K158">
        <v>1</v>
      </c>
      <c r="L158" s="2" t="s">
        <v>50</v>
      </c>
      <c r="M158">
        <v>13</v>
      </c>
      <c r="N158">
        <v>3285</v>
      </c>
      <c r="O158">
        <v>394.2</v>
      </c>
      <c r="P158">
        <v>547.5</v>
      </c>
      <c r="Q158" s="2" t="s">
        <v>123</v>
      </c>
      <c r="R158" s="2" t="s">
        <v>75</v>
      </c>
      <c r="T158">
        <v>0</v>
      </c>
    </row>
    <row r="159" spans="1:20" x14ac:dyDescent="0.2">
      <c r="A159" s="2" t="s">
        <v>217</v>
      </c>
      <c r="B159" s="2" t="s">
        <v>1831</v>
      </c>
      <c r="C159" s="2" t="s">
        <v>37</v>
      </c>
      <c r="D159">
        <v>9608</v>
      </c>
      <c r="E159">
        <v>67617</v>
      </c>
      <c r="F159">
        <v>4</v>
      </c>
      <c r="G159" s="2" t="s">
        <v>1828</v>
      </c>
      <c r="H159" s="2" t="s">
        <v>46</v>
      </c>
      <c r="I159" s="2" t="s">
        <v>47</v>
      </c>
      <c r="J159" s="2" t="s">
        <v>48</v>
      </c>
      <c r="K159">
        <v>1</v>
      </c>
      <c r="L159" s="2" t="s">
        <v>380</v>
      </c>
      <c r="M159">
        <v>13</v>
      </c>
      <c r="N159">
        <v>979.05</v>
      </c>
      <c r="O159">
        <v>117.49</v>
      </c>
      <c r="P159">
        <v>163.18</v>
      </c>
      <c r="Q159" s="2" t="s">
        <v>123</v>
      </c>
      <c r="R159" s="2" t="s">
        <v>75</v>
      </c>
      <c r="T159">
        <v>0</v>
      </c>
    </row>
    <row r="160" spans="1:20" x14ac:dyDescent="0.2">
      <c r="A160" s="2" t="s">
        <v>304</v>
      </c>
      <c r="B160" s="2" t="s">
        <v>1848</v>
      </c>
      <c r="C160" s="2" t="s">
        <v>37</v>
      </c>
      <c r="D160">
        <v>9803</v>
      </c>
      <c r="E160">
        <v>56103</v>
      </c>
      <c r="F160">
        <v>4</v>
      </c>
      <c r="G160" s="2" t="s">
        <v>120</v>
      </c>
      <c r="H160" s="2" t="s">
        <v>46</v>
      </c>
      <c r="I160" s="2" t="s">
        <v>47</v>
      </c>
      <c r="J160" s="2" t="s">
        <v>48</v>
      </c>
      <c r="K160">
        <v>1</v>
      </c>
      <c r="L160" s="2" t="s">
        <v>438</v>
      </c>
      <c r="M160">
        <v>15</v>
      </c>
      <c r="N160">
        <v>10170</v>
      </c>
      <c r="O160">
        <v>1695</v>
      </c>
      <c r="P160">
        <v>1695</v>
      </c>
      <c r="Q160" s="2" t="s">
        <v>123</v>
      </c>
      <c r="R160" s="2" t="s">
        <v>51</v>
      </c>
      <c r="T160">
        <v>0</v>
      </c>
    </row>
    <row r="161" spans="1:20" x14ac:dyDescent="0.2">
      <c r="A161" s="2" t="s">
        <v>141</v>
      </c>
      <c r="B161" s="2" t="s">
        <v>1864</v>
      </c>
      <c r="C161" s="2" t="s">
        <v>37</v>
      </c>
      <c r="D161">
        <v>9869</v>
      </c>
      <c r="E161">
        <v>37413</v>
      </c>
      <c r="F161">
        <v>4</v>
      </c>
      <c r="G161" s="2" t="s">
        <v>1865</v>
      </c>
      <c r="H161" s="2" t="s">
        <v>46</v>
      </c>
      <c r="I161" s="2" t="s">
        <v>72</v>
      </c>
      <c r="J161" s="2" t="s">
        <v>110</v>
      </c>
      <c r="K161">
        <v>1</v>
      </c>
      <c r="L161" s="2" t="s">
        <v>999</v>
      </c>
      <c r="M161">
        <v>13</v>
      </c>
      <c r="N161">
        <v>4633.8999999999996</v>
      </c>
      <c r="O161">
        <v>556.07000000000005</v>
      </c>
      <c r="P161">
        <v>772.32</v>
      </c>
      <c r="Q161" s="2" t="s">
        <v>89</v>
      </c>
      <c r="R161" s="2" t="s">
        <v>75</v>
      </c>
      <c r="T161">
        <v>0</v>
      </c>
    </row>
    <row r="162" spans="1:20" x14ac:dyDescent="0.2">
      <c r="A162" s="2" t="s">
        <v>50</v>
      </c>
      <c r="B162" s="2" t="s">
        <v>1885</v>
      </c>
      <c r="C162" s="2" t="s">
        <v>37</v>
      </c>
      <c r="D162">
        <v>9944</v>
      </c>
      <c r="E162">
        <v>55090</v>
      </c>
      <c r="F162">
        <v>4</v>
      </c>
      <c r="G162" s="2" t="s">
        <v>677</v>
      </c>
      <c r="H162" s="2" t="s">
        <v>46</v>
      </c>
      <c r="I162" s="2" t="s">
        <v>47</v>
      </c>
      <c r="J162" s="2" t="s">
        <v>48</v>
      </c>
      <c r="K162">
        <v>1</v>
      </c>
      <c r="L162" s="2" t="s">
        <v>803</v>
      </c>
      <c r="M162">
        <v>13</v>
      </c>
      <c r="N162">
        <v>3030</v>
      </c>
      <c r="O162">
        <v>363.6</v>
      </c>
      <c r="P162">
        <v>505</v>
      </c>
      <c r="Q162" s="2" t="s">
        <v>123</v>
      </c>
      <c r="R162" s="2" t="s">
        <v>75</v>
      </c>
      <c r="T162">
        <v>0</v>
      </c>
    </row>
    <row r="163" spans="1:20" x14ac:dyDescent="0.2">
      <c r="A163" s="2" t="s">
        <v>92</v>
      </c>
      <c r="B163" s="2" t="s">
        <v>1898</v>
      </c>
      <c r="C163" s="2" t="s">
        <v>37</v>
      </c>
      <c r="D163">
        <v>9992</v>
      </c>
      <c r="E163">
        <v>55577</v>
      </c>
      <c r="F163">
        <v>4</v>
      </c>
      <c r="G163" s="2" t="s">
        <v>278</v>
      </c>
      <c r="H163" s="2" t="s">
        <v>46</v>
      </c>
      <c r="I163" s="2" t="s">
        <v>79</v>
      </c>
      <c r="J163" s="2" t="s">
        <v>48</v>
      </c>
      <c r="K163">
        <v>1</v>
      </c>
      <c r="L163" s="2" t="s">
        <v>1899</v>
      </c>
      <c r="M163">
        <v>13</v>
      </c>
      <c r="N163">
        <v>209.4</v>
      </c>
      <c r="O163">
        <v>25.13</v>
      </c>
      <c r="P163">
        <v>34.9</v>
      </c>
      <c r="Q163" s="2" t="s">
        <v>123</v>
      </c>
      <c r="R163" s="2" t="s">
        <v>75</v>
      </c>
      <c r="T163">
        <v>0</v>
      </c>
    </row>
    <row r="164" spans="1:20" x14ac:dyDescent="0.2">
      <c r="A164" s="2" t="s">
        <v>64</v>
      </c>
      <c r="B164" s="2" t="s">
        <v>1911</v>
      </c>
      <c r="C164" s="2" t="s">
        <v>37</v>
      </c>
      <c r="D164">
        <v>14212</v>
      </c>
      <c r="E164">
        <v>14212</v>
      </c>
      <c r="F164">
        <v>4</v>
      </c>
      <c r="G164" s="2" t="s">
        <v>186</v>
      </c>
      <c r="H164" s="2" t="s">
        <v>46</v>
      </c>
      <c r="I164" s="2" t="s">
        <v>72</v>
      </c>
      <c r="J164" s="2" t="s">
        <v>110</v>
      </c>
      <c r="K164">
        <v>1</v>
      </c>
      <c r="L164" s="2" t="s">
        <v>438</v>
      </c>
      <c r="M164">
        <v>13</v>
      </c>
      <c r="N164">
        <v>2670</v>
      </c>
      <c r="O164">
        <v>320.39999999999998</v>
      </c>
      <c r="P164">
        <v>445</v>
      </c>
      <c r="Q164" s="2" t="s">
        <v>123</v>
      </c>
      <c r="R164" s="2" t="s">
        <v>75</v>
      </c>
      <c r="T164">
        <v>0</v>
      </c>
    </row>
    <row r="165" spans="1:20" x14ac:dyDescent="0.2">
      <c r="A165" s="2" t="s">
        <v>64</v>
      </c>
      <c r="B165" s="2" t="s">
        <v>1932</v>
      </c>
      <c r="C165" s="2" t="s">
        <v>37</v>
      </c>
      <c r="D165">
        <v>15735</v>
      </c>
      <c r="E165">
        <v>15735</v>
      </c>
      <c r="F165">
        <v>4</v>
      </c>
      <c r="G165" s="2" t="s">
        <v>378</v>
      </c>
      <c r="H165" s="2" t="s">
        <v>46</v>
      </c>
      <c r="I165" s="2" t="s">
        <v>47</v>
      </c>
      <c r="J165" s="2" t="s">
        <v>48</v>
      </c>
      <c r="K165">
        <v>1</v>
      </c>
      <c r="L165" s="2" t="s">
        <v>398</v>
      </c>
      <c r="M165">
        <v>24</v>
      </c>
      <c r="N165">
        <v>1475</v>
      </c>
      <c r="O165">
        <v>159.30000000000001</v>
      </c>
      <c r="P165">
        <v>245.84</v>
      </c>
      <c r="Q165" s="2" t="s">
        <v>168</v>
      </c>
      <c r="R165" s="2" t="s">
        <v>75</v>
      </c>
      <c r="T165">
        <v>0</v>
      </c>
    </row>
    <row r="166" spans="1:20" x14ac:dyDescent="0.2">
      <c r="A166" s="2" t="s">
        <v>217</v>
      </c>
      <c r="B166" s="2" t="s">
        <v>1955</v>
      </c>
      <c r="C166" s="2" t="s">
        <v>37</v>
      </c>
      <c r="D166">
        <v>18399</v>
      </c>
      <c r="E166">
        <v>18399</v>
      </c>
      <c r="F166">
        <v>4</v>
      </c>
      <c r="G166" s="2" t="s">
        <v>134</v>
      </c>
      <c r="H166" s="2" t="s">
        <v>46</v>
      </c>
      <c r="I166" s="2" t="s">
        <v>72</v>
      </c>
      <c r="J166" s="2" t="s">
        <v>110</v>
      </c>
      <c r="K166">
        <v>1</v>
      </c>
      <c r="L166" s="2" t="s">
        <v>141</v>
      </c>
      <c r="M166">
        <v>24</v>
      </c>
      <c r="N166">
        <v>3450</v>
      </c>
      <c r="O166">
        <v>372.6</v>
      </c>
      <c r="P166">
        <v>575</v>
      </c>
      <c r="Q166" s="2" t="s">
        <v>168</v>
      </c>
      <c r="R166" s="2" t="s">
        <v>75</v>
      </c>
      <c r="T166">
        <v>0</v>
      </c>
    </row>
    <row r="167" spans="1:20" x14ac:dyDescent="0.2">
      <c r="A167" s="2" t="s">
        <v>217</v>
      </c>
      <c r="B167" s="2" t="s">
        <v>1966</v>
      </c>
      <c r="C167" s="2" t="s">
        <v>37</v>
      </c>
      <c r="D167">
        <v>19568</v>
      </c>
      <c r="E167">
        <v>19568</v>
      </c>
      <c r="F167">
        <v>4</v>
      </c>
      <c r="G167" s="2" t="s">
        <v>172</v>
      </c>
      <c r="H167" s="2" t="s">
        <v>46</v>
      </c>
      <c r="I167" s="2" t="s">
        <v>47</v>
      </c>
      <c r="J167" s="2" t="s">
        <v>48</v>
      </c>
      <c r="K167">
        <v>1</v>
      </c>
      <c r="L167" s="2" t="s">
        <v>575</v>
      </c>
      <c r="M167">
        <v>24</v>
      </c>
      <c r="N167">
        <v>8970</v>
      </c>
      <c r="O167">
        <v>968.76</v>
      </c>
      <c r="P167">
        <v>1495.01</v>
      </c>
      <c r="Q167" s="2" t="s">
        <v>123</v>
      </c>
      <c r="R167" s="2" t="s">
        <v>51</v>
      </c>
      <c r="T167">
        <v>0</v>
      </c>
    </row>
    <row r="168" spans="1:20" x14ac:dyDescent="0.2">
      <c r="A168" s="2" t="s">
        <v>217</v>
      </c>
      <c r="B168" s="2" t="s">
        <v>1968</v>
      </c>
      <c r="C168" s="2" t="s">
        <v>37</v>
      </c>
      <c r="D168">
        <v>19568</v>
      </c>
      <c r="E168">
        <v>19568</v>
      </c>
      <c r="F168">
        <v>4</v>
      </c>
      <c r="G168" s="2" t="s">
        <v>172</v>
      </c>
      <c r="H168" s="2" t="s">
        <v>46</v>
      </c>
      <c r="I168" s="2" t="s">
        <v>47</v>
      </c>
      <c r="J168" s="2" t="s">
        <v>48</v>
      </c>
      <c r="K168">
        <v>1</v>
      </c>
      <c r="L168" s="2" t="s">
        <v>575</v>
      </c>
      <c r="M168">
        <v>24</v>
      </c>
      <c r="N168">
        <v>5070</v>
      </c>
      <c r="O168">
        <v>547.55999999999995</v>
      </c>
      <c r="P168">
        <v>845</v>
      </c>
      <c r="Q168" s="2" t="s">
        <v>123</v>
      </c>
      <c r="R168" s="2" t="s">
        <v>51</v>
      </c>
      <c r="T168">
        <v>0</v>
      </c>
    </row>
    <row r="169" spans="1:20" x14ac:dyDescent="0.2">
      <c r="A169" s="2" t="s">
        <v>92</v>
      </c>
      <c r="B169" s="2" t="s">
        <v>1970</v>
      </c>
      <c r="C169" s="2" t="s">
        <v>37</v>
      </c>
      <c r="D169">
        <v>19568</v>
      </c>
      <c r="E169">
        <v>19568</v>
      </c>
      <c r="F169">
        <v>4</v>
      </c>
      <c r="G169" s="2" t="s">
        <v>172</v>
      </c>
      <c r="H169" s="2" t="s">
        <v>46</v>
      </c>
      <c r="I169" s="2" t="s">
        <v>47</v>
      </c>
      <c r="J169" s="2" t="s">
        <v>48</v>
      </c>
      <c r="K169">
        <v>1</v>
      </c>
      <c r="L169" s="2" t="s">
        <v>57</v>
      </c>
      <c r="M169">
        <v>24</v>
      </c>
      <c r="N169">
        <v>5700</v>
      </c>
      <c r="O169">
        <v>615.6</v>
      </c>
      <c r="P169">
        <v>950</v>
      </c>
      <c r="Q169" s="2" t="s">
        <v>50</v>
      </c>
      <c r="R169" s="2" t="s">
        <v>51</v>
      </c>
      <c r="T169">
        <v>0</v>
      </c>
    </row>
    <row r="170" spans="1:20" x14ac:dyDescent="0.2">
      <c r="A170" s="2" t="s">
        <v>102</v>
      </c>
      <c r="B170" s="2" t="s">
        <v>1975</v>
      </c>
      <c r="C170" s="2" t="s">
        <v>37</v>
      </c>
      <c r="D170">
        <v>19568</v>
      </c>
      <c r="E170">
        <v>19568</v>
      </c>
      <c r="F170">
        <v>4</v>
      </c>
      <c r="G170" s="2" t="s">
        <v>172</v>
      </c>
      <c r="H170" s="2" t="s">
        <v>46</v>
      </c>
      <c r="I170" s="2" t="s">
        <v>47</v>
      </c>
      <c r="J170" s="2" t="s">
        <v>48</v>
      </c>
      <c r="K170">
        <v>1</v>
      </c>
      <c r="L170" s="2" t="s">
        <v>102</v>
      </c>
      <c r="M170">
        <v>24</v>
      </c>
      <c r="N170">
        <v>830</v>
      </c>
      <c r="O170">
        <v>89.64</v>
      </c>
      <c r="P170">
        <v>138.33000000000001</v>
      </c>
      <c r="Q170" s="2" t="s">
        <v>168</v>
      </c>
      <c r="R170" s="2" t="s">
        <v>75</v>
      </c>
      <c r="T170">
        <v>0</v>
      </c>
    </row>
    <row r="171" spans="1:20" x14ac:dyDescent="0.2">
      <c r="A171" s="2" t="s">
        <v>421</v>
      </c>
      <c r="B171" s="2" t="s">
        <v>1981</v>
      </c>
      <c r="C171" s="2" t="s">
        <v>37</v>
      </c>
      <c r="D171">
        <v>19568</v>
      </c>
      <c r="E171">
        <v>19568</v>
      </c>
      <c r="F171">
        <v>4</v>
      </c>
      <c r="G171" s="2" t="s">
        <v>172</v>
      </c>
      <c r="H171" s="2" t="s">
        <v>46</v>
      </c>
      <c r="I171" s="2" t="s">
        <v>72</v>
      </c>
      <c r="J171" s="2" t="s">
        <v>110</v>
      </c>
      <c r="K171">
        <v>1</v>
      </c>
      <c r="L171" s="2" t="s">
        <v>160</v>
      </c>
      <c r="M171">
        <v>24</v>
      </c>
      <c r="N171">
        <v>5500</v>
      </c>
      <c r="O171">
        <v>594</v>
      </c>
      <c r="P171">
        <v>916.67</v>
      </c>
      <c r="Q171" s="2" t="s">
        <v>168</v>
      </c>
      <c r="R171" s="2" t="s">
        <v>51</v>
      </c>
      <c r="T171">
        <v>0</v>
      </c>
    </row>
    <row r="172" spans="1:20" x14ac:dyDescent="0.2">
      <c r="A172" s="2" t="s">
        <v>421</v>
      </c>
      <c r="B172" s="2" t="s">
        <v>1983</v>
      </c>
      <c r="C172" s="2" t="s">
        <v>37</v>
      </c>
      <c r="D172">
        <v>19568</v>
      </c>
      <c r="E172">
        <v>19568</v>
      </c>
      <c r="F172">
        <v>4</v>
      </c>
      <c r="G172" s="2" t="s">
        <v>172</v>
      </c>
      <c r="H172" s="2" t="s">
        <v>46</v>
      </c>
      <c r="I172" s="2" t="s">
        <v>47</v>
      </c>
      <c r="J172" s="2" t="s">
        <v>48</v>
      </c>
      <c r="K172">
        <v>1</v>
      </c>
      <c r="L172" s="2" t="s">
        <v>208</v>
      </c>
      <c r="M172">
        <v>24</v>
      </c>
      <c r="N172">
        <v>10875</v>
      </c>
      <c r="O172">
        <v>1174.5</v>
      </c>
      <c r="P172">
        <v>1812.5</v>
      </c>
      <c r="Q172" s="2" t="s">
        <v>168</v>
      </c>
      <c r="R172" s="2" t="s">
        <v>51</v>
      </c>
      <c r="T172">
        <v>0</v>
      </c>
    </row>
    <row r="173" spans="1:20" x14ac:dyDescent="0.2">
      <c r="A173" s="2" t="s">
        <v>304</v>
      </c>
      <c r="B173" s="2" t="s">
        <v>1986</v>
      </c>
      <c r="C173" s="2" t="s">
        <v>37</v>
      </c>
      <c r="D173">
        <v>19568</v>
      </c>
      <c r="E173">
        <v>19568</v>
      </c>
      <c r="F173">
        <v>4</v>
      </c>
      <c r="G173" s="2" t="s">
        <v>172</v>
      </c>
      <c r="H173" s="2" t="s">
        <v>46</v>
      </c>
      <c r="I173" s="2" t="s">
        <v>47</v>
      </c>
      <c r="J173" s="2" t="s">
        <v>48</v>
      </c>
      <c r="K173">
        <v>1</v>
      </c>
      <c r="L173" s="2" t="s">
        <v>497</v>
      </c>
      <c r="M173">
        <v>24</v>
      </c>
      <c r="N173">
        <v>2345</v>
      </c>
      <c r="O173">
        <v>253.26</v>
      </c>
      <c r="P173">
        <v>390.83</v>
      </c>
      <c r="Q173" s="2" t="s">
        <v>168</v>
      </c>
      <c r="R173" s="2" t="s">
        <v>75</v>
      </c>
      <c r="T173">
        <v>0</v>
      </c>
    </row>
    <row r="174" spans="1:20" x14ac:dyDescent="0.2">
      <c r="A174" s="2" t="s">
        <v>141</v>
      </c>
      <c r="B174" s="2" t="s">
        <v>1991</v>
      </c>
      <c r="C174" s="2" t="s">
        <v>37</v>
      </c>
      <c r="D174">
        <v>19568</v>
      </c>
      <c r="E174">
        <v>19568</v>
      </c>
      <c r="F174">
        <v>4</v>
      </c>
      <c r="G174" s="2" t="s">
        <v>172</v>
      </c>
      <c r="H174" s="2" t="s">
        <v>46</v>
      </c>
      <c r="I174" s="2" t="s">
        <v>47</v>
      </c>
      <c r="J174" s="2" t="s">
        <v>48</v>
      </c>
      <c r="K174">
        <v>1</v>
      </c>
      <c r="L174" s="2" t="s">
        <v>455</v>
      </c>
      <c r="M174">
        <v>24</v>
      </c>
      <c r="N174">
        <v>2230</v>
      </c>
      <c r="O174">
        <v>240.84</v>
      </c>
      <c r="P174">
        <v>371.66</v>
      </c>
      <c r="Q174" s="2" t="s">
        <v>157</v>
      </c>
      <c r="R174" s="2" t="s">
        <v>75</v>
      </c>
      <c r="T174">
        <v>0</v>
      </c>
    </row>
    <row r="175" spans="1:20" x14ac:dyDescent="0.2">
      <c r="A175" s="2" t="s">
        <v>141</v>
      </c>
      <c r="B175" s="2" t="s">
        <v>1994</v>
      </c>
      <c r="C175" s="2" t="s">
        <v>37</v>
      </c>
      <c r="D175">
        <v>19568</v>
      </c>
      <c r="E175">
        <v>19568</v>
      </c>
      <c r="F175">
        <v>4</v>
      </c>
      <c r="G175" s="2" t="s">
        <v>172</v>
      </c>
      <c r="H175" s="2" t="s">
        <v>46</v>
      </c>
      <c r="I175" s="2" t="s">
        <v>47</v>
      </c>
      <c r="J175" s="2" t="s">
        <v>48</v>
      </c>
      <c r="K175">
        <v>1</v>
      </c>
      <c r="L175" s="2" t="s">
        <v>570</v>
      </c>
      <c r="M175">
        <v>24</v>
      </c>
      <c r="N175">
        <v>2820</v>
      </c>
      <c r="O175">
        <v>304.56</v>
      </c>
      <c r="P175">
        <v>469.99</v>
      </c>
      <c r="Q175" s="2" t="s">
        <v>123</v>
      </c>
      <c r="R175" s="2" t="s">
        <v>75</v>
      </c>
      <c r="T175">
        <v>0</v>
      </c>
    </row>
    <row r="176" spans="1:20" x14ac:dyDescent="0.2">
      <c r="A176" s="2" t="s">
        <v>497</v>
      </c>
      <c r="B176" s="2" t="s">
        <v>2010</v>
      </c>
      <c r="C176" s="2" t="s">
        <v>37</v>
      </c>
      <c r="D176">
        <v>27213</v>
      </c>
      <c r="E176">
        <v>27213</v>
      </c>
      <c r="F176">
        <v>4</v>
      </c>
      <c r="G176" s="2" t="s">
        <v>138</v>
      </c>
      <c r="H176" s="2" t="s">
        <v>46</v>
      </c>
      <c r="I176" s="2" t="s">
        <v>47</v>
      </c>
      <c r="J176" s="2" t="s">
        <v>48</v>
      </c>
      <c r="K176">
        <v>1</v>
      </c>
      <c r="L176" s="2" t="s">
        <v>803</v>
      </c>
      <c r="M176">
        <v>13</v>
      </c>
      <c r="N176">
        <v>3380</v>
      </c>
      <c r="O176">
        <v>405.6</v>
      </c>
      <c r="P176">
        <v>563.33000000000004</v>
      </c>
      <c r="Q176" s="2" t="s">
        <v>123</v>
      </c>
      <c r="R176" s="2" t="s">
        <v>75</v>
      </c>
      <c r="T176">
        <v>0</v>
      </c>
    </row>
    <row r="177" spans="1:20" x14ac:dyDescent="0.2">
      <c r="A177" s="2" t="s">
        <v>217</v>
      </c>
      <c r="B177" s="2" t="s">
        <v>2019</v>
      </c>
      <c r="C177" s="2" t="s">
        <v>37</v>
      </c>
      <c r="D177">
        <v>27468</v>
      </c>
      <c r="E177">
        <v>27468</v>
      </c>
      <c r="F177">
        <v>4</v>
      </c>
      <c r="G177" s="2" t="s">
        <v>156</v>
      </c>
      <c r="H177" s="2" t="s">
        <v>46</v>
      </c>
      <c r="I177" s="2" t="s">
        <v>79</v>
      </c>
      <c r="J177" s="2" t="s">
        <v>48</v>
      </c>
      <c r="K177">
        <v>1</v>
      </c>
      <c r="L177" s="2" t="s">
        <v>141</v>
      </c>
      <c r="N177">
        <v>5340.78</v>
      </c>
      <c r="O177">
        <v>576.79999999999995</v>
      </c>
      <c r="P177">
        <v>0</v>
      </c>
      <c r="Q177" s="2" t="s">
        <v>168</v>
      </c>
      <c r="R177" s="2" t="s">
        <v>51</v>
      </c>
      <c r="T177">
        <v>0</v>
      </c>
    </row>
    <row r="178" spans="1:20" x14ac:dyDescent="0.2">
      <c r="A178" s="2" t="s">
        <v>217</v>
      </c>
      <c r="B178" s="2" t="s">
        <v>2022</v>
      </c>
      <c r="C178" s="2" t="s">
        <v>37</v>
      </c>
      <c r="D178">
        <v>27468</v>
      </c>
      <c r="E178">
        <v>27468</v>
      </c>
      <c r="F178">
        <v>4</v>
      </c>
      <c r="G178" s="2" t="s">
        <v>156</v>
      </c>
      <c r="H178" s="2" t="s">
        <v>46</v>
      </c>
      <c r="I178" s="2" t="s">
        <v>47</v>
      </c>
      <c r="J178" s="2" t="s">
        <v>48</v>
      </c>
      <c r="K178">
        <v>1</v>
      </c>
      <c r="L178" s="2" t="s">
        <v>141</v>
      </c>
      <c r="N178">
        <v>8916.85</v>
      </c>
      <c r="O178">
        <v>963.02</v>
      </c>
      <c r="P178">
        <v>0</v>
      </c>
      <c r="Q178" s="2" t="s">
        <v>168</v>
      </c>
      <c r="R178" s="2" t="s">
        <v>51</v>
      </c>
      <c r="T178">
        <v>0</v>
      </c>
    </row>
    <row r="179" spans="1:20" x14ac:dyDescent="0.2">
      <c r="A179" s="2" t="s">
        <v>438</v>
      </c>
      <c r="B179" s="2" t="s">
        <v>2023</v>
      </c>
      <c r="C179" s="2" t="s">
        <v>37</v>
      </c>
      <c r="D179">
        <v>27468</v>
      </c>
      <c r="E179">
        <v>27468</v>
      </c>
      <c r="F179">
        <v>4</v>
      </c>
      <c r="G179" s="2" t="s">
        <v>156</v>
      </c>
      <c r="H179" s="2" t="s">
        <v>46</v>
      </c>
      <c r="I179" s="2" t="s">
        <v>47</v>
      </c>
      <c r="J179" s="2" t="s">
        <v>48</v>
      </c>
      <c r="K179">
        <v>1</v>
      </c>
      <c r="L179" s="2" t="s">
        <v>141</v>
      </c>
      <c r="N179">
        <v>6983.65</v>
      </c>
      <c r="O179">
        <v>754.23</v>
      </c>
      <c r="P179">
        <v>0</v>
      </c>
      <c r="Q179" s="2" t="s">
        <v>168</v>
      </c>
      <c r="R179" s="2" t="s">
        <v>51</v>
      </c>
      <c r="T179">
        <v>0</v>
      </c>
    </row>
    <row r="180" spans="1:20" x14ac:dyDescent="0.2">
      <c r="A180" s="2" t="s">
        <v>141</v>
      </c>
      <c r="B180" s="2" t="s">
        <v>2034</v>
      </c>
      <c r="C180" s="2" t="s">
        <v>37</v>
      </c>
      <c r="D180">
        <v>27468</v>
      </c>
      <c r="E180">
        <v>27468</v>
      </c>
      <c r="F180">
        <v>4</v>
      </c>
      <c r="G180" s="2" t="s">
        <v>156</v>
      </c>
      <c r="H180" s="2" t="s">
        <v>46</v>
      </c>
      <c r="I180" s="2" t="s">
        <v>72</v>
      </c>
      <c r="J180" s="2" t="s">
        <v>110</v>
      </c>
      <c r="K180">
        <v>1</v>
      </c>
      <c r="L180" s="2" t="s">
        <v>50</v>
      </c>
      <c r="N180">
        <v>273</v>
      </c>
      <c r="O180">
        <v>26.58</v>
      </c>
      <c r="P180">
        <v>0</v>
      </c>
      <c r="Q180" s="2" t="s">
        <v>168</v>
      </c>
      <c r="R180" s="2" t="s">
        <v>75</v>
      </c>
      <c r="T180">
        <v>0</v>
      </c>
    </row>
    <row r="181" spans="1:20" x14ac:dyDescent="0.2">
      <c r="A181" s="2" t="s">
        <v>141</v>
      </c>
      <c r="B181" s="2" t="s">
        <v>2036</v>
      </c>
      <c r="C181" s="2" t="s">
        <v>37</v>
      </c>
      <c r="D181">
        <v>27468</v>
      </c>
      <c r="E181">
        <v>27468</v>
      </c>
      <c r="F181">
        <v>4</v>
      </c>
      <c r="G181" s="2" t="s">
        <v>156</v>
      </c>
      <c r="H181" s="2" t="s">
        <v>46</v>
      </c>
      <c r="I181" s="2" t="s">
        <v>47</v>
      </c>
      <c r="J181" s="2" t="s">
        <v>48</v>
      </c>
      <c r="K181">
        <v>1</v>
      </c>
      <c r="L181" s="2" t="s">
        <v>380</v>
      </c>
      <c r="N181">
        <v>3245</v>
      </c>
      <c r="O181">
        <v>350.46</v>
      </c>
      <c r="P181">
        <v>0</v>
      </c>
      <c r="Q181" s="2" t="s">
        <v>123</v>
      </c>
      <c r="R181" s="2" t="s">
        <v>75</v>
      </c>
      <c r="T181">
        <v>0</v>
      </c>
    </row>
    <row r="182" spans="1:20" x14ac:dyDescent="0.2">
      <c r="A182" s="2" t="s">
        <v>67</v>
      </c>
      <c r="B182" s="2" t="s">
        <v>2037</v>
      </c>
      <c r="C182" s="2" t="s">
        <v>37</v>
      </c>
      <c r="D182">
        <v>27468</v>
      </c>
      <c r="E182">
        <v>27468</v>
      </c>
      <c r="F182">
        <v>4</v>
      </c>
      <c r="G182" s="2" t="s">
        <v>156</v>
      </c>
      <c r="H182" s="2" t="s">
        <v>46</v>
      </c>
      <c r="I182" s="2" t="s">
        <v>72</v>
      </c>
      <c r="J182" s="2" t="s">
        <v>110</v>
      </c>
      <c r="K182">
        <v>1</v>
      </c>
      <c r="L182" s="2" t="s">
        <v>50</v>
      </c>
      <c r="N182">
        <v>772.5</v>
      </c>
      <c r="O182">
        <v>83.43</v>
      </c>
      <c r="P182">
        <v>0</v>
      </c>
      <c r="Q182" s="2" t="s">
        <v>168</v>
      </c>
      <c r="R182" s="2" t="s">
        <v>75</v>
      </c>
      <c r="T182">
        <v>0</v>
      </c>
    </row>
    <row r="183" spans="1:20" x14ac:dyDescent="0.2">
      <c r="A183" s="2" t="s">
        <v>67</v>
      </c>
      <c r="B183" s="2" t="s">
        <v>2038</v>
      </c>
      <c r="C183" s="2" t="s">
        <v>37</v>
      </c>
      <c r="D183">
        <v>27468</v>
      </c>
      <c r="E183">
        <v>27468</v>
      </c>
      <c r="F183">
        <v>4</v>
      </c>
      <c r="G183" s="2" t="s">
        <v>156</v>
      </c>
      <c r="H183" s="2" t="s">
        <v>46</v>
      </c>
      <c r="I183" s="2" t="s">
        <v>72</v>
      </c>
      <c r="J183" s="2" t="s">
        <v>110</v>
      </c>
      <c r="K183">
        <v>1</v>
      </c>
      <c r="L183" s="2" t="s">
        <v>438</v>
      </c>
      <c r="N183">
        <v>4750</v>
      </c>
      <c r="O183">
        <v>513</v>
      </c>
      <c r="P183">
        <v>0</v>
      </c>
      <c r="Q183" s="2" t="s">
        <v>168</v>
      </c>
      <c r="R183" s="2" t="s">
        <v>75</v>
      </c>
      <c r="T183">
        <v>0</v>
      </c>
    </row>
    <row r="184" spans="1:20" x14ac:dyDescent="0.2">
      <c r="A184" s="2" t="s">
        <v>208</v>
      </c>
      <c r="B184" s="2" t="s">
        <v>2041</v>
      </c>
      <c r="C184" s="2" t="s">
        <v>37</v>
      </c>
      <c r="D184">
        <v>27468</v>
      </c>
      <c r="E184">
        <v>27468</v>
      </c>
      <c r="F184">
        <v>4</v>
      </c>
      <c r="G184" s="2" t="s">
        <v>156</v>
      </c>
      <c r="H184" s="2" t="s">
        <v>46</v>
      </c>
      <c r="I184" s="2" t="s">
        <v>47</v>
      </c>
      <c r="J184" s="2" t="s">
        <v>48</v>
      </c>
      <c r="K184">
        <v>1</v>
      </c>
      <c r="L184" s="2" t="s">
        <v>438</v>
      </c>
      <c r="N184">
        <v>5512.41</v>
      </c>
      <c r="O184">
        <v>595.34</v>
      </c>
      <c r="P184">
        <v>0</v>
      </c>
      <c r="Q184" s="2" t="s">
        <v>168</v>
      </c>
      <c r="R184" s="2" t="s">
        <v>51</v>
      </c>
      <c r="T184">
        <v>0</v>
      </c>
    </row>
    <row r="185" spans="1:20" x14ac:dyDescent="0.2">
      <c r="A185" s="2" t="s">
        <v>208</v>
      </c>
      <c r="B185" s="2" t="s">
        <v>2044</v>
      </c>
      <c r="C185" s="2" t="s">
        <v>37</v>
      </c>
      <c r="D185">
        <v>27468</v>
      </c>
      <c r="E185">
        <v>27468</v>
      </c>
      <c r="F185">
        <v>4</v>
      </c>
      <c r="G185" s="2" t="s">
        <v>156</v>
      </c>
      <c r="H185" s="2" t="s">
        <v>46</v>
      </c>
      <c r="I185" s="2" t="s">
        <v>72</v>
      </c>
      <c r="J185" s="2" t="s">
        <v>110</v>
      </c>
      <c r="K185">
        <v>1</v>
      </c>
      <c r="L185" s="2" t="s">
        <v>438</v>
      </c>
      <c r="N185">
        <v>6870</v>
      </c>
      <c r="O185">
        <v>741.96</v>
      </c>
      <c r="P185">
        <v>0</v>
      </c>
      <c r="Q185" s="2" t="s">
        <v>168</v>
      </c>
      <c r="R185" s="2" t="s">
        <v>51</v>
      </c>
      <c r="T185">
        <v>0</v>
      </c>
    </row>
    <row r="186" spans="1:20" x14ac:dyDescent="0.2">
      <c r="A186" s="2" t="s">
        <v>497</v>
      </c>
      <c r="B186" s="2" t="s">
        <v>2046</v>
      </c>
      <c r="C186" s="2" t="s">
        <v>37</v>
      </c>
      <c r="D186">
        <v>27468</v>
      </c>
      <c r="E186">
        <v>27468</v>
      </c>
      <c r="F186">
        <v>4</v>
      </c>
      <c r="G186" s="2" t="s">
        <v>156</v>
      </c>
      <c r="H186" s="2" t="s">
        <v>46</v>
      </c>
      <c r="I186" s="2" t="s">
        <v>47</v>
      </c>
      <c r="J186" s="2" t="s">
        <v>48</v>
      </c>
      <c r="K186">
        <v>1</v>
      </c>
      <c r="L186" s="2" t="s">
        <v>67</v>
      </c>
      <c r="N186">
        <v>5134.5</v>
      </c>
      <c r="O186">
        <v>554.53</v>
      </c>
      <c r="P186">
        <v>0</v>
      </c>
      <c r="Q186" s="2" t="s">
        <v>168</v>
      </c>
      <c r="R186" s="2" t="s">
        <v>51</v>
      </c>
      <c r="T186">
        <v>0</v>
      </c>
    </row>
    <row r="187" spans="1:20" x14ac:dyDescent="0.2">
      <c r="A187" s="2" t="s">
        <v>497</v>
      </c>
      <c r="B187" s="2" t="s">
        <v>2047</v>
      </c>
      <c r="C187" s="2" t="s">
        <v>37</v>
      </c>
      <c r="D187">
        <v>27468</v>
      </c>
      <c r="E187">
        <v>27468</v>
      </c>
      <c r="F187">
        <v>4</v>
      </c>
      <c r="G187" s="2" t="s">
        <v>156</v>
      </c>
      <c r="H187" s="2" t="s">
        <v>46</v>
      </c>
      <c r="I187" s="2" t="s">
        <v>47</v>
      </c>
      <c r="J187" s="2" t="s">
        <v>48</v>
      </c>
      <c r="K187">
        <v>1</v>
      </c>
      <c r="L187" s="2" t="s">
        <v>208</v>
      </c>
      <c r="N187">
        <v>6475</v>
      </c>
      <c r="O187">
        <v>699.3</v>
      </c>
      <c r="P187">
        <v>0</v>
      </c>
      <c r="Q187" s="2" t="s">
        <v>168</v>
      </c>
      <c r="R187" s="2" t="s">
        <v>51</v>
      </c>
      <c r="T187">
        <v>0</v>
      </c>
    </row>
    <row r="188" spans="1:20" x14ac:dyDescent="0.2">
      <c r="A188" s="2" t="s">
        <v>497</v>
      </c>
      <c r="B188" s="2" t="s">
        <v>2049</v>
      </c>
      <c r="C188" s="2" t="s">
        <v>37</v>
      </c>
      <c r="D188">
        <v>27468</v>
      </c>
      <c r="E188">
        <v>27468</v>
      </c>
      <c r="F188">
        <v>4</v>
      </c>
      <c r="G188" s="2" t="s">
        <v>156</v>
      </c>
      <c r="H188" s="2" t="s">
        <v>46</v>
      </c>
      <c r="I188" s="2" t="s">
        <v>47</v>
      </c>
      <c r="J188" s="2" t="s">
        <v>48</v>
      </c>
      <c r="K188">
        <v>1</v>
      </c>
      <c r="L188" s="2" t="s">
        <v>208</v>
      </c>
      <c r="N188">
        <v>5549.18</v>
      </c>
      <c r="O188">
        <v>595.09</v>
      </c>
      <c r="P188">
        <v>0</v>
      </c>
      <c r="Q188" s="2" t="s">
        <v>168</v>
      </c>
      <c r="R188" s="2" t="s">
        <v>51</v>
      </c>
      <c r="T188">
        <v>0</v>
      </c>
    </row>
    <row r="189" spans="1:20" x14ac:dyDescent="0.2">
      <c r="A189" s="2" t="s">
        <v>160</v>
      </c>
      <c r="B189" s="2" t="s">
        <v>2055</v>
      </c>
      <c r="C189" s="2" t="s">
        <v>37</v>
      </c>
      <c r="D189">
        <v>27468</v>
      </c>
      <c r="E189">
        <v>27468</v>
      </c>
      <c r="F189">
        <v>4</v>
      </c>
      <c r="G189" s="2" t="s">
        <v>156</v>
      </c>
      <c r="H189" s="2" t="s">
        <v>46</v>
      </c>
      <c r="I189" s="2" t="s">
        <v>47</v>
      </c>
      <c r="J189" s="2" t="s">
        <v>48</v>
      </c>
      <c r="K189">
        <v>1</v>
      </c>
      <c r="L189" s="2" t="s">
        <v>208</v>
      </c>
      <c r="N189">
        <v>4262</v>
      </c>
      <c r="O189">
        <v>460.3</v>
      </c>
      <c r="P189">
        <v>0</v>
      </c>
      <c r="Q189" s="2" t="s">
        <v>168</v>
      </c>
      <c r="R189" s="2" t="s">
        <v>75</v>
      </c>
      <c r="T189">
        <v>0</v>
      </c>
    </row>
    <row r="190" spans="1:20" x14ac:dyDescent="0.2">
      <c r="A190" s="2" t="s">
        <v>92</v>
      </c>
      <c r="B190" s="2" t="s">
        <v>2058</v>
      </c>
      <c r="C190" s="2" t="s">
        <v>37</v>
      </c>
      <c r="D190">
        <v>27468</v>
      </c>
      <c r="E190">
        <v>27468</v>
      </c>
      <c r="F190">
        <v>4</v>
      </c>
      <c r="G190" s="2" t="s">
        <v>156</v>
      </c>
      <c r="H190" s="2" t="s">
        <v>46</v>
      </c>
      <c r="I190" s="2" t="s">
        <v>47</v>
      </c>
      <c r="J190" s="2" t="s">
        <v>48</v>
      </c>
      <c r="K190">
        <v>1</v>
      </c>
      <c r="L190" s="2" t="s">
        <v>57</v>
      </c>
      <c r="N190">
        <v>6591.74</v>
      </c>
      <c r="O190">
        <v>708.65</v>
      </c>
      <c r="P190">
        <v>0</v>
      </c>
      <c r="Q190" s="2" t="s">
        <v>50</v>
      </c>
      <c r="R190" s="2" t="s">
        <v>51</v>
      </c>
      <c r="T190">
        <v>0</v>
      </c>
    </row>
    <row r="191" spans="1:20" x14ac:dyDescent="0.2">
      <c r="A191" s="2" t="s">
        <v>92</v>
      </c>
      <c r="B191" s="2" t="s">
        <v>2061</v>
      </c>
      <c r="C191" s="2" t="s">
        <v>37</v>
      </c>
      <c r="D191">
        <v>27468</v>
      </c>
      <c r="E191">
        <v>27468</v>
      </c>
      <c r="F191">
        <v>4</v>
      </c>
      <c r="G191" s="2" t="s">
        <v>156</v>
      </c>
      <c r="H191" s="2" t="s">
        <v>46</v>
      </c>
      <c r="I191" s="2" t="s">
        <v>72</v>
      </c>
      <c r="J191" s="2" t="s">
        <v>110</v>
      </c>
      <c r="K191">
        <v>1</v>
      </c>
      <c r="L191" s="2" t="s">
        <v>57</v>
      </c>
      <c r="N191">
        <v>6270</v>
      </c>
      <c r="O191">
        <v>677.16</v>
      </c>
      <c r="P191">
        <v>0</v>
      </c>
      <c r="Q191" s="2" t="s">
        <v>50</v>
      </c>
      <c r="R191" s="2" t="s">
        <v>51</v>
      </c>
      <c r="T191">
        <v>0</v>
      </c>
    </row>
    <row r="192" spans="1:20" x14ac:dyDescent="0.2">
      <c r="A192" s="2" t="s">
        <v>57</v>
      </c>
      <c r="B192" s="2" t="s">
        <v>2066</v>
      </c>
      <c r="C192" s="2" t="s">
        <v>37</v>
      </c>
      <c r="D192">
        <v>27468</v>
      </c>
      <c r="E192">
        <v>27468</v>
      </c>
      <c r="F192">
        <v>4</v>
      </c>
      <c r="G192" s="2" t="s">
        <v>156</v>
      </c>
      <c r="H192" s="2" t="s">
        <v>46</v>
      </c>
      <c r="I192" s="2" t="s">
        <v>47</v>
      </c>
      <c r="J192" s="2" t="s">
        <v>48</v>
      </c>
      <c r="K192">
        <v>1</v>
      </c>
      <c r="L192" s="2" t="s">
        <v>398</v>
      </c>
      <c r="N192">
        <v>5553</v>
      </c>
      <c r="O192">
        <v>599.72</v>
      </c>
      <c r="P192">
        <v>0</v>
      </c>
      <c r="Q192" s="2" t="s">
        <v>168</v>
      </c>
      <c r="R192" s="2" t="s">
        <v>51</v>
      </c>
      <c r="T192">
        <v>0</v>
      </c>
    </row>
    <row r="193" spans="1:20" x14ac:dyDescent="0.2">
      <c r="A193" s="2" t="s">
        <v>102</v>
      </c>
      <c r="B193" s="2" t="s">
        <v>2074</v>
      </c>
      <c r="C193" s="2" t="s">
        <v>37</v>
      </c>
      <c r="D193">
        <v>27468</v>
      </c>
      <c r="E193">
        <v>27468</v>
      </c>
      <c r="F193">
        <v>4</v>
      </c>
      <c r="G193" s="2" t="s">
        <v>156</v>
      </c>
      <c r="H193" s="2" t="s">
        <v>46</v>
      </c>
      <c r="I193" s="2" t="s">
        <v>47</v>
      </c>
      <c r="J193" s="2" t="s">
        <v>48</v>
      </c>
      <c r="K193">
        <v>1</v>
      </c>
      <c r="L193" s="2" t="s">
        <v>236</v>
      </c>
      <c r="N193">
        <v>7290</v>
      </c>
      <c r="O193">
        <v>787.32</v>
      </c>
      <c r="P193">
        <v>0</v>
      </c>
      <c r="Q193" s="2" t="s">
        <v>168</v>
      </c>
      <c r="R193" s="2" t="s">
        <v>51</v>
      </c>
      <c r="T193">
        <v>0</v>
      </c>
    </row>
    <row r="194" spans="1:20" x14ac:dyDescent="0.2">
      <c r="A194" s="2" t="s">
        <v>102</v>
      </c>
      <c r="B194" s="2" t="s">
        <v>2075</v>
      </c>
      <c r="C194" s="2" t="s">
        <v>37</v>
      </c>
      <c r="D194">
        <v>27468</v>
      </c>
      <c r="E194">
        <v>27468</v>
      </c>
      <c r="F194">
        <v>4</v>
      </c>
      <c r="G194" s="2" t="s">
        <v>156</v>
      </c>
      <c r="H194" s="2" t="s">
        <v>46</v>
      </c>
      <c r="I194" s="2" t="s">
        <v>47</v>
      </c>
      <c r="J194" s="2" t="s">
        <v>48</v>
      </c>
      <c r="K194">
        <v>1</v>
      </c>
      <c r="L194" s="2" t="s">
        <v>236</v>
      </c>
      <c r="N194">
        <v>2200.59</v>
      </c>
      <c r="O194">
        <v>233.28</v>
      </c>
      <c r="P194">
        <v>0</v>
      </c>
      <c r="Q194" s="2" t="s">
        <v>168</v>
      </c>
      <c r="R194" s="2" t="s">
        <v>75</v>
      </c>
      <c r="T194">
        <v>0</v>
      </c>
    </row>
    <row r="195" spans="1:20" x14ac:dyDescent="0.2">
      <c r="A195" s="2" t="s">
        <v>102</v>
      </c>
      <c r="B195" s="2" t="s">
        <v>2076</v>
      </c>
      <c r="C195" s="2" t="s">
        <v>37</v>
      </c>
      <c r="D195">
        <v>27468</v>
      </c>
      <c r="E195">
        <v>27468</v>
      </c>
      <c r="F195">
        <v>4</v>
      </c>
      <c r="G195" s="2" t="s">
        <v>156</v>
      </c>
      <c r="H195" s="2" t="s">
        <v>46</v>
      </c>
      <c r="I195" s="2" t="s">
        <v>47</v>
      </c>
      <c r="J195" s="2" t="s">
        <v>48</v>
      </c>
      <c r="K195">
        <v>1</v>
      </c>
      <c r="L195" s="2" t="s">
        <v>236</v>
      </c>
      <c r="N195">
        <v>5889.99</v>
      </c>
      <c r="O195">
        <v>636.12</v>
      </c>
      <c r="P195">
        <v>0</v>
      </c>
      <c r="Q195" s="2" t="s">
        <v>168</v>
      </c>
      <c r="R195" s="2" t="s">
        <v>51</v>
      </c>
      <c r="T195">
        <v>0</v>
      </c>
    </row>
    <row r="196" spans="1:20" x14ac:dyDescent="0.2">
      <c r="A196" s="2" t="s">
        <v>421</v>
      </c>
      <c r="B196" s="2" t="s">
        <v>2085</v>
      </c>
      <c r="C196" s="2" t="s">
        <v>37</v>
      </c>
      <c r="D196">
        <v>27468</v>
      </c>
      <c r="E196">
        <v>27468</v>
      </c>
      <c r="F196">
        <v>4</v>
      </c>
      <c r="G196" s="2" t="s">
        <v>156</v>
      </c>
      <c r="H196" s="2" t="s">
        <v>46</v>
      </c>
      <c r="I196" s="2" t="s">
        <v>47</v>
      </c>
      <c r="J196" s="2" t="s">
        <v>48</v>
      </c>
      <c r="K196">
        <v>1</v>
      </c>
      <c r="L196" s="2" t="s">
        <v>67</v>
      </c>
      <c r="N196">
        <v>5230</v>
      </c>
      <c r="O196">
        <v>564.84</v>
      </c>
      <c r="P196">
        <v>0</v>
      </c>
      <c r="Q196" s="2" t="s">
        <v>168</v>
      </c>
      <c r="R196" s="2" t="s">
        <v>51</v>
      </c>
      <c r="T196">
        <v>0</v>
      </c>
    </row>
    <row r="197" spans="1:20" x14ac:dyDescent="0.2">
      <c r="A197" s="2" t="s">
        <v>398</v>
      </c>
      <c r="B197" s="2" t="s">
        <v>2105</v>
      </c>
      <c r="C197" s="2" t="s">
        <v>37</v>
      </c>
      <c r="D197">
        <v>27483</v>
      </c>
      <c r="E197">
        <v>27483</v>
      </c>
      <c r="F197">
        <v>4</v>
      </c>
      <c r="G197" s="2" t="s">
        <v>109</v>
      </c>
      <c r="H197" s="2" t="s">
        <v>46</v>
      </c>
      <c r="I197" s="2" t="s">
        <v>79</v>
      </c>
      <c r="J197" s="2" t="s">
        <v>48</v>
      </c>
      <c r="K197">
        <v>1</v>
      </c>
      <c r="L197" s="2" t="s">
        <v>252</v>
      </c>
      <c r="N197">
        <v>1550</v>
      </c>
      <c r="O197">
        <v>167.4</v>
      </c>
      <c r="P197">
        <v>0</v>
      </c>
      <c r="Q197" s="2" t="s">
        <v>168</v>
      </c>
      <c r="R197" s="2" t="s">
        <v>75</v>
      </c>
      <c r="T197">
        <v>0</v>
      </c>
    </row>
    <row r="198" spans="1:20" x14ac:dyDescent="0.2">
      <c r="A198" s="2" t="s">
        <v>102</v>
      </c>
      <c r="B198" s="2" t="s">
        <v>2113</v>
      </c>
      <c r="C198" s="2" t="s">
        <v>37</v>
      </c>
      <c r="D198">
        <v>27590</v>
      </c>
      <c r="E198">
        <v>27590</v>
      </c>
      <c r="F198">
        <v>4</v>
      </c>
      <c r="G198" s="2" t="s">
        <v>288</v>
      </c>
      <c r="H198" s="2" t="s">
        <v>46</v>
      </c>
      <c r="I198" s="2" t="s">
        <v>72</v>
      </c>
      <c r="J198" s="2" t="s">
        <v>110</v>
      </c>
      <c r="K198">
        <v>1</v>
      </c>
      <c r="L198" s="2" t="s">
        <v>421</v>
      </c>
      <c r="N198">
        <v>437.57</v>
      </c>
      <c r="O198">
        <v>47.26</v>
      </c>
      <c r="P198">
        <v>0</v>
      </c>
      <c r="Q198" s="2" t="s">
        <v>123</v>
      </c>
      <c r="R198" s="2" t="s">
        <v>75</v>
      </c>
      <c r="T198">
        <v>0</v>
      </c>
    </row>
    <row r="199" spans="1:20" x14ac:dyDescent="0.2">
      <c r="A199" s="2" t="s">
        <v>57</v>
      </c>
      <c r="B199" s="2" t="s">
        <v>2132</v>
      </c>
      <c r="C199" s="2" t="s">
        <v>37</v>
      </c>
      <c r="D199">
        <v>33619</v>
      </c>
      <c r="E199">
        <v>33619</v>
      </c>
      <c r="F199">
        <v>4</v>
      </c>
      <c r="G199" s="2" t="s">
        <v>897</v>
      </c>
      <c r="H199" s="2" t="s">
        <v>46</v>
      </c>
      <c r="I199" s="2" t="s">
        <v>47</v>
      </c>
      <c r="J199" s="2" t="s">
        <v>48</v>
      </c>
      <c r="K199">
        <v>1</v>
      </c>
      <c r="L199" s="2" t="s">
        <v>465</v>
      </c>
      <c r="M199">
        <v>24</v>
      </c>
      <c r="N199">
        <v>1053.9000000000001</v>
      </c>
      <c r="O199">
        <v>113.82</v>
      </c>
      <c r="P199">
        <v>175.65</v>
      </c>
      <c r="Q199" s="2" t="s">
        <v>123</v>
      </c>
      <c r="R199" s="2" t="s">
        <v>75</v>
      </c>
      <c r="T199">
        <v>0</v>
      </c>
    </row>
    <row r="200" spans="1:20" x14ac:dyDescent="0.2">
      <c r="A200" s="2" t="s">
        <v>497</v>
      </c>
      <c r="B200" s="2" t="s">
        <v>2143</v>
      </c>
      <c r="C200" s="2" t="s">
        <v>37</v>
      </c>
      <c r="D200">
        <v>33801</v>
      </c>
      <c r="E200">
        <v>33801</v>
      </c>
      <c r="F200">
        <v>4</v>
      </c>
      <c r="G200" s="2" t="s">
        <v>479</v>
      </c>
      <c r="H200" s="2" t="s">
        <v>46</v>
      </c>
      <c r="I200" s="2" t="s">
        <v>47</v>
      </c>
      <c r="J200" s="2" t="s">
        <v>48</v>
      </c>
      <c r="K200">
        <v>1</v>
      </c>
      <c r="L200" s="2" t="s">
        <v>514</v>
      </c>
      <c r="M200">
        <v>13</v>
      </c>
      <c r="N200">
        <v>2340</v>
      </c>
      <c r="O200">
        <v>280.8</v>
      </c>
      <c r="P200">
        <v>390</v>
      </c>
      <c r="Q200" s="2" t="s">
        <v>123</v>
      </c>
      <c r="R200" s="2" t="s">
        <v>75</v>
      </c>
      <c r="T200">
        <v>0</v>
      </c>
    </row>
    <row r="201" spans="1:20" x14ac:dyDescent="0.2">
      <c r="A201" s="2" t="s">
        <v>57</v>
      </c>
      <c r="B201" s="2" t="s">
        <v>2168</v>
      </c>
      <c r="C201" s="2" t="s">
        <v>37</v>
      </c>
      <c r="D201">
        <v>34915</v>
      </c>
      <c r="E201">
        <v>22943</v>
      </c>
      <c r="F201">
        <v>4</v>
      </c>
      <c r="G201" s="2" t="s">
        <v>2169</v>
      </c>
      <c r="H201" s="2" t="s">
        <v>46</v>
      </c>
      <c r="I201" s="2" t="s">
        <v>47</v>
      </c>
      <c r="J201" s="2" t="s">
        <v>48</v>
      </c>
      <c r="K201">
        <v>1</v>
      </c>
      <c r="L201" s="2" t="s">
        <v>127</v>
      </c>
      <c r="M201">
        <v>13</v>
      </c>
      <c r="N201">
        <v>326.29000000000002</v>
      </c>
      <c r="O201">
        <v>39.15</v>
      </c>
      <c r="P201">
        <v>54.38</v>
      </c>
      <c r="Q201" s="2" t="s">
        <v>89</v>
      </c>
      <c r="R201" s="2" t="s">
        <v>75</v>
      </c>
      <c r="T201">
        <v>0</v>
      </c>
    </row>
    <row r="202" spans="1:20" x14ac:dyDescent="0.2">
      <c r="A202" s="2" t="s">
        <v>64</v>
      </c>
      <c r="B202" s="2" t="s">
        <v>2174</v>
      </c>
      <c r="C202" s="2" t="s">
        <v>37</v>
      </c>
      <c r="D202">
        <v>36566</v>
      </c>
      <c r="E202">
        <v>36566</v>
      </c>
      <c r="F202">
        <v>4</v>
      </c>
      <c r="G202" s="2" t="s">
        <v>318</v>
      </c>
      <c r="H202" s="2" t="s">
        <v>46</v>
      </c>
      <c r="I202" s="2" t="s">
        <v>47</v>
      </c>
      <c r="J202" s="2" t="s">
        <v>48</v>
      </c>
      <c r="K202">
        <v>1</v>
      </c>
      <c r="L202" s="2" t="s">
        <v>398</v>
      </c>
      <c r="M202">
        <v>13</v>
      </c>
      <c r="N202">
        <v>6050</v>
      </c>
      <c r="O202">
        <v>726</v>
      </c>
      <c r="P202">
        <v>1008.33</v>
      </c>
      <c r="Q202" s="2" t="s">
        <v>168</v>
      </c>
      <c r="R202" s="2" t="s">
        <v>51</v>
      </c>
      <c r="T202">
        <v>0</v>
      </c>
    </row>
    <row r="203" spans="1:20" x14ac:dyDescent="0.2">
      <c r="A203" s="2" t="s">
        <v>304</v>
      </c>
      <c r="B203" s="2" t="s">
        <v>2176</v>
      </c>
      <c r="C203" s="2" t="s">
        <v>37</v>
      </c>
      <c r="D203">
        <v>36566</v>
      </c>
      <c r="E203">
        <v>36566</v>
      </c>
      <c r="F203">
        <v>4</v>
      </c>
      <c r="G203" s="2" t="s">
        <v>318</v>
      </c>
      <c r="H203" s="2" t="s">
        <v>46</v>
      </c>
      <c r="I203" s="2" t="s">
        <v>47</v>
      </c>
      <c r="J203" s="2" t="s">
        <v>48</v>
      </c>
      <c r="K203">
        <v>1</v>
      </c>
      <c r="L203" s="2" t="s">
        <v>1899</v>
      </c>
      <c r="M203">
        <v>13</v>
      </c>
      <c r="N203">
        <v>2040</v>
      </c>
      <c r="O203">
        <v>244.8</v>
      </c>
      <c r="P203">
        <v>340</v>
      </c>
      <c r="Q203" s="2" t="s">
        <v>89</v>
      </c>
      <c r="R203" s="2" t="s">
        <v>75</v>
      </c>
      <c r="T203">
        <v>0</v>
      </c>
    </row>
    <row r="204" spans="1:20" x14ac:dyDescent="0.2">
      <c r="A204" s="2" t="s">
        <v>304</v>
      </c>
      <c r="B204" s="2" t="s">
        <v>2188</v>
      </c>
      <c r="C204" s="2" t="s">
        <v>37</v>
      </c>
      <c r="D204">
        <v>37729</v>
      </c>
      <c r="E204">
        <v>37729</v>
      </c>
      <c r="F204">
        <v>4</v>
      </c>
      <c r="G204" s="2" t="s">
        <v>276</v>
      </c>
      <c r="H204" s="2" t="s">
        <v>46</v>
      </c>
      <c r="I204" s="2" t="s">
        <v>72</v>
      </c>
      <c r="J204" s="2" t="s">
        <v>110</v>
      </c>
      <c r="K204">
        <v>1</v>
      </c>
      <c r="L204" s="2" t="s">
        <v>421</v>
      </c>
      <c r="M204">
        <v>13</v>
      </c>
      <c r="N204">
        <v>4010</v>
      </c>
      <c r="O204">
        <v>481.2</v>
      </c>
      <c r="P204">
        <v>668.33</v>
      </c>
      <c r="Q204" s="2" t="s">
        <v>50</v>
      </c>
      <c r="R204" s="2" t="s">
        <v>75</v>
      </c>
      <c r="T204">
        <v>0</v>
      </c>
    </row>
    <row r="205" spans="1:20" x14ac:dyDescent="0.2">
      <c r="A205" s="2" t="s">
        <v>64</v>
      </c>
      <c r="B205" s="2" t="s">
        <v>2197</v>
      </c>
      <c r="C205" s="2" t="s">
        <v>37</v>
      </c>
      <c r="D205">
        <v>39821</v>
      </c>
      <c r="E205">
        <v>39821</v>
      </c>
      <c r="F205">
        <v>4</v>
      </c>
      <c r="G205" s="2" t="s">
        <v>2198</v>
      </c>
      <c r="H205" s="2" t="s">
        <v>46</v>
      </c>
      <c r="I205" s="2" t="s">
        <v>47</v>
      </c>
      <c r="J205" s="2" t="s">
        <v>48</v>
      </c>
      <c r="K205">
        <v>1</v>
      </c>
      <c r="L205" s="2" t="s">
        <v>236</v>
      </c>
      <c r="M205">
        <v>13</v>
      </c>
      <c r="N205">
        <v>590</v>
      </c>
      <c r="O205">
        <v>70.8</v>
      </c>
      <c r="P205">
        <v>98.33</v>
      </c>
      <c r="Q205" s="2" t="s">
        <v>123</v>
      </c>
      <c r="R205" s="2" t="s">
        <v>75</v>
      </c>
      <c r="T205">
        <v>0</v>
      </c>
    </row>
    <row r="206" spans="1:20" x14ac:dyDescent="0.2">
      <c r="A206" s="2" t="s">
        <v>57</v>
      </c>
      <c r="B206" s="2" t="s">
        <v>2203</v>
      </c>
      <c r="C206" s="2" t="s">
        <v>37</v>
      </c>
      <c r="D206">
        <v>41110</v>
      </c>
      <c r="E206">
        <v>41110</v>
      </c>
      <c r="F206">
        <v>4</v>
      </c>
      <c r="G206" s="2" t="s">
        <v>2204</v>
      </c>
      <c r="H206" s="2" t="s">
        <v>46</v>
      </c>
      <c r="I206" s="2" t="s">
        <v>47</v>
      </c>
      <c r="J206" s="2" t="s">
        <v>48</v>
      </c>
      <c r="K206">
        <v>1</v>
      </c>
      <c r="L206" s="2" t="s">
        <v>398</v>
      </c>
      <c r="M206">
        <v>13</v>
      </c>
      <c r="N206">
        <v>10280</v>
      </c>
      <c r="O206">
        <v>1233.5999999999999</v>
      </c>
      <c r="P206">
        <v>1713.33</v>
      </c>
      <c r="Q206" s="2" t="s">
        <v>123</v>
      </c>
      <c r="R206" s="2" t="s">
        <v>51</v>
      </c>
      <c r="T206">
        <v>0</v>
      </c>
    </row>
    <row r="207" spans="1:20" x14ac:dyDescent="0.2">
      <c r="A207" s="2" t="s">
        <v>57</v>
      </c>
      <c r="B207" s="2" t="s">
        <v>2206</v>
      </c>
      <c r="C207" s="2" t="s">
        <v>37</v>
      </c>
      <c r="D207">
        <v>41110</v>
      </c>
      <c r="E207">
        <v>41110</v>
      </c>
      <c r="F207">
        <v>4</v>
      </c>
      <c r="G207" s="2" t="s">
        <v>2204</v>
      </c>
      <c r="H207" s="2" t="s">
        <v>46</v>
      </c>
      <c r="I207" s="2" t="s">
        <v>47</v>
      </c>
      <c r="J207" s="2" t="s">
        <v>48</v>
      </c>
      <c r="K207">
        <v>1</v>
      </c>
      <c r="L207" s="2" t="s">
        <v>398</v>
      </c>
      <c r="M207">
        <v>13</v>
      </c>
      <c r="N207">
        <v>14200</v>
      </c>
      <c r="O207">
        <v>1704</v>
      </c>
      <c r="P207">
        <v>2366.67</v>
      </c>
      <c r="Q207" s="2" t="s">
        <v>123</v>
      </c>
      <c r="R207" s="2" t="s">
        <v>51</v>
      </c>
      <c r="T207">
        <v>0</v>
      </c>
    </row>
    <row r="208" spans="1:20" x14ac:dyDescent="0.2">
      <c r="A208" s="2" t="s">
        <v>67</v>
      </c>
      <c r="B208" s="2" t="s">
        <v>2217</v>
      </c>
      <c r="C208" s="2" t="s">
        <v>37</v>
      </c>
      <c r="D208">
        <v>43761</v>
      </c>
      <c r="E208">
        <v>43761</v>
      </c>
      <c r="F208">
        <v>4</v>
      </c>
      <c r="G208" s="2" t="s">
        <v>2218</v>
      </c>
      <c r="H208" s="2" t="s">
        <v>46</v>
      </c>
      <c r="I208" s="2" t="s">
        <v>47</v>
      </c>
      <c r="J208" s="2" t="s">
        <v>48</v>
      </c>
      <c r="K208">
        <v>1</v>
      </c>
      <c r="L208" s="2" t="s">
        <v>50</v>
      </c>
      <c r="M208">
        <v>18</v>
      </c>
      <c r="N208">
        <v>175.01</v>
      </c>
      <c r="O208">
        <v>22.75</v>
      </c>
      <c r="P208">
        <v>29.16</v>
      </c>
      <c r="Q208" s="2" t="s">
        <v>123</v>
      </c>
      <c r="R208" s="2" t="s">
        <v>75</v>
      </c>
      <c r="T208">
        <v>0</v>
      </c>
    </row>
    <row r="209" spans="1:20" x14ac:dyDescent="0.2">
      <c r="A209" s="2" t="s">
        <v>380</v>
      </c>
      <c r="B209" s="2" t="s">
        <v>2230</v>
      </c>
      <c r="C209" s="2" t="s">
        <v>37</v>
      </c>
      <c r="D209">
        <v>45753</v>
      </c>
      <c r="E209">
        <v>45753</v>
      </c>
      <c r="F209">
        <v>4</v>
      </c>
      <c r="G209" s="2" t="s">
        <v>2231</v>
      </c>
      <c r="H209" s="2" t="s">
        <v>46</v>
      </c>
      <c r="I209" s="2" t="s">
        <v>47</v>
      </c>
      <c r="J209" s="2" t="s">
        <v>48</v>
      </c>
      <c r="K209">
        <v>1</v>
      </c>
      <c r="L209" s="2" t="s">
        <v>500</v>
      </c>
      <c r="M209">
        <v>13</v>
      </c>
      <c r="N209">
        <v>6000</v>
      </c>
      <c r="O209">
        <v>720</v>
      </c>
      <c r="P209">
        <v>1000</v>
      </c>
      <c r="Q209" s="2" t="s">
        <v>123</v>
      </c>
      <c r="R209" s="2" t="s">
        <v>51</v>
      </c>
      <c r="T209">
        <v>0</v>
      </c>
    </row>
    <row r="210" spans="1:20" x14ac:dyDescent="0.2">
      <c r="A210" s="2" t="s">
        <v>57</v>
      </c>
      <c r="B210" s="2" t="s">
        <v>2266</v>
      </c>
      <c r="C210" s="2" t="s">
        <v>37</v>
      </c>
      <c r="D210">
        <v>56515</v>
      </c>
      <c r="E210">
        <v>57696</v>
      </c>
      <c r="F210">
        <v>4</v>
      </c>
      <c r="G210" s="2" t="s">
        <v>473</v>
      </c>
      <c r="H210" s="2" t="s">
        <v>46</v>
      </c>
      <c r="I210" s="2" t="s">
        <v>47</v>
      </c>
      <c r="J210" s="2" t="s">
        <v>48</v>
      </c>
      <c r="K210">
        <v>1</v>
      </c>
      <c r="L210" s="2" t="s">
        <v>438</v>
      </c>
      <c r="M210">
        <v>13</v>
      </c>
      <c r="N210">
        <v>390</v>
      </c>
      <c r="O210">
        <v>46.8</v>
      </c>
      <c r="P210">
        <v>65</v>
      </c>
      <c r="Q210" s="2" t="s">
        <v>123</v>
      </c>
      <c r="R210" s="2" t="s">
        <v>75</v>
      </c>
      <c r="T210">
        <v>0</v>
      </c>
    </row>
    <row r="211" spans="1:20" x14ac:dyDescent="0.2">
      <c r="A211" s="2" t="s">
        <v>64</v>
      </c>
      <c r="B211" s="2" t="s">
        <v>2274</v>
      </c>
      <c r="C211" s="2" t="s">
        <v>37</v>
      </c>
      <c r="D211">
        <v>56718</v>
      </c>
      <c r="E211">
        <v>59923</v>
      </c>
      <c r="F211">
        <v>4</v>
      </c>
      <c r="G211" s="2" t="s">
        <v>2275</v>
      </c>
      <c r="H211" s="2" t="s">
        <v>46</v>
      </c>
      <c r="I211" s="2" t="s">
        <v>72</v>
      </c>
      <c r="J211" s="2" t="s">
        <v>110</v>
      </c>
      <c r="K211">
        <v>1</v>
      </c>
      <c r="L211" s="2" t="s">
        <v>208</v>
      </c>
      <c r="M211">
        <v>24</v>
      </c>
      <c r="N211">
        <v>218</v>
      </c>
      <c r="O211">
        <v>23.54</v>
      </c>
      <c r="P211">
        <v>36.33</v>
      </c>
      <c r="Q211" s="2" t="s">
        <v>123</v>
      </c>
      <c r="R211" s="2" t="s">
        <v>75</v>
      </c>
      <c r="T211">
        <v>0</v>
      </c>
    </row>
    <row r="212" spans="1:20" x14ac:dyDescent="0.2">
      <c r="A212" s="2" t="s">
        <v>67</v>
      </c>
      <c r="B212" s="2" t="s">
        <v>2282</v>
      </c>
      <c r="C212" s="2" t="s">
        <v>37</v>
      </c>
      <c r="D212">
        <v>56988</v>
      </c>
      <c r="E212">
        <v>56989</v>
      </c>
      <c r="F212">
        <v>4</v>
      </c>
      <c r="G212" s="2" t="s">
        <v>996</v>
      </c>
      <c r="H212" s="2" t="s">
        <v>46</v>
      </c>
      <c r="I212" s="2" t="s">
        <v>72</v>
      </c>
      <c r="J212" s="2" t="s">
        <v>110</v>
      </c>
      <c r="K212">
        <v>1</v>
      </c>
      <c r="L212" s="2" t="s">
        <v>514</v>
      </c>
      <c r="M212">
        <v>13</v>
      </c>
      <c r="N212">
        <v>189</v>
      </c>
      <c r="O212">
        <v>22.68</v>
      </c>
      <c r="P212">
        <v>31.5</v>
      </c>
      <c r="Q212" s="2" t="s">
        <v>123</v>
      </c>
      <c r="R212" s="2" t="s">
        <v>75</v>
      </c>
      <c r="T212">
        <v>0</v>
      </c>
    </row>
    <row r="213" spans="1:20" x14ac:dyDescent="0.2">
      <c r="A213" s="2" t="s">
        <v>50</v>
      </c>
      <c r="B213" s="2" t="s">
        <v>2322</v>
      </c>
      <c r="C213" s="2" t="s">
        <v>37</v>
      </c>
      <c r="D213">
        <v>58625</v>
      </c>
      <c r="E213">
        <v>58625</v>
      </c>
      <c r="F213">
        <v>4</v>
      </c>
      <c r="G213" s="2" t="s">
        <v>268</v>
      </c>
      <c r="H213" s="2" t="s">
        <v>46</v>
      </c>
      <c r="I213" s="2" t="s">
        <v>72</v>
      </c>
      <c r="J213" s="2" t="s">
        <v>110</v>
      </c>
      <c r="K213">
        <v>1</v>
      </c>
      <c r="L213" s="2" t="s">
        <v>803</v>
      </c>
      <c r="M213">
        <v>13</v>
      </c>
      <c r="N213">
        <v>14705</v>
      </c>
      <c r="O213">
        <v>1764.6</v>
      </c>
      <c r="P213">
        <v>2450.83</v>
      </c>
      <c r="Q213" s="2" t="s">
        <v>168</v>
      </c>
      <c r="R213" s="2" t="s">
        <v>51</v>
      </c>
      <c r="T213">
        <v>0</v>
      </c>
    </row>
    <row r="214" spans="1:20" x14ac:dyDescent="0.2">
      <c r="A214" s="2" t="s">
        <v>67</v>
      </c>
      <c r="B214" s="2" t="s">
        <v>2330</v>
      </c>
      <c r="C214" s="2" t="s">
        <v>37</v>
      </c>
      <c r="D214">
        <v>58749</v>
      </c>
      <c r="E214">
        <v>58749</v>
      </c>
      <c r="F214">
        <v>4</v>
      </c>
      <c r="G214" s="2" t="s">
        <v>963</v>
      </c>
      <c r="H214" s="2" t="s">
        <v>46</v>
      </c>
      <c r="I214" s="2" t="s">
        <v>47</v>
      </c>
      <c r="J214" s="2" t="s">
        <v>48</v>
      </c>
      <c r="K214">
        <v>1</v>
      </c>
      <c r="L214" s="2" t="s">
        <v>803</v>
      </c>
      <c r="M214">
        <v>13</v>
      </c>
      <c r="N214">
        <v>790</v>
      </c>
      <c r="O214">
        <v>94.8</v>
      </c>
      <c r="P214">
        <v>131.66999999999999</v>
      </c>
      <c r="Q214" s="2" t="s">
        <v>123</v>
      </c>
      <c r="R214" s="2" t="s">
        <v>75</v>
      </c>
      <c r="T214">
        <v>0</v>
      </c>
    </row>
    <row r="215" spans="1:20" x14ac:dyDescent="0.2">
      <c r="A215" s="2" t="s">
        <v>380</v>
      </c>
      <c r="B215" s="2" t="s">
        <v>2340</v>
      </c>
      <c r="C215" s="2" t="s">
        <v>37</v>
      </c>
      <c r="D215">
        <v>58820</v>
      </c>
      <c r="E215">
        <v>58820</v>
      </c>
      <c r="F215">
        <v>4</v>
      </c>
      <c r="G215" s="2" t="s">
        <v>389</v>
      </c>
      <c r="H215" s="2" t="s">
        <v>46</v>
      </c>
      <c r="I215" s="2" t="s">
        <v>47</v>
      </c>
      <c r="J215" s="2" t="s">
        <v>48</v>
      </c>
      <c r="K215">
        <v>1</v>
      </c>
      <c r="L215" s="2" t="s">
        <v>286</v>
      </c>
      <c r="M215">
        <v>108</v>
      </c>
      <c r="N215">
        <v>5180</v>
      </c>
      <c r="O215">
        <v>559.44000000000005</v>
      </c>
      <c r="P215">
        <v>863.33</v>
      </c>
      <c r="Q215" s="2" t="s">
        <v>123</v>
      </c>
      <c r="R215" s="2" t="s">
        <v>51</v>
      </c>
      <c r="T215">
        <v>0</v>
      </c>
    </row>
    <row r="216" spans="1:20" x14ac:dyDescent="0.2">
      <c r="A216" s="2" t="s">
        <v>380</v>
      </c>
      <c r="B216" s="2" t="s">
        <v>2351</v>
      </c>
      <c r="C216" s="2" t="s">
        <v>37</v>
      </c>
      <c r="D216">
        <v>59604</v>
      </c>
      <c r="E216">
        <v>59605</v>
      </c>
      <c r="F216">
        <v>4</v>
      </c>
      <c r="G216" s="2" t="s">
        <v>2352</v>
      </c>
      <c r="H216" s="2" t="s">
        <v>46</v>
      </c>
      <c r="I216" s="2" t="s">
        <v>47</v>
      </c>
      <c r="J216" s="2" t="s">
        <v>48</v>
      </c>
      <c r="K216">
        <v>1</v>
      </c>
      <c r="L216" s="2" t="s">
        <v>803</v>
      </c>
      <c r="M216">
        <v>13</v>
      </c>
      <c r="N216">
        <v>220</v>
      </c>
      <c r="O216">
        <v>26.4</v>
      </c>
      <c r="P216">
        <v>36.67</v>
      </c>
      <c r="Q216" s="2" t="s">
        <v>123</v>
      </c>
      <c r="R216" s="2" t="s">
        <v>75</v>
      </c>
      <c r="T216">
        <v>0</v>
      </c>
    </row>
    <row r="217" spans="1:20" x14ac:dyDescent="0.2">
      <c r="A217" s="2" t="s">
        <v>304</v>
      </c>
      <c r="B217" s="2" t="s">
        <v>2375</v>
      </c>
      <c r="C217" s="2" t="s">
        <v>37</v>
      </c>
      <c r="D217">
        <v>61104</v>
      </c>
      <c r="E217">
        <v>61109</v>
      </c>
      <c r="F217">
        <v>4</v>
      </c>
      <c r="G217" s="2" t="s">
        <v>405</v>
      </c>
      <c r="H217" s="2" t="s">
        <v>46</v>
      </c>
      <c r="I217" s="2" t="s">
        <v>47</v>
      </c>
      <c r="J217" s="2" t="s">
        <v>48</v>
      </c>
      <c r="K217">
        <v>1</v>
      </c>
      <c r="L217" s="2" t="s">
        <v>160</v>
      </c>
      <c r="M217">
        <v>13</v>
      </c>
      <c r="N217">
        <v>298.5</v>
      </c>
      <c r="O217">
        <v>35.82</v>
      </c>
      <c r="P217">
        <v>49.75</v>
      </c>
      <c r="Q217" s="2" t="s">
        <v>123</v>
      </c>
      <c r="R217" s="2" t="s">
        <v>75</v>
      </c>
      <c r="T217">
        <v>0</v>
      </c>
    </row>
    <row r="218" spans="1:20" x14ac:dyDescent="0.2">
      <c r="A218" s="2" t="s">
        <v>304</v>
      </c>
      <c r="B218" s="2" t="s">
        <v>2429</v>
      </c>
      <c r="C218" s="2" t="s">
        <v>37</v>
      </c>
      <c r="D218">
        <v>61129</v>
      </c>
      <c r="E218">
        <v>61129</v>
      </c>
      <c r="F218">
        <v>4</v>
      </c>
      <c r="G218" s="2" t="s">
        <v>112</v>
      </c>
      <c r="H218" s="2" t="s">
        <v>46</v>
      </c>
      <c r="I218" s="2" t="s">
        <v>47</v>
      </c>
      <c r="J218" s="2" t="s">
        <v>48</v>
      </c>
      <c r="K218">
        <v>1</v>
      </c>
      <c r="L218" s="2" t="s">
        <v>421</v>
      </c>
      <c r="M218">
        <v>13</v>
      </c>
      <c r="N218">
        <v>3100</v>
      </c>
      <c r="O218">
        <v>372</v>
      </c>
      <c r="P218">
        <v>516.66999999999996</v>
      </c>
      <c r="Q218" s="2" t="s">
        <v>168</v>
      </c>
      <c r="R218" s="2" t="s">
        <v>75</v>
      </c>
      <c r="T218">
        <v>0</v>
      </c>
    </row>
    <row r="219" spans="1:20" x14ac:dyDescent="0.2">
      <c r="A219" s="2" t="s">
        <v>141</v>
      </c>
      <c r="B219" s="2" t="s">
        <v>2434</v>
      </c>
      <c r="C219" s="2" t="s">
        <v>37</v>
      </c>
      <c r="D219">
        <v>61129</v>
      </c>
      <c r="E219">
        <v>61129</v>
      </c>
      <c r="F219">
        <v>4</v>
      </c>
      <c r="G219" s="2" t="s">
        <v>112</v>
      </c>
      <c r="H219" s="2" t="s">
        <v>46</v>
      </c>
      <c r="I219" s="2" t="s">
        <v>72</v>
      </c>
      <c r="J219" s="2" t="s">
        <v>110</v>
      </c>
      <c r="K219">
        <v>1</v>
      </c>
      <c r="L219" s="2" t="s">
        <v>500</v>
      </c>
      <c r="M219">
        <v>13</v>
      </c>
      <c r="N219">
        <v>752</v>
      </c>
      <c r="O219">
        <v>90.24</v>
      </c>
      <c r="P219">
        <v>125.33</v>
      </c>
      <c r="Q219" s="2" t="s">
        <v>123</v>
      </c>
      <c r="R219" s="2" t="s">
        <v>75</v>
      </c>
      <c r="T219">
        <v>0</v>
      </c>
    </row>
    <row r="220" spans="1:20" x14ac:dyDescent="0.2">
      <c r="A220" s="2" t="s">
        <v>50</v>
      </c>
      <c r="B220" s="2" t="s">
        <v>2458</v>
      </c>
      <c r="C220" s="2" t="s">
        <v>37</v>
      </c>
      <c r="D220">
        <v>62365</v>
      </c>
      <c r="E220">
        <v>62366</v>
      </c>
      <c r="F220">
        <v>4</v>
      </c>
      <c r="G220" s="2" t="s">
        <v>589</v>
      </c>
      <c r="H220" s="2" t="s">
        <v>46</v>
      </c>
      <c r="I220" s="2" t="s">
        <v>47</v>
      </c>
      <c r="J220" s="2" t="s">
        <v>48</v>
      </c>
      <c r="K220">
        <v>1</v>
      </c>
      <c r="L220" s="2" t="s">
        <v>514</v>
      </c>
      <c r="M220">
        <v>108</v>
      </c>
      <c r="N220">
        <v>5200</v>
      </c>
      <c r="O220">
        <v>561.6</v>
      </c>
      <c r="P220">
        <v>866.67</v>
      </c>
      <c r="Q220" s="2" t="s">
        <v>123</v>
      </c>
      <c r="R220" s="2" t="s">
        <v>51</v>
      </c>
      <c r="T220">
        <v>0</v>
      </c>
    </row>
    <row r="221" spans="1:20" x14ac:dyDescent="0.2">
      <c r="A221" s="2" t="s">
        <v>217</v>
      </c>
      <c r="B221" s="2" t="s">
        <v>2463</v>
      </c>
      <c r="C221" s="2" t="s">
        <v>37</v>
      </c>
      <c r="D221">
        <v>62519</v>
      </c>
      <c r="E221">
        <v>62522</v>
      </c>
      <c r="F221">
        <v>4</v>
      </c>
      <c r="G221" s="2" t="s">
        <v>762</v>
      </c>
      <c r="H221" s="2" t="s">
        <v>46</v>
      </c>
      <c r="I221" s="2" t="s">
        <v>72</v>
      </c>
      <c r="J221" s="2" t="s">
        <v>110</v>
      </c>
      <c r="K221">
        <v>1</v>
      </c>
      <c r="L221" s="2" t="s">
        <v>380</v>
      </c>
      <c r="N221">
        <v>184</v>
      </c>
      <c r="O221">
        <v>19.87</v>
      </c>
      <c r="P221">
        <v>0</v>
      </c>
      <c r="Q221" s="2" t="s">
        <v>168</v>
      </c>
      <c r="R221" s="2" t="s">
        <v>75</v>
      </c>
      <c r="T221">
        <v>0</v>
      </c>
    </row>
    <row r="222" spans="1:20" x14ac:dyDescent="0.2">
      <c r="A222" s="2" t="s">
        <v>438</v>
      </c>
      <c r="B222" s="2" t="s">
        <v>2502</v>
      </c>
      <c r="C222" s="2" t="s">
        <v>37</v>
      </c>
      <c r="D222">
        <v>64991</v>
      </c>
      <c r="E222">
        <v>64992</v>
      </c>
      <c r="F222">
        <v>4</v>
      </c>
      <c r="G222" s="2" t="s">
        <v>2503</v>
      </c>
      <c r="H222" s="2" t="s">
        <v>46</v>
      </c>
      <c r="I222" s="2" t="s">
        <v>47</v>
      </c>
      <c r="J222" s="2" t="s">
        <v>48</v>
      </c>
      <c r="K222">
        <v>1</v>
      </c>
      <c r="L222" s="2" t="s">
        <v>380</v>
      </c>
      <c r="M222">
        <v>108</v>
      </c>
      <c r="N222">
        <v>614</v>
      </c>
      <c r="O222">
        <v>66.31</v>
      </c>
      <c r="P222">
        <v>102.33</v>
      </c>
      <c r="Q222" s="2" t="s">
        <v>123</v>
      </c>
      <c r="R222" s="2" t="s">
        <v>75</v>
      </c>
      <c r="T222">
        <v>0</v>
      </c>
    </row>
    <row r="223" spans="1:20" x14ac:dyDescent="0.2">
      <c r="A223" s="2" t="s">
        <v>304</v>
      </c>
      <c r="B223" s="2" t="s">
        <v>2511</v>
      </c>
      <c r="C223" s="2" t="s">
        <v>37</v>
      </c>
      <c r="D223">
        <v>65155</v>
      </c>
      <c r="E223">
        <v>65156</v>
      </c>
      <c r="F223">
        <v>4</v>
      </c>
      <c r="G223" s="2" t="s">
        <v>2507</v>
      </c>
      <c r="H223" s="2" t="s">
        <v>46</v>
      </c>
      <c r="I223" s="2" t="s">
        <v>72</v>
      </c>
      <c r="J223" s="2" t="s">
        <v>110</v>
      </c>
      <c r="K223">
        <v>1</v>
      </c>
      <c r="L223" s="2" t="s">
        <v>292</v>
      </c>
      <c r="M223">
        <v>108</v>
      </c>
      <c r="N223">
        <v>334.99</v>
      </c>
      <c r="O223">
        <v>36.18</v>
      </c>
      <c r="P223">
        <v>55.84</v>
      </c>
      <c r="Q223" s="2" t="s">
        <v>123</v>
      </c>
      <c r="R223" s="2" t="s">
        <v>75</v>
      </c>
      <c r="T223">
        <v>0</v>
      </c>
    </row>
    <row r="224" spans="1:20" x14ac:dyDescent="0.2">
      <c r="A224" s="2" t="s">
        <v>497</v>
      </c>
      <c r="B224" s="2" t="s">
        <v>2520</v>
      </c>
      <c r="C224" s="2" t="s">
        <v>37</v>
      </c>
      <c r="D224">
        <v>65803</v>
      </c>
      <c r="E224">
        <v>65805</v>
      </c>
      <c r="F224">
        <v>4</v>
      </c>
      <c r="G224" s="2" t="s">
        <v>429</v>
      </c>
      <c r="H224" s="2" t="s">
        <v>46</v>
      </c>
      <c r="I224" s="2" t="s">
        <v>47</v>
      </c>
      <c r="J224" s="2" t="s">
        <v>48</v>
      </c>
      <c r="K224">
        <v>1</v>
      </c>
      <c r="L224" s="2" t="s">
        <v>67</v>
      </c>
      <c r="M224">
        <v>108</v>
      </c>
      <c r="N224">
        <v>213</v>
      </c>
      <c r="O224">
        <v>23</v>
      </c>
      <c r="P224">
        <v>35.5</v>
      </c>
      <c r="Q224" s="2" t="s">
        <v>123</v>
      </c>
      <c r="R224" s="2" t="s">
        <v>75</v>
      </c>
      <c r="T224">
        <v>0</v>
      </c>
    </row>
    <row r="225" spans="1:20" x14ac:dyDescent="0.2">
      <c r="A225" s="2" t="s">
        <v>102</v>
      </c>
      <c r="B225" s="2" t="s">
        <v>2572</v>
      </c>
      <c r="C225" s="2" t="s">
        <v>37</v>
      </c>
      <c r="D225">
        <v>64752</v>
      </c>
      <c r="E225">
        <v>44237</v>
      </c>
      <c r="F225">
        <v>4</v>
      </c>
      <c r="G225" s="2" t="s">
        <v>2573</v>
      </c>
      <c r="H225" s="2" t="s">
        <v>46</v>
      </c>
      <c r="I225" s="2" t="s">
        <v>47</v>
      </c>
      <c r="J225" s="2" t="s">
        <v>48</v>
      </c>
      <c r="K225">
        <v>1</v>
      </c>
      <c r="L225" s="2" t="s">
        <v>236</v>
      </c>
      <c r="M225">
        <v>13</v>
      </c>
      <c r="N225">
        <v>330</v>
      </c>
      <c r="O225">
        <v>39.6</v>
      </c>
      <c r="P225">
        <v>55</v>
      </c>
      <c r="Q225" s="2" t="s">
        <v>123</v>
      </c>
      <c r="R225" s="2" t="s">
        <v>75</v>
      </c>
      <c r="T225">
        <v>0</v>
      </c>
    </row>
    <row r="226" spans="1:20" x14ac:dyDescent="0.2">
      <c r="A226" s="2" t="s">
        <v>304</v>
      </c>
      <c r="B226" s="2" t="s">
        <v>2602</v>
      </c>
      <c r="C226" s="2" t="s">
        <v>37</v>
      </c>
      <c r="D226">
        <v>68378</v>
      </c>
      <c r="E226">
        <v>68378</v>
      </c>
      <c r="F226">
        <v>4</v>
      </c>
      <c r="G226" s="2" t="s">
        <v>2603</v>
      </c>
      <c r="H226" s="2" t="s">
        <v>46</v>
      </c>
      <c r="I226" s="2" t="s">
        <v>47</v>
      </c>
      <c r="J226" s="2" t="s">
        <v>48</v>
      </c>
      <c r="K226">
        <v>1</v>
      </c>
      <c r="L226" s="2" t="s">
        <v>50</v>
      </c>
      <c r="M226">
        <v>13</v>
      </c>
      <c r="N226">
        <v>6460</v>
      </c>
      <c r="O226">
        <v>775.2</v>
      </c>
      <c r="P226">
        <v>1076.67</v>
      </c>
      <c r="Q226" s="2" t="s">
        <v>123</v>
      </c>
      <c r="R226" s="2" t="s">
        <v>51</v>
      </c>
      <c r="T226">
        <v>0</v>
      </c>
    </row>
    <row r="227" spans="1:20" x14ac:dyDescent="0.2">
      <c r="A227" s="2" t="s">
        <v>141</v>
      </c>
      <c r="B227" s="2" t="s">
        <v>2620</v>
      </c>
      <c r="C227" s="2" t="s">
        <v>37</v>
      </c>
      <c r="D227">
        <v>68821</v>
      </c>
      <c r="E227">
        <v>68821</v>
      </c>
      <c r="F227">
        <v>4</v>
      </c>
      <c r="G227" s="2" t="s">
        <v>147</v>
      </c>
      <c r="H227" s="2" t="s">
        <v>46</v>
      </c>
      <c r="I227" s="2" t="s">
        <v>47</v>
      </c>
      <c r="J227" s="2" t="s">
        <v>48</v>
      </c>
      <c r="K227">
        <v>1</v>
      </c>
      <c r="L227" s="2" t="s">
        <v>803</v>
      </c>
      <c r="M227">
        <v>13</v>
      </c>
      <c r="N227">
        <v>7060</v>
      </c>
      <c r="O227">
        <v>847.2</v>
      </c>
      <c r="P227">
        <v>1176.6600000000001</v>
      </c>
      <c r="Q227" s="2" t="s">
        <v>123</v>
      </c>
      <c r="R227" s="2" t="s">
        <v>51</v>
      </c>
      <c r="T2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465</v>
      </c>
      <c r="B2" s="2" t="s">
        <v>3115</v>
      </c>
      <c r="C2" s="2" t="s">
        <v>37</v>
      </c>
      <c r="D2">
        <v>56881</v>
      </c>
      <c r="E2">
        <v>56882</v>
      </c>
      <c r="F2">
        <v>4</v>
      </c>
      <c r="G2" s="2" t="s">
        <v>230</v>
      </c>
      <c r="H2" s="2" t="s">
        <v>97</v>
      </c>
      <c r="I2" s="2" t="s">
        <v>98</v>
      </c>
      <c r="J2" s="2" t="s">
        <v>99</v>
      </c>
      <c r="K2">
        <v>1</v>
      </c>
      <c r="L2" s="2" t="s">
        <v>455</v>
      </c>
      <c r="M2">
        <v>13</v>
      </c>
      <c r="N2">
        <v>5842.5</v>
      </c>
      <c r="O2">
        <v>701.1</v>
      </c>
      <c r="P2">
        <v>973.75</v>
      </c>
      <c r="Q2" s="2" t="s">
        <v>89</v>
      </c>
      <c r="R2" s="2" t="s">
        <v>124</v>
      </c>
      <c r="T2">
        <v>0</v>
      </c>
      <c r="U2">
        <v>11</v>
      </c>
    </row>
    <row r="3" spans="1:21" x14ac:dyDescent="0.2">
      <c r="A3" s="2" t="s">
        <v>570</v>
      </c>
      <c r="B3" s="2" t="s">
        <v>3207</v>
      </c>
      <c r="C3" s="2" t="s">
        <v>37</v>
      </c>
      <c r="D3">
        <v>68785</v>
      </c>
      <c r="E3">
        <v>68790</v>
      </c>
      <c r="F3">
        <v>4</v>
      </c>
      <c r="G3" s="2" t="s">
        <v>71</v>
      </c>
      <c r="H3" s="2" t="s">
        <v>97</v>
      </c>
      <c r="I3" s="2" t="s">
        <v>98</v>
      </c>
      <c r="J3" s="2" t="s">
        <v>3208</v>
      </c>
      <c r="K3">
        <v>1</v>
      </c>
      <c r="L3" s="2" t="s">
        <v>455</v>
      </c>
      <c r="M3">
        <v>228</v>
      </c>
      <c r="N3">
        <v>712.8</v>
      </c>
      <c r="O3">
        <v>85.54</v>
      </c>
      <c r="P3">
        <v>118.8</v>
      </c>
      <c r="Q3" s="2" t="s">
        <v>89</v>
      </c>
      <c r="R3" s="2" t="s">
        <v>43</v>
      </c>
      <c r="T3">
        <v>0</v>
      </c>
      <c r="U3">
        <v>15</v>
      </c>
    </row>
    <row r="4" spans="1:21" x14ac:dyDescent="0.2">
      <c r="A4" s="2" t="s">
        <v>127</v>
      </c>
      <c r="B4" s="2" t="s">
        <v>3246</v>
      </c>
      <c r="C4" s="2" t="s">
        <v>37</v>
      </c>
      <c r="D4">
        <v>19568</v>
      </c>
      <c r="E4">
        <v>19568</v>
      </c>
      <c r="F4">
        <v>4</v>
      </c>
      <c r="G4" s="2" t="s">
        <v>172</v>
      </c>
      <c r="H4" s="2" t="s">
        <v>97</v>
      </c>
      <c r="I4" s="2" t="s">
        <v>98</v>
      </c>
      <c r="J4" s="2" t="s">
        <v>99</v>
      </c>
      <c r="K4">
        <v>1</v>
      </c>
      <c r="L4" s="2" t="s">
        <v>1837</v>
      </c>
      <c r="M4">
        <v>24</v>
      </c>
      <c r="N4">
        <v>7700</v>
      </c>
      <c r="O4">
        <v>831.6</v>
      </c>
      <c r="P4">
        <v>1283.33</v>
      </c>
      <c r="Q4" s="2" t="s">
        <v>157</v>
      </c>
      <c r="R4" s="2" t="s">
        <v>934</v>
      </c>
      <c r="T4">
        <v>0</v>
      </c>
      <c r="U4">
        <v>11</v>
      </c>
    </row>
    <row r="5" spans="1:21" x14ac:dyDescent="0.2">
      <c r="A5" s="2" t="s">
        <v>940</v>
      </c>
      <c r="B5" s="2" t="s">
        <v>3464</v>
      </c>
      <c r="C5" s="2" t="s">
        <v>37</v>
      </c>
      <c r="D5">
        <v>64908</v>
      </c>
      <c r="E5">
        <v>64909</v>
      </c>
      <c r="F5">
        <v>4</v>
      </c>
      <c r="G5" s="2" t="s">
        <v>383</v>
      </c>
      <c r="H5" s="2" t="s">
        <v>97</v>
      </c>
      <c r="I5" s="2" t="s">
        <v>98</v>
      </c>
      <c r="J5" s="2" t="s">
        <v>99</v>
      </c>
      <c r="K5">
        <v>1</v>
      </c>
      <c r="L5" s="2" t="s">
        <v>1123</v>
      </c>
      <c r="M5">
        <v>13</v>
      </c>
      <c r="N5">
        <v>2494</v>
      </c>
      <c r="O5">
        <v>299.27999999999997</v>
      </c>
      <c r="P5">
        <v>415.67</v>
      </c>
      <c r="Q5" s="2" t="s">
        <v>89</v>
      </c>
      <c r="R5" s="2" t="s">
        <v>43</v>
      </c>
      <c r="T5">
        <v>0</v>
      </c>
      <c r="U5">
        <v>11</v>
      </c>
    </row>
    <row r="6" spans="1:21" x14ac:dyDescent="0.2">
      <c r="A6" s="2" t="s">
        <v>476</v>
      </c>
      <c r="B6" s="2" t="s">
        <v>3921</v>
      </c>
      <c r="C6" s="2" t="s">
        <v>37</v>
      </c>
      <c r="D6">
        <v>9944</v>
      </c>
      <c r="E6">
        <v>55090</v>
      </c>
      <c r="F6">
        <v>4</v>
      </c>
      <c r="G6" s="2" t="s">
        <v>677</v>
      </c>
      <c r="H6" s="2" t="s">
        <v>97</v>
      </c>
      <c r="I6" s="2" t="s">
        <v>98</v>
      </c>
      <c r="J6" s="2" t="s">
        <v>99</v>
      </c>
      <c r="K6">
        <v>1</v>
      </c>
      <c r="L6" s="2" t="s">
        <v>434</v>
      </c>
      <c r="M6">
        <v>13</v>
      </c>
      <c r="N6">
        <v>5440</v>
      </c>
      <c r="O6">
        <v>652.79999999999995</v>
      </c>
      <c r="P6">
        <v>906.67</v>
      </c>
      <c r="Q6" s="2" t="s">
        <v>89</v>
      </c>
      <c r="R6" s="2" t="s">
        <v>124</v>
      </c>
      <c r="T6">
        <v>0</v>
      </c>
      <c r="U6">
        <v>11</v>
      </c>
    </row>
    <row r="7" spans="1:21" x14ac:dyDescent="0.2">
      <c r="A7" s="2" t="s">
        <v>1899</v>
      </c>
      <c r="B7" s="2" t="s">
        <v>4274</v>
      </c>
      <c r="C7" s="2" t="s">
        <v>37</v>
      </c>
      <c r="D7">
        <v>56881</v>
      </c>
      <c r="E7">
        <v>56882</v>
      </c>
      <c r="F7">
        <v>4</v>
      </c>
      <c r="G7" s="2" t="s">
        <v>230</v>
      </c>
      <c r="H7" s="2" t="s">
        <v>97</v>
      </c>
      <c r="I7" s="2" t="s">
        <v>98</v>
      </c>
      <c r="J7" s="2" t="s">
        <v>99</v>
      </c>
      <c r="K7">
        <v>1</v>
      </c>
      <c r="L7" s="2" t="s">
        <v>181</v>
      </c>
      <c r="M7">
        <v>13</v>
      </c>
      <c r="N7">
        <v>7120</v>
      </c>
      <c r="O7">
        <v>854.4</v>
      </c>
      <c r="P7">
        <v>1186.67</v>
      </c>
      <c r="Q7" s="2" t="s">
        <v>89</v>
      </c>
      <c r="R7" s="2" t="s">
        <v>124</v>
      </c>
      <c r="T7">
        <v>0</v>
      </c>
      <c r="U7">
        <v>11</v>
      </c>
    </row>
    <row r="8" spans="1:21" x14ac:dyDescent="0.2">
      <c r="A8" s="2" t="s">
        <v>181</v>
      </c>
      <c r="B8" s="2" t="s">
        <v>4424</v>
      </c>
      <c r="C8" s="2" t="s">
        <v>37</v>
      </c>
      <c r="D8">
        <v>33801</v>
      </c>
      <c r="E8">
        <v>33801</v>
      </c>
      <c r="F8">
        <v>4</v>
      </c>
      <c r="G8" s="2" t="s">
        <v>479</v>
      </c>
      <c r="H8" s="2" t="s">
        <v>97</v>
      </c>
      <c r="I8" s="2" t="s">
        <v>98</v>
      </c>
      <c r="J8" s="2" t="s">
        <v>99</v>
      </c>
      <c r="K8">
        <v>1</v>
      </c>
      <c r="L8" s="2" t="s">
        <v>1239</v>
      </c>
      <c r="M8">
        <v>13</v>
      </c>
      <c r="N8">
        <v>6050</v>
      </c>
      <c r="O8">
        <v>726</v>
      </c>
      <c r="P8">
        <v>1008.33</v>
      </c>
      <c r="Q8" s="2" t="s">
        <v>89</v>
      </c>
      <c r="R8" s="2" t="s">
        <v>124</v>
      </c>
      <c r="T8">
        <v>0</v>
      </c>
      <c r="U8">
        <v>11</v>
      </c>
    </row>
    <row r="9" spans="1:21" x14ac:dyDescent="0.2">
      <c r="A9" s="2" t="s">
        <v>181</v>
      </c>
      <c r="B9" s="2" t="s">
        <v>4481</v>
      </c>
      <c r="C9" s="2" t="s">
        <v>37</v>
      </c>
      <c r="D9">
        <v>9949</v>
      </c>
      <c r="E9">
        <v>55156</v>
      </c>
      <c r="F9">
        <v>4</v>
      </c>
      <c r="G9" s="2" t="s">
        <v>543</v>
      </c>
      <c r="H9" s="2" t="s">
        <v>97</v>
      </c>
      <c r="I9" s="2" t="s">
        <v>98</v>
      </c>
      <c r="J9" s="2" t="s">
        <v>99</v>
      </c>
      <c r="K9">
        <v>1</v>
      </c>
      <c r="L9" s="2" t="s">
        <v>123</v>
      </c>
      <c r="M9">
        <v>13</v>
      </c>
      <c r="N9">
        <v>5130</v>
      </c>
      <c r="O9">
        <v>615.6</v>
      </c>
      <c r="P9">
        <v>855</v>
      </c>
      <c r="Q9" s="2" t="s">
        <v>89</v>
      </c>
      <c r="R9" s="2" t="s">
        <v>934</v>
      </c>
      <c r="T9">
        <v>0</v>
      </c>
      <c r="U9">
        <v>11</v>
      </c>
    </row>
    <row r="10" spans="1:21" x14ac:dyDescent="0.2">
      <c r="A10" s="2" t="s">
        <v>292</v>
      </c>
      <c r="B10" s="2" t="s">
        <v>3052</v>
      </c>
      <c r="C10" s="2" t="s">
        <v>37</v>
      </c>
      <c r="D10">
        <v>56881</v>
      </c>
      <c r="E10">
        <v>64762</v>
      </c>
      <c r="F10">
        <v>4</v>
      </c>
      <c r="G10" s="2" t="s">
        <v>230</v>
      </c>
      <c r="H10" s="2" t="s">
        <v>669</v>
      </c>
      <c r="I10" s="2" t="s">
        <v>98</v>
      </c>
      <c r="J10" s="2" t="s">
        <v>99</v>
      </c>
      <c r="K10">
        <v>1</v>
      </c>
      <c r="L10" s="2" t="s">
        <v>570</v>
      </c>
      <c r="M10">
        <v>74</v>
      </c>
      <c r="N10">
        <v>7081</v>
      </c>
      <c r="O10">
        <v>991.34</v>
      </c>
      <c r="P10">
        <v>1180.17</v>
      </c>
      <c r="Q10" s="2" t="s">
        <v>89</v>
      </c>
      <c r="R10" s="2" t="s">
        <v>670</v>
      </c>
      <c r="T10">
        <v>0</v>
      </c>
      <c r="U10">
        <v>11</v>
      </c>
    </row>
    <row r="11" spans="1:21" x14ac:dyDescent="0.2">
      <c r="A11" s="2" t="s">
        <v>184</v>
      </c>
      <c r="B11" s="2" t="s">
        <v>4154</v>
      </c>
      <c r="C11" s="2" t="s">
        <v>37</v>
      </c>
      <c r="D11">
        <v>56881</v>
      </c>
      <c r="E11">
        <v>56882</v>
      </c>
      <c r="F11">
        <v>4</v>
      </c>
      <c r="G11" s="2" t="s">
        <v>230</v>
      </c>
      <c r="H11" s="2" t="s">
        <v>669</v>
      </c>
      <c r="I11" s="2" t="s">
        <v>98</v>
      </c>
      <c r="J11" s="2" t="s">
        <v>99</v>
      </c>
      <c r="K11">
        <v>1</v>
      </c>
      <c r="L11" s="2" t="s">
        <v>181</v>
      </c>
      <c r="M11">
        <v>13</v>
      </c>
      <c r="N11">
        <v>5861.5</v>
      </c>
      <c r="O11">
        <v>703.38</v>
      </c>
      <c r="P11">
        <v>976.91</v>
      </c>
      <c r="Q11" s="2" t="s">
        <v>89</v>
      </c>
      <c r="R11" s="2" t="s">
        <v>670</v>
      </c>
      <c r="T11">
        <v>0</v>
      </c>
      <c r="U11">
        <v>11</v>
      </c>
    </row>
    <row r="12" spans="1:21" x14ac:dyDescent="0.2">
      <c r="A12" s="2" t="s">
        <v>123</v>
      </c>
      <c r="B12" s="2" t="s">
        <v>4741</v>
      </c>
      <c r="C12" s="2" t="s">
        <v>37</v>
      </c>
      <c r="D12">
        <v>61565</v>
      </c>
      <c r="E12">
        <v>60873</v>
      </c>
      <c r="F12">
        <v>4</v>
      </c>
      <c r="G12" s="2" t="s">
        <v>258</v>
      </c>
      <c r="H12" s="2" t="s">
        <v>669</v>
      </c>
      <c r="I12" s="2" t="s">
        <v>98</v>
      </c>
      <c r="J12" s="2" t="s">
        <v>99</v>
      </c>
      <c r="K12">
        <v>1</v>
      </c>
      <c r="L12" s="2" t="s">
        <v>2349</v>
      </c>
      <c r="M12">
        <v>13</v>
      </c>
      <c r="N12">
        <v>6700</v>
      </c>
      <c r="O12">
        <v>804</v>
      </c>
      <c r="P12">
        <v>1116.67</v>
      </c>
      <c r="Q12" s="2" t="s">
        <v>89</v>
      </c>
      <c r="R12" s="2" t="s">
        <v>670</v>
      </c>
      <c r="T12">
        <v>0</v>
      </c>
      <c r="U12">
        <v>11</v>
      </c>
    </row>
    <row r="13" spans="1:21" x14ac:dyDescent="0.2">
      <c r="A13" s="2" t="s">
        <v>292</v>
      </c>
      <c r="B13" s="2" t="s">
        <v>3037</v>
      </c>
      <c r="C13" s="2" t="s">
        <v>37</v>
      </c>
      <c r="D13">
        <v>53951</v>
      </c>
      <c r="E13">
        <v>53951</v>
      </c>
      <c r="F13">
        <v>4</v>
      </c>
      <c r="G13" s="2" t="s">
        <v>2248</v>
      </c>
      <c r="H13" s="2" t="s">
        <v>307</v>
      </c>
      <c r="I13" s="2" t="s">
        <v>1805</v>
      </c>
      <c r="J13" s="2" t="s">
        <v>48</v>
      </c>
      <c r="K13">
        <v>1</v>
      </c>
      <c r="L13" s="2" t="s">
        <v>465</v>
      </c>
      <c r="M13">
        <v>13</v>
      </c>
      <c r="N13">
        <v>3500</v>
      </c>
      <c r="O13">
        <v>420</v>
      </c>
      <c r="P13">
        <v>583.33000000000004</v>
      </c>
      <c r="Q13" s="2" t="s">
        <v>123</v>
      </c>
      <c r="R13" s="2" t="s">
        <v>309</v>
      </c>
      <c r="T13">
        <v>0</v>
      </c>
    </row>
    <row r="14" spans="1:21" x14ac:dyDescent="0.2">
      <c r="A14" s="2" t="s">
        <v>455</v>
      </c>
      <c r="B14" s="2" t="s">
        <v>3309</v>
      </c>
      <c r="C14" s="2" t="s">
        <v>37</v>
      </c>
      <c r="D14">
        <v>27468</v>
      </c>
      <c r="E14">
        <v>27468</v>
      </c>
      <c r="F14">
        <v>4</v>
      </c>
      <c r="G14" s="2" t="s">
        <v>156</v>
      </c>
      <c r="H14" s="2" t="s">
        <v>307</v>
      </c>
      <c r="I14" s="2" t="s">
        <v>1805</v>
      </c>
      <c r="J14" s="2" t="s">
        <v>48</v>
      </c>
      <c r="K14">
        <v>1</v>
      </c>
      <c r="L14" s="2" t="s">
        <v>1109</v>
      </c>
      <c r="N14">
        <v>2586.25</v>
      </c>
      <c r="O14">
        <v>279.32</v>
      </c>
      <c r="P14">
        <v>0</v>
      </c>
      <c r="Q14" s="2" t="s">
        <v>123</v>
      </c>
      <c r="R14" s="2" t="s">
        <v>309</v>
      </c>
      <c r="T14">
        <v>0</v>
      </c>
    </row>
    <row r="15" spans="1:21" x14ac:dyDescent="0.2">
      <c r="A15" s="2" t="s">
        <v>184</v>
      </c>
      <c r="B15" s="2" t="s">
        <v>4151</v>
      </c>
      <c r="C15" s="2" t="s">
        <v>37</v>
      </c>
      <c r="D15">
        <v>9949</v>
      </c>
      <c r="E15">
        <v>55156</v>
      </c>
      <c r="F15">
        <v>4</v>
      </c>
      <c r="G15" s="2" t="s">
        <v>543</v>
      </c>
      <c r="H15" s="2" t="s">
        <v>307</v>
      </c>
      <c r="I15" s="2" t="s">
        <v>72</v>
      </c>
      <c r="J15" s="2" t="s">
        <v>308</v>
      </c>
      <c r="K15">
        <v>1</v>
      </c>
      <c r="L15" s="2" t="s">
        <v>1899</v>
      </c>
      <c r="M15">
        <v>13</v>
      </c>
      <c r="N15">
        <v>4000</v>
      </c>
      <c r="O15">
        <v>480</v>
      </c>
      <c r="P15">
        <v>666.66</v>
      </c>
      <c r="Q15" s="2" t="s">
        <v>89</v>
      </c>
      <c r="R15" s="2" t="s">
        <v>309</v>
      </c>
      <c r="T15">
        <v>0</v>
      </c>
    </row>
    <row r="16" spans="1:21" x14ac:dyDescent="0.2">
      <c r="A16" s="2" t="s">
        <v>434</v>
      </c>
      <c r="B16" s="2" t="s">
        <v>4226</v>
      </c>
      <c r="C16" s="2" t="s">
        <v>37</v>
      </c>
      <c r="D16">
        <v>27468</v>
      </c>
      <c r="E16">
        <v>27468</v>
      </c>
      <c r="F16">
        <v>4</v>
      </c>
      <c r="G16" s="2" t="s">
        <v>156</v>
      </c>
      <c r="H16" s="2" t="s">
        <v>307</v>
      </c>
      <c r="I16" s="2" t="s">
        <v>1805</v>
      </c>
      <c r="J16" s="2" t="s">
        <v>48</v>
      </c>
      <c r="K16">
        <v>1</v>
      </c>
      <c r="L16" s="2" t="s">
        <v>1899</v>
      </c>
      <c r="N16">
        <v>5176.49</v>
      </c>
      <c r="O16">
        <v>559.05999999999995</v>
      </c>
      <c r="P16">
        <v>0</v>
      </c>
      <c r="Q16" s="2" t="s">
        <v>89</v>
      </c>
      <c r="R16" s="2" t="s">
        <v>2078</v>
      </c>
      <c r="T16">
        <v>0</v>
      </c>
    </row>
    <row r="17" spans="1:21" x14ac:dyDescent="0.2">
      <c r="A17" s="2" t="s">
        <v>783</v>
      </c>
      <c r="B17" s="2" t="s">
        <v>4503</v>
      </c>
      <c r="C17" s="2" t="s">
        <v>37</v>
      </c>
      <c r="D17">
        <v>8510</v>
      </c>
      <c r="E17">
        <v>54681</v>
      </c>
      <c r="F17">
        <v>4</v>
      </c>
      <c r="G17" s="2" t="s">
        <v>4504</v>
      </c>
      <c r="H17" s="2" t="s">
        <v>307</v>
      </c>
      <c r="I17" s="2" t="s">
        <v>1805</v>
      </c>
      <c r="J17" s="2" t="s">
        <v>48</v>
      </c>
      <c r="K17">
        <v>1</v>
      </c>
      <c r="L17" s="2" t="s">
        <v>783</v>
      </c>
      <c r="M17">
        <v>74</v>
      </c>
      <c r="N17">
        <v>910</v>
      </c>
      <c r="O17">
        <v>27.3</v>
      </c>
      <c r="P17">
        <v>47.43</v>
      </c>
      <c r="Q17" s="2" t="s">
        <v>89</v>
      </c>
      <c r="R17" s="2" t="s">
        <v>2078</v>
      </c>
      <c r="T17">
        <v>0</v>
      </c>
    </row>
    <row r="18" spans="1:21" x14ac:dyDescent="0.2">
      <c r="A18" s="2" t="s">
        <v>514</v>
      </c>
      <c r="B18" s="2" t="s">
        <v>2654</v>
      </c>
      <c r="C18" s="2" t="s">
        <v>37</v>
      </c>
      <c r="D18">
        <v>67384</v>
      </c>
      <c r="E18">
        <v>67384</v>
      </c>
      <c r="F18">
        <v>0</v>
      </c>
      <c r="G18" s="2" t="s">
        <v>145</v>
      </c>
      <c r="H18" s="2" t="s">
        <v>78</v>
      </c>
      <c r="I18" s="2" t="s">
        <v>79</v>
      </c>
      <c r="J18" s="2" t="s">
        <v>48</v>
      </c>
      <c r="K18">
        <v>1</v>
      </c>
      <c r="L18" s="2" t="s">
        <v>286</v>
      </c>
      <c r="N18">
        <v>3716</v>
      </c>
      <c r="O18">
        <v>401.33</v>
      </c>
      <c r="P18">
        <v>0</v>
      </c>
      <c r="Q18" s="2" t="s">
        <v>123</v>
      </c>
      <c r="R18" s="2" t="s">
        <v>75</v>
      </c>
      <c r="T18">
        <v>0</v>
      </c>
      <c r="U18">
        <v>12</v>
      </c>
    </row>
    <row r="19" spans="1:21" x14ac:dyDescent="0.2">
      <c r="A19" s="2" t="s">
        <v>803</v>
      </c>
      <c r="B19" s="2" t="s">
        <v>2714</v>
      </c>
      <c r="C19" s="2" t="s">
        <v>37</v>
      </c>
      <c r="D19">
        <v>57083</v>
      </c>
      <c r="E19">
        <v>57083</v>
      </c>
      <c r="F19">
        <v>4</v>
      </c>
      <c r="G19" s="2" t="s">
        <v>77</v>
      </c>
      <c r="H19" s="2" t="s">
        <v>78</v>
      </c>
      <c r="I19" s="2" t="s">
        <v>79</v>
      </c>
      <c r="J19" s="2" t="s">
        <v>48</v>
      </c>
      <c r="K19">
        <v>1</v>
      </c>
      <c r="L19" s="2" t="s">
        <v>575</v>
      </c>
      <c r="M19">
        <v>73</v>
      </c>
      <c r="N19">
        <v>9265.02</v>
      </c>
      <c r="O19">
        <v>1544.17</v>
      </c>
      <c r="P19">
        <v>1544.17</v>
      </c>
      <c r="Q19" s="2" t="s">
        <v>89</v>
      </c>
      <c r="R19" s="2" t="s">
        <v>51</v>
      </c>
      <c r="T19">
        <v>0</v>
      </c>
      <c r="U19">
        <v>13</v>
      </c>
    </row>
    <row r="20" spans="1:21" x14ac:dyDescent="0.2">
      <c r="A20" s="2" t="s">
        <v>286</v>
      </c>
      <c r="B20" s="2" t="s">
        <v>2774</v>
      </c>
      <c r="C20" s="2" t="s">
        <v>37</v>
      </c>
      <c r="D20">
        <v>67384</v>
      </c>
      <c r="E20">
        <v>67384</v>
      </c>
      <c r="F20">
        <v>0</v>
      </c>
      <c r="G20" s="2" t="s">
        <v>145</v>
      </c>
      <c r="H20" s="2" t="s">
        <v>78</v>
      </c>
      <c r="I20" s="2" t="s">
        <v>79</v>
      </c>
      <c r="J20" s="2" t="s">
        <v>48</v>
      </c>
      <c r="K20">
        <v>1</v>
      </c>
      <c r="L20" s="2" t="s">
        <v>575</v>
      </c>
      <c r="N20">
        <v>3426.4</v>
      </c>
      <c r="O20">
        <v>370.05</v>
      </c>
      <c r="P20">
        <v>0</v>
      </c>
      <c r="Q20" s="2" t="s">
        <v>157</v>
      </c>
      <c r="R20" s="2" t="s">
        <v>75</v>
      </c>
      <c r="T20">
        <v>0</v>
      </c>
      <c r="U20">
        <v>12</v>
      </c>
    </row>
    <row r="21" spans="1:21" x14ac:dyDescent="0.2">
      <c r="A21" s="2" t="s">
        <v>286</v>
      </c>
      <c r="B21" s="2" t="s">
        <v>2800</v>
      </c>
      <c r="C21" s="2" t="s">
        <v>37</v>
      </c>
      <c r="D21">
        <v>67384</v>
      </c>
      <c r="E21">
        <v>67384</v>
      </c>
      <c r="F21">
        <v>0</v>
      </c>
      <c r="G21" s="2" t="s">
        <v>145</v>
      </c>
      <c r="H21" s="2" t="s">
        <v>78</v>
      </c>
      <c r="I21" s="2" t="s">
        <v>79</v>
      </c>
      <c r="J21" s="2" t="s">
        <v>48</v>
      </c>
      <c r="K21">
        <v>1</v>
      </c>
      <c r="L21" s="2" t="s">
        <v>575</v>
      </c>
      <c r="N21">
        <v>5038</v>
      </c>
      <c r="O21">
        <v>544.1</v>
      </c>
      <c r="P21">
        <v>0</v>
      </c>
      <c r="Q21" s="2" t="s">
        <v>123</v>
      </c>
      <c r="R21" s="2" t="s">
        <v>51</v>
      </c>
      <c r="T21">
        <v>0</v>
      </c>
      <c r="U21">
        <v>12</v>
      </c>
    </row>
    <row r="22" spans="1:21" x14ac:dyDescent="0.2">
      <c r="A22" s="2" t="s">
        <v>286</v>
      </c>
      <c r="B22" s="2" t="s">
        <v>2819</v>
      </c>
      <c r="C22" s="2" t="s">
        <v>37</v>
      </c>
      <c r="D22">
        <v>57083</v>
      </c>
      <c r="E22">
        <v>57083</v>
      </c>
      <c r="F22">
        <v>4</v>
      </c>
      <c r="G22" s="2" t="s">
        <v>77</v>
      </c>
      <c r="H22" s="2" t="s">
        <v>78</v>
      </c>
      <c r="I22" s="2" t="s">
        <v>79</v>
      </c>
      <c r="J22" s="2" t="s">
        <v>48</v>
      </c>
      <c r="K22">
        <v>1</v>
      </c>
      <c r="L22" s="2" t="s">
        <v>575</v>
      </c>
      <c r="M22">
        <v>73</v>
      </c>
      <c r="N22">
        <v>14085</v>
      </c>
      <c r="O22">
        <v>2347.5</v>
      </c>
      <c r="P22">
        <v>2347.5</v>
      </c>
      <c r="Q22" s="2" t="s">
        <v>123</v>
      </c>
      <c r="R22" s="2" t="s">
        <v>51</v>
      </c>
      <c r="T22">
        <v>0</v>
      </c>
      <c r="U22">
        <v>13</v>
      </c>
    </row>
    <row r="23" spans="1:21" x14ac:dyDescent="0.2">
      <c r="A23" s="2" t="s">
        <v>286</v>
      </c>
      <c r="B23" s="2" t="s">
        <v>2828</v>
      </c>
      <c r="C23" s="2" t="s">
        <v>37</v>
      </c>
      <c r="D23">
        <v>67384</v>
      </c>
      <c r="E23">
        <v>67384</v>
      </c>
      <c r="F23">
        <v>0</v>
      </c>
      <c r="G23" s="2" t="s">
        <v>145</v>
      </c>
      <c r="H23" s="2" t="s">
        <v>78</v>
      </c>
      <c r="I23" s="2" t="s">
        <v>79</v>
      </c>
      <c r="J23" s="2" t="s">
        <v>48</v>
      </c>
      <c r="K23">
        <v>1</v>
      </c>
      <c r="L23" s="2" t="s">
        <v>575</v>
      </c>
      <c r="N23">
        <v>8426.85</v>
      </c>
      <c r="O23">
        <v>910.1</v>
      </c>
      <c r="P23">
        <v>0</v>
      </c>
      <c r="Q23" s="2" t="s">
        <v>157</v>
      </c>
      <c r="R23" s="2" t="s">
        <v>51</v>
      </c>
      <c r="T23">
        <v>0</v>
      </c>
      <c r="U23">
        <v>12</v>
      </c>
    </row>
    <row r="24" spans="1:21" x14ac:dyDescent="0.2">
      <c r="A24" s="2" t="s">
        <v>286</v>
      </c>
      <c r="B24" s="2" t="s">
        <v>2832</v>
      </c>
      <c r="C24" s="2" t="s">
        <v>37</v>
      </c>
      <c r="D24">
        <v>67384</v>
      </c>
      <c r="E24">
        <v>67384</v>
      </c>
      <c r="F24">
        <v>0</v>
      </c>
      <c r="G24" s="2" t="s">
        <v>145</v>
      </c>
      <c r="H24" s="2" t="s">
        <v>78</v>
      </c>
      <c r="I24" s="2" t="s">
        <v>79</v>
      </c>
      <c r="J24" s="2" t="s">
        <v>48</v>
      </c>
      <c r="K24">
        <v>1</v>
      </c>
      <c r="L24" s="2" t="s">
        <v>575</v>
      </c>
      <c r="N24">
        <v>9100</v>
      </c>
      <c r="O24">
        <v>982.8</v>
      </c>
      <c r="P24">
        <v>0</v>
      </c>
      <c r="Q24" s="2" t="s">
        <v>157</v>
      </c>
      <c r="R24" s="2" t="s">
        <v>51</v>
      </c>
      <c r="T24">
        <v>0</v>
      </c>
      <c r="U24">
        <v>12</v>
      </c>
    </row>
    <row r="25" spans="1:21" x14ac:dyDescent="0.2">
      <c r="A25" s="2" t="s">
        <v>500</v>
      </c>
      <c r="B25" s="2" t="s">
        <v>2879</v>
      </c>
      <c r="C25" s="2" t="s">
        <v>37</v>
      </c>
      <c r="D25">
        <v>67385</v>
      </c>
      <c r="E25">
        <v>67385</v>
      </c>
      <c r="F25">
        <v>0</v>
      </c>
      <c r="G25" s="2" t="s">
        <v>427</v>
      </c>
      <c r="H25" s="2" t="s">
        <v>78</v>
      </c>
      <c r="I25" s="2" t="s">
        <v>79</v>
      </c>
      <c r="J25" s="2" t="s">
        <v>48</v>
      </c>
      <c r="K25">
        <v>1</v>
      </c>
      <c r="L25" s="2" t="s">
        <v>292</v>
      </c>
      <c r="N25">
        <v>6450</v>
      </c>
      <c r="O25">
        <v>696.6</v>
      </c>
      <c r="P25">
        <v>0</v>
      </c>
      <c r="Q25" s="2" t="s">
        <v>157</v>
      </c>
      <c r="R25" s="2" t="s">
        <v>51</v>
      </c>
      <c r="T25">
        <v>0</v>
      </c>
      <c r="U25">
        <v>12</v>
      </c>
    </row>
    <row r="26" spans="1:21" x14ac:dyDescent="0.2">
      <c r="A26" s="2" t="s">
        <v>500</v>
      </c>
      <c r="B26" s="2" t="s">
        <v>2886</v>
      </c>
      <c r="C26" s="2" t="s">
        <v>37</v>
      </c>
      <c r="D26">
        <v>67385</v>
      </c>
      <c r="E26">
        <v>67385</v>
      </c>
      <c r="F26">
        <v>0</v>
      </c>
      <c r="G26" s="2" t="s">
        <v>427</v>
      </c>
      <c r="H26" s="2" t="s">
        <v>78</v>
      </c>
      <c r="I26" s="2" t="s">
        <v>79</v>
      </c>
      <c r="J26" s="2" t="s">
        <v>48</v>
      </c>
      <c r="K26">
        <v>1</v>
      </c>
      <c r="L26" s="2" t="s">
        <v>575</v>
      </c>
      <c r="N26">
        <v>3500</v>
      </c>
      <c r="O26">
        <v>378</v>
      </c>
      <c r="P26">
        <v>0</v>
      </c>
      <c r="Q26" s="2" t="s">
        <v>123</v>
      </c>
      <c r="R26" s="2" t="s">
        <v>75</v>
      </c>
      <c r="T26">
        <v>0</v>
      </c>
      <c r="U26">
        <v>12</v>
      </c>
    </row>
    <row r="27" spans="1:21" x14ac:dyDescent="0.2">
      <c r="A27" s="2" t="s">
        <v>575</v>
      </c>
      <c r="B27" s="2" t="s">
        <v>2991</v>
      </c>
      <c r="C27" s="2" t="s">
        <v>37</v>
      </c>
      <c r="D27">
        <v>67384</v>
      </c>
      <c r="E27">
        <v>67384</v>
      </c>
      <c r="F27">
        <v>0</v>
      </c>
      <c r="G27" s="2" t="s">
        <v>145</v>
      </c>
      <c r="H27" s="2" t="s">
        <v>78</v>
      </c>
      <c r="I27" s="2" t="s">
        <v>79</v>
      </c>
      <c r="J27" s="2" t="s">
        <v>48</v>
      </c>
      <c r="K27">
        <v>1</v>
      </c>
      <c r="L27" s="2" t="s">
        <v>465</v>
      </c>
      <c r="N27">
        <v>3976.5</v>
      </c>
      <c r="O27">
        <v>429.46</v>
      </c>
      <c r="P27">
        <v>0</v>
      </c>
      <c r="Q27" s="2" t="s">
        <v>157</v>
      </c>
      <c r="R27" s="2" t="s">
        <v>75</v>
      </c>
      <c r="T27">
        <v>0</v>
      </c>
      <c r="U27">
        <v>12</v>
      </c>
    </row>
    <row r="28" spans="1:21" x14ac:dyDescent="0.2">
      <c r="A28" s="2" t="s">
        <v>292</v>
      </c>
      <c r="B28" s="2" t="s">
        <v>3053</v>
      </c>
      <c r="C28" s="2" t="s">
        <v>37</v>
      </c>
      <c r="D28">
        <v>57083</v>
      </c>
      <c r="E28">
        <v>57083</v>
      </c>
      <c r="F28">
        <v>4</v>
      </c>
      <c r="G28" s="2" t="s">
        <v>77</v>
      </c>
      <c r="H28" s="2" t="s">
        <v>78</v>
      </c>
      <c r="I28" s="2" t="s">
        <v>79</v>
      </c>
      <c r="J28" s="2" t="s">
        <v>48</v>
      </c>
      <c r="K28">
        <v>1</v>
      </c>
      <c r="L28" s="2" t="s">
        <v>465</v>
      </c>
      <c r="M28">
        <v>73</v>
      </c>
      <c r="N28">
        <v>10416</v>
      </c>
      <c r="O28">
        <v>1736</v>
      </c>
      <c r="P28">
        <v>1736</v>
      </c>
      <c r="Q28" s="2" t="s">
        <v>89</v>
      </c>
      <c r="R28" s="2" t="s">
        <v>51</v>
      </c>
      <c r="T28">
        <v>0</v>
      </c>
      <c r="U28">
        <v>13</v>
      </c>
    </row>
    <row r="29" spans="1:21" x14ac:dyDescent="0.2">
      <c r="A29" s="2" t="s">
        <v>292</v>
      </c>
      <c r="B29" s="2" t="s">
        <v>3063</v>
      </c>
      <c r="C29" s="2" t="s">
        <v>37</v>
      </c>
      <c r="D29">
        <v>67384</v>
      </c>
      <c r="E29">
        <v>67384</v>
      </c>
      <c r="F29">
        <v>0</v>
      </c>
      <c r="G29" s="2" t="s">
        <v>145</v>
      </c>
      <c r="H29" s="2" t="s">
        <v>78</v>
      </c>
      <c r="I29" s="2" t="s">
        <v>79</v>
      </c>
      <c r="J29" s="2" t="s">
        <v>48</v>
      </c>
      <c r="K29">
        <v>1</v>
      </c>
      <c r="L29" s="2" t="s">
        <v>570</v>
      </c>
      <c r="N29">
        <v>1323.5</v>
      </c>
      <c r="O29">
        <v>142.94</v>
      </c>
      <c r="P29">
        <v>0</v>
      </c>
      <c r="Q29" s="2" t="s">
        <v>157</v>
      </c>
      <c r="R29" s="2" t="s">
        <v>75</v>
      </c>
      <c r="T29">
        <v>0</v>
      </c>
      <c r="U29">
        <v>12</v>
      </c>
    </row>
    <row r="30" spans="1:21" x14ac:dyDescent="0.2">
      <c r="A30" s="2" t="s">
        <v>292</v>
      </c>
      <c r="B30" s="2" t="s">
        <v>3066</v>
      </c>
      <c r="C30" s="2" t="s">
        <v>37</v>
      </c>
      <c r="D30">
        <v>67384</v>
      </c>
      <c r="E30">
        <v>67384</v>
      </c>
      <c r="F30">
        <v>0</v>
      </c>
      <c r="G30" s="2" t="s">
        <v>145</v>
      </c>
      <c r="H30" s="2" t="s">
        <v>78</v>
      </c>
      <c r="I30" s="2" t="s">
        <v>79</v>
      </c>
      <c r="J30" s="2" t="s">
        <v>48</v>
      </c>
      <c r="K30">
        <v>1</v>
      </c>
      <c r="L30" s="2" t="s">
        <v>570</v>
      </c>
      <c r="N30">
        <v>6334</v>
      </c>
      <c r="O30">
        <v>684.07</v>
      </c>
      <c r="P30">
        <v>0</v>
      </c>
      <c r="Q30" s="2" t="s">
        <v>157</v>
      </c>
      <c r="R30" s="2" t="s">
        <v>51</v>
      </c>
      <c r="T30">
        <v>0</v>
      </c>
      <c r="U30">
        <v>12</v>
      </c>
    </row>
    <row r="31" spans="1:21" x14ac:dyDescent="0.2">
      <c r="A31" s="2" t="s">
        <v>465</v>
      </c>
      <c r="B31" s="2" t="s">
        <v>3146</v>
      </c>
      <c r="C31" s="2" t="s">
        <v>37</v>
      </c>
      <c r="D31">
        <v>67384</v>
      </c>
      <c r="E31">
        <v>67384</v>
      </c>
      <c r="F31">
        <v>0</v>
      </c>
      <c r="G31" s="2" t="s">
        <v>145</v>
      </c>
      <c r="H31" s="2" t="s">
        <v>78</v>
      </c>
      <c r="I31" s="2" t="s">
        <v>79</v>
      </c>
      <c r="J31" s="2" t="s">
        <v>48</v>
      </c>
      <c r="K31">
        <v>1</v>
      </c>
      <c r="L31" s="2" t="s">
        <v>455</v>
      </c>
      <c r="N31">
        <v>6429</v>
      </c>
      <c r="O31">
        <v>694.33</v>
      </c>
      <c r="P31">
        <v>0</v>
      </c>
      <c r="Q31" s="2" t="s">
        <v>157</v>
      </c>
      <c r="R31" s="2" t="s">
        <v>51</v>
      </c>
      <c r="T31">
        <v>0</v>
      </c>
      <c r="U31">
        <v>12</v>
      </c>
    </row>
    <row r="32" spans="1:21" x14ac:dyDescent="0.2">
      <c r="A32" s="2" t="s">
        <v>465</v>
      </c>
      <c r="B32" s="2" t="s">
        <v>3158</v>
      </c>
      <c r="C32" s="2" t="s">
        <v>37</v>
      </c>
      <c r="D32">
        <v>58736</v>
      </c>
      <c r="E32">
        <v>58736</v>
      </c>
      <c r="F32">
        <v>4</v>
      </c>
      <c r="G32" s="2" t="s">
        <v>3159</v>
      </c>
      <c r="H32" s="2" t="s">
        <v>78</v>
      </c>
      <c r="I32" s="2" t="s">
        <v>79</v>
      </c>
      <c r="J32" s="2" t="s">
        <v>48</v>
      </c>
      <c r="K32">
        <v>1</v>
      </c>
      <c r="L32" s="2" t="s">
        <v>1094</v>
      </c>
      <c r="M32">
        <v>73</v>
      </c>
      <c r="N32">
        <v>10930</v>
      </c>
      <c r="O32">
        <v>1821.66</v>
      </c>
      <c r="P32">
        <v>1821.66</v>
      </c>
      <c r="Q32" s="2" t="s">
        <v>89</v>
      </c>
      <c r="R32" s="2" t="s">
        <v>80</v>
      </c>
      <c r="T32">
        <v>0</v>
      </c>
      <c r="U32">
        <v>13</v>
      </c>
    </row>
    <row r="33" spans="1:21" x14ac:dyDescent="0.2">
      <c r="A33" s="2" t="s">
        <v>570</v>
      </c>
      <c r="B33" s="2" t="s">
        <v>3209</v>
      </c>
      <c r="C33" s="2" t="s">
        <v>37</v>
      </c>
      <c r="D33">
        <v>67384</v>
      </c>
      <c r="E33">
        <v>67384</v>
      </c>
      <c r="F33">
        <v>0</v>
      </c>
      <c r="G33" s="2" t="s">
        <v>145</v>
      </c>
      <c r="H33" s="2" t="s">
        <v>78</v>
      </c>
      <c r="I33" s="2" t="s">
        <v>79</v>
      </c>
      <c r="J33" s="2" t="s">
        <v>48</v>
      </c>
      <c r="K33">
        <v>1</v>
      </c>
      <c r="L33" s="2" t="s">
        <v>455</v>
      </c>
      <c r="N33">
        <v>5314.16</v>
      </c>
      <c r="O33">
        <v>573.92999999999995</v>
      </c>
      <c r="P33">
        <v>0</v>
      </c>
      <c r="Q33" s="2" t="s">
        <v>157</v>
      </c>
      <c r="R33" s="2" t="s">
        <v>51</v>
      </c>
      <c r="T33">
        <v>0</v>
      </c>
      <c r="U33">
        <v>12</v>
      </c>
    </row>
    <row r="34" spans="1:21" x14ac:dyDescent="0.2">
      <c r="A34" s="2" t="s">
        <v>570</v>
      </c>
      <c r="B34" s="2" t="s">
        <v>3226</v>
      </c>
      <c r="C34" s="2" t="s">
        <v>37</v>
      </c>
      <c r="D34">
        <v>67384</v>
      </c>
      <c r="E34">
        <v>67384</v>
      </c>
      <c r="F34">
        <v>0</v>
      </c>
      <c r="G34" s="2" t="s">
        <v>145</v>
      </c>
      <c r="H34" s="2" t="s">
        <v>78</v>
      </c>
      <c r="I34" s="2" t="s">
        <v>79</v>
      </c>
      <c r="J34" s="2" t="s">
        <v>48</v>
      </c>
      <c r="K34">
        <v>1</v>
      </c>
      <c r="L34" s="2" t="s">
        <v>455</v>
      </c>
      <c r="N34">
        <v>7635.7</v>
      </c>
      <c r="O34">
        <v>824.66</v>
      </c>
      <c r="P34">
        <v>0</v>
      </c>
      <c r="Q34" s="2" t="s">
        <v>157</v>
      </c>
      <c r="R34" s="2" t="s">
        <v>51</v>
      </c>
      <c r="T34">
        <v>0</v>
      </c>
      <c r="U34">
        <v>12</v>
      </c>
    </row>
    <row r="35" spans="1:21" x14ac:dyDescent="0.2">
      <c r="A35" s="2" t="s">
        <v>570</v>
      </c>
      <c r="B35" s="2" t="s">
        <v>3228</v>
      </c>
      <c r="C35" s="2" t="s">
        <v>37</v>
      </c>
      <c r="D35">
        <v>67384</v>
      </c>
      <c r="E35">
        <v>67384</v>
      </c>
      <c r="F35">
        <v>0</v>
      </c>
      <c r="G35" s="2" t="s">
        <v>145</v>
      </c>
      <c r="H35" s="2" t="s">
        <v>78</v>
      </c>
      <c r="I35" s="2" t="s">
        <v>79</v>
      </c>
      <c r="J35" s="2" t="s">
        <v>48</v>
      </c>
      <c r="K35">
        <v>1</v>
      </c>
      <c r="L35" s="2" t="s">
        <v>1109</v>
      </c>
      <c r="N35">
        <v>5659.9</v>
      </c>
      <c r="O35">
        <v>611.27</v>
      </c>
      <c r="P35">
        <v>0</v>
      </c>
      <c r="Q35" s="2" t="s">
        <v>157</v>
      </c>
      <c r="R35" s="2" t="s">
        <v>51</v>
      </c>
      <c r="T35">
        <v>0</v>
      </c>
      <c r="U35">
        <v>12</v>
      </c>
    </row>
    <row r="36" spans="1:21" x14ac:dyDescent="0.2">
      <c r="A36" s="2" t="s">
        <v>570</v>
      </c>
      <c r="B36" s="2" t="s">
        <v>3230</v>
      </c>
      <c r="C36" s="2" t="s">
        <v>37</v>
      </c>
      <c r="D36">
        <v>67384</v>
      </c>
      <c r="E36">
        <v>67384</v>
      </c>
      <c r="F36">
        <v>0</v>
      </c>
      <c r="G36" s="2" t="s">
        <v>145</v>
      </c>
      <c r="H36" s="2" t="s">
        <v>78</v>
      </c>
      <c r="I36" s="2" t="s">
        <v>79</v>
      </c>
      <c r="J36" s="2" t="s">
        <v>48</v>
      </c>
      <c r="K36">
        <v>1</v>
      </c>
      <c r="L36" s="2" t="s">
        <v>1109</v>
      </c>
      <c r="N36">
        <v>7820</v>
      </c>
      <c r="O36">
        <v>844.56</v>
      </c>
      <c r="P36">
        <v>0</v>
      </c>
      <c r="Q36" s="2" t="s">
        <v>157</v>
      </c>
      <c r="R36" s="2" t="s">
        <v>51</v>
      </c>
      <c r="T36">
        <v>0</v>
      </c>
      <c r="U36">
        <v>12</v>
      </c>
    </row>
    <row r="37" spans="1:21" x14ac:dyDescent="0.2">
      <c r="A37" s="2" t="s">
        <v>570</v>
      </c>
      <c r="B37" s="2" t="s">
        <v>3231</v>
      </c>
      <c r="C37" s="2" t="s">
        <v>37</v>
      </c>
      <c r="D37">
        <v>67385</v>
      </c>
      <c r="E37">
        <v>67385</v>
      </c>
      <c r="F37">
        <v>0</v>
      </c>
      <c r="G37" s="2" t="s">
        <v>427</v>
      </c>
      <c r="H37" s="2" t="s">
        <v>78</v>
      </c>
      <c r="I37" s="2" t="s">
        <v>79</v>
      </c>
      <c r="J37" s="2" t="s">
        <v>48</v>
      </c>
      <c r="K37">
        <v>1</v>
      </c>
      <c r="L37" s="2" t="s">
        <v>1109</v>
      </c>
      <c r="N37">
        <v>3450</v>
      </c>
      <c r="O37">
        <v>372.6</v>
      </c>
      <c r="P37">
        <v>0</v>
      </c>
      <c r="Q37" s="2" t="s">
        <v>157</v>
      </c>
      <c r="R37" s="2" t="s">
        <v>75</v>
      </c>
      <c r="T37">
        <v>0</v>
      </c>
      <c r="U37">
        <v>12</v>
      </c>
    </row>
    <row r="38" spans="1:21" x14ac:dyDescent="0.2">
      <c r="A38" s="2" t="s">
        <v>127</v>
      </c>
      <c r="B38" s="2" t="s">
        <v>3239</v>
      </c>
      <c r="C38" s="2" t="s">
        <v>37</v>
      </c>
      <c r="D38">
        <v>57083</v>
      </c>
      <c r="E38">
        <v>57083</v>
      </c>
      <c r="F38">
        <v>4</v>
      </c>
      <c r="G38" s="2" t="s">
        <v>77</v>
      </c>
      <c r="H38" s="2" t="s">
        <v>78</v>
      </c>
      <c r="I38" s="2" t="s">
        <v>79</v>
      </c>
      <c r="J38" s="2" t="s">
        <v>48</v>
      </c>
      <c r="K38">
        <v>1</v>
      </c>
      <c r="L38" s="2" t="s">
        <v>1109</v>
      </c>
      <c r="M38">
        <v>73</v>
      </c>
      <c r="N38">
        <v>9360</v>
      </c>
      <c r="O38">
        <v>1560</v>
      </c>
      <c r="P38">
        <v>1560</v>
      </c>
      <c r="Q38" s="2" t="s">
        <v>89</v>
      </c>
      <c r="R38" s="2" t="s">
        <v>51</v>
      </c>
      <c r="T38">
        <v>0</v>
      </c>
      <c r="U38">
        <v>13</v>
      </c>
    </row>
    <row r="39" spans="1:21" x14ac:dyDescent="0.2">
      <c r="A39" s="2" t="s">
        <v>127</v>
      </c>
      <c r="B39" s="2" t="s">
        <v>3258</v>
      </c>
      <c r="C39" s="2" t="s">
        <v>37</v>
      </c>
      <c r="D39">
        <v>31405</v>
      </c>
      <c r="E39">
        <v>31405</v>
      </c>
      <c r="F39">
        <v>4</v>
      </c>
      <c r="G39" s="2" t="s">
        <v>2129</v>
      </c>
      <c r="H39" s="2" t="s">
        <v>78</v>
      </c>
      <c r="I39" s="2" t="s">
        <v>79</v>
      </c>
      <c r="J39" s="2" t="s">
        <v>48</v>
      </c>
      <c r="K39">
        <v>1</v>
      </c>
      <c r="L39" s="2" t="s">
        <v>168</v>
      </c>
      <c r="M39">
        <v>73</v>
      </c>
      <c r="N39">
        <v>13770</v>
      </c>
      <c r="O39">
        <v>2295</v>
      </c>
      <c r="P39">
        <v>2295</v>
      </c>
      <c r="Q39" s="2" t="s">
        <v>89</v>
      </c>
      <c r="R39" s="2" t="s">
        <v>51</v>
      </c>
      <c r="T39">
        <v>0</v>
      </c>
      <c r="U39">
        <v>13</v>
      </c>
    </row>
    <row r="40" spans="1:21" x14ac:dyDescent="0.2">
      <c r="A40" s="2" t="s">
        <v>127</v>
      </c>
      <c r="B40" s="2" t="s">
        <v>3290</v>
      </c>
      <c r="C40" s="2" t="s">
        <v>37</v>
      </c>
      <c r="D40">
        <v>67384</v>
      </c>
      <c r="E40">
        <v>67384</v>
      </c>
      <c r="F40">
        <v>0</v>
      </c>
      <c r="G40" s="2" t="s">
        <v>145</v>
      </c>
      <c r="H40" s="2" t="s">
        <v>78</v>
      </c>
      <c r="I40" s="2" t="s">
        <v>79</v>
      </c>
      <c r="J40" s="2" t="s">
        <v>48</v>
      </c>
      <c r="K40">
        <v>1</v>
      </c>
      <c r="L40" s="2" t="s">
        <v>940</v>
      </c>
      <c r="N40">
        <v>7719</v>
      </c>
      <c r="O40">
        <v>833.65</v>
      </c>
      <c r="P40">
        <v>0</v>
      </c>
      <c r="Q40" s="2" t="s">
        <v>157</v>
      </c>
      <c r="R40" s="2" t="s">
        <v>51</v>
      </c>
      <c r="T40">
        <v>0</v>
      </c>
      <c r="U40">
        <v>12</v>
      </c>
    </row>
    <row r="41" spans="1:21" x14ac:dyDescent="0.2">
      <c r="A41" s="2" t="s">
        <v>455</v>
      </c>
      <c r="B41" s="2" t="s">
        <v>3314</v>
      </c>
      <c r="C41" s="2" t="s">
        <v>37</v>
      </c>
      <c r="D41">
        <v>58736</v>
      </c>
      <c r="E41">
        <v>58736</v>
      </c>
      <c r="F41">
        <v>4</v>
      </c>
      <c r="G41" s="2" t="s">
        <v>3159</v>
      </c>
      <c r="H41" s="2" t="s">
        <v>78</v>
      </c>
      <c r="I41" s="2" t="s">
        <v>79</v>
      </c>
      <c r="J41" s="2" t="s">
        <v>48</v>
      </c>
      <c r="K41">
        <v>1</v>
      </c>
      <c r="L41" s="2" t="s">
        <v>1837</v>
      </c>
      <c r="M41">
        <v>73</v>
      </c>
      <c r="N41">
        <v>11115</v>
      </c>
      <c r="O41">
        <v>1852.5</v>
      </c>
      <c r="P41">
        <v>1852.5</v>
      </c>
      <c r="Q41" s="2" t="s">
        <v>89</v>
      </c>
      <c r="R41" s="2" t="s">
        <v>80</v>
      </c>
      <c r="T41">
        <v>0</v>
      </c>
      <c r="U41">
        <v>13</v>
      </c>
    </row>
    <row r="42" spans="1:21" x14ac:dyDescent="0.2">
      <c r="A42" s="2" t="s">
        <v>455</v>
      </c>
      <c r="B42" s="2" t="s">
        <v>3342</v>
      </c>
      <c r="C42" s="2" t="s">
        <v>37</v>
      </c>
      <c r="D42">
        <v>67384</v>
      </c>
      <c r="E42">
        <v>67384</v>
      </c>
      <c r="F42">
        <v>0</v>
      </c>
      <c r="G42" s="2" t="s">
        <v>145</v>
      </c>
      <c r="H42" s="2" t="s">
        <v>78</v>
      </c>
      <c r="I42" s="2" t="s">
        <v>79</v>
      </c>
      <c r="J42" s="2" t="s">
        <v>48</v>
      </c>
      <c r="K42">
        <v>1</v>
      </c>
      <c r="L42" s="2" t="s">
        <v>940</v>
      </c>
      <c r="N42">
        <v>6108.32</v>
      </c>
      <c r="O42">
        <v>659.7</v>
      </c>
      <c r="P42">
        <v>0</v>
      </c>
      <c r="Q42" s="2" t="s">
        <v>157</v>
      </c>
      <c r="R42" s="2" t="s">
        <v>51</v>
      </c>
      <c r="T42">
        <v>0</v>
      </c>
      <c r="U42">
        <v>12</v>
      </c>
    </row>
    <row r="43" spans="1:21" x14ac:dyDescent="0.2">
      <c r="A43" s="2" t="s">
        <v>455</v>
      </c>
      <c r="B43" s="2" t="s">
        <v>3348</v>
      </c>
      <c r="C43" s="2" t="s">
        <v>37</v>
      </c>
      <c r="D43">
        <v>67384</v>
      </c>
      <c r="E43">
        <v>67384</v>
      </c>
      <c r="F43">
        <v>0</v>
      </c>
      <c r="G43" s="2" t="s">
        <v>145</v>
      </c>
      <c r="H43" s="2" t="s">
        <v>78</v>
      </c>
      <c r="I43" s="2" t="s">
        <v>79</v>
      </c>
      <c r="J43" s="2" t="s">
        <v>48</v>
      </c>
      <c r="K43">
        <v>1</v>
      </c>
      <c r="L43" s="2" t="s">
        <v>940</v>
      </c>
      <c r="N43">
        <v>8584</v>
      </c>
      <c r="O43">
        <v>927.07</v>
      </c>
      <c r="P43">
        <v>0</v>
      </c>
      <c r="Q43" s="2" t="s">
        <v>157</v>
      </c>
      <c r="R43" s="2" t="s">
        <v>51</v>
      </c>
      <c r="T43">
        <v>0</v>
      </c>
      <c r="U43">
        <v>12</v>
      </c>
    </row>
    <row r="44" spans="1:21" x14ac:dyDescent="0.2">
      <c r="A44" s="2" t="s">
        <v>455</v>
      </c>
      <c r="B44" s="2" t="s">
        <v>3350</v>
      </c>
      <c r="C44" s="2" t="s">
        <v>37</v>
      </c>
      <c r="D44">
        <v>67384</v>
      </c>
      <c r="E44">
        <v>67384</v>
      </c>
      <c r="F44">
        <v>0</v>
      </c>
      <c r="G44" s="2" t="s">
        <v>145</v>
      </c>
      <c r="H44" s="2" t="s">
        <v>78</v>
      </c>
      <c r="I44" s="2" t="s">
        <v>79</v>
      </c>
      <c r="J44" s="2" t="s">
        <v>48</v>
      </c>
      <c r="K44">
        <v>1</v>
      </c>
      <c r="L44" s="2" t="s">
        <v>1837</v>
      </c>
      <c r="N44">
        <v>6549.9</v>
      </c>
      <c r="O44">
        <v>707.39</v>
      </c>
      <c r="P44">
        <v>0</v>
      </c>
      <c r="Q44" s="2" t="s">
        <v>157</v>
      </c>
      <c r="R44" s="2" t="s">
        <v>51</v>
      </c>
      <c r="T44">
        <v>0</v>
      </c>
      <c r="U44">
        <v>12</v>
      </c>
    </row>
    <row r="45" spans="1:21" x14ac:dyDescent="0.2">
      <c r="A45" s="2" t="s">
        <v>940</v>
      </c>
      <c r="B45" s="2" t="s">
        <v>3447</v>
      </c>
      <c r="C45" s="2" t="s">
        <v>37</v>
      </c>
      <c r="D45">
        <v>57083</v>
      </c>
      <c r="E45">
        <v>57083</v>
      </c>
      <c r="F45">
        <v>4</v>
      </c>
      <c r="G45" s="2" t="s">
        <v>77</v>
      </c>
      <c r="H45" s="2" t="s">
        <v>78</v>
      </c>
      <c r="I45" s="2" t="s">
        <v>79</v>
      </c>
      <c r="J45" s="2" t="s">
        <v>48</v>
      </c>
      <c r="K45">
        <v>1</v>
      </c>
      <c r="L45" s="2" t="s">
        <v>1123</v>
      </c>
      <c r="M45">
        <v>73</v>
      </c>
      <c r="N45">
        <v>10864.02</v>
      </c>
      <c r="O45">
        <v>1810.67</v>
      </c>
      <c r="P45">
        <v>1810.67</v>
      </c>
      <c r="Q45" s="2" t="s">
        <v>89</v>
      </c>
      <c r="R45" s="2" t="s">
        <v>51</v>
      </c>
      <c r="T45">
        <v>0</v>
      </c>
      <c r="U45">
        <v>13</v>
      </c>
    </row>
    <row r="46" spans="1:21" x14ac:dyDescent="0.2">
      <c r="A46" s="2" t="s">
        <v>1837</v>
      </c>
      <c r="B46" s="2" t="s">
        <v>3547</v>
      </c>
      <c r="C46" s="2" t="s">
        <v>37</v>
      </c>
      <c r="D46">
        <v>67384</v>
      </c>
      <c r="E46">
        <v>67384</v>
      </c>
      <c r="F46">
        <v>0</v>
      </c>
      <c r="G46" s="2" t="s">
        <v>145</v>
      </c>
      <c r="H46" s="2" t="s">
        <v>78</v>
      </c>
      <c r="I46" s="2" t="s">
        <v>79</v>
      </c>
      <c r="J46" s="2" t="s">
        <v>48</v>
      </c>
      <c r="K46">
        <v>1</v>
      </c>
      <c r="L46" s="2" t="s">
        <v>1123</v>
      </c>
      <c r="N46">
        <v>5840.5</v>
      </c>
      <c r="O46">
        <v>630.77</v>
      </c>
      <c r="P46">
        <v>0</v>
      </c>
      <c r="Q46" s="2" t="s">
        <v>157</v>
      </c>
      <c r="R46" s="2" t="s">
        <v>51</v>
      </c>
      <c r="T46">
        <v>0</v>
      </c>
      <c r="U46">
        <v>12</v>
      </c>
    </row>
    <row r="47" spans="1:21" x14ac:dyDescent="0.2">
      <c r="A47" s="2" t="s">
        <v>1094</v>
      </c>
      <c r="B47" s="2" t="s">
        <v>3594</v>
      </c>
      <c r="C47" s="2" t="s">
        <v>37</v>
      </c>
      <c r="D47">
        <v>58002</v>
      </c>
      <c r="E47">
        <v>58002</v>
      </c>
      <c r="F47">
        <v>4</v>
      </c>
      <c r="G47" s="2" t="s">
        <v>261</v>
      </c>
      <c r="H47" s="2" t="s">
        <v>78</v>
      </c>
      <c r="I47" s="2" t="s">
        <v>79</v>
      </c>
      <c r="J47" s="2" t="s">
        <v>48</v>
      </c>
      <c r="K47">
        <v>1</v>
      </c>
      <c r="L47" s="2" t="s">
        <v>1123</v>
      </c>
      <c r="M47">
        <v>73</v>
      </c>
      <c r="N47">
        <v>1466</v>
      </c>
      <c r="O47">
        <v>244.33</v>
      </c>
      <c r="P47">
        <v>244.33</v>
      </c>
      <c r="Q47" s="2" t="s">
        <v>89</v>
      </c>
      <c r="R47" s="2" t="s">
        <v>75</v>
      </c>
      <c r="T47">
        <v>0</v>
      </c>
      <c r="U47">
        <v>13</v>
      </c>
    </row>
    <row r="48" spans="1:21" x14ac:dyDescent="0.2">
      <c r="A48" s="2" t="s">
        <v>1094</v>
      </c>
      <c r="B48" s="2" t="s">
        <v>3605</v>
      </c>
      <c r="C48" s="2" t="s">
        <v>37</v>
      </c>
      <c r="D48">
        <v>57083</v>
      </c>
      <c r="E48">
        <v>57083</v>
      </c>
      <c r="F48">
        <v>4</v>
      </c>
      <c r="G48" s="2" t="s">
        <v>77</v>
      </c>
      <c r="H48" s="2" t="s">
        <v>78</v>
      </c>
      <c r="I48" s="2" t="s">
        <v>79</v>
      </c>
      <c r="J48" s="2" t="s">
        <v>48</v>
      </c>
      <c r="K48">
        <v>1</v>
      </c>
      <c r="L48" s="2" t="s">
        <v>168</v>
      </c>
      <c r="M48">
        <v>73</v>
      </c>
      <c r="N48">
        <v>25300.02</v>
      </c>
      <c r="O48">
        <v>4216.67</v>
      </c>
      <c r="P48">
        <v>4216.67</v>
      </c>
      <c r="Q48" s="2" t="s">
        <v>123</v>
      </c>
      <c r="R48" s="2" t="s">
        <v>51</v>
      </c>
      <c r="T48">
        <v>0</v>
      </c>
      <c r="U48">
        <v>13</v>
      </c>
    </row>
    <row r="49" spans="1:21" x14ac:dyDescent="0.2">
      <c r="A49" s="2" t="s">
        <v>168</v>
      </c>
      <c r="B49" s="2" t="s">
        <v>3731</v>
      </c>
      <c r="C49" s="2" t="s">
        <v>37</v>
      </c>
      <c r="D49">
        <v>67384</v>
      </c>
      <c r="E49">
        <v>67384</v>
      </c>
      <c r="F49">
        <v>0</v>
      </c>
      <c r="G49" s="2" t="s">
        <v>145</v>
      </c>
      <c r="H49" s="2" t="s">
        <v>78</v>
      </c>
      <c r="I49" s="2" t="s">
        <v>79</v>
      </c>
      <c r="J49" s="2" t="s">
        <v>48</v>
      </c>
      <c r="K49">
        <v>1</v>
      </c>
      <c r="L49" s="2" t="s">
        <v>1719</v>
      </c>
      <c r="N49">
        <v>612.4</v>
      </c>
      <c r="O49">
        <v>61.8</v>
      </c>
      <c r="P49">
        <v>0</v>
      </c>
      <c r="Q49" s="2" t="s">
        <v>157</v>
      </c>
      <c r="R49" s="2" t="s">
        <v>75</v>
      </c>
      <c r="T49">
        <v>0</v>
      </c>
      <c r="U49">
        <v>12</v>
      </c>
    </row>
    <row r="50" spans="1:21" x14ac:dyDescent="0.2">
      <c r="A50" s="2" t="s">
        <v>211</v>
      </c>
      <c r="B50" s="2" t="s">
        <v>3764</v>
      </c>
      <c r="C50" s="2" t="s">
        <v>37</v>
      </c>
      <c r="D50">
        <v>57083</v>
      </c>
      <c r="E50">
        <v>57083</v>
      </c>
      <c r="F50">
        <v>4</v>
      </c>
      <c r="G50" s="2" t="s">
        <v>77</v>
      </c>
      <c r="H50" s="2" t="s">
        <v>78</v>
      </c>
      <c r="I50" s="2" t="s">
        <v>79</v>
      </c>
      <c r="J50" s="2" t="s">
        <v>48</v>
      </c>
      <c r="K50">
        <v>1</v>
      </c>
      <c r="L50" s="2" t="s">
        <v>476</v>
      </c>
      <c r="M50">
        <v>73</v>
      </c>
      <c r="N50">
        <v>37170</v>
      </c>
      <c r="O50">
        <v>6195</v>
      </c>
      <c r="P50">
        <v>6195</v>
      </c>
      <c r="Q50" s="2" t="s">
        <v>89</v>
      </c>
      <c r="R50" s="2" t="s">
        <v>51</v>
      </c>
      <c r="T50">
        <v>0</v>
      </c>
      <c r="U50">
        <v>13</v>
      </c>
    </row>
    <row r="51" spans="1:21" x14ac:dyDescent="0.2">
      <c r="A51" s="2" t="s">
        <v>211</v>
      </c>
      <c r="B51" s="2" t="s">
        <v>3776</v>
      </c>
      <c r="C51" s="2" t="s">
        <v>37</v>
      </c>
      <c r="D51">
        <v>31405</v>
      </c>
      <c r="E51">
        <v>31405</v>
      </c>
      <c r="F51">
        <v>4</v>
      </c>
      <c r="G51" s="2" t="s">
        <v>2129</v>
      </c>
      <c r="H51" s="2" t="s">
        <v>78</v>
      </c>
      <c r="I51" s="2" t="s">
        <v>79</v>
      </c>
      <c r="J51" s="2" t="s">
        <v>48</v>
      </c>
      <c r="K51">
        <v>1</v>
      </c>
      <c r="L51" s="2" t="s">
        <v>476</v>
      </c>
      <c r="M51">
        <v>73</v>
      </c>
      <c r="N51">
        <v>5680</v>
      </c>
      <c r="O51">
        <v>946.66</v>
      </c>
      <c r="P51">
        <v>946.66</v>
      </c>
      <c r="Q51" s="2" t="s">
        <v>89</v>
      </c>
      <c r="R51" s="2" t="s">
        <v>80</v>
      </c>
      <c r="T51">
        <v>0</v>
      </c>
      <c r="U51">
        <v>13</v>
      </c>
    </row>
    <row r="52" spans="1:21" x14ac:dyDescent="0.2">
      <c r="A52" s="2" t="s">
        <v>211</v>
      </c>
      <c r="B52" s="2" t="s">
        <v>3777</v>
      </c>
      <c r="C52" s="2" t="s">
        <v>37</v>
      </c>
      <c r="D52">
        <v>57083</v>
      </c>
      <c r="E52">
        <v>57083</v>
      </c>
      <c r="F52">
        <v>4</v>
      </c>
      <c r="G52" s="2" t="s">
        <v>77</v>
      </c>
      <c r="H52" s="2" t="s">
        <v>78</v>
      </c>
      <c r="I52" s="2" t="s">
        <v>79</v>
      </c>
      <c r="J52" s="2" t="s">
        <v>48</v>
      </c>
      <c r="K52">
        <v>1</v>
      </c>
      <c r="L52" s="2" t="s">
        <v>1457</v>
      </c>
      <c r="M52">
        <v>73</v>
      </c>
      <c r="N52">
        <v>30371.52</v>
      </c>
      <c r="O52">
        <v>5061.92</v>
      </c>
      <c r="P52">
        <v>5061.92</v>
      </c>
      <c r="Q52" s="2" t="s">
        <v>89</v>
      </c>
      <c r="R52" s="2" t="s">
        <v>51</v>
      </c>
      <c r="T52">
        <v>0</v>
      </c>
      <c r="U52">
        <v>13</v>
      </c>
    </row>
    <row r="53" spans="1:21" x14ac:dyDescent="0.2">
      <c r="A53" s="2" t="s">
        <v>211</v>
      </c>
      <c r="B53" s="2" t="s">
        <v>3789</v>
      </c>
      <c r="C53" s="2" t="s">
        <v>37</v>
      </c>
      <c r="D53">
        <v>67384</v>
      </c>
      <c r="E53">
        <v>67384</v>
      </c>
      <c r="F53">
        <v>0</v>
      </c>
      <c r="G53" s="2" t="s">
        <v>145</v>
      </c>
      <c r="H53" s="2" t="s">
        <v>78</v>
      </c>
      <c r="I53" s="2" t="s">
        <v>79</v>
      </c>
      <c r="J53" s="2" t="s">
        <v>48</v>
      </c>
      <c r="K53">
        <v>1</v>
      </c>
      <c r="L53" s="2" t="s">
        <v>476</v>
      </c>
      <c r="N53">
        <v>9205</v>
      </c>
      <c r="O53">
        <v>994.14</v>
      </c>
      <c r="P53">
        <v>0</v>
      </c>
      <c r="Q53" s="2" t="s">
        <v>157</v>
      </c>
      <c r="R53" s="2" t="s">
        <v>51</v>
      </c>
      <c r="T53">
        <v>0</v>
      </c>
      <c r="U53">
        <v>12</v>
      </c>
    </row>
    <row r="54" spans="1:21" x14ac:dyDescent="0.2">
      <c r="A54" s="2" t="s">
        <v>1719</v>
      </c>
      <c r="B54" s="2" t="s">
        <v>3869</v>
      </c>
      <c r="C54" s="2" t="s">
        <v>37</v>
      </c>
      <c r="D54">
        <v>67384</v>
      </c>
      <c r="E54">
        <v>67384</v>
      </c>
      <c r="F54">
        <v>0</v>
      </c>
      <c r="G54" s="2" t="s">
        <v>145</v>
      </c>
      <c r="H54" s="2" t="s">
        <v>78</v>
      </c>
      <c r="I54" s="2" t="s">
        <v>79</v>
      </c>
      <c r="J54" s="2" t="s">
        <v>48</v>
      </c>
      <c r="K54">
        <v>1</v>
      </c>
      <c r="L54" s="2" t="s">
        <v>999</v>
      </c>
      <c r="N54">
        <v>3826</v>
      </c>
      <c r="O54">
        <v>413.21</v>
      </c>
      <c r="P54">
        <v>0</v>
      </c>
      <c r="Q54" s="2" t="s">
        <v>89</v>
      </c>
      <c r="R54" s="2" t="s">
        <v>75</v>
      </c>
      <c r="T54">
        <v>0</v>
      </c>
      <c r="U54">
        <v>12</v>
      </c>
    </row>
    <row r="55" spans="1:21" x14ac:dyDescent="0.2">
      <c r="A55" s="2" t="s">
        <v>476</v>
      </c>
      <c r="B55" s="2" t="s">
        <v>3898</v>
      </c>
      <c r="C55" s="2" t="s">
        <v>37</v>
      </c>
      <c r="D55">
        <v>67384</v>
      </c>
      <c r="E55">
        <v>67384</v>
      </c>
      <c r="F55">
        <v>0</v>
      </c>
      <c r="G55" s="2" t="s">
        <v>145</v>
      </c>
      <c r="H55" s="2" t="s">
        <v>78</v>
      </c>
      <c r="I55" s="2" t="s">
        <v>79</v>
      </c>
      <c r="J55" s="2" t="s">
        <v>48</v>
      </c>
      <c r="K55">
        <v>1</v>
      </c>
      <c r="L55" s="2" t="s">
        <v>779</v>
      </c>
      <c r="N55">
        <v>5958.99</v>
      </c>
      <c r="O55">
        <v>643.57000000000005</v>
      </c>
      <c r="P55">
        <v>0</v>
      </c>
      <c r="Q55" s="2" t="s">
        <v>89</v>
      </c>
      <c r="R55" s="2" t="s">
        <v>51</v>
      </c>
      <c r="T55">
        <v>0</v>
      </c>
      <c r="U55">
        <v>12</v>
      </c>
    </row>
    <row r="56" spans="1:21" x14ac:dyDescent="0.2">
      <c r="A56" s="2" t="s">
        <v>779</v>
      </c>
      <c r="B56" s="2" t="s">
        <v>4040</v>
      </c>
      <c r="C56" s="2" t="s">
        <v>37</v>
      </c>
      <c r="D56">
        <v>67384</v>
      </c>
      <c r="E56">
        <v>67384</v>
      </c>
      <c r="F56">
        <v>0</v>
      </c>
      <c r="G56" s="2" t="s">
        <v>145</v>
      </c>
      <c r="H56" s="2" t="s">
        <v>78</v>
      </c>
      <c r="I56" s="2" t="s">
        <v>79</v>
      </c>
      <c r="J56" s="2" t="s">
        <v>48</v>
      </c>
      <c r="K56">
        <v>1</v>
      </c>
      <c r="L56" s="2" t="s">
        <v>1899</v>
      </c>
      <c r="N56">
        <v>6100</v>
      </c>
      <c r="O56">
        <v>658.8</v>
      </c>
      <c r="P56">
        <v>0</v>
      </c>
      <c r="Q56" s="2" t="s">
        <v>89</v>
      </c>
      <c r="R56" s="2" t="s">
        <v>51</v>
      </c>
      <c r="T56">
        <v>0</v>
      </c>
      <c r="U56">
        <v>12</v>
      </c>
    </row>
    <row r="57" spans="1:21" x14ac:dyDescent="0.2">
      <c r="A57" s="2" t="s">
        <v>779</v>
      </c>
      <c r="B57" s="2" t="s">
        <v>4046</v>
      </c>
      <c r="C57" s="2" t="s">
        <v>37</v>
      </c>
      <c r="D57">
        <v>67384</v>
      </c>
      <c r="E57">
        <v>67384</v>
      </c>
      <c r="F57">
        <v>0</v>
      </c>
      <c r="G57" s="2" t="s">
        <v>145</v>
      </c>
      <c r="H57" s="2" t="s">
        <v>78</v>
      </c>
      <c r="I57" s="2" t="s">
        <v>79</v>
      </c>
      <c r="J57" s="2" t="s">
        <v>48</v>
      </c>
      <c r="K57">
        <v>1</v>
      </c>
      <c r="L57" s="2" t="s">
        <v>1899</v>
      </c>
      <c r="N57">
        <v>4288</v>
      </c>
      <c r="O57">
        <v>463.1</v>
      </c>
      <c r="P57">
        <v>0</v>
      </c>
      <c r="Q57" s="2" t="s">
        <v>89</v>
      </c>
      <c r="R57" s="2" t="s">
        <v>75</v>
      </c>
      <c r="T57">
        <v>0</v>
      </c>
      <c r="U57">
        <v>12</v>
      </c>
    </row>
    <row r="58" spans="1:21" x14ac:dyDescent="0.2">
      <c r="A58" s="2" t="s">
        <v>779</v>
      </c>
      <c r="B58" s="2" t="s">
        <v>4047</v>
      </c>
      <c r="C58" s="2" t="s">
        <v>37</v>
      </c>
      <c r="D58">
        <v>67385</v>
      </c>
      <c r="E58">
        <v>67385</v>
      </c>
      <c r="F58">
        <v>0</v>
      </c>
      <c r="G58" s="2" t="s">
        <v>427</v>
      </c>
      <c r="H58" s="2" t="s">
        <v>78</v>
      </c>
      <c r="I58" s="2" t="s">
        <v>79</v>
      </c>
      <c r="J58" s="2" t="s">
        <v>48</v>
      </c>
      <c r="K58">
        <v>1</v>
      </c>
      <c r="L58" s="2" t="s">
        <v>1899</v>
      </c>
      <c r="N58">
        <v>3960</v>
      </c>
      <c r="O58">
        <v>427.68</v>
      </c>
      <c r="P58">
        <v>0</v>
      </c>
      <c r="Q58" s="2" t="s">
        <v>89</v>
      </c>
      <c r="R58" s="2" t="s">
        <v>75</v>
      </c>
      <c r="T58">
        <v>0</v>
      </c>
      <c r="U58">
        <v>12</v>
      </c>
    </row>
    <row r="59" spans="1:21" x14ac:dyDescent="0.2">
      <c r="A59" s="2" t="s">
        <v>4104</v>
      </c>
      <c r="B59" s="2" t="s">
        <v>4144</v>
      </c>
      <c r="C59" s="2" t="s">
        <v>37</v>
      </c>
      <c r="D59">
        <v>67384</v>
      </c>
      <c r="E59">
        <v>67384</v>
      </c>
      <c r="F59">
        <v>0</v>
      </c>
      <c r="G59" s="2" t="s">
        <v>145</v>
      </c>
      <c r="H59" s="2" t="s">
        <v>78</v>
      </c>
      <c r="I59" s="2" t="s">
        <v>79</v>
      </c>
      <c r="J59" s="2" t="s">
        <v>48</v>
      </c>
      <c r="K59">
        <v>1</v>
      </c>
      <c r="L59" s="2" t="s">
        <v>999</v>
      </c>
      <c r="N59">
        <v>5940</v>
      </c>
      <c r="O59">
        <v>641.52</v>
      </c>
      <c r="P59">
        <v>0</v>
      </c>
      <c r="Q59" s="2" t="s">
        <v>89</v>
      </c>
      <c r="R59" s="2" t="s">
        <v>51</v>
      </c>
      <c r="T59">
        <v>0</v>
      </c>
      <c r="U59">
        <v>12</v>
      </c>
    </row>
    <row r="60" spans="1:21" x14ac:dyDescent="0.2">
      <c r="A60" s="2" t="s">
        <v>184</v>
      </c>
      <c r="B60" s="2" t="s">
        <v>4163</v>
      </c>
      <c r="C60" s="2" t="s">
        <v>37</v>
      </c>
      <c r="D60">
        <v>67384</v>
      </c>
      <c r="E60">
        <v>67384</v>
      </c>
      <c r="F60">
        <v>0</v>
      </c>
      <c r="G60" s="2" t="s">
        <v>145</v>
      </c>
      <c r="H60" s="2" t="s">
        <v>78</v>
      </c>
      <c r="I60" s="2" t="s">
        <v>79</v>
      </c>
      <c r="J60" s="2" t="s">
        <v>48</v>
      </c>
      <c r="K60">
        <v>1</v>
      </c>
      <c r="L60" s="2" t="s">
        <v>1899</v>
      </c>
      <c r="N60">
        <v>3390</v>
      </c>
      <c r="O60">
        <v>366.12</v>
      </c>
      <c r="P60">
        <v>0</v>
      </c>
      <c r="Q60" s="2" t="s">
        <v>157</v>
      </c>
      <c r="R60" s="2" t="s">
        <v>75</v>
      </c>
      <c r="T60">
        <v>0</v>
      </c>
      <c r="U60">
        <v>12</v>
      </c>
    </row>
    <row r="61" spans="1:21" x14ac:dyDescent="0.2">
      <c r="A61" s="2" t="s">
        <v>184</v>
      </c>
      <c r="B61" s="2" t="s">
        <v>4167</v>
      </c>
      <c r="C61" s="2" t="s">
        <v>37</v>
      </c>
      <c r="D61">
        <v>67384</v>
      </c>
      <c r="E61">
        <v>67384</v>
      </c>
      <c r="F61">
        <v>0</v>
      </c>
      <c r="G61" s="2" t="s">
        <v>145</v>
      </c>
      <c r="H61" s="2" t="s">
        <v>78</v>
      </c>
      <c r="I61" s="2" t="s">
        <v>79</v>
      </c>
      <c r="J61" s="2" t="s">
        <v>48</v>
      </c>
      <c r="K61">
        <v>1</v>
      </c>
      <c r="L61" s="2" t="s">
        <v>1899</v>
      </c>
      <c r="N61">
        <v>6800</v>
      </c>
      <c r="O61">
        <v>734.4</v>
      </c>
      <c r="P61">
        <v>0</v>
      </c>
      <c r="Q61" s="2" t="s">
        <v>157</v>
      </c>
      <c r="R61" s="2" t="s">
        <v>51</v>
      </c>
      <c r="T61">
        <v>0</v>
      </c>
      <c r="U61">
        <v>12</v>
      </c>
    </row>
    <row r="62" spans="1:21" x14ac:dyDescent="0.2">
      <c r="A62" s="2" t="s">
        <v>434</v>
      </c>
      <c r="B62" s="2" t="s">
        <v>4231</v>
      </c>
      <c r="C62" s="2" t="s">
        <v>37</v>
      </c>
      <c r="D62">
        <v>67384</v>
      </c>
      <c r="E62">
        <v>67384</v>
      </c>
      <c r="F62">
        <v>0</v>
      </c>
      <c r="G62" s="2" t="s">
        <v>145</v>
      </c>
      <c r="H62" s="2" t="s">
        <v>78</v>
      </c>
      <c r="I62" s="2" t="s">
        <v>79</v>
      </c>
      <c r="J62" s="2" t="s">
        <v>48</v>
      </c>
      <c r="K62">
        <v>1</v>
      </c>
      <c r="L62" s="2" t="s">
        <v>1275</v>
      </c>
      <c r="N62">
        <v>8803.6200000000008</v>
      </c>
      <c r="O62">
        <v>950.79</v>
      </c>
      <c r="P62">
        <v>0</v>
      </c>
      <c r="Q62" s="2" t="s">
        <v>157</v>
      </c>
      <c r="R62" s="2" t="s">
        <v>51</v>
      </c>
      <c r="T62">
        <v>0</v>
      </c>
      <c r="U62">
        <v>12</v>
      </c>
    </row>
    <row r="63" spans="1:21" x14ac:dyDescent="0.2">
      <c r="A63" s="2" t="s">
        <v>434</v>
      </c>
      <c r="B63" s="2" t="s">
        <v>4233</v>
      </c>
      <c r="C63" s="2" t="s">
        <v>37</v>
      </c>
      <c r="D63">
        <v>67384</v>
      </c>
      <c r="E63">
        <v>67384</v>
      </c>
      <c r="F63">
        <v>0</v>
      </c>
      <c r="G63" s="2" t="s">
        <v>145</v>
      </c>
      <c r="H63" s="2" t="s">
        <v>78</v>
      </c>
      <c r="I63" s="2" t="s">
        <v>79</v>
      </c>
      <c r="J63" s="2" t="s">
        <v>48</v>
      </c>
      <c r="K63">
        <v>1</v>
      </c>
      <c r="L63" s="2" t="s">
        <v>1275</v>
      </c>
      <c r="N63">
        <v>8760</v>
      </c>
      <c r="O63">
        <v>946.08</v>
      </c>
      <c r="P63">
        <v>0</v>
      </c>
      <c r="Q63" s="2" t="s">
        <v>157</v>
      </c>
      <c r="R63" s="2" t="s">
        <v>51</v>
      </c>
      <c r="T63">
        <v>0</v>
      </c>
      <c r="U63">
        <v>12</v>
      </c>
    </row>
    <row r="64" spans="1:21" x14ac:dyDescent="0.2">
      <c r="A64" s="2" t="s">
        <v>434</v>
      </c>
      <c r="B64" s="2" t="s">
        <v>4242</v>
      </c>
      <c r="C64" s="2" t="s">
        <v>37</v>
      </c>
      <c r="D64">
        <v>67385</v>
      </c>
      <c r="E64">
        <v>67385</v>
      </c>
      <c r="F64">
        <v>0</v>
      </c>
      <c r="G64" s="2" t="s">
        <v>427</v>
      </c>
      <c r="H64" s="2" t="s">
        <v>78</v>
      </c>
      <c r="I64" s="2" t="s">
        <v>79</v>
      </c>
      <c r="J64" s="2" t="s">
        <v>48</v>
      </c>
      <c r="K64">
        <v>1</v>
      </c>
      <c r="L64" s="2" t="s">
        <v>181</v>
      </c>
      <c r="N64">
        <v>5055</v>
      </c>
      <c r="O64">
        <v>545.94000000000005</v>
      </c>
      <c r="P64">
        <v>0</v>
      </c>
      <c r="Q64" s="2" t="s">
        <v>157</v>
      </c>
      <c r="R64" s="2" t="s">
        <v>51</v>
      </c>
      <c r="T64">
        <v>0</v>
      </c>
      <c r="U64">
        <v>12</v>
      </c>
    </row>
    <row r="65" spans="1:21" x14ac:dyDescent="0.2">
      <c r="A65" s="2" t="s">
        <v>434</v>
      </c>
      <c r="B65" s="2" t="s">
        <v>4250</v>
      </c>
      <c r="C65" s="2" t="s">
        <v>37</v>
      </c>
      <c r="D65">
        <v>67384</v>
      </c>
      <c r="E65">
        <v>67384</v>
      </c>
      <c r="F65">
        <v>0</v>
      </c>
      <c r="G65" s="2" t="s">
        <v>145</v>
      </c>
      <c r="H65" s="2" t="s">
        <v>78</v>
      </c>
      <c r="I65" s="2" t="s">
        <v>79</v>
      </c>
      <c r="J65" s="2" t="s">
        <v>48</v>
      </c>
      <c r="K65">
        <v>1</v>
      </c>
      <c r="L65" s="2" t="s">
        <v>181</v>
      </c>
      <c r="N65">
        <v>5559.46</v>
      </c>
      <c r="O65">
        <v>600.41999999999996</v>
      </c>
      <c r="P65">
        <v>0</v>
      </c>
      <c r="Q65" s="2" t="s">
        <v>157</v>
      </c>
      <c r="R65" s="2" t="s">
        <v>51</v>
      </c>
      <c r="T65">
        <v>0</v>
      </c>
      <c r="U65">
        <v>12</v>
      </c>
    </row>
    <row r="66" spans="1:21" x14ac:dyDescent="0.2">
      <c r="A66" s="2" t="s">
        <v>1899</v>
      </c>
      <c r="B66" s="2" t="s">
        <v>4304</v>
      </c>
      <c r="C66" s="2" t="s">
        <v>37</v>
      </c>
      <c r="D66">
        <v>57083</v>
      </c>
      <c r="E66">
        <v>57083</v>
      </c>
      <c r="F66">
        <v>4</v>
      </c>
      <c r="G66" s="2" t="s">
        <v>77</v>
      </c>
      <c r="H66" s="2" t="s">
        <v>78</v>
      </c>
      <c r="I66" s="2" t="s">
        <v>79</v>
      </c>
      <c r="J66" s="2" t="s">
        <v>48</v>
      </c>
      <c r="K66">
        <v>1</v>
      </c>
      <c r="L66" s="2" t="s">
        <v>181</v>
      </c>
      <c r="M66">
        <v>73</v>
      </c>
      <c r="N66">
        <v>33900</v>
      </c>
      <c r="O66">
        <v>5650</v>
      </c>
      <c r="P66">
        <v>5650</v>
      </c>
      <c r="Q66" s="2" t="s">
        <v>89</v>
      </c>
      <c r="R66" s="2" t="s">
        <v>51</v>
      </c>
      <c r="T66">
        <v>0</v>
      </c>
      <c r="U66">
        <v>13</v>
      </c>
    </row>
    <row r="67" spans="1:21" x14ac:dyDescent="0.2">
      <c r="A67" s="2" t="s">
        <v>1275</v>
      </c>
      <c r="B67" s="2" t="s">
        <v>4402</v>
      </c>
      <c r="C67" s="2" t="s">
        <v>37</v>
      </c>
      <c r="D67">
        <v>67384</v>
      </c>
      <c r="E67">
        <v>67384</v>
      </c>
      <c r="F67">
        <v>0</v>
      </c>
      <c r="G67" s="2" t="s">
        <v>145</v>
      </c>
      <c r="H67" s="2" t="s">
        <v>78</v>
      </c>
      <c r="I67" s="2" t="s">
        <v>79</v>
      </c>
      <c r="J67" s="2" t="s">
        <v>48</v>
      </c>
      <c r="K67">
        <v>1</v>
      </c>
      <c r="L67" s="2" t="s">
        <v>783</v>
      </c>
      <c r="N67">
        <v>6234.3</v>
      </c>
      <c r="O67">
        <v>673.3</v>
      </c>
      <c r="P67">
        <v>0</v>
      </c>
      <c r="Q67" s="2" t="s">
        <v>157</v>
      </c>
      <c r="R67" s="2" t="s">
        <v>51</v>
      </c>
      <c r="T67">
        <v>0</v>
      </c>
      <c r="U67">
        <v>12</v>
      </c>
    </row>
    <row r="68" spans="1:21" x14ac:dyDescent="0.2">
      <c r="A68" s="2" t="s">
        <v>181</v>
      </c>
      <c r="B68" s="2" t="s">
        <v>4433</v>
      </c>
      <c r="C68" s="2" t="s">
        <v>37</v>
      </c>
      <c r="D68">
        <v>50709</v>
      </c>
      <c r="E68">
        <v>50709</v>
      </c>
      <c r="F68">
        <v>4</v>
      </c>
      <c r="G68" s="2" t="s">
        <v>2242</v>
      </c>
      <c r="H68" s="2" t="s">
        <v>78</v>
      </c>
      <c r="I68" s="2" t="s">
        <v>79</v>
      </c>
      <c r="J68" s="2" t="s">
        <v>48</v>
      </c>
      <c r="K68">
        <v>1</v>
      </c>
      <c r="L68" s="2" t="s">
        <v>2860</v>
      </c>
      <c r="M68">
        <v>73</v>
      </c>
      <c r="N68">
        <v>9900</v>
      </c>
      <c r="O68">
        <v>1650</v>
      </c>
      <c r="P68">
        <v>1650</v>
      </c>
      <c r="Q68" s="2" t="s">
        <v>89</v>
      </c>
      <c r="R68" s="2" t="s">
        <v>51</v>
      </c>
      <c r="T68">
        <v>0</v>
      </c>
      <c r="U68">
        <v>13</v>
      </c>
    </row>
    <row r="69" spans="1:21" x14ac:dyDescent="0.2">
      <c r="A69" s="2" t="s">
        <v>181</v>
      </c>
      <c r="B69" s="2" t="s">
        <v>4457</v>
      </c>
      <c r="C69" s="2" t="s">
        <v>37</v>
      </c>
      <c r="D69">
        <v>67384</v>
      </c>
      <c r="E69">
        <v>67384</v>
      </c>
      <c r="F69">
        <v>0</v>
      </c>
      <c r="G69" s="2" t="s">
        <v>145</v>
      </c>
      <c r="H69" s="2" t="s">
        <v>78</v>
      </c>
      <c r="I69" s="2" t="s">
        <v>79</v>
      </c>
      <c r="J69" s="2" t="s">
        <v>48</v>
      </c>
      <c r="K69">
        <v>1</v>
      </c>
      <c r="L69" s="2" t="s">
        <v>334</v>
      </c>
      <c r="N69">
        <v>7003.9</v>
      </c>
      <c r="O69">
        <v>756.42</v>
      </c>
      <c r="P69">
        <v>0</v>
      </c>
      <c r="Q69" s="2" t="s">
        <v>89</v>
      </c>
      <c r="R69" s="2" t="s">
        <v>51</v>
      </c>
      <c r="T69">
        <v>0</v>
      </c>
      <c r="U69">
        <v>12</v>
      </c>
    </row>
    <row r="70" spans="1:21" x14ac:dyDescent="0.2">
      <c r="A70" s="2" t="s">
        <v>181</v>
      </c>
      <c r="B70" s="2" t="s">
        <v>4461</v>
      </c>
      <c r="C70" s="2" t="s">
        <v>37</v>
      </c>
      <c r="D70">
        <v>67384</v>
      </c>
      <c r="E70">
        <v>67384</v>
      </c>
      <c r="F70">
        <v>0</v>
      </c>
      <c r="G70" s="2" t="s">
        <v>145</v>
      </c>
      <c r="H70" s="2" t="s">
        <v>78</v>
      </c>
      <c r="I70" s="2" t="s">
        <v>79</v>
      </c>
      <c r="J70" s="2" t="s">
        <v>48</v>
      </c>
      <c r="K70">
        <v>1</v>
      </c>
      <c r="L70" s="2" t="s">
        <v>334</v>
      </c>
      <c r="N70">
        <v>6489.2</v>
      </c>
      <c r="O70">
        <v>700.83</v>
      </c>
      <c r="P70">
        <v>0</v>
      </c>
      <c r="Q70" s="2" t="s">
        <v>89</v>
      </c>
      <c r="R70" s="2" t="s">
        <v>51</v>
      </c>
      <c r="T70">
        <v>0</v>
      </c>
      <c r="U70">
        <v>12</v>
      </c>
    </row>
    <row r="71" spans="1:21" x14ac:dyDescent="0.2">
      <c r="A71" s="2" t="s">
        <v>181</v>
      </c>
      <c r="B71" s="2" t="s">
        <v>4463</v>
      </c>
      <c r="C71" s="2" t="s">
        <v>37</v>
      </c>
      <c r="D71">
        <v>67384</v>
      </c>
      <c r="E71">
        <v>67384</v>
      </c>
      <c r="F71">
        <v>0</v>
      </c>
      <c r="G71" s="2" t="s">
        <v>145</v>
      </c>
      <c r="H71" s="2" t="s">
        <v>78</v>
      </c>
      <c r="I71" s="2" t="s">
        <v>79</v>
      </c>
      <c r="J71" s="2" t="s">
        <v>48</v>
      </c>
      <c r="K71">
        <v>1</v>
      </c>
      <c r="L71" s="2" t="s">
        <v>334</v>
      </c>
      <c r="N71">
        <v>6620</v>
      </c>
      <c r="O71">
        <v>714.96</v>
      </c>
      <c r="P71">
        <v>0</v>
      </c>
      <c r="Q71" s="2" t="s">
        <v>89</v>
      </c>
      <c r="R71" s="2" t="s">
        <v>51</v>
      </c>
      <c r="T71">
        <v>0</v>
      </c>
      <c r="U71">
        <v>12</v>
      </c>
    </row>
    <row r="72" spans="1:21" x14ac:dyDescent="0.2">
      <c r="A72" s="2" t="s">
        <v>181</v>
      </c>
      <c r="B72" s="2" t="s">
        <v>4465</v>
      </c>
      <c r="C72" s="2" t="s">
        <v>37</v>
      </c>
      <c r="D72">
        <v>67384</v>
      </c>
      <c r="E72">
        <v>67384</v>
      </c>
      <c r="F72">
        <v>0</v>
      </c>
      <c r="G72" s="2" t="s">
        <v>145</v>
      </c>
      <c r="H72" s="2" t="s">
        <v>78</v>
      </c>
      <c r="I72" s="2" t="s">
        <v>79</v>
      </c>
      <c r="J72" s="2" t="s">
        <v>48</v>
      </c>
      <c r="K72">
        <v>1</v>
      </c>
      <c r="L72" s="2" t="s">
        <v>334</v>
      </c>
      <c r="N72">
        <v>5950</v>
      </c>
      <c r="O72">
        <v>642.6</v>
      </c>
      <c r="P72">
        <v>0</v>
      </c>
      <c r="Q72" s="2" t="s">
        <v>89</v>
      </c>
      <c r="R72" s="2" t="s">
        <v>51</v>
      </c>
      <c r="T72">
        <v>0</v>
      </c>
      <c r="U72">
        <v>12</v>
      </c>
    </row>
    <row r="73" spans="1:21" x14ac:dyDescent="0.2">
      <c r="A73" s="2" t="s">
        <v>181</v>
      </c>
      <c r="B73" s="2" t="s">
        <v>4477</v>
      </c>
      <c r="C73" s="2" t="s">
        <v>37</v>
      </c>
      <c r="D73">
        <v>67384</v>
      </c>
      <c r="E73">
        <v>67384</v>
      </c>
      <c r="F73">
        <v>0</v>
      </c>
      <c r="G73" s="2" t="s">
        <v>145</v>
      </c>
      <c r="H73" s="2" t="s">
        <v>78</v>
      </c>
      <c r="I73" s="2" t="s">
        <v>79</v>
      </c>
      <c r="J73" s="2" t="s">
        <v>48</v>
      </c>
      <c r="K73">
        <v>1</v>
      </c>
      <c r="L73" s="2" t="s">
        <v>334</v>
      </c>
      <c r="N73">
        <v>5300</v>
      </c>
      <c r="O73">
        <v>572.4</v>
      </c>
      <c r="P73">
        <v>0</v>
      </c>
      <c r="Q73" s="2" t="s">
        <v>89</v>
      </c>
      <c r="R73" s="2" t="s">
        <v>51</v>
      </c>
      <c r="T73">
        <v>0</v>
      </c>
      <c r="U73">
        <v>12</v>
      </c>
    </row>
    <row r="74" spans="1:21" x14ac:dyDescent="0.2">
      <c r="A74" s="2" t="s">
        <v>181</v>
      </c>
      <c r="B74" s="2" t="s">
        <v>4490</v>
      </c>
      <c r="C74" s="2" t="s">
        <v>37</v>
      </c>
      <c r="D74">
        <v>54445</v>
      </c>
      <c r="E74">
        <v>54445</v>
      </c>
      <c r="F74">
        <v>4</v>
      </c>
      <c r="G74" s="2" t="s">
        <v>4491</v>
      </c>
      <c r="H74" s="2" t="s">
        <v>78</v>
      </c>
      <c r="I74" s="2" t="s">
        <v>79</v>
      </c>
      <c r="J74" s="2" t="s">
        <v>48</v>
      </c>
      <c r="K74">
        <v>1</v>
      </c>
      <c r="L74" s="2" t="s">
        <v>334</v>
      </c>
      <c r="M74">
        <v>73</v>
      </c>
      <c r="N74">
        <v>12980</v>
      </c>
      <c r="O74">
        <v>2163.3200000000002</v>
      </c>
      <c r="P74">
        <v>2163.3200000000002</v>
      </c>
      <c r="Q74" s="2" t="s">
        <v>89</v>
      </c>
      <c r="R74" s="2" t="s">
        <v>80</v>
      </c>
      <c r="T74">
        <v>0</v>
      </c>
      <c r="U74">
        <v>13</v>
      </c>
    </row>
    <row r="75" spans="1:21" x14ac:dyDescent="0.2">
      <c r="A75" s="2" t="s">
        <v>783</v>
      </c>
      <c r="B75" s="2" t="s">
        <v>4617</v>
      </c>
      <c r="C75" s="2" t="s">
        <v>37</v>
      </c>
      <c r="D75">
        <v>67384</v>
      </c>
      <c r="E75">
        <v>67384</v>
      </c>
      <c r="F75">
        <v>0</v>
      </c>
      <c r="G75" s="2" t="s">
        <v>145</v>
      </c>
      <c r="H75" s="2" t="s">
        <v>78</v>
      </c>
      <c r="I75" s="2" t="s">
        <v>79</v>
      </c>
      <c r="J75" s="2" t="s">
        <v>48</v>
      </c>
      <c r="K75">
        <v>1</v>
      </c>
      <c r="L75" s="2" t="s">
        <v>123</v>
      </c>
      <c r="N75">
        <v>218</v>
      </c>
      <c r="O75">
        <v>23.54</v>
      </c>
      <c r="P75">
        <v>0</v>
      </c>
      <c r="Q75" s="2" t="s">
        <v>89</v>
      </c>
      <c r="R75" s="2" t="s">
        <v>75</v>
      </c>
      <c r="T75">
        <v>0</v>
      </c>
      <c r="U75">
        <v>12</v>
      </c>
    </row>
    <row r="76" spans="1:21" x14ac:dyDescent="0.2">
      <c r="A76" s="2" t="s">
        <v>2860</v>
      </c>
      <c r="B76" s="2" t="s">
        <v>4630</v>
      </c>
      <c r="C76" s="2" t="s">
        <v>37</v>
      </c>
      <c r="D76">
        <v>67384</v>
      </c>
      <c r="E76">
        <v>67384</v>
      </c>
      <c r="F76">
        <v>0</v>
      </c>
      <c r="G76" s="2" t="s">
        <v>145</v>
      </c>
      <c r="H76" s="2" t="s">
        <v>78</v>
      </c>
      <c r="I76" s="2" t="s">
        <v>79</v>
      </c>
      <c r="J76" s="2" t="s">
        <v>48</v>
      </c>
      <c r="K76">
        <v>1</v>
      </c>
      <c r="L76" s="2" t="s">
        <v>123</v>
      </c>
      <c r="N76">
        <v>497.6</v>
      </c>
      <c r="O76">
        <v>51.82</v>
      </c>
      <c r="P76">
        <v>0</v>
      </c>
      <c r="Q76" s="2" t="s">
        <v>89</v>
      </c>
      <c r="R76" s="2" t="s">
        <v>75</v>
      </c>
      <c r="T76">
        <v>0</v>
      </c>
      <c r="U76">
        <v>12</v>
      </c>
    </row>
    <row r="77" spans="1:21" x14ac:dyDescent="0.2">
      <c r="A77" s="2" t="s">
        <v>2860</v>
      </c>
      <c r="B77" s="2" t="s">
        <v>4639</v>
      </c>
      <c r="C77" s="2" t="s">
        <v>37</v>
      </c>
      <c r="D77">
        <v>67384</v>
      </c>
      <c r="E77">
        <v>67384</v>
      </c>
      <c r="F77">
        <v>0</v>
      </c>
      <c r="G77" s="2" t="s">
        <v>145</v>
      </c>
      <c r="H77" s="2" t="s">
        <v>78</v>
      </c>
      <c r="I77" s="2" t="s">
        <v>79</v>
      </c>
      <c r="J77" s="2" t="s">
        <v>48</v>
      </c>
      <c r="K77">
        <v>1</v>
      </c>
      <c r="L77" s="2" t="s">
        <v>123</v>
      </c>
      <c r="N77">
        <v>5450</v>
      </c>
      <c r="O77">
        <v>588.6</v>
      </c>
      <c r="P77">
        <v>0</v>
      </c>
      <c r="Q77" s="2" t="s">
        <v>89</v>
      </c>
      <c r="R77" s="2" t="s">
        <v>51</v>
      </c>
      <c r="T77">
        <v>0</v>
      </c>
      <c r="U77">
        <v>12</v>
      </c>
    </row>
    <row r="78" spans="1:21" x14ac:dyDescent="0.2">
      <c r="A78" s="2" t="s">
        <v>334</v>
      </c>
      <c r="B78" s="2" t="s">
        <v>4668</v>
      </c>
      <c r="C78" s="2" t="s">
        <v>37</v>
      </c>
      <c r="D78">
        <v>67384</v>
      </c>
      <c r="E78">
        <v>67384</v>
      </c>
      <c r="F78">
        <v>0</v>
      </c>
      <c r="G78" s="2" t="s">
        <v>145</v>
      </c>
      <c r="H78" s="2" t="s">
        <v>78</v>
      </c>
      <c r="I78" s="2" t="s">
        <v>79</v>
      </c>
      <c r="J78" s="2" t="s">
        <v>48</v>
      </c>
      <c r="K78">
        <v>1</v>
      </c>
      <c r="L78" s="2" t="s">
        <v>123</v>
      </c>
      <c r="N78">
        <v>2190</v>
      </c>
      <c r="O78">
        <v>236.52</v>
      </c>
      <c r="P78">
        <v>0</v>
      </c>
      <c r="Q78" s="2" t="s">
        <v>89</v>
      </c>
      <c r="R78" s="2" t="s">
        <v>75</v>
      </c>
      <c r="T78">
        <v>0</v>
      </c>
      <c r="U78">
        <v>12</v>
      </c>
    </row>
    <row r="79" spans="1:21" x14ac:dyDescent="0.2">
      <c r="A79" s="2" t="s">
        <v>334</v>
      </c>
      <c r="B79" s="2" t="s">
        <v>4680</v>
      </c>
      <c r="C79" s="2" t="s">
        <v>37</v>
      </c>
      <c r="D79">
        <v>67384</v>
      </c>
      <c r="E79">
        <v>67384</v>
      </c>
      <c r="F79">
        <v>0</v>
      </c>
      <c r="G79" s="2" t="s">
        <v>145</v>
      </c>
      <c r="H79" s="2" t="s">
        <v>78</v>
      </c>
      <c r="I79" s="2" t="s">
        <v>79</v>
      </c>
      <c r="J79" s="2" t="s">
        <v>48</v>
      </c>
      <c r="K79">
        <v>1</v>
      </c>
      <c r="L79" s="2" t="s">
        <v>123</v>
      </c>
      <c r="N79">
        <v>6819</v>
      </c>
      <c r="O79">
        <v>736.45</v>
      </c>
      <c r="P79">
        <v>0</v>
      </c>
      <c r="Q79" s="2" t="s">
        <v>89</v>
      </c>
      <c r="R79" s="2" t="s">
        <v>51</v>
      </c>
      <c r="T79">
        <v>0</v>
      </c>
      <c r="U79">
        <v>12</v>
      </c>
    </row>
    <row r="80" spans="1:21" x14ac:dyDescent="0.2">
      <c r="A80" s="2" t="s">
        <v>334</v>
      </c>
      <c r="B80" s="2" t="s">
        <v>4691</v>
      </c>
      <c r="C80" s="2" t="s">
        <v>37</v>
      </c>
      <c r="D80">
        <v>57083</v>
      </c>
      <c r="E80">
        <v>57083</v>
      </c>
      <c r="F80">
        <v>4</v>
      </c>
      <c r="G80" s="2" t="s">
        <v>77</v>
      </c>
      <c r="H80" s="2" t="s">
        <v>78</v>
      </c>
      <c r="I80" s="2" t="s">
        <v>79</v>
      </c>
      <c r="J80" s="2" t="s">
        <v>48</v>
      </c>
      <c r="K80">
        <v>1</v>
      </c>
      <c r="L80" s="2" t="s">
        <v>2349</v>
      </c>
      <c r="M80">
        <v>73</v>
      </c>
      <c r="N80">
        <v>26128.02</v>
      </c>
      <c r="O80">
        <v>4354.67</v>
      </c>
      <c r="P80">
        <v>4354.67</v>
      </c>
      <c r="Q80" s="2" t="s">
        <v>89</v>
      </c>
      <c r="R80" s="2" t="s">
        <v>51</v>
      </c>
      <c r="T80">
        <v>0</v>
      </c>
      <c r="U80">
        <v>13</v>
      </c>
    </row>
    <row r="81" spans="1:21" x14ac:dyDescent="0.2">
      <c r="A81" s="2" t="s">
        <v>334</v>
      </c>
      <c r="B81" s="2" t="s">
        <v>4710</v>
      </c>
      <c r="C81" s="2" t="s">
        <v>37</v>
      </c>
      <c r="D81">
        <v>57083</v>
      </c>
      <c r="E81">
        <v>57083</v>
      </c>
      <c r="F81">
        <v>4</v>
      </c>
      <c r="G81" s="2" t="s">
        <v>77</v>
      </c>
      <c r="H81" s="2" t="s">
        <v>78</v>
      </c>
      <c r="I81" s="2" t="s">
        <v>79</v>
      </c>
      <c r="J81" s="2" t="s">
        <v>48</v>
      </c>
      <c r="K81">
        <v>1</v>
      </c>
      <c r="L81" s="2" t="s">
        <v>175</v>
      </c>
      <c r="M81">
        <v>73</v>
      </c>
      <c r="N81">
        <v>20134.5</v>
      </c>
      <c r="O81">
        <v>3355.75</v>
      </c>
      <c r="P81">
        <v>3355.75</v>
      </c>
      <c r="Q81" s="2" t="s">
        <v>89</v>
      </c>
      <c r="R81" s="2" t="s">
        <v>51</v>
      </c>
      <c r="T81">
        <v>0</v>
      </c>
      <c r="U81">
        <v>13</v>
      </c>
    </row>
    <row r="82" spans="1:21" x14ac:dyDescent="0.2">
      <c r="A82" s="2" t="s">
        <v>514</v>
      </c>
      <c r="B82" s="2" t="s">
        <v>2638</v>
      </c>
      <c r="C82" s="2" t="s">
        <v>37</v>
      </c>
      <c r="D82">
        <v>56564</v>
      </c>
      <c r="E82">
        <v>56564</v>
      </c>
      <c r="F82">
        <v>4</v>
      </c>
      <c r="G82" s="2" t="s">
        <v>2271</v>
      </c>
      <c r="H82" s="2" t="s">
        <v>46</v>
      </c>
      <c r="I82" s="2" t="s">
        <v>47</v>
      </c>
      <c r="J82" s="2" t="s">
        <v>48</v>
      </c>
      <c r="K82">
        <v>1</v>
      </c>
      <c r="L82" s="2" t="s">
        <v>500</v>
      </c>
      <c r="M82">
        <v>13</v>
      </c>
      <c r="N82">
        <v>3788</v>
      </c>
      <c r="O82">
        <v>454.56</v>
      </c>
      <c r="P82">
        <v>631.35</v>
      </c>
      <c r="Q82" s="2" t="s">
        <v>123</v>
      </c>
      <c r="R82" s="2" t="s">
        <v>75</v>
      </c>
      <c r="T82">
        <v>0</v>
      </c>
    </row>
    <row r="83" spans="1:21" x14ac:dyDescent="0.2">
      <c r="A83" s="2" t="s">
        <v>514</v>
      </c>
      <c r="B83" s="2" t="s">
        <v>2662</v>
      </c>
      <c r="C83" s="2" t="s">
        <v>37</v>
      </c>
      <c r="D83">
        <v>27468</v>
      </c>
      <c r="E83">
        <v>27468</v>
      </c>
      <c r="F83">
        <v>4</v>
      </c>
      <c r="G83" s="2" t="s">
        <v>156</v>
      </c>
      <c r="H83" s="2" t="s">
        <v>46</v>
      </c>
      <c r="I83" s="2" t="s">
        <v>72</v>
      </c>
      <c r="J83" s="2" t="s">
        <v>110</v>
      </c>
      <c r="K83">
        <v>1</v>
      </c>
      <c r="L83" s="2" t="s">
        <v>500</v>
      </c>
      <c r="N83">
        <v>5447.5</v>
      </c>
      <c r="O83">
        <v>588.33000000000004</v>
      </c>
      <c r="P83">
        <v>0</v>
      </c>
      <c r="Q83" s="2" t="s">
        <v>168</v>
      </c>
      <c r="R83" s="2" t="s">
        <v>51</v>
      </c>
      <c r="T83">
        <v>0</v>
      </c>
    </row>
    <row r="84" spans="1:21" x14ac:dyDescent="0.2">
      <c r="A84" s="2" t="s">
        <v>514</v>
      </c>
      <c r="B84" s="2" t="s">
        <v>2664</v>
      </c>
      <c r="C84" s="2" t="s">
        <v>37</v>
      </c>
      <c r="D84">
        <v>27609</v>
      </c>
      <c r="E84">
        <v>27609</v>
      </c>
      <c r="F84">
        <v>4</v>
      </c>
      <c r="G84" s="2" t="s">
        <v>362</v>
      </c>
      <c r="H84" s="2" t="s">
        <v>46</v>
      </c>
      <c r="I84" s="2" t="s">
        <v>72</v>
      </c>
      <c r="J84" s="2" t="s">
        <v>110</v>
      </c>
      <c r="K84">
        <v>1</v>
      </c>
      <c r="L84" s="2" t="s">
        <v>570</v>
      </c>
      <c r="N84">
        <v>2990</v>
      </c>
      <c r="O84">
        <v>322.92</v>
      </c>
      <c r="P84">
        <v>0</v>
      </c>
      <c r="Q84" s="2" t="s">
        <v>168</v>
      </c>
      <c r="R84" s="2" t="s">
        <v>75</v>
      </c>
      <c r="T84">
        <v>0</v>
      </c>
    </row>
    <row r="85" spans="1:21" x14ac:dyDescent="0.2">
      <c r="A85" s="2" t="s">
        <v>803</v>
      </c>
      <c r="B85" s="2" t="s">
        <v>2710</v>
      </c>
      <c r="C85" s="2" t="s">
        <v>37</v>
      </c>
      <c r="D85">
        <v>9463</v>
      </c>
      <c r="E85">
        <v>64510</v>
      </c>
      <c r="F85">
        <v>4</v>
      </c>
      <c r="G85" s="2" t="s">
        <v>2711</v>
      </c>
      <c r="H85" s="2" t="s">
        <v>46</v>
      </c>
      <c r="I85" s="2" t="s">
        <v>72</v>
      </c>
      <c r="J85" s="2" t="s">
        <v>110</v>
      </c>
      <c r="K85">
        <v>1</v>
      </c>
      <c r="L85" s="2" t="s">
        <v>575</v>
      </c>
      <c r="M85">
        <v>18</v>
      </c>
      <c r="N85">
        <v>190</v>
      </c>
      <c r="O85">
        <v>24.7</v>
      </c>
      <c r="P85">
        <v>31.67</v>
      </c>
      <c r="Q85" s="2" t="s">
        <v>123</v>
      </c>
      <c r="R85" s="2" t="s">
        <v>75</v>
      </c>
      <c r="T85">
        <v>0</v>
      </c>
    </row>
    <row r="86" spans="1:21" x14ac:dyDescent="0.2">
      <c r="A86" s="2" t="s">
        <v>803</v>
      </c>
      <c r="B86" s="2" t="s">
        <v>2723</v>
      </c>
      <c r="C86" s="2" t="s">
        <v>37</v>
      </c>
      <c r="D86">
        <v>9608</v>
      </c>
      <c r="E86">
        <v>50570</v>
      </c>
      <c r="F86">
        <v>4</v>
      </c>
      <c r="G86" s="2" t="s">
        <v>343</v>
      </c>
      <c r="H86" s="2" t="s">
        <v>46</v>
      </c>
      <c r="I86" s="2" t="s">
        <v>72</v>
      </c>
      <c r="J86" s="2" t="s">
        <v>110</v>
      </c>
      <c r="K86">
        <v>1</v>
      </c>
      <c r="L86" s="2" t="s">
        <v>211</v>
      </c>
      <c r="M86">
        <v>13</v>
      </c>
      <c r="N86">
        <v>919</v>
      </c>
      <c r="O86">
        <v>110.28</v>
      </c>
      <c r="P86">
        <v>153.16999999999999</v>
      </c>
      <c r="Q86" s="2" t="s">
        <v>89</v>
      </c>
      <c r="R86" s="2" t="s">
        <v>75</v>
      </c>
      <c r="T86">
        <v>0</v>
      </c>
    </row>
    <row r="87" spans="1:21" x14ac:dyDescent="0.2">
      <c r="A87" s="2" t="s">
        <v>803</v>
      </c>
      <c r="B87" s="2" t="s">
        <v>2739</v>
      </c>
      <c r="C87" s="2" t="s">
        <v>37</v>
      </c>
      <c r="D87">
        <v>27468</v>
      </c>
      <c r="E87">
        <v>27468</v>
      </c>
      <c r="F87">
        <v>4</v>
      </c>
      <c r="G87" s="2" t="s">
        <v>156</v>
      </c>
      <c r="H87" s="2" t="s">
        <v>46</v>
      </c>
      <c r="I87" s="2" t="s">
        <v>47</v>
      </c>
      <c r="J87" s="2" t="s">
        <v>48</v>
      </c>
      <c r="K87">
        <v>1</v>
      </c>
      <c r="L87" s="2" t="s">
        <v>500</v>
      </c>
      <c r="N87">
        <v>2811.81</v>
      </c>
      <c r="O87">
        <v>303.68</v>
      </c>
      <c r="P87">
        <v>0</v>
      </c>
      <c r="Q87" s="2" t="s">
        <v>123</v>
      </c>
      <c r="R87" s="2" t="s">
        <v>75</v>
      </c>
      <c r="T87">
        <v>0</v>
      </c>
    </row>
    <row r="88" spans="1:21" x14ac:dyDescent="0.2">
      <c r="A88" s="2" t="s">
        <v>286</v>
      </c>
      <c r="B88" s="2" t="s">
        <v>2751</v>
      </c>
      <c r="C88" s="2" t="s">
        <v>37</v>
      </c>
      <c r="D88">
        <v>55833</v>
      </c>
      <c r="E88">
        <v>55834</v>
      </c>
      <c r="F88">
        <v>4</v>
      </c>
      <c r="G88" s="2" t="s">
        <v>903</v>
      </c>
      <c r="H88" s="2" t="s">
        <v>46</v>
      </c>
      <c r="I88" s="2" t="s">
        <v>47</v>
      </c>
      <c r="J88" s="2" t="s">
        <v>48</v>
      </c>
      <c r="K88">
        <v>1</v>
      </c>
      <c r="L88" s="2" t="s">
        <v>575</v>
      </c>
      <c r="M88">
        <v>13</v>
      </c>
      <c r="N88">
        <v>391</v>
      </c>
      <c r="O88">
        <v>46.92</v>
      </c>
      <c r="P88">
        <v>65.16</v>
      </c>
      <c r="Q88" s="2" t="s">
        <v>123</v>
      </c>
      <c r="R88" s="2" t="s">
        <v>75</v>
      </c>
      <c r="T88">
        <v>0</v>
      </c>
    </row>
    <row r="89" spans="1:21" x14ac:dyDescent="0.2">
      <c r="A89" s="2" t="s">
        <v>286</v>
      </c>
      <c r="B89" s="2" t="s">
        <v>2756</v>
      </c>
      <c r="C89" s="2" t="s">
        <v>37</v>
      </c>
      <c r="D89">
        <v>67305</v>
      </c>
      <c r="E89">
        <v>67306</v>
      </c>
      <c r="F89">
        <v>4</v>
      </c>
      <c r="G89" s="2" t="s">
        <v>743</v>
      </c>
      <c r="H89" s="2" t="s">
        <v>46</v>
      </c>
      <c r="I89" s="2" t="s">
        <v>47</v>
      </c>
      <c r="J89" s="2" t="s">
        <v>48</v>
      </c>
      <c r="K89">
        <v>1</v>
      </c>
      <c r="L89" s="2" t="s">
        <v>570</v>
      </c>
      <c r="M89">
        <v>108</v>
      </c>
      <c r="N89">
        <v>540</v>
      </c>
      <c r="O89">
        <v>58.32</v>
      </c>
      <c r="P89">
        <v>90</v>
      </c>
      <c r="Q89" s="2" t="s">
        <v>89</v>
      </c>
      <c r="R89" s="2" t="s">
        <v>75</v>
      </c>
      <c r="T89">
        <v>0</v>
      </c>
    </row>
    <row r="90" spans="1:21" x14ac:dyDescent="0.2">
      <c r="A90" s="2" t="s">
        <v>286</v>
      </c>
      <c r="B90" s="2" t="s">
        <v>2758</v>
      </c>
      <c r="C90" s="2" t="s">
        <v>37</v>
      </c>
      <c r="D90">
        <v>9608</v>
      </c>
      <c r="E90">
        <v>50570</v>
      </c>
      <c r="F90">
        <v>4</v>
      </c>
      <c r="G90" s="2" t="s">
        <v>343</v>
      </c>
      <c r="H90" s="2" t="s">
        <v>46</v>
      </c>
      <c r="I90" s="2" t="s">
        <v>72</v>
      </c>
      <c r="J90" s="2" t="s">
        <v>110</v>
      </c>
      <c r="K90">
        <v>1</v>
      </c>
      <c r="L90" s="2" t="s">
        <v>292</v>
      </c>
      <c r="M90">
        <v>13</v>
      </c>
      <c r="N90">
        <v>1183.95</v>
      </c>
      <c r="O90">
        <v>142.07</v>
      </c>
      <c r="P90">
        <v>197.33</v>
      </c>
      <c r="Q90" s="2" t="s">
        <v>123</v>
      </c>
      <c r="R90" s="2" t="s">
        <v>75</v>
      </c>
      <c r="T90">
        <v>0</v>
      </c>
    </row>
    <row r="91" spans="1:21" x14ac:dyDescent="0.2">
      <c r="A91" s="2" t="s">
        <v>286</v>
      </c>
      <c r="B91" s="2" t="s">
        <v>2766</v>
      </c>
      <c r="C91" s="2" t="s">
        <v>37</v>
      </c>
      <c r="D91">
        <v>36566</v>
      </c>
      <c r="E91">
        <v>36566</v>
      </c>
      <c r="F91">
        <v>4</v>
      </c>
      <c r="G91" s="2" t="s">
        <v>318</v>
      </c>
      <c r="H91" s="2" t="s">
        <v>46</v>
      </c>
      <c r="I91" s="2" t="s">
        <v>79</v>
      </c>
      <c r="J91" s="2" t="s">
        <v>48</v>
      </c>
      <c r="K91">
        <v>1</v>
      </c>
      <c r="L91" s="2" t="s">
        <v>783</v>
      </c>
      <c r="M91">
        <v>13</v>
      </c>
      <c r="N91">
        <v>5550</v>
      </c>
      <c r="O91">
        <v>666</v>
      </c>
      <c r="P91">
        <v>925</v>
      </c>
      <c r="Q91" s="2" t="s">
        <v>89</v>
      </c>
      <c r="R91" s="2" t="s">
        <v>51</v>
      </c>
      <c r="T91">
        <v>0</v>
      </c>
    </row>
    <row r="92" spans="1:21" x14ac:dyDescent="0.2">
      <c r="A92" s="2" t="s">
        <v>286</v>
      </c>
      <c r="B92" s="2" t="s">
        <v>2767</v>
      </c>
      <c r="C92" s="2" t="s">
        <v>37</v>
      </c>
      <c r="D92">
        <v>27468</v>
      </c>
      <c r="E92">
        <v>27468</v>
      </c>
      <c r="F92">
        <v>4</v>
      </c>
      <c r="G92" s="2" t="s">
        <v>156</v>
      </c>
      <c r="H92" s="2" t="s">
        <v>46</v>
      </c>
      <c r="I92" s="2" t="s">
        <v>47</v>
      </c>
      <c r="J92" s="2" t="s">
        <v>48</v>
      </c>
      <c r="K92">
        <v>1</v>
      </c>
      <c r="L92" s="2" t="s">
        <v>500</v>
      </c>
      <c r="N92">
        <v>5100</v>
      </c>
      <c r="O92">
        <v>550.79999999999995</v>
      </c>
      <c r="P92">
        <v>0</v>
      </c>
      <c r="Q92" s="2" t="s">
        <v>123</v>
      </c>
      <c r="R92" s="2" t="s">
        <v>51</v>
      </c>
      <c r="T92">
        <v>0</v>
      </c>
    </row>
    <row r="93" spans="1:21" x14ac:dyDescent="0.2">
      <c r="A93" s="2" t="s">
        <v>286</v>
      </c>
      <c r="B93" s="2" t="s">
        <v>2773</v>
      </c>
      <c r="C93" s="2" t="s">
        <v>37</v>
      </c>
      <c r="D93">
        <v>33804</v>
      </c>
      <c r="E93">
        <v>33804</v>
      </c>
      <c r="F93">
        <v>4</v>
      </c>
      <c r="G93" s="2" t="s">
        <v>69</v>
      </c>
      <c r="H93" s="2" t="s">
        <v>46</v>
      </c>
      <c r="I93" s="2" t="s">
        <v>47</v>
      </c>
      <c r="J93" s="2" t="s">
        <v>48</v>
      </c>
      <c r="K93">
        <v>1</v>
      </c>
      <c r="L93" s="2" t="s">
        <v>575</v>
      </c>
      <c r="M93">
        <v>13</v>
      </c>
      <c r="N93">
        <v>6500</v>
      </c>
      <c r="O93">
        <v>780</v>
      </c>
      <c r="P93">
        <v>1083.33</v>
      </c>
      <c r="Q93" s="2" t="s">
        <v>123</v>
      </c>
      <c r="R93" s="2" t="s">
        <v>51</v>
      </c>
      <c r="T93">
        <v>0</v>
      </c>
    </row>
    <row r="94" spans="1:21" x14ac:dyDescent="0.2">
      <c r="A94" s="2" t="s">
        <v>286</v>
      </c>
      <c r="B94" s="2" t="s">
        <v>2779</v>
      </c>
      <c r="C94" s="2" t="s">
        <v>37</v>
      </c>
      <c r="D94">
        <v>27213</v>
      </c>
      <c r="E94">
        <v>27213</v>
      </c>
      <c r="F94">
        <v>4</v>
      </c>
      <c r="G94" s="2" t="s">
        <v>138</v>
      </c>
      <c r="H94" s="2" t="s">
        <v>46</v>
      </c>
      <c r="I94" s="2" t="s">
        <v>79</v>
      </c>
      <c r="J94" s="2" t="s">
        <v>48</v>
      </c>
      <c r="K94">
        <v>1</v>
      </c>
      <c r="L94" s="2" t="s">
        <v>575</v>
      </c>
      <c r="M94">
        <v>13</v>
      </c>
      <c r="N94">
        <v>7300</v>
      </c>
      <c r="O94">
        <v>876</v>
      </c>
      <c r="P94">
        <v>1216.67</v>
      </c>
      <c r="Q94" s="2" t="s">
        <v>123</v>
      </c>
      <c r="R94" s="2" t="s">
        <v>51</v>
      </c>
      <c r="T94">
        <v>0</v>
      </c>
    </row>
    <row r="95" spans="1:21" x14ac:dyDescent="0.2">
      <c r="A95" s="2" t="s">
        <v>286</v>
      </c>
      <c r="B95" s="2" t="s">
        <v>2780</v>
      </c>
      <c r="C95" s="2" t="s">
        <v>37</v>
      </c>
      <c r="D95">
        <v>58719</v>
      </c>
      <c r="E95">
        <v>58719</v>
      </c>
      <c r="F95">
        <v>4</v>
      </c>
      <c r="G95" s="2" t="s">
        <v>2326</v>
      </c>
      <c r="H95" s="2" t="s">
        <v>46</v>
      </c>
      <c r="I95" s="2" t="s">
        <v>47</v>
      </c>
      <c r="J95" s="2" t="s">
        <v>48</v>
      </c>
      <c r="K95">
        <v>1</v>
      </c>
      <c r="L95" s="2" t="s">
        <v>575</v>
      </c>
      <c r="M95">
        <v>13</v>
      </c>
      <c r="N95">
        <v>3007</v>
      </c>
      <c r="O95">
        <v>360.84</v>
      </c>
      <c r="P95">
        <v>501.17</v>
      </c>
      <c r="Q95" s="2" t="s">
        <v>123</v>
      </c>
      <c r="R95" s="2" t="s">
        <v>75</v>
      </c>
      <c r="T95">
        <v>0</v>
      </c>
    </row>
    <row r="96" spans="1:21" x14ac:dyDescent="0.2">
      <c r="A96" s="2" t="s">
        <v>286</v>
      </c>
      <c r="B96" s="2" t="s">
        <v>2803</v>
      </c>
      <c r="C96" s="2" t="s">
        <v>37</v>
      </c>
      <c r="D96">
        <v>36615</v>
      </c>
      <c r="E96">
        <v>36615</v>
      </c>
      <c r="F96">
        <v>4</v>
      </c>
      <c r="G96" s="2" t="s">
        <v>2179</v>
      </c>
      <c r="H96" s="2" t="s">
        <v>46</v>
      </c>
      <c r="I96" s="2" t="s">
        <v>79</v>
      </c>
      <c r="J96" s="2" t="s">
        <v>48</v>
      </c>
      <c r="K96">
        <v>1</v>
      </c>
      <c r="L96" s="2" t="s">
        <v>292</v>
      </c>
      <c r="M96">
        <v>13</v>
      </c>
      <c r="N96">
        <v>3750</v>
      </c>
      <c r="O96">
        <v>450</v>
      </c>
      <c r="P96">
        <v>625</v>
      </c>
      <c r="Q96" s="2" t="s">
        <v>123</v>
      </c>
      <c r="R96" s="2" t="s">
        <v>75</v>
      </c>
      <c r="T96">
        <v>0</v>
      </c>
    </row>
    <row r="97" spans="1:21" x14ac:dyDescent="0.2">
      <c r="A97" s="2" t="s">
        <v>286</v>
      </c>
      <c r="B97" s="2" t="s">
        <v>2813</v>
      </c>
      <c r="C97" s="2" t="s">
        <v>37</v>
      </c>
      <c r="D97">
        <v>61565</v>
      </c>
      <c r="E97">
        <v>60873</v>
      </c>
      <c r="F97">
        <v>4</v>
      </c>
      <c r="G97" s="2" t="s">
        <v>258</v>
      </c>
      <c r="H97" s="2" t="s">
        <v>46</v>
      </c>
      <c r="I97" s="2" t="s">
        <v>47</v>
      </c>
      <c r="J97" s="2" t="s">
        <v>48</v>
      </c>
      <c r="K97">
        <v>1</v>
      </c>
      <c r="L97" s="2" t="s">
        <v>455</v>
      </c>
      <c r="M97">
        <v>13</v>
      </c>
      <c r="N97">
        <v>7310</v>
      </c>
      <c r="O97">
        <v>877.2</v>
      </c>
      <c r="P97">
        <v>1218.33</v>
      </c>
      <c r="Q97" s="2" t="s">
        <v>89</v>
      </c>
      <c r="R97" s="2" t="s">
        <v>51</v>
      </c>
      <c r="T97">
        <v>0</v>
      </c>
    </row>
    <row r="98" spans="1:21" x14ac:dyDescent="0.2">
      <c r="A98" s="2" t="s">
        <v>286</v>
      </c>
      <c r="B98" s="2" t="s">
        <v>2827</v>
      </c>
      <c r="C98" s="2" t="s">
        <v>37</v>
      </c>
      <c r="D98">
        <v>9608</v>
      </c>
      <c r="E98">
        <v>50570</v>
      </c>
      <c r="F98">
        <v>4</v>
      </c>
      <c r="G98" s="2" t="s">
        <v>343</v>
      </c>
      <c r="H98" s="2" t="s">
        <v>46</v>
      </c>
      <c r="I98" s="2" t="s">
        <v>72</v>
      </c>
      <c r="J98" s="2" t="s">
        <v>110</v>
      </c>
      <c r="K98">
        <v>1</v>
      </c>
      <c r="L98" s="2" t="s">
        <v>575</v>
      </c>
      <c r="M98">
        <v>13</v>
      </c>
      <c r="N98">
        <v>936</v>
      </c>
      <c r="O98">
        <v>112.32</v>
      </c>
      <c r="P98">
        <v>156</v>
      </c>
      <c r="Q98" s="2" t="s">
        <v>123</v>
      </c>
      <c r="R98" s="2" t="s">
        <v>75</v>
      </c>
      <c r="T98">
        <v>0</v>
      </c>
    </row>
    <row r="99" spans="1:21" x14ac:dyDescent="0.2">
      <c r="A99" s="2" t="s">
        <v>286</v>
      </c>
      <c r="B99" s="2" t="s">
        <v>2835</v>
      </c>
      <c r="C99" s="2" t="s">
        <v>37</v>
      </c>
      <c r="D99">
        <v>62519</v>
      </c>
      <c r="E99">
        <v>62522</v>
      </c>
      <c r="F99">
        <v>4</v>
      </c>
      <c r="G99" s="2" t="s">
        <v>762</v>
      </c>
      <c r="H99" s="2" t="s">
        <v>46</v>
      </c>
      <c r="I99" s="2" t="s">
        <v>47</v>
      </c>
      <c r="J99" s="2" t="s">
        <v>48</v>
      </c>
      <c r="K99">
        <v>1</v>
      </c>
      <c r="L99" s="2" t="s">
        <v>168</v>
      </c>
      <c r="N99">
        <v>189.9</v>
      </c>
      <c r="O99">
        <v>20.51</v>
      </c>
      <c r="P99">
        <v>0</v>
      </c>
      <c r="Q99" s="2" t="s">
        <v>89</v>
      </c>
      <c r="R99" s="2" t="s">
        <v>75</v>
      </c>
      <c r="T99">
        <v>0</v>
      </c>
    </row>
    <row r="100" spans="1:21" x14ac:dyDescent="0.2">
      <c r="A100" s="2" t="s">
        <v>500</v>
      </c>
      <c r="B100" s="2" t="s">
        <v>2862</v>
      </c>
      <c r="C100" s="2" t="s">
        <v>37</v>
      </c>
      <c r="D100">
        <v>15737</v>
      </c>
      <c r="E100">
        <v>15737</v>
      </c>
      <c r="F100">
        <v>4</v>
      </c>
      <c r="G100" s="2" t="s">
        <v>541</v>
      </c>
      <c r="H100" s="2" t="s">
        <v>46</v>
      </c>
      <c r="I100" s="2" t="s">
        <v>47</v>
      </c>
      <c r="J100" s="2" t="s">
        <v>48</v>
      </c>
      <c r="K100">
        <v>1</v>
      </c>
      <c r="L100" s="2" t="s">
        <v>455</v>
      </c>
      <c r="M100">
        <v>24</v>
      </c>
      <c r="N100">
        <v>995</v>
      </c>
      <c r="O100">
        <v>107.46</v>
      </c>
      <c r="P100">
        <v>165.83</v>
      </c>
      <c r="Q100" s="2" t="s">
        <v>157</v>
      </c>
      <c r="R100" s="2" t="s">
        <v>75</v>
      </c>
      <c r="T100">
        <v>0</v>
      </c>
      <c r="U100">
        <v>10</v>
      </c>
    </row>
    <row r="101" spans="1:21" x14ac:dyDescent="0.2">
      <c r="A101" s="2" t="s">
        <v>500</v>
      </c>
      <c r="B101" s="2" t="s">
        <v>2910</v>
      </c>
      <c r="C101" s="2" t="s">
        <v>37</v>
      </c>
      <c r="D101">
        <v>8688</v>
      </c>
      <c r="E101">
        <v>39956</v>
      </c>
      <c r="F101">
        <v>4</v>
      </c>
      <c r="G101" s="2" t="s">
        <v>2911</v>
      </c>
      <c r="H101" s="2" t="s">
        <v>46</v>
      </c>
      <c r="I101" s="2" t="s">
        <v>47</v>
      </c>
      <c r="J101" s="2" t="s">
        <v>48</v>
      </c>
      <c r="K101">
        <v>1</v>
      </c>
      <c r="L101" s="2" t="s">
        <v>570</v>
      </c>
      <c r="M101">
        <v>108</v>
      </c>
      <c r="N101">
        <v>6150</v>
      </c>
      <c r="O101">
        <v>664.2</v>
      </c>
      <c r="P101">
        <v>1025</v>
      </c>
      <c r="Q101" s="2" t="s">
        <v>123</v>
      </c>
      <c r="R101" s="2" t="s">
        <v>51</v>
      </c>
      <c r="T101">
        <v>0</v>
      </c>
    </row>
    <row r="102" spans="1:21" x14ac:dyDescent="0.2">
      <c r="A102" s="2" t="s">
        <v>500</v>
      </c>
      <c r="B102" s="2" t="s">
        <v>2918</v>
      </c>
      <c r="C102" s="2" t="s">
        <v>37</v>
      </c>
      <c r="D102">
        <v>9286</v>
      </c>
      <c r="E102">
        <v>7572</v>
      </c>
      <c r="F102">
        <v>4</v>
      </c>
      <c r="G102" s="2" t="s">
        <v>2919</v>
      </c>
      <c r="H102" s="2" t="s">
        <v>46</v>
      </c>
      <c r="I102" s="2" t="s">
        <v>72</v>
      </c>
      <c r="J102" s="2" t="s">
        <v>110</v>
      </c>
      <c r="K102">
        <v>1</v>
      </c>
      <c r="L102" s="2" t="s">
        <v>292</v>
      </c>
      <c r="M102">
        <v>13</v>
      </c>
      <c r="N102">
        <v>4150</v>
      </c>
      <c r="O102">
        <v>498</v>
      </c>
      <c r="P102">
        <v>691.67</v>
      </c>
      <c r="Q102" s="2" t="s">
        <v>123</v>
      </c>
      <c r="R102" s="2" t="s">
        <v>75</v>
      </c>
      <c r="T102">
        <v>0</v>
      </c>
    </row>
    <row r="103" spans="1:21" x14ac:dyDescent="0.2">
      <c r="A103" s="2" t="s">
        <v>500</v>
      </c>
      <c r="B103" s="2" t="s">
        <v>2934</v>
      </c>
      <c r="C103" s="2" t="s">
        <v>37</v>
      </c>
      <c r="D103">
        <v>62519</v>
      </c>
      <c r="E103">
        <v>62522</v>
      </c>
      <c r="F103">
        <v>4</v>
      </c>
      <c r="G103" s="2" t="s">
        <v>762</v>
      </c>
      <c r="H103" s="2" t="s">
        <v>46</v>
      </c>
      <c r="I103" s="2" t="s">
        <v>47</v>
      </c>
      <c r="J103" s="2" t="s">
        <v>48</v>
      </c>
      <c r="K103">
        <v>1</v>
      </c>
      <c r="L103" s="2" t="s">
        <v>168</v>
      </c>
      <c r="N103">
        <v>201.33</v>
      </c>
      <c r="O103">
        <v>21.74</v>
      </c>
      <c r="P103">
        <v>0</v>
      </c>
      <c r="Q103" s="2" t="s">
        <v>89</v>
      </c>
      <c r="R103" s="2" t="s">
        <v>75</v>
      </c>
      <c r="T103">
        <v>0</v>
      </c>
    </row>
    <row r="104" spans="1:21" x14ac:dyDescent="0.2">
      <c r="A104" s="2" t="s">
        <v>575</v>
      </c>
      <c r="B104" s="2" t="s">
        <v>2971</v>
      </c>
      <c r="C104" s="2" t="s">
        <v>37</v>
      </c>
      <c r="D104">
        <v>27468</v>
      </c>
      <c r="E104">
        <v>27468</v>
      </c>
      <c r="F104">
        <v>4</v>
      </c>
      <c r="G104" s="2" t="s">
        <v>156</v>
      </c>
      <c r="H104" s="2" t="s">
        <v>46</v>
      </c>
      <c r="I104" s="2" t="s">
        <v>47</v>
      </c>
      <c r="J104" s="2" t="s">
        <v>48</v>
      </c>
      <c r="K104">
        <v>1</v>
      </c>
      <c r="L104" s="2" t="s">
        <v>465</v>
      </c>
      <c r="N104">
        <v>5375</v>
      </c>
      <c r="O104">
        <v>580.5</v>
      </c>
      <c r="P104">
        <v>0</v>
      </c>
      <c r="Q104" s="2" t="s">
        <v>123</v>
      </c>
      <c r="R104" s="2" t="s">
        <v>51</v>
      </c>
      <c r="T104">
        <v>0</v>
      </c>
    </row>
    <row r="105" spans="1:21" x14ac:dyDescent="0.2">
      <c r="A105" s="2" t="s">
        <v>575</v>
      </c>
      <c r="B105" s="2" t="s">
        <v>2974</v>
      </c>
      <c r="C105" s="2" t="s">
        <v>37</v>
      </c>
      <c r="D105">
        <v>27468</v>
      </c>
      <c r="E105">
        <v>27468</v>
      </c>
      <c r="F105">
        <v>4</v>
      </c>
      <c r="G105" s="2" t="s">
        <v>156</v>
      </c>
      <c r="H105" s="2" t="s">
        <v>46</v>
      </c>
      <c r="I105" s="2" t="s">
        <v>47</v>
      </c>
      <c r="J105" s="2" t="s">
        <v>48</v>
      </c>
      <c r="K105">
        <v>1</v>
      </c>
      <c r="L105" s="2" t="s">
        <v>465</v>
      </c>
      <c r="N105">
        <v>8388</v>
      </c>
      <c r="O105">
        <v>905.9</v>
      </c>
      <c r="P105">
        <v>0</v>
      </c>
      <c r="Q105" s="2" t="s">
        <v>123</v>
      </c>
      <c r="R105" s="2" t="s">
        <v>51</v>
      </c>
      <c r="T105">
        <v>0</v>
      </c>
    </row>
    <row r="106" spans="1:21" x14ac:dyDescent="0.2">
      <c r="A106" s="2" t="s">
        <v>575</v>
      </c>
      <c r="B106" s="2" t="s">
        <v>2975</v>
      </c>
      <c r="C106" s="2" t="s">
        <v>37</v>
      </c>
      <c r="D106">
        <v>27468</v>
      </c>
      <c r="E106">
        <v>27468</v>
      </c>
      <c r="F106">
        <v>4</v>
      </c>
      <c r="G106" s="2" t="s">
        <v>156</v>
      </c>
      <c r="H106" s="2" t="s">
        <v>46</v>
      </c>
      <c r="I106" s="2" t="s">
        <v>47</v>
      </c>
      <c r="J106" s="2" t="s">
        <v>48</v>
      </c>
      <c r="K106">
        <v>1</v>
      </c>
      <c r="L106" s="2" t="s">
        <v>465</v>
      </c>
      <c r="N106">
        <v>5490</v>
      </c>
      <c r="O106">
        <v>592.91999999999996</v>
      </c>
      <c r="P106">
        <v>0</v>
      </c>
      <c r="Q106" s="2" t="s">
        <v>123</v>
      </c>
      <c r="R106" s="2" t="s">
        <v>51</v>
      </c>
      <c r="T106">
        <v>0</v>
      </c>
    </row>
    <row r="107" spans="1:21" x14ac:dyDescent="0.2">
      <c r="A107" s="2" t="s">
        <v>575</v>
      </c>
      <c r="B107" s="2" t="s">
        <v>2976</v>
      </c>
      <c r="C107" s="2" t="s">
        <v>37</v>
      </c>
      <c r="D107">
        <v>27468</v>
      </c>
      <c r="E107">
        <v>27468</v>
      </c>
      <c r="F107">
        <v>4</v>
      </c>
      <c r="G107" s="2" t="s">
        <v>156</v>
      </c>
      <c r="H107" s="2" t="s">
        <v>46</v>
      </c>
      <c r="I107" s="2" t="s">
        <v>47</v>
      </c>
      <c r="J107" s="2" t="s">
        <v>48</v>
      </c>
      <c r="K107">
        <v>1</v>
      </c>
      <c r="L107" s="2" t="s">
        <v>465</v>
      </c>
      <c r="N107">
        <v>8562</v>
      </c>
      <c r="O107">
        <v>924.7</v>
      </c>
      <c r="P107">
        <v>0</v>
      </c>
      <c r="Q107" s="2" t="s">
        <v>123</v>
      </c>
      <c r="R107" s="2" t="s">
        <v>51</v>
      </c>
      <c r="T107">
        <v>0</v>
      </c>
    </row>
    <row r="108" spans="1:21" x14ac:dyDescent="0.2">
      <c r="A108" s="2" t="s">
        <v>575</v>
      </c>
      <c r="B108" s="2" t="s">
        <v>2980</v>
      </c>
      <c r="C108" s="2" t="s">
        <v>37</v>
      </c>
      <c r="D108">
        <v>5240</v>
      </c>
      <c r="E108">
        <v>63297</v>
      </c>
      <c r="F108">
        <v>4</v>
      </c>
      <c r="G108" s="2" t="s">
        <v>2981</v>
      </c>
      <c r="H108" s="2" t="s">
        <v>46</v>
      </c>
      <c r="I108" s="2" t="s">
        <v>47</v>
      </c>
      <c r="J108" s="2" t="s">
        <v>48</v>
      </c>
      <c r="K108">
        <v>1</v>
      </c>
      <c r="L108" s="2" t="s">
        <v>455</v>
      </c>
      <c r="M108">
        <v>13</v>
      </c>
      <c r="N108">
        <v>2696.67</v>
      </c>
      <c r="O108">
        <v>323.60000000000002</v>
      </c>
      <c r="P108">
        <v>449.44</v>
      </c>
      <c r="Q108" s="2" t="s">
        <v>89</v>
      </c>
      <c r="R108" s="2" t="s">
        <v>75</v>
      </c>
      <c r="T108">
        <v>0</v>
      </c>
    </row>
    <row r="109" spans="1:21" x14ac:dyDescent="0.2">
      <c r="A109" s="2" t="s">
        <v>575</v>
      </c>
      <c r="B109" s="2" t="s">
        <v>2995</v>
      </c>
      <c r="C109" s="2" t="s">
        <v>37</v>
      </c>
      <c r="D109">
        <v>15876</v>
      </c>
      <c r="E109">
        <v>15876</v>
      </c>
      <c r="F109">
        <v>4</v>
      </c>
      <c r="G109" s="2" t="s">
        <v>1953</v>
      </c>
      <c r="H109" s="2" t="s">
        <v>46</v>
      </c>
      <c r="I109" s="2" t="s">
        <v>79</v>
      </c>
      <c r="J109" s="2" t="s">
        <v>48</v>
      </c>
      <c r="K109">
        <v>1</v>
      </c>
      <c r="L109" s="2" t="s">
        <v>570</v>
      </c>
      <c r="M109">
        <v>13</v>
      </c>
      <c r="N109">
        <v>5780</v>
      </c>
      <c r="O109">
        <v>693.6</v>
      </c>
      <c r="P109">
        <v>963.34</v>
      </c>
      <c r="Q109" s="2" t="s">
        <v>123</v>
      </c>
      <c r="R109" s="2" t="s">
        <v>51</v>
      </c>
      <c r="T109">
        <v>0</v>
      </c>
    </row>
    <row r="110" spans="1:21" x14ac:dyDescent="0.2">
      <c r="A110" s="2" t="s">
        <v>575</v>
      </c>
      <c r="B110" s="2" t="s">
        <v>3016</v>
      </c>
      <c r="C110" s="2" t="s">
        <v>37</v>
      </c>
      <c r="D110">
        <v>27609</v>
      </c>
      <c r="E110">
        <v>27609</v>
      </c>
      <c r="F110">
        <v>4</v>
      </c>
      <c r="G110" s="2" t="s">
        <v>362</v>
      </c>
      <c r="H110" s="2" t="s">
        <v>46</v>
      </c>
      <c r="I110" s="2" t="s">
        <v>47</v>
      </c>
      <c r="J110" s="2" t="s">
        <v>48</v>
      </c>
      <c r="K110">
        <v>1</v>
      </c>
      <c r="L110" s="2" t="s">
        <v>1109</v>
      </c>
      <c r="N110">
        <v>2638</v>
      </c>
      <c r="O110">
        <v>284.89999999999998</v>
      </c>
      <c r="P110">
        <v>0</v>
      </c>
      <c r="Q110" s="2" t="s">
        <v>123</v>
      </c>
      <c r="R110" s="2" t="s">
        <v>75</v>
      </c>
      <c r="T110">
        <v>0</v>
      </c>
    </row>
    <row r="111" spans="1:21" x14ac:dyDescent="0.2">
      <c r="A111" s="2" t="s">
        <v>292</v>
      </c>
      <c r="B111" s="2" t="s">
        <v>3029</v>
      </c>
      <c r="C111" s="2" t="s">
        <v>37</v>
      </c>
      <c r="D111">
        <v>27609</v>
      </c>
      <c r="E111">
        <v>27609</v>
      </c>
      <c r="F111">
        <v>4</v>
      </c>
      <c r="G111" s="2" t="s">
        <v>362</v>
      </c>
      <c r="H111" s="2" t="s">
        <v>46</v>
      </c>
      <c r="I111" s="2" t="s">
        <v>47</v>
      </c>
      <c r="J111" s="2" t="s">
        <v>48</v>
      </c>
      <c r="K111">
        <v>1</v>
      </c>
      <c r="L111" s="2" t="s">
        <v>570</v>
      </c>
      <c r="N111">
        <v>193.8</v>
      </c>
      <c r="O111">
        <v>20.93</v>
      </c>
      <c r="P111">
        <v>0</v>
      </c>
      <c r="Q111" s="2" t="s">
        <v>123</v>
      </c>
      <c r="R111" s="2" t="s">
        <v>75</v>
      </c>
      <c r="T111">
        <v>0</v>
      </c>
    </row>
    <row r="112" spans="1:21" x14ac:dyDescent="0.2">
      <c r="A112" s="2" t="s">
        <v>292</v>
      </c>
      <c r="B112" s="2" t="s">
        <v>3057</v>
      </c>
      <c r="C112" s="2" t="s">
        <v>37</v>
      </c>
      <c r="D112">
        <v>19568</v>
      </c>
      <c r="E112">
        <v>19568</v>
      </c>
      <c r="F112">
        <v>4</v>
      </c>
      <c r="G112" s="2" t="s">
        <v>172</v>
      </c>
      <c r="H112" s="2" t="s">
        <v>46</v>
      </c>
      <c r="I112" s="2" t="s">
        <v>47</v>
      </c>
      <c r="J112" s="2" t="s">
        <v>48</v>
      </c>
      <c r="K112">
        <v>1</v>
      </c>
      <c r="L112" s="2" t="s">
        <v>455</v>
      </c>
      <c r="M112">
        <v>24</v>
      </c>
      <c r="N112">
        <v>2625</v>
      </c>
      <c r="O112">
        <v>283.5</v>
      </c>
      <c r="P112">
        <v>437.5</v>
      </c>
      <c r="Q112" s="2" t="s">
        <v>157</v>
      </c>
      <c r="R112" s="2" t="s">
        <v>75</v>
      </c>
      <c r="T112">
        <v>0</v>
      </c>
    </row>
    <row r="113" spans="1:20" x14ac:dyDescent="0.2">
      <c r="A113" s="2" t="s">
        <v>292</v>
      </c>
      <c r="B113" s="2" t="s">
        <v>3058</v>
      </c>
      <c r="C113" s="2" t="s">
        <v>37</v>
      </c>
      <c r="D113">
        <v>19568</v>
      </c>
      <c r="E113">
        <v>19568</v>
      </c>
      <c r="F113">
        <v>4</v>
      </c>
      <c r="G113" s="2" t="s">
        <v>172</v>
      </c>
      <c r="H113" s="2" t="s">
        <v>46</v>
      </c>
      <c r="I113" s="2" t="s">
        <v>47</v>
      </c>
      <c r="J113" s="2" t="s">
        <v>48</v>
      </c>
      <c r="K113">
        <v>1</v>
      </c>
      <c r="L113" s="2" t="s">
        <v>455</v>
      </c>
      <c r="M113">
        <v>24</v>
      </c>
      <c r="N113">
        <v>2180</v>
      </c>
      <c r="O113">
        <v>235.44</v>
      </c>
      <c r="P113">
        <v>363.33</v>
      </c>
      <c r="Q113" s="2" t="s">
        <v>157</v>
      </c>
      <c r="R113" s="2" t="s">
        <v>75</v>
      </c>
      <c r="T113">
        <v>0</v>
      </c>
    </row>
    <row r="114" spans="1:20" x14ac:dyDescent="0.2">
      <c r="A114" s="2" t="s">
        <v>292</v>
      </c>
      <c r="B114" s="2" t="s">
        <v>3075</v>
      </c>
      <c r="C114" s="2" t="s">
        <v>37</v>
      </c>
      <c r="D114">
        <v>64994</v>
      </c>
      <c r="E114">
        <v>65193</v>
      </c>
      <c r="F114">
        <v>4</v>
      </c>
      <c r="G114" s="2" t="s">
        <v>3076</v>
      </c>
      <c r="H114" s="2" t="s">
        <v>46</v>
      </c>
      <c r="I114" s="2" t="s">
        <v>47</v>
      </c>
      <c r="J114" s="2" t="s">
        <v>48</v>
      </c>
      <c r="K114">
        <v>1</v>
      </c>
      <c r="L114" s="2" t="s">
        <v>779</v>
      </c>
      <c r="M114">
        <v>13</v>
      </c>
      <c r="N114">
        <v>2155.62</v>
      </c>
      <c r="O114">
        <v>258.67</v>
      </c>
      <c r="P114">
        <v>359.27</v>
      </c>
      <c r="Q114" s="2" t="s">
        <v>89</v>
      </c>
      <c r="R114" s="2" t="s">
        <v>75</v>
      </c>
      <c r="T114">
        <v>0</v>
      </c>
    </row>
    <row r="115" spans="1:20" x14ac:dyDescent="0.2">
      <c r="A115" s="2" t="s">
        <v>292</v>
      </c>
      <c r="B115" s="2" t="s">
        <v>3086</v>
      </c>
      <c r="C115" s="2" t="s">
        <v>37</v>
      </c>
      <c r="D115">
        <v>8381</v>
      </c>
      <c r="E115">
        <v>34013</v>
      </c>
      <c r="F115">
        <v>4</v>
      </c>
      <c r="G115" s="2" t="s">
        <v>464</v>
      </c>
      <c r="H115" s="2" t="s">
        <v>46</v>
      </c>
      <c r="I115" s="2" t="s">
        <v>47</v>
      </c>
      <c r="J115" s="2" t="s">
        <v>48</v>
      </c>
      <c r="K115">
        <v>1</v>
      </c>
      <c r="L115" s="2" t="s">
        <v>465</v>
      </c>
      <c r="M115">
        <v>13</v>
      </c>
      <c r="N115">
        <v>950</v>
      </c>
      <c r="O115">
        <v>114</v>
      </c>
      <c r="P115">
        <v>158.34</v>
      </c>
      <c r="Q115" s="2" t="s">
        <v>123</v>
      </c>
      <c r="R115" s="2" t="s">
        <v>75</v>
      </c>
      <c r="T115">
        <v>0</v>
      </c>
    </row>
    <row r="116" spans="1:20" x14ac:dyDescent="0.2">
      <c r="A116" s="2" t="s">
        <v>292</v>
      </c>
      <c r="B116" s="2" t="s">
        <v>3089</v>
      </c>
      <c r="C116" s="2" t="s">
        <v>37</v>
      </c>
      <c r="D116">
        <v>27468</v>
      </c>
      <c r="E116">
        <v>27468</v>
      </c>
      <c r="F116">
        <v>4</v>
      </c>
      <c r="G116" s="2" t="s">
        <v>156</v>
      </c>
      <c r="H116" s="2" t="s">
        <v>46</v>
      </c>
      <c r="I116" s="2" t="s">
        <v>47</v>
      </c>
      <c r="J116" s="2" t="s">
        <v>48</v>
      </c>
      <c r="K116">
        <v>1</v>
      </c>
      <c r="L116" s="2" t="s">
        <v>455</v>
      </c>
      <c r="N116">
        <v>8698</v>
      </c>
      <c r="O116">
        <v>939.38</v>
      </c>
      <c r="P116">
        <v>0</v>
      </c>
      <c r="Q116" s="2" t="s">
        <v>123</v>
      </c>
      <c r="R116" s="2" t="s">
        <v>51</v>
      </c>
      <c r="T116">
        <v>0</v>
      </c>
    </row>
    <row r="117" spans="1:20" x14ac:dyDescent="0.2">
      <c r="A117" s="2" t="s">
        <v>292</v>
      </c>
      <c r="B117" s="2" t="s">
        <v>3090</v>
      </c>
      <c r="C117" s="2" t="s">
        <v>37</v>
      </c>
      <c r="D117">
        <v>33619</v>
      </c>
      <c r="E117">
        <v>33619</v>
      </c>
      <c r="F117">
        <v>4</v>
      </c>
      <c r="G117" s="2" t="s">
        <v>897</v>
      </c>
      <c r="H117" s="2" t="s">
        <v>46</v>
      </c>
      <c r="I117" s="2" t="s">
        <v>47</v>
      </c>
      <c r="J117" s="2" t="s">
        <v>48</v>
      </c>
      <c r="K117">
        <v>1</v>
      </c>
      <c r="L117" s="2" t="s">
        <v>465</v>
      </c>
      <c r="M117">
        <v>24</v>
      </c>
      <c r="N117">
        <v>434.7</v>
      </c>
      <c r="O117">
        <v>46.95</v>
      </c>
      <c r="P117">
        <v>72.45</v>
      </c>
      <c r="Q117" s="2" t="s">
        <v>123</v>
      </c>
      <c r="R117" s="2" t="s">
        <v>75</v>
      </c>
      <c r="T117">
        <v>0</v>
      </c>
    </row>
    <row r="118" spans="1:20" x14ac:dyDescent="0.2">
      <c r="A118" s="2" t="s">
        <v>292</v>
      </c>
      <c r="B118" s="2" t="s">
        <v>3103</v>
      </c>
      <c r="C118" s="2" t="s">
        <v>37</v>
      </c>
      <c r="D118">
        <v>56192</v>
      </c>
      <c r="E118">
        <v>40937</v>
      </c>
      <c r="F118">
        <v>4</v>
      </c>
      <c r="G118" s="2" t="s">
        <v>140</v>
      </c>
      <c r="H118" s="2" t="s">
        <v>46</v>
      </c>
      <c r="I118" s="2" t="s">
        <v>47</v>
      </c>
      <c r="J118" s="2" t="s">
        <v>48</v>
      </c>
      <c r="K118">
        <v>1</v>
      </c>
      <c r="L118" s="2" t="s">
        <v>455</v>
      </c>
      <c r="M118">
        <v>13</v>
      </c>
      <c r="N118">
        <v>735</v>
      </c>
      <c r="O118">
        <v>88.2</v>
      </c>
      <c r="P118">
        <v>122.5</v>
      </c>
      <c r="Q118" s="2" t="s">
        <v>89</v>
      </c>
      <c r="R118" s="2" t="s">
        <v>75</v>
      </c>
      <c r="T118">
        <v>0</v>
      </c>
    </row>
    <row r="119" spans="1:20" x14ac:dyDescent="0.2">
      <c r="A119" s="2" t="s">
        <v>292</v>
      </c>
      <c r="B119" s="2" t="s">
        <v>3105</v>
      </c>
      <c r="C119" s="2" t="s">
        <v>37</v>
      </c>
      <c r="D119">
        <v>27468</v>
      </c>
      <c r="E119">
        <v>27468</v>
      </c>
      <c r="F119">
        <v>4</v>
      </c>
      <c r="G119" s="2" t="s">
        <v>156</v>
      </c>
      <c r="H119" s="2" t="s">
        <v>46</v>
      </c>
      <c r="I119" s="2" t="s">
        <v>47</v>
      </c>
      <c r="J119" s="2" t="s">
        <v>48</v>
      </c>
      <c r="K119">
        <v>1</v>
      </c>
      <c r="L119" s="2" t="s">
        <v>465</v>
      </c>
      <c r="N119">
        <v>6306.85</v>
      </c>
      <c r="O119">
        <v>681.14</v>
      </c>
      <c r="P119">
        <v>0</v>
      </c>
      <c r="Q119" s="2" t="s">
        <v>123</v>
      </c>
      <c r="R119" s="2" t="s">
        <v>51</v>
      </c>
      <c r="T119">
        <v>0</v>
      </c>
    </row>
    <row r="120" spans="1:20" x14ac:dyDescent="0.2">
      <c r="A120" s="2" t="s">
        <v>465</v>
      </c>
      <c r="B120" s="2" t="s">
        <v>3110</v>
      </c>
      <c r="C120" s="2" t="s">
        <v>37</v>
      </c>
      <c r="D120">
        <v>9608</v>
      </c>
      <c r="E120">
        <v>49787</v>
      </c>
      <c r="F120">
        <v>4</v>
      </c>
      <c r="G120" s="2" t="s">
        <v>1779</v>
      </c>
      <c r="H120" s="2" t="s">
        <v>46</v>
      </c>
      <c r="I120" s="2" t="s">
        <v>47</v>
      </c>
      <c r="J120" s="2" t="s">
        <v>48</v>
      </c>
      <c r="K120">
        <v>1</v>
      </c>
      <c r="L120" s="2" t="s">
        <v>570</v>
      </c>
      <c r="M120">
        <v>13</v>
      </c>
      <c r="N120">
        <v>2072.8000000000002</v>
      </c>
      <c r="O120">
        <v>248.74</v>
      </c>
      <c r="P120">
        <v>345.48</v>
      </c>
      <c r="Q120" s="2" t="s">
        <v>89</v>
      </c>
      <c r="R120" s="2" t="s">
        <v>75</v>
      </c>
      <c r="T120">
        <v>0</v>
      </c>
    </row>
    <row r="121" spans="1:20" x14ac:dyDescent="0.2">
      <c r="A121" s="2" t="s">
        <v>465</v>
      </c>
      <c r="B121" s="2" t="s">
        <v>3117</v>
      </c>
      <c r="C121" s="2" t="s">
        <v>37</v>
      </c>
      <c r="D121">
        <v>15744</v>
      </c>
      <c r="E121">
        <v>15744</v>
      </c>
      <c r="F121">
        <v>4</v>
      </c>
      <c r="G121" s="2" t="s">
        <v>810</v>
      </c>
      <c r="H121" s="2" t="s">
        <v>46</v>
      </c>
      <c r="I121" s="2" t="s">
        <v>47</v>
      </c>
      <c r="J121" s="2" t="s">
        <v>48</v>
      </c>
      <c r="K121">
        <v>1</v>
      </c>
      <c r="L121" s="2" t="s">
        <v>570</v>
      </c>
      <c r="M121">
        <v>24</v>
      </c>
      <c r="N121">
        <v>400</v>
      </c>
      <c r="O121">
        <v>43.2</v>
      </c>
      <c r="P121">
        <v>66.67</v>
      </c>
      <c r="Q121" s="2" t="s">
        <v>123</v>
      </c>
      <c r="R121" s="2" t="s">
        <v>75</v>
      </c>
      <c r="T121">
        <v>0</v>
      </c>
    </row>
    <row r="122" spans="1:20" x14ac:dyDescent="0.2">
      <c r="A122" s="2" t="s">
        <v>465</v>
      </c>
      <c r="B122" s="2" t="s">
        <v>3125</v>
      </c>
      <c r="C122" s="2" t="s">
        <v>37</v>
      </c>
      <c r="D122">
        <v>9608</v>
      </c>
      <c r="E122">
        <v>50570</v>
      </c>
      <c r="F122">
        <v>4</v>
      </c>
      <c r="G122" s="2" t="s">
        <v>343</v>
      </c>
      <c r="H122" s="2" t="s">
        <v>46</v>
      </c>
      <c r="I122" s="2" t="s">
        <v>47</v>
      </c>
      <c r="J122" s="2" t="s">
        <v>48</v>
      </c>
      <c r="K122">
        <v>1</v>
      </c>
      <c r="L122" s="2" t="s">
        <v>455</v>
      </c>
      <c r="M122">
        <v>13</v>
      </c>
      <c r="N122">
        <v>1018.05</v>
      </c>
      <c r="O122">
        <v>122.17</v>
      </c>
      <c r="P122">
        <v>169.68</v>
      </c>
      <c r="Q122" s="2" t="s">
        <v>89</v>
      </c>
      <c r="R122" s="2" t="s">
        <v>75</v>
      </c>
      <c r="T122">
        <v>0</v>
      </c>
    </row>
    <row r="123" spans="1:20" x14ac:dyDescent="0.2">
      <c r="A123" s="2" t="s">
        <v>465</v>
      </c>
      <c r="B123" s="2" t="s">
        <v>3162</v>
      </c>
      <c r="C123" s="2" t="s">
        <v>37</v>
      </c>
      <c r="D123">
        <v>24454</v>
      </c>
      <c r="E123">
        <v>24454</v>
      </c>
      <c r="F123">
        <v>4</v>
      </c>
      <c r="G123" s="2" t="s">
        <v>2007</v>
      </c>
      <c r="H123" s="2" t="s">
        <v>46</v>
      </c>
      <c r="I123" s="2" t="s">
        <v>47</v>
      </c>
      <c r="J123" s="2" t="s">
        <v>48</v>
      </c>
      <c r="K123">
        <v>1</v>
      </c>
      <c r="L123" s="2" t="s">
        <v>455</v>
      </c>
      <c r="M123">
        <v>13</v>
      </c>
      <c r="N123">
        <v>190</v>
      </c>
      <c r="O123">
        <v>22.8</v>
      </c>
      <c r="P123">
        <v>31.67</v>
      </c>
      <c r="Q123" s="2" t="s">
        <v>89</v>
      </c>
      <c r="R123" s="2" t="s">
        <v>75</v>
      </c>
      <c r="T123">
        <v>0</v>
      </c>
    </row>
    <row r="124" spans="1:20" x14ac:dyDescent="0.2">
      <c r="A124" s="2" t="s">
        <v>465</v>
      </c>
      <c r="B124" s="2" t="s">
        <v>3173</v>
      </c>
      <c r="C124" s="2" t="s">
        <v>37</v>
      </c>
      <c r="D124">
        <v>8276</v>
      </c>
      <c r="E124">
        <v>42743</v>
      </c>
      <c r="F124">
        <v>4</v>
      </c>
      <c r="G124" s="2" t="s">
        <v>1481</v>
      </c>
      <c r="H124" s="2" t="s">
        <v>46</v>
      </c>
      <c r="I124" s="2" t="s">
        <v>47</v>
      </c>
      <c r="J124" s="2" t="s">
        <v>48</v>
      </c>
      <c r="K124">
        <v>1</v>
      </c>
      <c r="L124" s="2" t="s">
        <v>211</v>
      </c>
      <c r="M124">
        <v>13</v>
      </c>
      <c r="N124">
        <v>3070</v>
      </c>
      <c r="O124">
        <v>368.4</v>
      </c>
      <c r="P124">
        <v>511.67</v>
      </c>
      <c r="Q124" s="2" t="s">
        <v>89</v>
      </c>
      <c r="R124" s="2" t="s">
        <v>75</v>
      </c>
      <c r="T124">
        <v>0</v>
      </c>
    </row>
    <row r="125" spans="1:20" x14ac:dyDescent="0.2">
      <c r="A125" s="2" t="s">
        <v>465</v>
      </c>
      <c r="B125" s="2" t="s">
        <v>3180</v>
      </c>
      <c r="C125" s="2" t="s">
        <v>37</v>
      </c>
      <c r="D125">
        <v>27468</v>
      </c>
      <c r="E125">
        <v>27468</v>
      </c>
      <c r="F125">
        <v>4</v>
      </c>
      <c r="G125" s="2" t="s">
        <v>156</v>
      </c>
      <c r="H125" s="2" t="s">
        <v>46</v>
      </c>
      <c r="I125" s="2" t="s">
        <v>47</v>
      </c>
      <c r="J125" s="2" t="s">
        <v>48</v>
      </c>
      <c r="K125">
        <v>1</v>
      </c>
      <c r="L125" s="2" t="s">
        <v>455</v>
      </c>
      <c r="N125">
        <v>8384</v>
      </c>
      <c r="O125">
        <v>905.47</v>
      </c>
      <c r="P125">
        <v>0</v>
      </c>
      <c r="Q125" s="2" t="s">
        <v>123</v>
      </c>
      <c r="R125" s="2" t="s">
        <v>51</v>
      </c>
      <c r="T125">
        <v>0</v>
      </c>
    </row>
    <row r="126" spans="1:20" x14ac:dyDescent="0.2">
      <c r="A126" s="2" t="s">
        <v>465</v>
      </c>
      <c r="B126" s="2" t="s">
        <v>3181</v>
      </c>
      <c r="C126" s="2" t="s">
        <v>37</v>
      </c>
      <c r="D126">
        <v>27468</v>
      </c>
      <c r="E126">
        <v>27468</v>
      </c>
      <c r="F126">
        <v>4</v>
      </c>
      <c r="G126" s="2" t="s">
        <v>156</v>
      </c>
      <c r="H126" s="2" t="s">
        <v>46</v>
      </c>
      <c r="I126" s="2" t="s">
        <v>79</v>
      </c>
      <c r="J126" s="2" t="s">
        <v>48</v>
      </c>
      <c r="K126">
        <v>1</v>
      </c>
      <c r="L126" s="2" t="s">
        <v>455</v>
      </c>
      <c r="N126">
        <v>5681.2</v>
      </c>
      <c r="O126">
        <v>613.57000000000005</v>
      </c>
      <c r="P126">
        <v>0</v>
      </c>
      <c r="Q126" s="2" t="s">
        <v>123</v>
      </c>
      <c r="R126" s="2" t="s">
        <v>51</v>
      </c>
      <c r="T126">
        <v>0</v>
      </c>
    </row>
    <row r="127" spans="1:20" x14ac:dyDescent="0.2">
      <c r="A127" s="2" t="s">
        <v>465</v>
      </c>
      <c r="B127" s="2" t="s">
        <v>3183</v>
      </c>
      <c r="C127" s="2" t="s">
        <v>37</v>
      </c>
      <c r="D127">
        <v>27468</v>
      </c>
      <c r="E127">
        <v>27468</v>
      </c>
      <c r="F127">
        <v>4</v>
      </c>
      <c r="G127" s="2" t="s">
        <v>156</v>
      </c>
      <c r="H127" s="2" t="s">
        <v>46</v>
      </c>
      <c r="I127" s="2" t="s">
        <v>47</v>
      </c>
      <c r="J127" s="2" t="s">
        <v>48</v>
      </c>
      <c r="K127">
        <v>1</v>
      </c>
      <c r="L127" s="2" t="s">
        <v>455</v>
      </c>
      <c r="N127">
        <v>8229</v>
      </c>
      <c r="O127">
        <v>888.73</v>
      </c>
      <c r="P127">
        <v>0</v>
      </c>
      <c r="Q127" s="2" t="s">
        <v>123</v>
      </c>
      <c r="R127" s="2" t="s">
        <v>51</v>
      </c>
      <c r="T127">
        <v>0</v>
      </c>
    </row>
    <row r="128" spans="1:20" x14ac:dyDescent="0.2">
      <c r="A128" s="2" t="s">
        <v>465</v>
      </c>
      <c r="B128" s="2" t="s">
        <v>3184</v>
      </c>
      <c r="C128" s="2" t="s">
        <v>37</v>
      </c>
      <c r="D128">
        <v>27468</v>
      </c>
      <c r="E128">
        <v>27468</v>
      </c>
      <c r="F128">
        <v>4</v>
      </c>
      <c r="G128" s="2" t="s">
        <v>156</v>
      </c>
      <c r="H128" s="2" t="s">
        <v>46</v>
      </c>
      <c r="I128" s="2" t="s">
        <v>47</v>
      </c>
      <c r="J128" s="2" t="s">
        <v>48</v>
      </c>
      <c r="K128">
        <v>1</v>
      </c>
      <c r="L128" s="2" t="s">
        <v>455</v>
      </c>
      <c r="N128">
        <v>8650</v>
      </c>
      <c r="O128">
        <v>934.2</v>
      </c>
      <c r="P128">
        <v>0</v>
      </c>
      <c r="Q128" s="2" t="s">
        <v>123</v>
      </c>
      <c r="R128" s="2" t="s">
        <v>51</v>
      </c>
      <c r="T128">
        <v>0</v>
      </c>
    </row>
    <row r="129" spans="1:20" x14ac:dyDescent="0.2">
      <c r="A129" s="2" t="s">
        <v>465</v>
      </c>
      <c r="B129" s="2" t="s">
        <v>3185</v>
      </c>
      <c r="C129" s="2" t="s">
        <v>37</v>
      </c>
      <c r="D129">
        <v>27468</v>
      </c>
      <c r="E129">
        <v>27468</v>
      </c>
      <c r="F129">
        <v>4</v>
      </c>
      <c r="G129" s="2" t="s">
        <v>156</v>
      </c>
      <c r="H129" s="2" t="s">
        <v>46</v>
      </c>
      <c r="I129" s="2" t="s">
        <v>47</v>
      </c>
      <c r="J129" s="2" t="s">
        <v>48</v>
      </c>
      <c r="K129">
        <v>1</v>
      </c>
      <c r="L129" s="2" t="s">
        <v>455</v>
      </c>
      <c r="N129">
        <v>6930</v>
      </c>
      <c r="O129">
        <v>748.44</v>
      </c>
      <c r="P129">
        <v>0</v>
      </c>
      <c r="Q129" s="2" t="s">
        <v>157</v>
      </c>
      <c r="R129" s="2" t="s">
        <v>51</v>
      </c>
      <c r="T129">
        <v>0</v>
      </c>
    </row>
    <row r="130" spans="1:20" x14ac:dyDescent="0.2">
      <c r="A130" s="2" t="s">
        <v>465</v>
      </c>
      <c r="B130" s="2" t="s">
        <v>3191</v>
      </c>
      <c r="C130" s="2" t="s">
        <v>37</v>
      </c>
      <c r="D130">
        <v>27468</v>
      </c>
      <c r="E130">
        <v>27468</v>
      </c>
      <c r="F130">
        <v>4</v>
      </c>
      <c r="G130" s="2" t="s">
        <v>156</v>
      </c>
      <c r="H130" s="2" t="s">
        <v>46</v>
      </c>
      <c r="I130" s="2" t="s">
        <v>47</v>
      </c>
      <c r="J130" s="2" t="s">
        <v>48</v>
      </c>
      <c r="K130">
        <v>1</v>
      </c>
      <c r="L130" s="2" t="s">
        <v>455</v>
      </c>
      <c r="N130">
        <v>5543.95</v>
      </c>
      <c r="O130">
        <v>598.75</v>
      </c>
      <c r="P130">
        <v>0</v>
      </c>
      <c r="Q130" s="2" t="s">
        <v>123</v>
      </c>
      <c r="R130" s="2" t="s">
        <v>51</v>
      </c>
      <c r="T130">
        <v>0</v>
      </c>
    </row>
    <row r="131" spans="1:20" x14ac:dyDescent="0.2">
      <c r="A131" s="2" t="s">
        <v>465</v>
      </c>
      <c r="B131" s="2" t="s">
        <v>3192</v>
      </c>
      <c r="C131" s="2" t="s">
        <v>37</v>
      </c>
      <c r="D131">
        <v>27609</v>
      </c>
      <c r="E131">
        <v>27609</v>
      </c>
      <c r="F131">
        <v>4</v>
      </c>
      <c r="G131" s="2" t="s">
        <v>362</v>
      </c>
      <c r="H131" s="2" t="s">
        <v>46</v>
      </c>
      <c r="I131" s="2" t="s">
        <v>47</v>
      </c>
      <c r="J131" s="2" t="s">
        <v>48</v>
      </c>
      <c r="K131">
        <v>1</v>
      </c>
      <c r="L131" s="2" t="s">
        <v>940</v>
      </c>
      <c r="N131">
        <v>2800</v>
      </c>
      <c r="O131">
        <v>302.39999999999998</v>
      </c>
      <c r="P131">
        <v>0</v>
      </c>
      <c r="Q131" s="2" t="s">
        <v>89</v>
      </c>
      <c r="R131" s="2" t="s">
        <v>75</v>
      </c>
      <c r="T131">
        <v>0</v>
      </c>
    </row>
    <row r="132" spans="1:20" x14ac:dyDescent="0.2">
      <c r="A132" s="2" t="s">
        <v>570</v>
      </c>
      <c r="B132" s="2" t="s">
        <v>3199</v>
      </c>
      <c r="C132" s="2" t="s">
        <v>37</v>
      </c>
      <c r="D132">
        <v>19568</v>
      </c>
      <c r="E132">
        <v>19568</v>
      </c>
      <c r="F132">
        <v>4</v>
      </c>
      <c r="G132" s="2" t="s">
        <v>172</v>
      </c>
      <c r="H132" s="2" t="s">
        <v>46</v>
      </c>
      <c r="I132" s="2" t="s">
        <v>47</v>
      </c>
      <c r="J132" s="2" t="s">
        <v>48</v>
      </c>
      <c r="K132">
        <v>1</v>
      </c>
      <c r="L132" s="2" t="s">
        <v>455</v>
      </c>
      <c r="M132">
        <v>24</v>
      </c>
      <c r="N132">
        <v>995</v>
      </c>
      <c r="O132">
        <v>107.46</v>
      </c>
      <c r="P132">
        <v>165.83</v>
      </c>
      <c r="Q132" s="2" t="s">
        <v>157</v>
      </c>
      <c r="R132" s="2" t="s">
        <v>75</v>
      </c>
      <c r="T132">
        <v>0</v>
      </c>
    </row>
    <row r="133" spans="1:20" x14ac:dyDescent="0.2">
      <c r="A133" s="2" t="s">
        <v>570</v>
      </c>
      <c r="B133" s="2" t="s">
        <v>3203</v>
      </c>
      <c r="C133" s="2" t="s">
        <v>37</v>
      </c>
      <c r="D133">
        <v>55833</v>
      </c>
      <c r="E133">
        <v>55834</v>
      </c>
      <c r="F133">
        <v>4</v>
      </c>
      <c r="G133" s="2" t="s">
        <v>903</v>
      </c>
      <c r="H133" s="2" t="s">
        <v>46</v>
      </c>
      <c r="I133" s="2" t="s">
        <v>47</v>
      </c>
      <c r="J133" s="2" t="s">
        <v>48</v>
      </c>
      <c r="K133">
        <v>1</v>
      </c>
      <c r="L133" s="2" t="s">
        <v>455</v>
      </c>
      <c r="M133">
        <v>13</v>
      </c>
      <c r="N133">
        <v>552</v>
      </c>
      <c r="O133">
        <v>66.239999999999995</v>
      </c>
      <c r="P133">
        <v>91.99</v>
      </c>
      <c r="Q133" s="2" t="s">
        <v>123</v>
      </c>
      <c r="R133" s="2" t="s">
        <v>75</v>
      </c>
      <c r="T133">
        <v>0</v>
      </c>
    </row>
    <row r="134" spans="1:20" x14ac:dyDescent="0.2">
      <c r="A134" s="2" t="s">
        <v>570</v>
      </c>
      <c r="B134" s="2" t="s">
        <v>3217</v>
      </c>
      <c r="C134" s="2" t="s">
        <v>37</v>
      </c>
      <c r="D134">
        <v>27468</v>
      </c>
      <c r="E134">
        <v>27468</v>
      </c>
      <c r="F134">
        <v>4</v>
      </c>
      <c r="G134" s="2" t="s">
        <v>156</v>
      </c>
      <c r="H134" s="2" t="s">
        <v>46</v>
      </c>
      <c r="I134" s="2" t="s">
        <v>47</v>
      </c>
      <c r="J134" s="2" t="s">
        <v>48</v>
      </c>
      <c r="K134">
        <v>1</v>
      </c>
      <c r="L134" s="2" t="s">
        <v>455</v>
      </c>
      <c r="N134">
        <v>5034</v>
      </c>
      <c r="O134">
        <v>543.66999999999996</v>
      </c>
      <c r="P134">
        <v>0</v>
      </c>
      <c r="Q134" s="2" t="s">
        <v>157</v>
      </c>
      <c r="R134" s="2" t="s">
        <v>51</v>
      </c>
      <c r="T134">
        <v>0</v>
      </c>
    </row>
    <row r="135" spans="1:20" x14ac:dyDescent="0.2">
      <c r="A135" s="2" t="s">
        <v>570</v>
      </c>
      <c r="B135" s="2" t="s">
        <v>3222</v>
      </c>
      <c r="C135" s="2" t="s">
        <v>37</v>
      </c>
      <c r="D135">
        <v>27468</v>
      </c>
      <c r="E135">
        <v>27468</v>
      </c>
      <c r="F135">
        <v>4</v>
      </c>
      <c r="G135" s="2" t="s">
        <v>156</v>
      </c>
      <c r="H135" s="2" t="s">
        <v>46</v>
      </c>
      <c r="I135" s="2" t="s">
        <v>47</v>
      </c>
      <c r="J135" s="2" t="s">
        <v>48</v>
      </c>
      <c r="K135">
        <v>1</v>
      </c>
      <c r="L135" s="2" t="s">
        <v>455</v>
      </c>
      <c r="N135">
        <v>6740</v>
      </c>
      <c r="O135">
        <v>727.92</v>
      </c>
      <c r="P135">
        <v>0</v>
      </c>
      <c r="Q135" s="2" t="s">
        <v>157</v>
      </c>
      <c r="R135" s="2" t="s">
        <v>51</v>
      </c>
      <c r="T135">
        <v>0</v>
      </c>
    </row>
    <row r="136" spans="1:20" x14ac:dyDescent="0.2">
      <c r="A136" s="2" t="s">
        <v>570</v>
      </c>
      <c r="B136" s="2" t="s">
        <v>3223</v>
      </c>
      <c r="C136" s="2" t="s">
        <v>37</v>
      </c>
      <c r="D136">
        <v>27609</v>
      </c>
      <c r="E136">
        <v>27609</v>
      </c>
      <c r="F136">
        <v>4</v>
      </c>
      <c r="G136" s="2" t="s">
        <v>362</v>
      </c>
      <c r="H136" s="2" t="s">
        <v>46</v>
      </c>
      <c r="I136" s="2" t="s">
        <v>72</v>
      </c>
      <c r="J136" s="2" t="s">
        <v>110</v>
      </c>
      <c r="K136">
        <v>1</v>
      </c>
      <c r="L136" s="2" t="s">
        <v>455</v>
      </c>
      <c r="N136">
        <v>213.85</v>
      </c>
      <c r="O136">
        <v>23.1</v>
      </c>
      <c r="P136">
        <v>0</v>
      </c>
      <c r="Q136" s="2" t="s">
        <v>168</v>
      </c>
      <c r="R136" s="2" t="s">
        <v>75</v>
      </c>
      <c r="T136">
        <v>0</v>
      </c>
    </row>
    <row r="137" spans="1:20" x14ac:dyDescent="0.2">
      <c r="A137" s="2" t="s">
        <v>570</v>
      </c>
      <c r="B137" s="2" t="s">
        <v>3227</v>
      </c>
      <c r="C137" s="2" t="s">
        <v>37</v>
      </c>
      <c r="D137">
        <v>27468</v>
      </c>
      <c r="E137">
        <v>27468</v>
      </c>
      <c r="F137">
        <v>4</v>
      </c>
      <c r="G137" s="2" t="s">
        <v>156</v>
      </c>
      <c r="H137" s="2" t="s">
        <v>46</v>
      </c>
      <c r="I137" s="2" t="s">
        <v>47</v>
      </c>
      <c r="J137" s="2" t="s">
        <v>48</v>
      </c>
      <c r="K137">
        <v>1</v>
      </c>
      <c r="L137" s="2" t="s">
        <v>455</v>
      </c>
      <c r="N137">
        <v>5095.8</v>
      </c>
      <c r="O137">
        <v>550.35</v>
      </c>
      <c r="P137">
        <v>0</v>
      </c>
      <c r="Q137" s="2" t="s">
        <v>157</v>
      </c>
      <c r="R137" s="2" t="s">
        <v>51</v>
      </c>
      <c r="T137">
        <v>0</v>
      </c>
    </row>
    <row r="138" spans="1:20" x14ac:dyDescent="0.2">
      <c r="A138" s="2" t="s">
        <v>570</v>
      </c>
      <c r="B138" s="2" t="s">
        <v>3229</v>
      </c>
      <c r="C138" s="2" t="s">
        <v>37</v>
      </c>
      <c r="D138">
        <v>19568</v>
      </c>
      <c r="E138">
        <v>19568</v>
      </c>
      <c r="F138">
        <v>4</v>
      </c>
      <c r="G138" s="2" t="s">
        <v>172</v>
      </c>
      <c r="H138" s="2" t="s">
        <v>46</v>
      </c>
      <c r="I138" s="2" t="s">
        <v>47</v>
      </c>
      <c r="J138" s="2" t="s">
        <v>48</v>
      </c>
      <c r="K138">
        <v>1</v>
      </c>
      <c r="L138" s="2" t="s">
        <v>455</v>
      </c>
      <c r="M138">
        <v>24</v>
      </c>
      <c r="N138">
        <v>430</v>
      </c>
      <c r="O138">
        <v>46.44</v>
      </c>
      <c r="P138">
        <v>71.67</v>
      </c>
      <c r="Q138" s="2" t="s">
        <v>157</v>
      </c>
      <c r="R138" s="2" t="s">
        <v>75</v>
      </c>
      <c r="T138">
        <v>0</v>
      </c>
    </row>
    <row r="139" spans="1:20" x14ac:dyDescent="0.2">
      <c r="A139" s="2" t="s">
        <v>127</v>
      </c>
      <c r="B139" s="2" t="s">
        <v>3244</v>
      </c>
      <c r="C139" s="2" t="s">
        <v>37</v>
      </c>
      <c r="D139">
        <v>46373</v>
      </c>
      <c r="E139">
        <v>46373</v>
      </c>
      <c r="F139">
        <v>4</v>
      </c>
      <c r="G139" s="2" t="s">
        <v>205</v>
      </c>
      <c r="H139" s="2" t="s">
        <v>46</v>
      </c>
      <c r="I139" s="2" t="s">
        <v>47</v>
      </c>
      <c r="J139" s="2" t="s">
        <v>48</v>
      </c>
      <c r="K139">
        <v>1</v>
      </c>
      <c r="L139" s="2" t="s">
        <v>1837</v>
      </c>
      <c r="M139">
        <v>13</v>
      </c>
      <c r="N139">
        <v>2300</v>
      </c>
      <c r="O139">
        <v>276</v>
      </c>
      <c r="P139">
        <v>383.33</v>
      </c>
      <c r="Q139" s="2" t="s">
        <v>89</v>
      </c>
      <c r="R139" s="2" t="s">
        <v>75</v>
      </c>
      <c r="T139">
        <v>0</v>
      </c>
    </row>
    <row r="140" spans="1:20" x14ac:dyDescent="0.2">
      <c r="A140" s="2" t="s">
        <v>127</v>
      </c>
      <c r="B140" s="2" t="s">
        <v>3245</v>
      </c>
      <c r="C140" s="2" t="s">
        <v>37</v>
      </c>
      <c r="D140">
        <v>61104</v>
      </c>
      <c r="E140">
        <v>61109</v>
      </c>
      <c r="F140">
        <v>4</v>
      </c>
      <c r="G140" s="2" t="s">
        <v>405</v>
      </c>
      <c r="H140" s="2" t="s">
        <v>46</v>
      </c>
      <c r="I140" s="2" t="s">
        <v>47</v>
      </c>
      <c r="J140" s="2" t="s">
        <v>48</v>
      </c>
      <c r="K140">
        <v>1</v>
      </c>
      <c r="L140" s="2" t="s">
        <v>455</v>
      </c>
      <c r="M140">
        <v>13</v>
      </c>
      <c r="N140">
        <v>318.25</v>
      </c>
      <c r="O140">
        <v>38.19</v>
      </c>
      <c r="P140">
        <v>53.04</v>
      </c>
      <c r="Q140" s="2" t="s">
        <v>89</v>
      </c>
      <c r="R140" s="2" t="s">
        <v>75</v>
      </c>
      <c r="T140">
        <v>0</v>
      </c>
    </row>
    <row r="141" spans="1:20" x14ac:dyDescent="0.2">
      <c r="A141" s="2" t="s">
        <v>127</v>
      </c>
      <c r="B141" s="2" t="s">
        <v>3248</v>
      </c>
      <c r="C141" s="2" t="s">
        <v>37</v>
      </c>
      <c r="D141">
        <v>46373</v>
      </c>
      <c r="E141">
        <v>46373</v>
      </c>
      <c r="F141">
        <v>4</v>
      </c>
      <c r="G141" s="2" t="s">
        <v>205</v>
      </c>
      <c r="H141" s="2" t="s">
        <v>46</v>
      </c>
      <c r="I141" s="2" t="s">
        <v>47</v>
      </c>
      <c r="J141" s="2" t="s">
        <v>48</v>
      </c>
      <c r="K141">
        <v>1</v>
      </c>
      <c r="L141" s="2" t="s">
        <v>1837</v>
      </c>
      <c r="M141">
        <v>13</v>
      </c>
      <c r="N141">
        <v>1750</v>
      </c>
      <c r="O141">
        <v>210</v>
      </c>
      <c r="P141">
        <v>291.67</v>
      </c>
      <c r="Q141" s="2" t="s">
        <v>89</v>
      </c>
      <c r="R141" s="2" t="s">
        <v>75</v>
      </c>
      <c r="T141">
        <v>0</v>
      </c>
    </row>
    <row r="142" spans="1:20" x14ac:dyDescent="0.2">
      <c r="A142" s="2" t="s">
        <v>127</v>
      </c>
      <c r="B142" s="2" t="s">
        <v>3259</v>
      </c>
      <c r="C142" s="2" t="s">
        <v>37</v>
      </c>
      <c r="D142">
        <v>9608</v>
      </c>
      <c r="E142">
        <v>49787</v>
      </c>
      <c r="F142">
        <v>4</v>
      </c>
      <c r="G142" s="2" t="s">
        <v>1779</v>
      </c>
      <c r="H142" s="2" t="s">
        <v>46</v>
      </c>
      <c r="I142" s="2" t="s">
        <v>47</v>
      </c>
      <c r="J142" s="2" t="s">
        <v>48</v>
      </c>
      <c r="K142">
        <v>1</v>
      </c>
      <c r="L142" s="2" t="s">
        <v>1109</v>
      </c>
      <c r="M142">
        <v>13</v>
      </c>
      <c r="N142">
        <v>1913</v>
      </c>
      <c r="O142">
        <v>229.56</v>
      </c>
      <c r="P142">
        <v>318.83999999999997</v>
      </c>
      <c r="Q142" s="2" t="s">
        <v>89</v>
      </c>
      <c r="R142" s="2" t="s">
        <v>75</v>
      </c>
      <c r="T142">
        <v>0</v>
      </c>
    </row>
    <row r="143" spans="1:20" x14ac:dyDescent="0.2">
      <c r="A143" s="2" t="s">
        <v>127</v>
      </c>
      <c r="B143" s="2" t="s">
        <v>3262</v>
      </c>
      <c r="C143" s="2" t="s">
        <v>37</v>
      </c>
      <c r="D143">
        <v>33803</v>
      </c>
      <c r="E143">
        <v>33803</v>
      </c>
      <c r="F143">
        <v>4</v>
      </c>
      <c r="G143" s="2" t="s">
        <v>621</v>
      </c>
      <c r="H143" s="2" t="s">
        <v>46</v>
      </c>
      <c r="I143" s="2" t="s">
        <v>47</v>
      </c>
      <c r="J143" s="2" t="s">
        <v>48</v>
      </c>
      <c r="K143">
        <v>1</v>
      </c>
      <c r="L143" s="2" t="s">
        <v>1109</v>
      </c>
      <c r="M143">
        <v>13</v>
      </c>
      <c r="N143">
        <v>7300</v>
      </c>
      <c r="O143">
        <v>876</v>
      </c>
      <c r="P143">
        <v>1216.6600000000001</v>
      </c>
      <c r="Q143" s="2" t="s">
        <v>157</v>
      </c>
      <c r="R143" s="2" t="s">
        <v>51</v>
      </c>
      <c r="T143">
        <v>0</v>
      </c>
    </row>
    <row r="144" spans="1:20" x14ac:dyDescent="0.2">
      <c r="A144" s="2" t="s">
        <v>127</v>
      </c>
      <c r="B144" s="2" t="s">
        <v>3268</v>
      </c>
      <c r="C144" s="2" t="s">
        <v>37</v>
      </c>
      <c r="D144">
        <v>66314</v>
      </c>
      <c r="E144">
        <v>66315</v>
      </c>
      <c r="F144">
        <v>4</v>
      </c>
      <c r="G144" s="2" t="s">
        <v>2525</v>
      </c>
      <c r="H144" s="2" t="s">
        <v>46</v>
      </c>
      <c r="I144" s="2" t="s">
        <v>47</v>
      </c>
      <c r="J144" s="2" t="s">
        <v>48</v>
      </c>
      <c r="K144">
        <v>1</v>
      </c>
      <c r="L144" s="2" t="s">
        <v>168</v>
      </c>
      <c r="M144">
        <v>13</v>
      </c>
      <c r="N144">
        <v>182</v>
      </c>
      <c r="O144">
        <v>21.84</v>
      </c>
      <c r="P144">
        <v>30.33</v>
      </c>
      <c r="Q144" s="2" t="s">
        <v>89</v>
      </c>
      <c r="R144" s="2" t="s">
        <v>75</v>
      </c>
      <c r="T144">
        <v>0</v>
      </c>
    </row>
    <row r="145" spans="1:20" x14ac:dyDescent="0.2">
      <c r="A145" s="2" t="s">
        <v>127</v>
      </c>
      <c r="B145" s="2" t="s">
        <v>3269</v>
      </c>
      <c r="C145" s="2" t="s">
        <v>37</v>
      </c>
      <c r="D145">
        <v>59301</v>
      </c>
      <c r="E145">
        <v>59302</v>
      </c>
      <c r="F145">
        <v>4</v>
      </c>
      <c r="G145" s="2" t="s">
        <v>3270</v>
      </c>
      <c r="H145" s="2" t="s">
        <v>46</v>
      </c>
      <c r="I145" s="2" t="s">
        <v>47</v>
      </c>
      <c r="J145" s="2" t="s">
        <v>48</v>
      </c>
      <c r="K145">
        <v>1</v>
      </c>
      <c r="L145" s="2" t="s">
        <v>940</v>
      </c>
      <c r="M145">
        <v>108</v>
      </c>
      <c r="N145">
        <v>510</v>
      </c>
      <c r="O145">
        <v>55.08</v>
      </c>
      <c r="P145">
        <v>85</v>
      </c>
      <c r="Q145" s="2" t="s">
        <v>89</v>
      </c>
      <c r="R145" s="2" t="s">
        <v>75</v>
      </c>
      <c r="T145">
        <v>0</v>
      </c>
    </row>
    <row r="146" spans="1:20" x14ac:dyDescent="0.2">
      <c r="A146" s="2" t="s">
        <v>127</v>
      </c>
      <c r="B146" s="2" t="s">
        <v>3285</v>
      </c>
      <c r="C146" s="2" t="s">
        <v>37</v>
      </c>
      <c r="D146">
        <v>5997</v>
      </c>
      <c r="E146">
        <v>58654</v>
      </c>
      <c r="F146">
        <v>4</v>
      </c>
      <c r="G146" s="2" t="s">
        <v>921</v>
      </c>
      <c r="H146" s="2" t="s">
        <v>46</v>
      </c>
      <c r="I146" s="2" t="s">
        <v>47</v>
      </c>
      <c r="J146" s="2" t="s">
        <v>48</v>
      </c>
      <c r="K146">
        <v>1</v>
      </c>
      <c r="L146" s="2" t="s">
        <v>1837</v>
      </c>
      <c r="M146">
        <v>74</v>
      </c>
      <c r="N146">
        <v>653.1</v>
      </c>
      <c r="O146">
        <v>91.43</v>
      </c>
      <c r="P146">
        <v>108.85</v>
      </c>
      <c r="Q146" s="2" t="s">
        <v>89</v>
      </c>
      <c r="R146" s="2" t="s">
        <v>75</v>
      </c>
      <c r="T146">
        <v>0</v>
      </c>
    </row>
    <row r="147" spans="1:20" x14ac:dyDescent="0.2">
      <c r="A147" s="2" t="s">
        <v>127</v>
      </c>
      <c r="B147" s="2" t="s">
        <v>3296</v>
      </c>
      <c r="C147" s="2" t="s">
        <v>37</v>
      </c>
      <c r="D147">
        <v>19568</v>
      </c>
      <c r="E147">
        <v>19568</v>
      </c>
      <c r="F147">
        <v>4</v>
      </c>
      <c r="G147" s="2" t="s">
        <v>172</v>
      </c>
      <c r="H147" s="2" t="s">
        <v>46</v>
      </c>
      <c r="I147" s="2" t="s">
        <v>47</v>
      </c>
      <c r="J147" s="2" t="s">
        <v>48</v>
      </c>
      <c r="K147">
        <v>1</v>
      </c>
      <c r="L147" s="2" t="s">
        <v>940</v>
      </c>
      <c r="M147">
        <v>24</v>
      </c>
      <c r="N147">
        <v>3230</v>
      </c>
      <c r="O147">
        <v>348.84</v>
      </c>
      <c r="P147">
        <v>538.34</v>
      </c>
      <c r="Q147" s="2" t="s">
        <v>89</v>
      </c>
      <c r="R147" s="2" t="s">
        <v>75</v>
      </c>
      <c r="T147">
        <v>0</v>
      </c>
    </row>
    <row r="148" spans="1:20" x14ac:dyDescent="0.2">
      <c r="A148" s="2" t="s">
        <v>455</v>
      </c>
      <c r="B148" s="2" t="s">
        <v>3330</v>
      </c>
      <c r="C148" s="2" t="s">
        <v>37</v>
      </c>
      <c r="D148">
        <v>9949</v>
      </c>
      <c r="E148">
        <v>55156</v>
      </c>
      <c r="F148">
        <v>4</v>
      </c>
      <c r="G148" s="2" t="s">
        <v>543</v>
      </c>
      <c r="H148" s="2" t="s">
        <v>46</v>
      </c>
      <c r="I148" s="2" t="s">
        <v>47</v>
      </c>
      <c r="J148" s="2" t="s">
        <v>48</v>
      </c>
      <c r="K148">
        <v>1</v>
      </c>
      <c r="L148" s="2" t="s">
        <v>476</v>
      </c>
      <c r="M148">
        <v>13</v>
      </c>
      <c r="N148">
        <v>2550</v>
      </c>
      <c r="O148">
        <v>306</v>
      </c>
      <c r="P148">
        <v>425</v>
      </c>
      <c r="Q148" s="2" t="s">
        <v>89</v>
      </c>
      <c r="R148" s="2" t="s">
        <v>75</v>
      </c>
      <c r="T148">
        <v>0</v>
      </c>
    </row>
    <row r="149" spans="1:20" x14ac:dyDescent="0.2">
      <c r="A149" s="2" t="s">
        <v>455</v>
      </c>
      <c r="B149" s="2" t="s">
        <v>3343</v>
      </c>
      <c r="C149" s="2" t="s">
        <v>37</v>
      </c>
      <c r="D149">
        <v>58749</v>
      </c>
      <c r="E149">
        <v>58749</v>
      </c>
      <c r="F149">
        <v>4</v>
      </c>
      <c r="G149" s="2" t="s">
        <v>963</v>
      </c>
      <c r="H149" s="2" t="s">
        <v>46</v>
      </c>
      <c r="I149" s="2" t="s">
        <v>47</v>
      </c>
      <c r="J149" s="2" t="s">
        <v>48</v>
      </c>
      <c r="K149">
        <v>1</v>
      </c>
      <c r="L149" s="2" t="s">
        <v>1837</v>
      </c>
      <c r="M149">
        <v>13</v>
      </c>
      <c r="N149">
        <v>7970</v>
      </c>
      <c r="O149">
        <v>956.4</v>
      </c>
      <c r="P149">
        <v>1328.33</v>
      </c>
      <c r="Q149" s="2" t="s">
        <v>157</v>
      </c>
      <c r="R149" s="2" t="s">
        <v>51</v>
      </c>
      <c r="T149">
        <v>0</v>
      </c>
    </row>
    <row r="150" spans="1:20" x14ac:dyDescent="0.2">
      <c r="A150" s="2" t="s">
        <v>455</v>
      </c>
      <c r="B150" s="2" t="s">
        <v>3346</v>
      </c>
      <c r="C150" s="2" t="s">
        <v>37</v>
      </c>
      <c r="D150">
        <v>9608</v>
      </c>
      <c r="E150">
        <v>50570</v>
      </c>
      <c r="F150">
        <v>4</v>
      </c>
      <c r="G150" s="2" t="s">
        <v>343</v>
      </c>
      <c r="H150" s="2" t="s">
        <v>46</v>
      </c>
      <c r="I150" s="2" t="s">
        <v>47</v>
      </c>
      <c r="J150" s="2" t="s">
        <v>48</v>
      </c>
      <c r="K150">
        <v>1</v>
      </c>
      <c r="L150" s="2" t="s">
        <v>1837</v>
      </c>
      <c r="M150">
        <v>13</v>
      </c>
      <c r="N150">
        <v>843.95</v>
      </c>
      <c r="O150">
        <v>101.27</v>
      </c>
      <c r="P150">
        <v>140.66</v>
      </c>
      <c r="Q150" s="2" t="s">
        <v>89</v>
      </c>
      <c r="R150" s="2" t="s">
        <v>75</v>
      </c>
      <c r="T150">
        <v>0</v>
      </c>
    </row>
    <row r="151" spans="1:20" x14ac:dyDescent="0.2">
      <c r="A151" s="2" t="s">
        <v>1109</v>
      </c>
      <c r="B151" s="2" t="s">
        <v>3395</v>
      </c>
      <c r="C151" s="2" t="s">
        <v>37</v>
      </c>
      <c r="D151">
        <v>9608</v>
      </c>
      <c r="E151">
        <v>50570</v>
      </c>
      <c r="F151">
        <v>4</v>
      </c>
      <c r="G151" s="2" t="s">
        <v>343</v>
      </c>
      <c r="H151" s="2" t="s">
        <v>46</v>
      </c>
      <c r="I151" s="2" t="s">
        <v>47</v>
      </c>
      <c r="J151" s="2" t="s">
        <v>48</v>
      </c>
      <c r="K151">
        <v>1</v>
      </c>
      <c r="L151" s="2" t="s">
        <v>211</v>
      </c>
      <c r="M151">
        <v>13</v>
      </c>
      <c r="N151">
        <v>1227.95</v>
      </c>
      <c r="O151">
        <v>147.35</v>
      </c>
      <c r="P151">
        <v>204.66</v>
      </c>
      <c r="Q151" s="2" t="s">
        <v>89</v>
      </c>
      <c r="R151" s="2" t="s">
        <v>75</v>
      </c>
      <c r="T151">
        <v>0</v>
      </c>
    </row>
    <row r="152" spans="1:20" x14ac:dyDescent="0.2">
      <c r="A152" s="2" t="s">
        <v>1109</v>
      </c>
      <c r="B152" s="2" t="s">
        <v>3434</v>
      </c>
      <c r="C152" s="2" t="s">
        <v>37</v>
      </c>
      <c r="D152">
        <v>19568</v>
      </c>
      <c r="E152">
        <v>19568</v>
      </c>
      <c r="F152">
        <v>4</v>
      </c>
      <c r="G152" s="2" t="s">
        <v>172</v>
      </c>
      <c r="H152" s="2" t="s">
        <v>46</v>
      </c>
      <c r="I152" s="2" t="s">
        <v>72</v>
      </c>
      <c r="J152" s="2" t="s">
        <v>110</v>
      </c>
      <c r="K152">
        <v>1</v>
      </c>
      <c r="L152" s="2" t="s">
        <v>1616</v>
      </c>
      <c r="M152">
        <v>24</v>
      </c>
      <c r="N152">
        <v>790</v>
      </c>
      <c r="O152">
        <v>85.32</v>
      </c>
      <c r="P152">
        <v>131.66999999999999</v>
      </c>
      <c r="Q152" s="2" t="s">
        <v>238</v>
      </c>
      <c r="R152" s="2" t="s">
        <v>75</v>
      </c>
      <c r="T152">
        <v>0</v>
      </c>
    </row>
    <row r="153" spans="1:20" x14ac:dyDescent="0.2">
      <c r="A153" s="2" t="s">
        <v>1109</v>
      </c>
      <c r="B153" s="2" t="s">
        <v>3439</v>
      </c>
      <c r="C153" s="2" t="s">
        <v>37</v>
      </c>
      <c r="D153">
        <v>8391</v>
      </c>
      <c r="E153">
        <v>34326</v>
      </c>
      <c r="F153">
        <v>4</v>
      </c>
      <c r="G153" s="2" t="s">
        <v>60</v>
      </c>
      <c r="H153" s="2" t="s">
        <v>46</v>
      </c>
      <c r="I153" s="2" t="s">
        <v>72</v>
      </c>
      <c r="J153" s="2" t="s">
        <v>110</v>
      </c>
      <c r="K153">
        <v>1</v>
      </c>
      <c r="L153" s="2" t="s">
        <v>1094</v>
      </c>
      <c r="M153">
        <v>18</v>
      </c>
      <c r="N153">
        <v>299.70999999999998</v>
      </c>
      <c r="O153">
        <v>38.96</v>
      </c>
      <c r="P153">
        <v>49.95</v>
      </c>
      <c r="Q153" s="2" t="s">
        <v>89</v>
      </c>
      <c r="R153" s="2" t="s">
        <v>75</v>
      </c>
      <c r="T153">
        <v>0</v>
      </c>
    </row>
    <row r="154" spans="1:20" x14ac:dyDescent="0.2">
      <c r="A154" s="2" t="s">
        <v>940</v>
      </c>
      <c r="B154" s="2" t="s">
        <v>3450</v>
      </c>
      <c r="C154" s="2" t="s">
        <v>37</v>
      </c>
      <c r="D154">
        <v>64123</v>
      </c>
      <c r="E154">
        <v>66890</v>
      </c>
      <c r="F154">
        <v>4</v>
      </c>
      <c r="G154" s="2" t="s">
        <v>3451</v>
      </c>
      <c r="H154" s="2" t="s">
        <v>46</v>
      </c>
      <c r="I154" s="2" t="s">
        <v>47</v>
      </c>
      <c r="J154" s="2" t="s">
        <v>48</v>
      </c>
      <c r="K154">
        <v>1</v>
      </c>
      <c r="L154" s="2" t="s">
        <v>1899</v>
      </c>
      <c r="M154">
        <v>108</v>
      </c>
      <c r="N154">
        <v>193.55</v>
      </c>
      <c r="O154">
        <v>20.9</v>
      </c>
      <c r="P154">
        <v>32.26</v>
      </c>
      <c r="Q154" s="2" t="s">
        <v>89</v>
      </c>
      <c r="R154" s="2" t="s">
        <v>75</v>
      </c>
      <c r="T154">
        <v>0</v>
      </c>
    </row>
    <row r="155" spans="1:20" x14ac:dyDescent="0.2">
      <c r="A155" s="2" t="s">
        <v>940</v>
      </c>
      <c r="B155" s="2" t="s">
        <v>3472</v>
      </c>
      <c r="C155" s="2" t="s">
        <v>37</v>
      </c>
      <c r="D155">
        <v>19568</v>
      </c>
      <c r="E155">
        <v>19568</v>
      </c>
      <c r="F155">
        <v>4</v>
      </c>
      <c r="G155" s="2" t="s">
        <v>172</v>
      </c>
      <c r="H155" s="2" t="s">
        <v>46</v>
      </c>
      <c r="I155" s="2" t="s">
        <v>72</v>
      </c>
      <c r="J155" s="2" t="s">
        <v>110</v>
      </c>
      <c r="K155">
        <v>1</v>
      </c>
      <c r="L155" s="2" t="s">
        <v>1123</v>
      </c>
      <c r="M155">
        <v>24</v>
      </c>
      <c r="N155">
        <v>5075</v>
      </c>
      <c r="O155">
        <v>548.1</v>
      </c>
      <c r="P155">
        <v>845.83</v>
      </c>
      <c r="Q155" s="2" t="s">
        <v>157</v>
      </c>
      <c r="R155" s="2" t="s">
        <v>51</v>
      </c>
      <c r="T155">
        <v>0</v>
      </c>
    </row>
    <row r="156" spans="1:20" x14ac:dyDescent="0.2">
      <c r="A156" s="2" t="s">
        <v>940</v>
      </c>
      <c r="B156" s="2" t="s">
        <v>3478</v>
      </c>
      <c r="C156" s="2" t="s">
        <v>37</v>
      </c>
      <c r="D156">
        <v>61104</v>
      </c>
      <c r="E156">
        <v>61109</v>
      </c>
      <c r="F156">
        <v>4</v>
      </c>
      <c r="G156" s="2" t="s">
        <v>405</v>
      </c>
      <c r="H156" s="2" t="s">
        <v>46</v>
      </c>
      <c r="I156" s="2" t="s">
        <v>72</v>
      </c>
      <c r="J156" s="2" t="s">
        <v>110</v>
      </c>
      <c r="K156">
        <v>1</v>
      </c>
      <c r="L156" s="2" t="s">
        <v>168</v>
      </c>
      <c r="M156">
        <v>13</v>
      </c>
      <c r="N156">
        <v>294.5</v>
      </c>
      <c r="O156">
        <v>35.340000000000003</v>
      </c>
      <c r="P156">
        <v>49.08</v>
      </c>
      <c r="Q156" s="2" t="s">
        <v>89</v>
      </c>
      <c r="R156" s="2" t="s">
        <v>75</v>
      </c>
      <c r="T156">
        <v>0</v>
      </c>
    </row>
    <row r="157" spans="1:20" x14ac:dyDescent="0.2">
      <c r="A157" s="2" t="s">
        <v>940</v>
      </c>
      <c r="B157" s="2" t="s">
        <v>3487</v>
      </c>
      <c r="C157" s="2" t="s">
        <v>37</v>
      </c>
      <c r="D157">
        <v>27468</v>
      </c>
      <c r="E157">
        <v>27468</v>
      </c>
      <c r="F157">
        <v>4</v>
      </c>
      <c r="G157" s="2" t="s">
        <v>156</v>
      </c>
      <c r="H157" s="2" t="s">
        <v>46</v>
      </c>
      <c r="I157" s="2" t="s">
        <v>47</v>
      </c>
      <c r="J157" s="2" t="s">
        <v>48</v>
      </c>
      <c r="K157">
        <v>1</v>
      </c>
      <c r="L157" s="2" t="s">
        <v>1094</v>
      </c>
      <c r="N157">
        <v>6871.96</v>
      </c>
      <c r="O157">
        <v>742.17</v>
      </c>
      <c r="P157">
        <v>0</v>
      </c>
      <c r="Q157" s="2" t="s">
        <v>157</v>
      </c>
      <c r="R157" s="2" t="s">
        <v>51</v>
      </c>
      <c r="T157">
        <v>0</v>
      </c>
    </row>
    <row r="158" spans="1:20" x14ac:dyDescent="0.2">
      <c r="A158" s="2" t="s">
        <v>940</v>
      </c>
      <c r="B158" s="2" t="s">
        <v>3493</v>
      </c>
      <c r="C158" s="2" t="s">
        <v>37</v>
      </c>
      <c r="D158">
        <v>69052</v>
      </c>
      <c r="E158">
        <v>69052</v>
      </c>
      <c r="F158">
        <v>4</v>
      </c>
      <c r="G158" s="2" t="s">
        <v>2637</v>
      </c>
      <c r="H158" s="2" t="s">
        <v>46</v>
      </c>
      <c r="I158" s="2" t="s">
        <v>72</v>
      </c>
      <c r="J158" s="2" t="s">
        <v>110</v>
      </c>
      <c r="K158">
        <v>1</v>
      </c>
      <c r="L158" s="2" t="s">
        <v>1094</v>
      </c>
      <c r="M158">
        <v>24</v>
      </c>
      <c r="N158">
        <v>690</v>
      </c>
      <c r="O158">
        <v>74.52</v>
      </c>
      <c r="P158">
        <v>115</v>
      </c>
      <c r="Q158" s="2" t="s">
        <v>157</v>
      </c>
      <c r="R158" s="2" t="s">
        <v>75</v>
      </c>
      <c r="T158">
        <v>0</v>
      </c>
    </row>
    <row r="159" spans="1:20" x14ac:dyDescent="0.2">
      <c r="A159" s="2" t="s">
        <v>940</v>
      </c>
      <c r="B159" s="2" t="s">
        <v>3497</v>
      </c>
      <c r="C159" s="2" t="s">
        <v>37</v>
      </c>
      <c r="D159">
        <v>27468</v>
      </c>
      <c r="E159">
        <v>27468</v>
      </c>
      <c r="F159">
        <v>4</v>
      </c>
      <c r="G159" s="2" t="s">
        <v>156</v>
      </c>
      <c r="H159" s="2" t="s">
        <v>46</v>
      </c>
      <c r="I159" s="2" t="s">
        <v>47</v>
      </c>
      <c r="J159" s="2" t="s">
        <v>48</v>
      </c>
      <c r="K159">
        <v>1</v>
      </c>
      <c r="L159" s="2" t="s">
        <v>1094</v>
      </c>
      <c r="N159">
        <v>5188.95</v>
      </c>
      <c r="O159">
        <v>560.41</v>
      </c>
      <c r="P159">
        <v>0</v>
      </c>
      <c r="Q159" s="2" t="s">
        <v>89</v>
      </c>
      <c r="R159" s="2" t="s">
        <v>51</v>
      </c>
      <c r="T159">
        <v>0</v>
      </c>
    </row>
    <row r="160" spans="1:20" x14ac:dyDescent="0.2">
      <c r="A160" s="2" t="s">
        <v>940</v>
      </c>
      <c r="B160" s="2" t="s">
        <v>3499</v>
      </c>
      <c r="C160" s="2" t="s">
        <v>37</v>
      </c>
      <c r="D160">
        <v>27468</v>
      </c>
      <c r="E160">
        <v>27468</v>
      </c>
      <c r="F160">
        <v>4</v>
      </c>
      <c r="G160" s="2" t="s">
        <v>156</v>
      </c>
      <c r="H160" s="2" t="s">
        <v>46</v>
      </c>
      <c r="I160" s="2" t="s">
        <v>47</v>
      </c>
      <c r="J160" s="2" t="s">
        <v>48</v>
      </c>
      <c r="K160">
        <v>1</v>
      </c>
      <c r="L160" s="2" t="s">
        <v>1899</v>
      </c>
      <c r="N160">
        <v>7115</v>
      </c>
      <c r="O160">
        <v>768.42</v>
      </c>
      <c r="P160">
        <v>0</v>
      </c>
      <c r="Q160" s="2" t="s">
        <v>89</v>
      </c>
      <c r="R160" s="2" t="s">
        <v>51</v>
      </c>
      <c r="T160">
        <v>0</v>
      </c>
    </row>
    <row r="161" spans="1:20" x14ac:dyDescent="0.2">
      <c r="A161" s="2" t="s">
        <v>1837</v>
      </c>
      <c r="B161" s="2" t="s">
        <v>3519</v>
      </c>
      <c r="C161" s="2" t="s">
        <v>37</v>
      </c>
      <c r="D161">
        <v>27468</v>
      </c>
      <c r="E161">
        <v>27468</v>
      </c>
      <c r="F161">
        <v>4</v>
      </c>
      <c r="G161" s="2" t="s">
        <v>156</v>
      </c>
      <c r="H161" s="2" t="s">
        <v>46</v>
      </c>
      <c r="I161" s="2" t="s">
        <v>47</v>
      </c>
      <c r="J161" s="2" t="s">
        <v>48</v>
      </c>
      <c r="K161">
        <v>1</v>
      </c>
      <c r="L161" s="2" t="s">
        <v>1123</v>
      </c>
      <c r="N161">
        <v>6843</v>
      </c>
      <c r="O161">
        <v>739.04</v>
      </c>
      <c r="P161">
        <v>0</v>
      </c>
      <c r="Q161" s="2" t="s">
        <v>89</v>
      </c>
      <c r="R161" s="2" t="s">
        <v>51</v>
      </c>
      <c r="T161">
        <v>0</v>
      </c>
    </row>
    <row r="162" spans="1:20" x14ac:dyDescent="0.2">
      <c r="A162" s="2" t="s">
        <v>1837</v>
      </c>
      <c r="B162" s="2" t="s">
        <v>3529</v>
      </c>
      <c r="C162" s="2" t="s">
        <v>37</v>
      </c>
      <c r="D162">
        <v>19568</v>
      </c>
      <c r="E162">
        <v>19568</v>
      </c>
      <c r="F162">
        <v>4</v>
      </c>
      <c r="G162" s="2" t="s">
        <v>172</v>
      </c>
      <c r="H162" s="2" t="s">
        <v>46</v>
      </c>
      <c r="I162" s="2" t="s">
        <v>47</v>
      </c>
      <c r="J162" s="2" t="s">
        <v>48</v>
      </c>
      <c r="K162">
        <v>1</v>
      </c>
      <c r="L162" s="2" t="s">
        <v>476</v>
      </c>
      <c r="M162">
        <v>24</v>
      </c>
      <c r="N162">
        <v>6040</v>
      </c>
      <c r="O162">
        <v>652.32000000000005</v>
      </c>
      <c r="P162">
        <v>1006.67</v>
      </c>
      <c r="Q162" s="2" t="s">
        <v>89</v>
      </c>
      <c r="R162" s="2" t="s">
        <v>51</v>
      </c>
      <c r="T162">
        <v>0</v>
      </c>
    </row>
    <row r="163" spans="1:20" x14ac:dyDescent="0.2">
      <c r="A163" s="2" t="s">
        <v>1837</v>
      </c>
      <c r="B163" s="2" t="s">
        <v>3543</v>
      </c>
      <c r="C163" s="2" t="s">
        <v>37</v>
      </c>
      <c r="D163">
        <v>27213</v>
      </c>
      <c r="E163">
        <v>27213</v>
      </c>
      <c r="F163">
        <v>4</v>
      </c>
      <c r="G163" s="2" t="s">
        <v>138</v>
      </c>
      <c r="H163" s="2" t="s">
        <v>46</v>
      </c>
      <c r="I163" s="2" t="s">
        <v>79</v>
      </c>
      <c r="J163" s="2" t="s">
        <v>48</v>
      </c>
      <c r="K163">
        <v>1</v>
      </c>
      <c r="L163" s="2" t="s">
        <v>123</v>
      </c>
      <c r="M163">
        <v>13</v>
      </c>
      <c r="N163">
        <v>5350</v>
      </c>
      <c r="O163">
        <v>642</v>
      </c>
      <c r="P163">
        <v>891.67</v>
      </c>
      <c r="Q163" s="2" t="s">
        <v>89</v>
      </c>
      <c r="R163" s="2" t="s">
        <v>51</v>
      </c>
      <c r="T163">
        <v>0</v>
      </c>
    </row>
    <row r="164" spans="1:20" x14ac:dyDescent="0.2">
      <c r="A164" s="2" t="s">
        <v>1837</v>
      </c>
      <c r="B164" s="2" t="s">
        <v>3559</v>
      </c>
      <c r="C164" s="2" t="s">
        <v>37</v>
      </c>
      <c r="D164">
        <v>27468</v>
      </c>
      <c r="E164">
        <v>27468</v>
      </c>
      <c r="F164">
        <v>4</v>
      </c>
      <c r="G164" s="2" t="s">
        <v>156</v>
      </c>
      <c r="H164" s="2" t="s">
        <v>46</v>
      </c>
      <c r="I164" s="2" t="s">
        <v>47</v>
      </c>
      <c r="J164" s="2" t="s">
        <v>48</v>
      </c>
      <c r="K164">
        <v>1</v>
      </c>
      <c r="L164" s="2" t="s">
        <v>1123</v>
      </c>
      <c r="N164">
        <v>6261</v>
      </c>
      <c r="O164">
        <v>676.19</v>
      </c>
      <c r="P164">
        <v>0</v>
      </c>
      <c r="Q164" s="2" t="s">
        <v>89</v>
      </c>
      <c r="R164" s="2" t="s">
        <v>51</v>
      </c>
      <c r="T164">
        <v>0</v>
      </c>
    </row>
    <row r="165" spans="1:20" x14ac:dyDescent="0.2">
      <c r="A165" s="2" t="s">
        <v>1837</v>
      </c>
      <c r="B165" s="2" t="s">
        <v>3570</v>
      </c>
      <c r="C165" s="2" t="s">
        <v>37</v>
      </c>
      <c r="D165">
        <v>27468</v>
      </c>
      <c r="E165">
        <v>27468</v>
      </c>
      <c r="F165">
        <v>4</v>
      </c>
      <c r="G165" s="2" t="s">
        <v>156</v>
      </c>
      <c r="H165" s="2" t="s">
        <v>46</v>
      </c>
      <c r="I165" s="2" t="s">
        <v>79</v>
      </c>
      <c r="J165" s="2" t="s">
        <v>48</v>
      </c>
      <c r="K165">
        <v>1</v>
      </c>
      <c r="L165" s="2" t="s">
        <v>783</v>
      </c>
      <c r="N165">
        <v>6163.25</v>
      </c>
      <c r="O165">
        <v>665.63</v>
      </c>
      <c r="P165">
        <v>0</v>
      </c>
      <c r="Q165" s="2" t="s">
        <v>89</v>
      </c>
      <c r="R165" s="2" t="s">
        <v>51</v>
      </c>
      <c r="T165">
        <v>0</v>
      </c>
    </row>
    <row r="166" spans="1:20" x14ac:dyDescent="0.2">
      <c r="A166" s="2" t="s">
        <v>1094</v>
      </c>
      <c r="B166" s="2" t="s">
        <v>3574</v>
      </c>
      <c r="C166" s="2" t="s">
        <v>37</v>
      </c>
      <c r="D166">
        <v>6086</v>
      </c>
      <c r="E166">
        <v>45489</v>
      </c>
      <c r="F166">
        <v>4</v>
      </c>
      <c r="G166" s="2" t="s">
        <v>3575</v>
      </c>
      <c r="H166" s="2" t="s">
        <v>46</v>
      </c>
      <c r="I166" s="2" t="s">
        <v>47</v>
      </c>
      <c r="J166" s="2" t="s">
        <v>48</v>
      </c>
      <c r="K166">
        <v>1</v>
      </c>
      <c r="L166" s="2" t="s">
        <v>1899</v>
      </c>
      <c r="M166">
        <v>13</v>
      </c>
      <c r="N166">
        <v>182.98</v>
      </c>
      <c r="O166">
        <v>21.96</v>
      </c>
      <c r="P166">
        <v>30.5</v>
      </c>
      <c r="Q166" s="2" t="s">
        <v>89</v>
      </c>
      <c r="R166" s="2" t="s">
        <v>75</v>
      </c>
      <c r="T166">
        <v>0</v>
      </c>
    </row>
    <row r="167" spans="1:20" x14ac:dyDescent="0.2">
      <c r="A167" s="2" t="s">
        <v>1094</v>
      </c>
      <c r="B167" s="2" t="s">
        <v>3589</v>
      </c>
      <c r="C167" s="2" t="s">
        <v>37</v>
      </c>
      <c r="D167">
        <v>19568</v>
      </c>
      <c r="E167">
        <v>19568</v>
      </c>
      <c r="F167">
        <v>4</v>
      </c>
      <c r="G167" s="2" t="s">
        <v>172</v>
      </c>
      <c r="H167" s="2" t="s">
        <v>46</v>
      </c>
      <c r="I167" s="2" t="s">
        <v>47</v>
      </c>
      <c r="J167" s="2" t="s">
        <v>48</v>
      </c>
      <c r="K167">
        <v>1</v>
      </c>
      <c r="L167" s="2" t="s">
        <v>1123</v>
      </c>
      <c r="M167">
        <v>24</v>
      </c>
      <c r="N167">
        <v>3720</v>
      </c>
      <c r="O167">
        <v>401.76</v>
      </c>
      <c r="P167">
        <v>619.99</v>
      </c>
      <c r="Q167" s="2" t="s">
        <v>89</v>
      </c>
      <c r="R167" s="2" t="s">
        <v>75</v>
      </c>
      <c r="T167">
        <v>0</v>
      </c>
    </row>
    <row r="168" spans="1:20" x14ac:dyDescent="0.2">
      <c r="A168" s="2" t="s">
        <v>1094</v>
      </c>
      <c r="B168" s="2" t="s">
        <v>3606</v>
      </c>
      <c r="C168" s="2" t="s">
        <v>37</v>
      </c>
      <c r="D168">
        <v>58719</v>
      </c>
      <c r="E168">
        <v>58719</v>
      </c>
      <c r="F168">
        <v>4</v>
      </c>
      <c r="G168" s="2" t="s">
        <v>2326</v>
      </c>
      <c r="H168" s="2" t="s">
        <v>46</v>
      </c>
      <c r="I168" s="2" t="s">
        <v>47</v>
      </c>
      <c r="J168" s="2" t="s">
        <v>48</v>
      </c>
      <c r="K168">
        <v>1</v>
      </c>
      <c r="L168" s="2" t="s">
        <v>168</v>
      </c>
      <c r="M168">
        <v>13</v>
      </c>
      <c r="N168">
        <v>6460</v>
      </c>
      <c r="O168">
        <v>775.2</v>
      </c>
      <c r="P168">
        <v>1076.67</v>
      </c>
      <c r="Q168" s="2" t="s">
        <v>89</v>
      </c>
      <c r="R168" s="2" t="s">
        <v>51</v>
      </c>
      <c r="T168">
        <v>0</v>
      </c>
    </row>
    <row r="169" spans="1:20" x14ac:dyDescent="0.2">
      <c r="A169" s="2" t="s">
        <v>1094</v>
      </c>
      <c r="B169" s="2" t="s">
        <v>3607</v>
      </c>
      <c r="C169" s="2" t="s">
        <v>37</v>
      </c>
      <c r="D169">
        <v>27468</v>
      </c>
      <c r="E169">
        <v>27468</v>
      </c>
      <c r="F169">
        <v>4</v>
      </c>
      <c r="G169" s="2" t="s">
        <v>156</v>
      </c>
      <c r="H169" s="2" t="s">
        <v>46</v>
      </c>
      <c r="I169" s="2" t="s">
        <v>47</v>
      </c>
      <c r="J169" s="2" t="s">
        <v>48</v>
      </c>
      <c r="K169">
        <v>1</v>
      </c>
      <c r="L169" s="2" t="s">
        <v>168</v>
      </c>
      <c r="N169">
        <v>5000</v>
      </c>
      <c r="O169">
        <v>540</v>
      </c>
      <c r="P169">
        <v>0</v>
      </c>
      <c r="Q169" s="2" t="s">
        <v>89</v>
      </c>
      <c r="R169" s="2" t="s">
        <v>75</v>
      </c>
      <c r="T169">
        <v>0</v>
      </c>
    </row>
    <row r="170" spans="1:20" x14ac:dyDescent="0.2">
      <c r="A170" s="2" t="s">
        <v>1094</v>
      </c>
      <c r="B170" s="2" t="s">
        <v>3611</v>
      </c>
      <c r="C170" s="2" t="s">
        <v>37</v>
      </c>
      <c r="D170">
        <v>57312</v>
      </c>
      <c r="E170">
        <v>44950</v>
      </c>
      <c r="F170">
        <v>4</v>
      </c>
      <c r="G170" s="2" t="s">
        <v>549</v>
      </c>
      <c r="H170" s="2" t="s">
        <v>46</v>
      </c>
      <c r="I170" s="2" t="s">
        <v>47</v>
      </c>
      <c r="J170" s="2" t="s">
        <v>48</v>
      </c>
      <c r="K170">
        <v>1</v>
      </c>
      <c r="L170" s="2" t="s">
        <v>1719</v>
      </c>
      <c r="M170">
        <v>108</v>
      </c>
      <c r="N170">
        <v>385.45</v>
      </c>
      <c r="O170">
        <v>39.770000000000003</v>
      </c>
      <c r="P170">
        <v>61.51</v>
      </c>
      <c r="Q170" s="2" t="s">
        <v>89</v>
      </c>
      <c r="R170" s="2" t="s">
        <v>75</v>
      </c>
      <c r="T170">
        <v>0</v>
      </c>
    </row>
    <row r="171" spans="1:20" x14ac:dyDescent="0.2">
      <c r="A171" s="2" t="s">
        <v>1094</v>
      </c>
      <c r="B171" s="2" t="s">
        <v>3612</v>
      </c>
      <c r="C171" s="2" t="s">
        <v>37</v>
      </c>
      <c r="D171">
        <v>11145</v>
      </c>
      <c r="E171">
        <v>11145</v>
      </c>
      <c r="F171">
        <v>4</v>
      </c>
      <c r="G171" s="2" t="s">
        <v>3613</v>
      </c>
      <c r="H171" s="2" t="s">
        <v>46</v>
      </c>
      <c r="I171" s="2" t="s">
        <v>72</v>
      </c>
      <c r="J171" s="2" t="s">
        <v>110</v>
      </c>
      <c r="K171">
        <v>1</v>
      </c>
      <c r="L171" s="2" t="s">
        <v>211</v>
      </c>
      <c r="M171">
        <v>18</v>
      </c>
      <c r="N171">
        <v>2190</v>
      </c>
      <c r="O171">
        <v>284.7</v>
      </c>
      <c r="P171">
        <v>365</v>
      </c>
      <c r="Q171" s="2" t="s">
        <v>89</v>
      </c>
      <c r="R171" s="2" t="s">
        <v>75</v>
      </c>
      <c r="T171">
        <v>0</v>
      </c>
    </row>
    <row r="172" spans="1:20" x14ac:dyDescent="0.2">
      <c r="A172" s="2" t="s">
        <v>1094</v>
      </c>
      <c r="B172" s="2" t="s">
        <v>3626</v>
      </c>
      <c r="C172" s="2" t="s">
        <v>37</v>
      </c>
      <c r="D172">
        <v>5650</v>
      </c>
      <c r="E172">
        <v>19847</v>
      </c>
      <c r="F172">
        <v>4</v>
      </c>
      <c r="G172" s="2" t="s">
        <v>874</v>
      </c>
      <c r="H172" s="2" t="s">
        <v>46</v>
      </c>
      <c r="I172" s="2" t="s">
        <v>79</v>
      </c>
      <c r="J172" s="2" t="s">
        <v>48</v>
      </c>
      <c r="K172">
        <v>1</v>
      </c>
      <c r="L172" s="2" t="s">
        <v>211</v>
      </c>
      <c r="M172">
        <v>13</v>
      </c>
      <c r="N172">
        <v>5500</v>
      </c>
      <c r="O172">
        <v>660</v>
      </c>
      <c r="P172">
        <v>916.67</v>
      </c>
      <c r="Q172" s="2" t="s">
        <v>89</v>
      </c>
      <c r="R172" s="2" t="s">
        <v>51</v>
      </c>
      <c r="T172">
        <v>0</v>
      </c>
    </row>
    <row r="173" spans="1:20" x14ac:dyDescent="0.2">
      <c r="A173" s="2" t="s">
        <v>1094</v>
      </c>
      <c r="B173" s="2" t="s">
        <v>3635</v>
      </c>
      <c r="C173" s="2" t="s">
        <v>37</v>
      </c>
      <c r="D173">
        <v>9351</v>
      </c>
      <c r="E173">
        <v>50996</v>
      </c>
      <c r="F173">
        <v>4</v>
      </c>
      <c r="G173" s="2" t="s">
        <v>3636</v>
      </c>
      <c r="H173" s="2" t="s">
        <v>46</v>
      </c>
      <c r="I173" s="2" t="s">
        <v>47</v>
      </c>
      <c r="J173" s="2" t="s">
        <v>48</v>
      </c>
      <c r="K173">
        <v>1</v>
      </c>
      <c r="L173" s="2" t="s">
        <v>168</v>
      </c>
      <c r="M173">
        <v>108</v>
      </c>
      <c r="N173">
        <v>348</v>
      </c>
      <c r="O173">
        <v>37.58</v>
      </c>
      <c r="P173">
        <v>58</v>
      </c>
      <c r="Q173" s="2" t="s">
        <v>89</v>
      </c>
      <c r="R173" s="2" t="s">
        <v>75</v>
      </c>
      <c r="T173">
        <v>0</v>
      </c>
    </row>
    <row r="174" spans="1:20" x14ac:dyDescent="0.2">
      <c r="A174" s="2" t="s">
        <v>1094</v>
      </c>
      <c r="B174" s="2" t="s">
        <v>3646</v>
      </c>
      <c r="C174" s="2" t="s">
        <v>37</v>
      </c>
      <c r="D174">
        <v>27468</v>
      </c>
      <c r="E174">
        <v>27468</v>
      </c>
      <c r="F174">
        <v>4</v>
      </c>
      <c r="G174" s="2" t="s">
        <v>156</v>
      </c>
      <c r="H174" s="2" t="s">
        <v>46</v>
      </c>
      <c r="I174" s="2" t="s">
        <v>47</v>
      </c>
      <c r="J174" s="2" t="s">
        <v>48</v>
      </c>
      <c r="K174">
        <v>1</v>
      </c>
      <c r="L174" s="2" t="s">
        <v>168</v>
      </c>
      <c r="N174">
        <v>8265</v>
      </c>
      <c r="O174">
        <v>892.62</v>
      </c>
      <c r="P174">
        <v>0</v>
      </c>
      <c r="Q174" s="2" t="s">
        <v>89</v>
      </c>
      <c r="R174" s="2" t="s">
        <v>51</v>
      </c>
      <c r="T174">
        <v>0</v>
      </c>
    </row>
    <row r="175" spans="1:20" x14ac:dyDescent="0.2">
      <c r="A175" s="2" t="s">
        <v>211</v>
      </c>
      <c r="B175" s="2" t="s">
        <v>3755</v>
      </c>
      <c r="C175" s="2" t="s">
        <v>37</v>
      </c>
      <c r="D175">
        <v>9107</v>
      </c>
      <c r="E175">
        <v>47937</v>
      </c>
      <c r="F175">
        <v>4</v>
      </c>
      <c r="G175" s="2" t="s">
        <v>1071</v>
      </c>
      <c r="H175" s="2" t="s">
        <v>46</v>
      </c>
      <c r="I175" s="2" t="s">
        <v>47</v>
      </c>
      <c r="J175" s="2" t="s">
        <v>48</v>
      </c>
      <c r="K175">
        <v>1</v>
      </c>
      <c r="L175" s="2" t="s">
        <v>211</v>
      </c>
      <c r="M175">
        <v>13</v>
      </c>
      <c r="N175">
        <v>309.8</v>
      </c>
      <c r="O175">
        <v>37.18</v>
      </c>
      <c r="P175">
        <v>51.63</v>
      </c>
      <c r="Q175" s="2" t="s">
        <v>89</v>
      </c>
      <c r="R175" s="2" t="s">
        <v>75</v>
      </c>
      <c r="T175">
        <v>0</v>
      </c>
    </row>
    <row r="176" spans="1:20" x14ac:dyDescent="0.2">
      <c r="A176" s="2" t="s">
        <v>211</v>
      </c>
      <c r="B176" s="2" t="s">
        <v>3766</v>
      </c>
      <c r="C176" s="2" t="s">
        <v>37</v>
      </c>
      <c r="D176">
        <v>46373</v>
      </c>
      <c r="E176">
        <v>46373</v>
      </c>
      <c r="F176">
        <v>4</v>
      </c>
      <c r="G176" s="2" t="s">
        <v>205</v>
      </c>
      <c r="H176" s="2" t="s">
        <v>46</v>
      </c>
      <c r="I176" s="2" t="s">
        <v>72</v>
      </c>
      <c r="J176" s="2" t="s">
        <v>110</v>
      </c>
      <c r="K176">
        <v>1</v>
      </c>
      <c r="L176" s="2" t="s">
        <v>2860</v>
      </c>
      <c r="M176">
        <v>13</v>
      </c>
      <c r="N176">
        <v>5210</v>
      </c>
      <c r="O176">
        <v>625.20000000000005</v>
      </c>
      <c r="P176">
        <v>868.33</v>
      </c>
      <c r="Q176" s="2" t="s">
        <v>89</v>
      </c>
      <c r="R176" s="2" t="s">
        <v>51</v>
      </c>
      <c r="T176">
        <v>0</v>
      </c>
    </row>
    <row r="177" spans="1:20" x14ac:dyDescent="0.2">
      <c r="A177" s="2" t="s">
        <v>211</v>
      </c>
      <c r="B177" s="2" t="s">
        <v>3778</v>
      </c>
      <c r="C177" s="2" t="s">
        <v>37</v>
      </c>
      <c r="D177">
        <v>69382</v>
      </c>
      <c r="E177">
        <v>65601</v>
      </c>
      <c r="F177">
        <v>4</v>
      </c>
      <c r="G177" s="2" t="s">
        <v>2634</v>
      </c>
      <c r="H177" s="2" t="s">
        <v>46</v>
      </c>
      <c r="I177" s="2" t="s">
        <v>47</v>
      </c>
      <c r="J177" s="2" t="s">
        <v>48</v>
      </c>
      <c r="K177">
        <v>1</v>
      </c>
      <c r="L177" s="2" t="s">
        <v>1457</v>
      </c>
      <c r="M177">
        <v>108</v>
      </c>
      <c r="N177">
        <v>180.85</v>
      </c>
      <c r="O177">
        <v>19.53</v>
      </c>
      <c r="P177">
        <v>30.14</v>
      </c>
      <c r="Q177" s="2" t="s">
        <v>89</v>
      </c>
      <c r="R177" s="2" t="s">
        <v>75</v>
      </c>
      <c r="T177">
        <v>0</v>
      </c>
    </row>
    <row r="178" spans="1:20" x14ac:dyDescent="0.2">
      <c r="A178" s="2" t="s">
        <v>211</v>
      </c>
      <c r="B178" s="2" t="s">
        <v>3781</v>
      </c>
      <c r="C178" s="2" t="s">
        <v>37</v>
      </c>
      <c r="D178">
        <v>27468</v>
      </c>
      <c r="E178">
        <v>27468</v>
      </c>
      <c r="F178">
        <v>4</v>
      </c>
      <c r="G178" s="2" t="s">
        <v>156</v>
      </c>
      <c r="H178" s="2" t="s">
        <v>46</v>
      </c>
      <c r="I178" s="2" t="s">
        <v>47</v>
      </c>
      <c r="J178" s="2" t="s">
        <v>48</v>
      </c>
      <c r="K178">
        <v>1</v>
      </c>
      <c r="L178" s="2" t="s">
        <v>476</v>
      </c>
      <c r="N178">
        <v>6470</v>
      </c>
      <c r="O178">
        <v>698.76</v>
      </c>
      <c r="P178">
        <v>0</v>
      </c>
      <c r="Q178" s="2" t="s">
        <v>89</v>
      </c>
      <c r="R178" s="2" t="s">
        <v>51</v>
      </c>
      <c r="T178">
        <v>0</v>
      </c>
    </row>
    <row r="179" spans="1:20" x14ac:dyDescent="0.2">
      <c r="A179" s="2" t="s">
        <v>1719</v>
      </c>
      <c r="B179" s="2" t="s">
        <v>3813</v>
      </c>
      <c r="C179" s="2" t="s">
        <v>37</v>
      </c>
      <c r="D179">
        <v>27483</v>
      </c>
      <c r="E179">
        <v>27483</v>
      </c>
      <c r="F179">
        <v>4</v>
      </c>
      <c r="G179" s="2" t="s">
        <v>109</v>
      </c>
      <c r="H179" s="2" t="s">
        <v>46</v>
      </c>
      <c r="I179" s="2" t="s">
        <v>47</v>
      </c>
      <c r="J179" s="2" t="s">
        <v>48</v>
      </c>
      <c r="K179">
        <v>1</v>
      </c>
      <c r="L179" s="2" t="s">
        <v>476</v>
      </c>
      <c r="N179">
        <v>3780</v>
      </c>
      <c r="O179">
        <v>408.24</v>
      </c>
      <c r="P179">
        <v>0</v>
      </c>
      <c r="Q179" s="2" t="s">
        <v>89</v>
      </c>
      <c r="R179" s="2" t="s">
        <v>75</v>
      </c>
      <c r="T179">
        <v>0</v>
      </c>
    </row>
    <row r="180" spans="1:20" x14ac:dyDescent="0.2">
      <c r="A180" s="2" t="s">
        <v>1719</v>
      </c>
      <c r="B180" s="2" t="s">
        <v>3848</v>
      </c>
      <c r="C180" s="2" t="s">
        <v>37</v>
      </c>
      <c r="D180">
        <v>33799</v>
      </c>
      <c r="E180">
        <v>33799</v>
      </c>
      <c r="F180">
        <v>4</v>
      </c>
      <c r="G180" s="2" t="s">
        <v>2139</v>
      </c>
      <c r="H180" s="2" t="s">
        <v>46</v>
      </c>
      <c r="I180" s="2" t="s">
        <v>72</v>
      </c>
      <c r="J180" s="2" t="s">
        <v>110</v>
      </c>
      <c r="K180">
        <v>1</v>
      </c>
      <c r="L180" s="2" t="s">
        <v>1457</v>
      </c>
      <c r="M180">
        <v>13</v>
      </c>
      <c r="N180">
        <v>6000</v>
      </c>
      <c r="O180">
        <v>720</v>
      </c>
      <c r="P180">
        <v>1000</v>
      </c>
      <c r="Q180" s="2" t="s">
        <v>157</v>
      </c>
      <c r="R180" s="2" t="s">
        <v>51</v>
      </c>
      <c r="T180">
        <v>0</v>
      </c>
    </row>
    <row r="181" spans="1:20" x14ac:dyDescent="0.2">
      <c r="A181" s="2" t="s">
        <v>1719</v>
      </c>
      <c r="B181" s="2" t="s">
        <v>3850</v>
      </c>
      <c r="C181" s="2" t="s">
        <v>37</v>
      </c>
      <c r="D181">
        <v>68785</v>
      </c>
      <c r="E181">
        <v>68790</v>
      </c>
      <c r="F181">
        <v>4</v>
      </c>
      <c r="G181" s="2" t="s">
        <v>71</v>
      </c>
      <c r="H181" s="2" t="s">
        <v>46</v>
      </c>
      <c r="I181" s="2" t="s">
        <v>47</v>
      </c>
      <c r="J181" s="2" t="s">
        <v>48</v>
      </c>
      <c r="K181">
        <v>1</v>
      </c>
      <c r="L181" s="2" t="s">
        <v>1899</v>
      </c>
      <c r="M181">
        <v>108</v>
      </c>
      <c r="N181">
        <v>204.3</v>
      </c>
      <c r="O181">
        <v>22.06</v>
      </c>
      <c r="P181">
        <v>34.049999999999997</v>
      </c>
      <c r="Q181" s="2" t="s">
        <v>89</v>
      </c>
      <c r="R181" s="2" t="s">
        <v>75</v>
      </c>
      <c r="T181">
        <v>0</v>
      </c>
    </row>
    <row r="182" spans="1:20" x14ac:dyDescent="0.2">
      <c r="A182" s="2" t="s">
        <v>1719</v>
      </c>
      <c r="B182" s="2" t="s">
        <v>3859</v>
      </c>
      <c r="C182" s="2" t="s">
        <v>37</v>
      </c>
      <c r="D182">
        <v>36566</v>
      </c>
      <c r="E182">
        <v>36566</v>
      </c>
      <c r="F182">
        <v>4</v>
      </c>
      <c r="G182" s="2" t="s">
        <v>318</v>
      </c>
      <c r="H182" s="2" t="s">
        <v>46</v>
      </c>
      <c r="I182" s="2" t="s">
        <v>72</v>
      </c>
      <c r="J182" s="2" t="s">
        <v>110</v>
      </c>
      <c r="K182">
        <v>1</v>
      </c>
      <c r="L182" s="2" t="s">
        <v>1457</v>
      </c>
      <c r="M182">
        <v>13</v>
      </c>
      <c r="N182">
        <v>5050</v>
      </c>
      <c r="O182">
        <v>606</v>
      </c>
      <c r="P182">
        <v>841.67</v>
      </c>
      <c r="Q182" s="2" t="s">
        <v>89</v>
      </c>
      <c r="R182" s="2" t="s">
        <v>51</v>
      </c>
      <c r="T182">
        <v>0</v>
      </c>
    </row>
    <row r="183" spans="1:20" x14ac:dyDescent="0.2">
      <c r="A183" s="2" t="s">
        <v>476</v>
      </c>
      <c r="B183" s="2" t="s">
        <v>3889</v>
      </c>
      <c r="C183" s="2" t="s">
        <v>37</v>
      </c>
      <c r="D183">
        <v>56881</v>
      </c>
      <c r="E183">
        <v>56882</v>
      </c>
      <c r="F183">
        <v>4</v>
      </c>
      <c r="G183" s="2" t="s">
        <v>230</v>
      </c>
      <c r="H183" s="2" t="s">
        <v>46</v>
      </c>
      <c r="I183" s="2" t="s">
        <v>47</v>
      </c>
      <c r="J183" s="2" t="s">
        <v>48</v>
      </c>
      <c r="K183">
        <v>1</v>
      </c>
      <c r="L183" s="2" t="s">
        <v>779</v>
      </c>
      <c r="M183">
        <v>13</v>
      </c>
      <c r="N183">
        <v>4700</v>
      </c>
      <c r="O183">
        <v>564</v>
      </c>
      <c r="P183">
        <v>783.33</v>
      </c>
      <c r="Q183" s="2" t="s">
        <v>89</v>
      </c>
      <c r="R183" s="2" t="s">
        <v>75</v>
      </c>
      <c r="T183">
        <v>0</v>
      </c>
    </row>
    <row r="184" spans="1:20" x14ac:dyDescent="0.2">
      <c r="A184" s="2" t="s">
        <v>476</v>
      </c>
      <c r="B184" s="2" t="s">
        <v>3906</v>
      </c>
      <c r="C184" s="2" t="s">
        <v>37</v>
      </c>
      <c r="D184">
        <v>9608</v>
      </c>
      <c r="E184">
        <v>50570</v>
      </c>
      <c r="F184">
        <v>4</v>
      </c>
      <c r="G184" s="2" t="s">
        <v>343</v>
      </c>
      <c r="H184" s="2" t="s">
        <v>46</v>
      </c>
      <c r="I184" s="2" t="s">
        <v>72</v>
      </c>
      <c r="J184" s="2" t="s">
        <v>110</v>
      </c>
      <c r="K184">
        <v>1</v>
      </c>
      <c r="L184" s="2" t="s">
        <v>1457</v>
      </c>
      <c r="M184">
        <v>13</v>
      </c>
      <c r="N184">
        <v>1107.9000000000001</v>
      </c>
      <c r="O184">
        <v>132.94999999999999</v>
      </c>
      <c r="P184">
        <v>184.66</v>
      </c>
      <c r="Q184" s="2" t="s">
        <v>89</v>
      </c>
      <c r="R184" s="2" t="s">
        <v>75</v>
      </c>
      <c r="T184">
        <v>0</v>
      </c>
    </row>
    <row r="185" spans="1:20" x14ac:dyDescent="0.2">
      <c r="A185" s="2" t="s">
        <v>476</v>
      </c>
      <c r="B185" s="2" t="s">
        <v>3917</v>
      </c>
      <c r="C185" s="2" t="s">
        <v>37</v>
      </c>
      <c r="D185">
        <v>27468</v>
      </c>
      <c r="E185">
        <v>27468</v>
      </c>
      <c r="F185">
        <v>4</v>
      </c>
      <c r="G185" s="2" t="s">
        <v>156</v>
      </c>
      <c r="H185" s="2" t="s">
        <v>46</v>
      </c>
      <c r="I185" s="2" t="s">
        <v>72</v>
      </c>
      <c r="J185" s="2" t="s">
        <v>110</v>
      </c>
      <c r="K185">
        <v>1</v>
      </c>
      <c r="L185" s="2" t="s">
        <v>779</v>
      </c>
      <c r="N185">
        <v>220.9</v>
      </c>
      <c r="O185">
        <v>23.86</v>
      </c>
      <c r="P185">
        <v>0</v>
      </c>
      <c r="Q185" s="2" t="s">
        <v>157</v>
      </c>
      <c r="R185" s="2" t="s">
        <v>75</v>
      </c>
      <c r="T185">
        <v>0</v>
      </c>
    </row>
    <row r="186" spans="1:20" x14ac:dyDescent="0.2">
      <c r="A186" s="2" t="s">
        <v>476</v>
      </c>
      <c r="B186" s="2" t="s">
        <v>3922</v>
      </c>
      <c r="C186" s="2" t="s">
        <v>37</v>
      </c>
      <c r="D186">
        <v>33619</v>
      </c>
      <c r="E186">
        <v>33619</v>
      </c>
      <c r="F186">
        <v>4</v>
      </c>
      <c r="G186" s="2" t="s">
        <v>897</v>
      </c>
      <c r="H186" s="2" t="s">
        <v>46</v>
      </c>
      <c r="I186" s="2" t="s">
        <v>47</v>
      </c>
      <c r="J186" s="2" t="s">
        <v>48</v>
      </c>
      <c r="K186">
        <v>1</v>
      </c>
      <c r="L186" s="2" t="s">
        <v>1899</v>
      </c>
      <c r="M186">
        <v>24</v>
      </c>
      <c r="N186">
        <v>3006</v>
      </c>
      <c r="O186">
        <v>324.64999999999998</v>
      </c>
      <c r="P186">
        <v>501</v>
      </c>
      <c r="Q186" s="2" t="s">
        <v>89</v>
      </c>
      <c r="R186" s="2" t="s">
        <v>75</v>
      </c>
      <c r="T186">
        <v>0</v>
      </c>
    </row>
    <row r="187" spans="1:20" x14ac:dyDescent="0.2">
      <c r="A187" s="2" t="s">
        <v>476</v>
      </c>
      <c r="B187" s="2" t="s">
        <v>3930</v>
      </c>
      <c r="C187" s="2" t="s">
        <v>37</v>
      </c>
      <c r="D187">
        <v>27468</v>
      </c>
      <c r="E187">
        <v>27468</v>
      </c>
      <c r="F187">
        <v>4</v>
      </c>
      <c r="G187" s="2" t="s">
        <v>156</v>
      </c>
      <c r="H187" s="2" t="s">
        <v>46</v>
      </c>
      <c r="I187" s="2" t="s">
        <v>47</v>
      </c>
      <c r="J187" s="2" t="s">
        <v>48</v>
      </c>
      <c r="K187">
        <v>1</v>
      </c>
      <c r="L187" s="2" t="s">
        <v>434</v>
      </c>
      <c r="N187">
        <v>6490</v>
      </c>
      <c r="O187">
        <v>700.92</v>
      </c>
      <c r="P187">
        <v>0</v>
      </c>
      <c r="Q187" s="2" t="s">
        <v>89</v>
      </c>
      <c r="R187" s="2" t="s">
        <v>51</v>
      </c>
      <c r="T187">
        <v>0</v>
      </c>
    </row>
    <row r="188" spans="1:20" x14ac:dyDescent="0.2">
      <c r="A188" s="2" t="s">
        <v>1457</v>
      </c>
      <c r="B188" s="2" t="s">
        <v>3934</v>
      </c>
      <c r="C188" s="2" t="s">
        <v>37</v>
      </c>
      <c r="D188">
        <v>8749</v>
      </c>
      <c r="E188">
        <v>40512</v>
      </c>
      <c r="F188">
        <v>4</v>
      </c>
      <c r="G188" s="2" t="s">
        <v>3935</v>
      </c>
      <c r="H188" s="2" t="s">
        <v>46</v>
      </c>
      <c r="I188" s="2" t="s">
        <v>79</v>
      </c>
      <c r="J188" s="2" t="s">
        <v>48</v>
      </c>
      <c r="K188">
        <v>1</v>
      </c>
      <c r="L188" s="2" t="s">
        <v>434</v>
      </c>
      <c r="M188">
        <v>13</v>
      </c>
      <c r="N188">
        <v>4835</v>
      </c>
      <c r="O188">
        <v>580.20000000000005</v>
      </c>
      <c r="P188">
        <v>805.83</v>
      </c>
      <c r="Q188" s="2" t="s">
        <v>89</v>
      </c>
      <c r="R188" s="2" t="s">
        <v>75</v>
      </c>
      <c r="T188">
        <v>0</v>
      </c>
    </row>
    <row r="189" spans="1:20" x14ac:dyDescent="0.2">
      <c r="A189" s="2" t="s">
        <v>779</v>
      </c>
      <c r="B189" s="2" t="s">
        <v>4034</v>
      </c>
      <c r="C189" s="2" t="s">
        <v>37</v>
      </c>
      <c r="D189">
        <v>9608</v>
      </c>
      <c r="E189">
        <v>50570</v>
      </c>
      <c r="F189">
        <v>4</v>
      </c>
      <c r="G189" s="2" t="s">
        <v>343</v>
      </c>
      <c r="H189" s="2" t="s">
        <v>46</v>
      </c>
      <c r="I189" s="2" t="s">
        <v>47</v>
      </c>
      <c r="J189" s="2" t="s">
        <v>48</v>
      </c>
      <c r="K189">
        <v>1</v>
      </c>
      <c r="L189" s="2" t="s">
        <v>1899</v>
      </c>
      <c r="M189">
        <v>13</v>
      </c>
      <c r="N189">
        <v>1208</v>
      </c>
      <c r="O189">
        <v>144.96</v>
      </c>
      <c r="P189">
        <v>201.34</v>
      </c>
      <c r="Q189" s="2" t="s">
        <v>89</v>
      </c>
      <c r="R189" s="2" t="s">
        <v>75</v>
      </c>
      <c r="T189">
        <v>0</v>
      </c>
    </row>
    <row r="190" spans="1:20" x14ac:dyDescent="0.2">
      <c r="A190" s="2" t="s">
        <v>779</v>
      </c>
      <c r="B190" s="2" t="s">
        <v>4052</v>
      </c>
      <c r="C190" s="2" t="s">
        <v>37</v>
      </c>
      <c r="D190">
        <v>67265</v>
      </c>
      <c r="E190">
        <v>67265</v>
      </c>
      <c r="F190">
        <v>4</v>
      </c>
      <c r="G190" s="2" t="s">
        <v>4053</v>
      </c>
      <c r="H190" s="2" t="s">
        <v>46</v>
      </c>
      <c r="I190" s="2" t="s">
        <v>47</v>
      </c>
      <c r="J190" s="2" t="s">
        <v>48</v>
      </c>
      <c r="K190">
        <v>1</v>
      </c>
      <c r="L190" s="2" t="s">
        <v>1275</v>
      </c>
      <c r="M190">
        <v>108</v>
      </c>
      <c r="N190">
        <v>1660</v>
      </c>
      <c r="O190">
        <v>179.28</v>
      </c>
      <c r="P190">
        <v>276.67</v>
      </c>
      <c r="Q190" s="2" t="s">
        <v>89</v>
      </c>
      <c r="R190" s="2" t="s">
        <v>75</v>
      </c>
      <c r="T190">
        <v>0</v>
      </c>
    </row>
    <row r="191" spans="1:20" x14ac:dyDescent="0.2">
      <c r="A191" s="2" t="s">
        <v>779</v>
      </c>
      <c r="B191" s="2" t="s">
        <v>4082</v>
      </c>
      <c r="C191" s="2" t="s">
        <v>37</v>
      </c>
      <c r="D191">
        <v>27468</v>
      </c>
      <c r="E191">
        <v>27468</v>
      </c>
      <c r="F191">
        <v>4</v>
      </c>
      <c r="G191" s="2" t="s">
        <v>156</v>
      </c>
      <c r="H191" s="2" t="s">
        <v>46</v>
      </c>
      <c r="I191" s="2" t="s">
        <v>72</v>
      </c>
      <c r="J191" s="2" t="s">
        <v>110</v>
      </c>
      <c r="K191">
        <v>1</v>
      </c>
      <c r="L191" s="2" t="s">
        <v>334</v>
      </c>
      <c r="N191">
        <v>5291.5</v>
      </c>
      <c r="O191">
        <v>571.48</v>
      </c>
      <c r="P191">
        <v>0</v>
      </c>
      <c r="Q191" s="2" t="s">
        <v>89</v>
      </c>
      <c r="R191" s="2" t="s">
        <v>51</v>
      </c>
      <c r="T191">
        <v>0</v>
      </c>
    </row>
    <row r="192" spans="1:20" x14ac:dyDescent="0.2">
      <c r="A192" s="2" t="s">
        <v>779</v>
      </c>
      <c r="B192" s="2" t="s">
        <v>4095</v>
      </c>
      <c r="C192" s="2" t="s">
        <v>37</v>
      </c>
      <c r="D192">
        <v>9608</v>
      </c>
      <c r="E192">
        <v>50570</v>
      </c>
      <c r="F192">
        <v>4</v>
      </c>
      <c r="G192" s="2" t="s">
        <v>343</v>
      </c>
      <c r="H192" s="2" t="s">
        <v>46</v>
      </c>
      <c r="I192" s="2" t="s">
        <v>47</v>
      </c>
      <c r="J192" s="2" t="s">
        <v>48</v>
      </c>
      <c r="K192">
        <v>1</v>
      </c>
      <c r="L192" s="2" t="s">
        <v>181</v>
      </c>
      <c r="M192">
        <v>13</v>
      </c>
      <c r="N192">
        <v>919</v>
      </c>
      <c r="O192">
        <v>110.28</v>
      </c>
      <c r="P192">
        <v>153.16999999999999</v>
      </c>
      <c r="Q192" s="2" t="s">
        <v>89</v>
      </c>
      <c r="R192" s="2" t="s">
        <v>75</v>
      </c>
      <c r="T192">
        <v>0</v>
      </c>
    </row>
    <row r="193" spans="1:20" x14ac:dyDescent="0.2">
      <c r="A193" s="2" t="s">
        <v>779</v>
      </c>
      <c r="B193" s="2" t="s">
        <v>4097</v>
      </c>
      <c r="C193" s="2" t="s">
        <v>37</v>
      </c>
      <c r="D193">
        <v>27468</v>
      </c>
      <c r="E193">
        <v>27468</v>
      </c>
      <c r="F193">
        <v>4</v>
      </c>
      <c r="G193" s="2" t="s">
        <v>156</v>
      </c>
      <c r="H193" s="2" t="s">
        <v>46</v>
      </c>
      <c r="I193" s="2" t="s">
        <v>47</v>
      </c>
      <c r="J193" s="2" t="s">
        <v>48</v>
      </c>
      <c r="K193">
        <v>1</v>
      </c>
      <c r="L193" s="2" t="s">
        <v>1899</v>
      </c>
      <c r="N193">
        <v>3383</v>
      </c>
      <c r="O193">
        <v>365.36</v>
      </c>
      <c r="P193">
        <v>0</v>
      </c>
      <c r="Q193" s="2" t="s">
        <v>89</v>
      </c>
      <c r="R193" s="2" t="s">
        <v>75</v>
      </c>
      <c r="T193">
        <v>0</v>
      </c>
    </row>
    <row r="194" spans="1:20" x14ac:dyDescent="0.2">
      <c r="A194" s="2" t="s">
        <v>184</v>
      </c>
      <c r="B194" s="2" t="s">
        <v>4201</v>
      </c>
      <c r="C194" s="2" t="s">
        <v>37</v>
      </c>
      <c r="D194">
        <v>3344</v>
      </c>
      <c r="E194">
        <v>37376</v>
      </c>
      <c r="F194">
        <v>4</v>
      </c>
      <c r="G194" s="2" t="s">
        <v>947</v>
      </c>
      <c r="H194" s="2" t="s">
        <v>46</v>
      </c>
      <c r="I194" s="2" t="s">
        <v>47</v>
      </c>
      <c r="J194" s="2" t="s">
        <v>48</v>
      </c>
      <c r="K194">
        <v>1</v>
      </c>
      <c r="L194" s="2" t="s">
        <v>123</v>
      </c>
      <c r="M194">
        <v>19</v>
      </c>
      <c r="N194">
        <v>212.7</v>
      </c>
      <c r="O194">
        <v>25.52</v>
      </c>
      <c r="P194">
        <v>35.46</v>
      </c>
      <c r="Q194" s="2" t="s">
        <v>89</v>
      </c>
      <c r="R194" s="2" t="s">
        <v>75</v>
      </c>
      <c r="T194">
        <v>0</v>
      </c>
    </row>
    <row r="195" spans="1:20" x14ac:dyDescent="0.2">
      <c r="A195" s="2" t="s">
        <v>434</v>
      </c>
      <c r="B195" s="2" t="s">
        <v>4216</v>
      </c>
      <c r="C195" s="2" t="s">
        <v>37</v>
      </c>
      <c r="D195">
        <v>19568</v>
      </c>
      <c r="E195">
        <v>19568</v>
      </c>
      <c r="F195">
        <v>4</v>
      </c>
      <c r="G195" s="2" t="s">
        <v>172</v>
      </c>
      <c r="H195" s="2" t="s">
        <v>46</v>
      </c>
      <c r="I195" s="2" t="s">
        <v>72</v>
      </c>
      <c r="J195" s="2" t="s">
        <v>110</v>
      </c>
      <c r="K195">
        <v>1</v>
      </c>
      <c r="L195" s="2" t="s">
        <v>783</v>
      </c>
      <c r="M195">
        <v>24</v>
      </c>
      <c r="N195">
        <v>3650</v>
      </c>
      <c r="O195">
        <v>394.2</v>
      </c>
      <c r="P195">
        <v>608.33000000000004</v>
      </c>
      <c r="Q195" s="2" t="s">
        <v>89</v>
      </c>
      <c r="R195" s="2" t="s">
        <v>75</v>
      </c>
      <c r="T195">
        <v>0</v>
      </c>
    </row>
    <row r="196" spans="1:20" x14ac:dyDescent="0.2">
      <c r="A196" s="2" t="s">
        <v>434</v>
      </c>
      <c r="B196" s="2" t="s">
        <v>4220</v>
      </c>
      <c r="C196" s="2" t="s">
        <v>37</v>
      </c>
      <c r="D196">
        <v>27468</v>
      </c>
      <c r="E196">
        <v>27468</v>
      </c>
      <c r="F196">
        <v>4</v>
      </c>
      <c r="G196" s="2" t="s">
        <v>156</v>
      </c>
      <c r="H196" s="2" t="s">
        <v>46</v>
      </c>
      <c r="I196" s="2" t="s">
        <v>47</v>
      </c>
      <c r="J196" s="2" t="s">
        <v>48</v>
      </c>
      <c r="K196">
        <v>1</v>
      </c>
      <c r="L196" s="2" t="s">
        <v>1275</v>
      </c>
      <c r="N196">
        <v>8785</v>
      </c>
      <c r="O196">
        <v>948.78</v>
      </c>
      <c r="P196">
        <v>0</v>
      </c>
      <c r="Q196" s="2" t="s">
        <v>89</v>
      </c>
      <c r="R196" s="2" t="s">
        <v>51</v>
      </c>
      <c r="T196">
        <v>0</v>
      </c>
    </row>
    <row r="197" spans="1:20" x14ac:dyDescent="0.2">
      <c r="A197" s="2" t="s">
        <v>434</v>
      </c>
      <c r="B197" s="2" t="s">
        <v>4221</v>
      </c>
      <c r="C197" s="2" t="s">
        <v>37</v>
      </c>
      <c r="D197">
        <v>9608</v>
      </c>
      <c r="E197">
        <v>49787</v>
      </c>
      <c r="F197">
        <v>4</v>
      </c>
      <c r="G197" s="2" t="s">
        <v>1779</v>
      </c>
      <c r="H197" s="2" t="s">
        <v>46</v>
      </c>
      <c r="I197" s="2" t="s">
        <v>47</v>
      </c>
      <c r="J197" s="2" t="s">
        <v>48</v>
      </c>
      <c r="K197">
        <v>1</v>
      </c>
      <c r="L197" s="2" t="s">
        <v>783</v>
      </c>
      <c r="M197">
        <v>13</v>
      </c>
      <c r="N197">
        <v>1089</v>
      </c>
      <c r="O197">
        <v>130.68</v>
      </c>
      <c r="P197">
        <v>181.5</v>
      </c>
      <c r="Q197" s="2" t="s">
        <v>89</v>
      </c>
      <c r="R197" s="2" t="s">
        <v>75</v>
      </c>
      <c r="T197">
        <v>0</v>
      </c>
    </row>
    <row r="198" spans="1:20" x14ac:dyDescent="0.2">
      <c r="A198" s="2" t="s">
        <v>434</v>
      </c>
      <c r="B198" s="2" t="s">
        <v>4225</v>
      </c>
      <c r="C198" s="2" t="s">
        <v>37</v>
      </c>
      <c r="D198">
        <v>27468</v>
      </c>
      <c r="E198">
        <v>27468</v>
      </c>
      <c r="F198">
        <v>4</v>
      </c>
      <c r="G198" s="2" t="s">
        <v>156</v>
      </c>
      <c r="H198" s="2" t="s">
        <v>46</v>
      </c>
      <c r="I198" s="2" t="s">
        <v>47</v>
      </c>
      <c r="J198" s="2" t="s">
        <v>48</v>
      </c>
      <c r="K198">
        <v>1</v>
      </c>
      <c r="L198" s="2" t="s">
        <v>1275</v>
      </c>
      <c r="N198">
        <v>5184</v>
      </c>
      <c r="O198">
        <v>559.87</v>
      </c>
      <c r="P198">
        <v>0</v>
      </c>
      <c r="Q198" s="2" t="s">
        <v>89</v>
      </c>
      <c r="R198" s="2" t="s">
        <v>51</v>
      </c>
      <c r="T198">
        <v>0</v>
      </c>
    </row>
    <row r="199" spans="1:20" x14ac:dyDescent="0.2">
      <c r="A199" s="2" t="s">
        <v>434</v>
      </c>
      <c r="B199" s="2" t="s">
        <v>4245</v>
      </c>
      <c r="C199" s="2" t="s">
        <v>37</v>
      </c>
      <c r="D199">
        <v>27468</v>
      </c>
      <c r="E199">
        <v>27468</v>
      </c>
      <c r="F199">
        <v>4</v>
      </c>
      <c r="G199" s="2" t="s">
        <v>156</v>
      </c>
      <c r="H199" s="2" t="s">
        <v>46</v>
      </c>
      <c r="I199" s="2" t="s">
        <v>72</v>
      </c>
      <c r="J199" s="2" t="s">
        <v>110</v>
      </c>
      <c r="K199">
        <v>1</v>
      </c>
      <c r="L199" s="2" t="s">
        <v>1275</v>
      </c>
      <c r="N199">
        <v>7980.55</v>
      </c>
      <c r="O199">
        <v>861.9</v>
      </c>
      <c r="P199">
        <v>0</v>
      </c>
      <c r="Q199" s="2" t="s">
        <v>89</v>
      </c>
      <c r="R199" s="2" t="s">
        <v>51</v>
      </c>
      <c r="T199">
        <v>0</v>
      </c>
    </row>
    <row r="200" spans="1:20" x14ac:dyDescent="0.2">
      <c r="A200" s="2" t="s">
        <v>434</v>
      </c>
      <c r="B200" s="2" t="s">
        <v>4246</v>
      </c>
      <c r="C200" s="2" t="s">
        <v>37</v>
      </c>
      <c r="D200">
        <v>27468</v>
      </c>
      <c r="E200">
        <v>27468</v>
      </c>
      <c r="F200">
        <v>4</v>
      </c>
      <c r="G200" s="2" t="s">
        <v>156</v>
      </c>
      <c r="H200" s="2" t="s">
        <v>46</v>
      </c>
      <c r="I200" s="2" t="s">
        <v>47</v>
      </c>
      <c r="J200" s="2" t="s">
        <v>48</v>
      </c>
      <c r="K200">
        <v>1</v>
      </c>
      <c r="L200" s="2" t="s">
        <v>1275</v>
      </c>
      <c r="N200">
        <v>6690</v>
      </c>
      <c r="O200">
        <v>722.52</v>
      </c>
      <c r="P200">
        <v>0</v>
      </c>
      <c r="Q200" s="2" t="s">
        <v>89</v>
      </c>
      <c r="R200" s="2" t="s">
        <v>51</v>
      </c>
      <c r="T200">
        <v>0</v>
      </c>
    </row>
    <row r="201" spans="1:20" x14ac:dyDescent="0.2">
      <c r="A201" s="2" t="s">
        <v>1899</v>
      </c>
      <c r="B201" s="2" t="s">
        <v>4299</v>
      </c>
      <c r="C201" s="2" t="s">
        <v>37</v>
      </c>
      <c r="D201">
        <v>27468</v>
      </c>
      <c r="E201">
        <v>27468</v>
      </c>
      <c r="F201">
        <v>4</v>
      </c>
      <c r="G201" s="2" t="s">
        <v>156</v>
      </c>
      <c r="H201" s="2" t="s">
        <v>46</v>
      </c>
      <c r="I201" s="2" t="s">
        <v>47</v>
      </c>
      <c r="J201" s="2" t="s">
        <v>48</v>
      </c>
      <c r="K201">
        <v>1</v>
      </c>
      <c r="L201" s="2" t="s">
        <v>181</v>
      </c>
      <c r="N201">
        <v>6544.9</v>
      </c>
      <c r="O201">
        <v>706.85</v>
      </c>
      <c r="P201">
        <v>0</v>
      </c>
      <c r="Q201" s="2" t="s">
        <v>89</v>
      </c>
      <c r="R201" s="2" t="s">
        <v>51</v>
      </c>
      <c r="T201">
        <v>0</v>
      </c>
    </row>
    <row r="202" spans="1:20" x14ac:dyDescent="0.2">
      <c r="A202" s="2" t="s">
        <v>1899</v>
      </c>
      <c r="B202" s="2" t="s">
        <v>4307</v>
      </c>
      <c r="C202" s="2" t="s">
        <v>37</v>
      </c>
      <c r="D202">
        <v>9608</v>
      </c>
      <c r="E202">
        <v>55332</v>
      </c>
      <c r="F202">
        <v>4</v>
      </c>
      <c r="G202" s="2" t="s">
        <v>1799</v>
      </c>
      <c r="H202" s="2" t="s">
        <v>46</v>
      </c>
      <c r="I202" s="2" t="s">
        <v>47</v>
      </c>
      <c r="J202" s="2" t="s">
        <v>48</v>
      </c>
      <c r="K202">
        <v>1</v>
      </c>
      <c r="L202" s="2" t="s">
        <v>181</v>
      </c>
      <c r="M202">
        <v>13</v>
      </c>
      <c r="N202">
        <v>978</v>
      </c>
      <c r="O202">
        <v>117.36</v>
      </c>
      <c r="P202">
        <v>163</v>
      </c>
      <c r="Q202" s="2" t="s">
        <v>89</v>
      </c>
      <c r="R202" s="2" t="s">
        <v>75</v>
      </c>
      <c r="T202">
        <v>0</v>
      </c>
    </row>
    <row r="203" spans="1:20" x14ac:dyDescent="0.2">
      <c r="A203" s="2" t="s">
        <v>1899</v>
      </c>
      <c r="B203" s="2" t="s">
        <v>4336</v>
      </c>
      <c r="C203" s="2" t="s">
        <v>37</v>
      </c>
      <c r="D203">
        <v>6795</v>
      </c>
      <c r="E203">
        <v>58008</v>
      </c>
      <c r="F203">
        <v>4</v>
      </c>
      <c r="G203" s="2" t="s">
        <v>471</v>
      </c>
      <c r="H203" s="2" t="s">
        <v>46</v>
      </c>
      <c r="I203" s="2" t="s">
        <v>47</v>
      </c>
      <c r="J203" s="2" t="s">
        <v>48</v>
      </c>
      <c r="K203">
        <v>1</v>
      </c>
      <c r="L203" s="2" t="s">
        <v>334</v>
      </c>
      <c r="M203">
        <v>108</v>
      </c>
      <c r="N203">
        <v>2830</v>
      </c>
      <c r="O203">
        <v>305.64</v>
      </c>
      <c r="P203">
        <v>471.66</v>
      </c>
      <c r="Q203" s="2" t="s">
        <v>89</v>
      </c>
      <c r="R203" s="2" t="s">
        <v>75</v>
      </c>
      <c r="T203">
        <v>0</v>
      </c>
    </row>
    <row r="204" spans="1:20" x14ac:dyDescent="0.2">
      <c r="A204" s="2" t="s">
        <v>1899</v>
      </c>
      <c r="B204" s="2" t="s">
        <v>4338</v>
      </c>
      <c r="C204" s="2" t="s">
        <v>37</v>
      </c>
      <c r="D204">
        <v>61565</v>
      </c>
      <c r="E204">
        <v>6596</v>
      </c>
      <c r="F204">
        <v>4</v>
      </c>
      <c r="G204" s="2" t="s">
        <v>4339</v>
      </c>
      <c r="H204" s="2" t="s">
        <v>46</v>
      </c>
      <c r="I204" s="2" t="s">
        <v>72</v>
      </c>
      <c r="J204" s="2" t="s">
        <v>110</v>
      </c>
      <c r="K204">
        <v>1</v>
      </c>
      <c r="L204" s="2" t="s">
        <v>181</v>
      </c>
      <c r="M204">
        <v>13</v>
      </c>
      <c r="N204">
        <v>7800</v>
      </c>
      <c r="O204">
        <v>936</v>
      </c>
      <c r="P204">
        <v>1300</v>
      </c>
      <c r="Q204" s="2" t="s">
        <v>89</v>
      </c>
      <c r="R204" s="2" t="s">
        <v>51</v>
      </c>
      <c r="T204">
        <v>0</v>
      </c>
    </row>
    <row r="205" spans="1:20" x14ac:dyDescent="0.2">
      <c r="A205" s="2" t="s">
        <v>1275</v>
      </c>
      <c r="B205" s="2" t="s">
        <v>4364</v>
      </c>
      <c r="C205" s="2" t="s">
        <v>37</v>
      </c>
      <c r="D205">
        <v>9229</v>
      </c>
      <c r="E205">
        <v>60884</v>
      </c>
      <c r="F205">
        <v>4</v>
      </c>
      <c r="G205" s="2" t="s">
        <v>1758</v>
      </c>
      <c r="H205" s="2" t="s">
        <v>46</v>
      </c>
      <c r="I205" s="2" t="s">
        <v>47</v>
      </c>
      <c r="J205" s="2" t="s">
        <v>48</v>
      </c>
      <c r="K205">
        <v>1</v>
      </c>
      <c r="L205" s="2" t="s">
        <v>3198</v>
      </c>
      <c r="M205">
        <v>13</v>
      </c>
      <c r="N205">
        <v>200.7</v>
      </c>
      <c r="O205">
        <v>24.08</v>
      </c>
      <c r="P205">
        <v>33.450000000000003</v>
      </c>
      <c r="Q205" s="2" t="s">
        <v>89</v>
      </c>
      <c r="R205" s="2" t="s">
        <v>75</v>
      </c>
      <c r="T205">
        <v>0</v>
      </c>
    </row>
    <row r="206" spans="1:20" x14ac:dyDescent="0.2">
      <c r="A206" s="2" t="s">
        <v>1275</v>
      </c>
      <c r="B206" s="2" t="s">
        <v>4380</v>
      </c>
      <c r="C206" s="2" t="s">
        <v>37</v>
      </c>
      <c r="D206">
        <v>8510</v>
      </c>
      <c r="E206">
        <v>37358</v>
      </c>
      <c r="F206">
        <v>4</v>
      </c>
      <c r="G206" s="2" t="s">
        <v>4381</v>
      </c>
      <c r="H206" s="2" t="s">
        <v>46</v>
      </c>
      <c r="I206" s="2" t="s">
        <v>47</v>
      </c>
      <c r="J206" s="2" t="s">
        <v>48</v>
      </c>
      <c r="K206">
        <v>1</v>
      </c>
      <c r="L206" s="2" t="s">
        <v>783</v>
      </c>
      <c r="M206">
        <v>74</v>
      </c>
      <c r="N206">
        <v>491</v>
      </c>
      <c r="O206">
        <v>14.84</v>
      </c>
      <c r="P206">
        <v>25.72</v>
      </c>
      <c r="Q206" s="2" t="s">
        <v>89</v>
      </c>
      <c r="R206" s="2" t="s">
        <v>75</v>
      </c>
      <c r="T206">
        <v>0</v>
      </c>
    </row>
    <row r="207" spans="1:20" x14ac:dyDescent="0.2">
      <c r="A207" s="2" t="s">
        <v>1275</v>
      </c>
      <c r="B207" s="2" t="s">
        <v>4397</v>
      </c>
      <c r="C207" s="2" t="s">
        <v>37</v>
      </c>
      <c r="D207">
        <v>9608</v>
      </c>
      <c r="E207">
        <v>55332</v>
      </c>
      <c r="F207">
        <v>4</v>
      </c>
      <c r="G207" s="2" t="s">
        <v>1799</v>
      </c>
      <c r="H207" s="2" t="s">
        <v>46</v>
      </c>
      <c r="I207" s="2" t="s">
        <v>47</v>
      </c>
      <c r="J207" s="2" t="s">
        <v>48</v>
      </c>
      <c r="K207">
        <v>1</v>
      </c>
      <c r="L207" s="2" t="s">
        <v>334</v>
      </c>
      <c r="M207">
        <v>13</v>
      </c>
      <c r="N207">
        <v>1708.9</v>
      </c>
      <c r="O207">
        <v>205.07</v>
      </c>
      <c r="P207">
        <v>284.82</v>
      </c>
      <c r="Q207" s="2" t="s">
        <v>89</v>
      </c>
      <c r="R207" s="2" t="s">
        <v>75</v>
      </c>
      <c r="T207">
        <v>0</v>
      </c>
    </row>
    <row r="208" spans="1:20" x14ac:dyDescent="0.2">
      <c r="A208" s="2" t="s">
        <v>1275</v>
      </c>
      <c r="B208" s="2" t="s">
        <v>4406</v>
      </c>
      <c r="C208" s="2" t="s">
        <v>37</v>
      </c>
      <c r="D208">
        <v>9608</v>
      </c>
      <c r="E208">
        <v>50570</v>
      </c>
      <c r="F208">
        <v>4</v>
      </c>
      <c r="G208" s="2" t="s">
        <v>343</v>
      </c>
      <c r="H208" s="2" t="s">
        <v>46</v>
      </c>
      <c r="I208" s="2" t="s">
        <v>72</v>
      </c>
      <c r="J208" s="2" t="s">
        <v>110</v>
      </c>
      <c r="K208">
        <v>1</v>
      </c>
      <c r="L208" s="2" t="s">
        <v>334</v>
      </c>
      <c r="M208">
        <v>13</v>
      </c>
      <c r="N208">
        <v>2757</v>
      </c>
      <c r="O208">
        <v>330.84</v>
      </c>
      <c r="P208">
        <v>459.5</v>
      </c>
      <c r="Q208" s="2" t="s">
        <v>89</v>
      </c>
      <c r="R208" s="2" t="s">
        <v>75</v>
      </c>
      <c r="T208">
        <v>0</v>
      </c>
    </row>
    <row r="209" spans="1:20" x14ac:dyDescent="0.2">
      <c r="A209" s="2" t="s">
        <v>1275</v>
      </c>
      <c r="B209" s="2" t="s">
        <v>4416</v>
      </c>
      <c r="C209" s="2" t="s">
        <v>37</v>
      </c>
      <c r="D209">
        <v>58719</v>
      </c>
      <c r="E209">
        <v>58719</v>
      </c>
      <c r="F209">
        <v>4</v>
      </c>
      <c r="G209" s="2" t="s">
        <v>2326</v>
      </c>
      <c r="H209" s="2" t="s">
        <v>46</v>
      </c>
      <c r="I209" s="2" t="s">
        <v>72</v>
      </c>
      <c r="J209" s="2" t="s">
        <v>110</v>
      </c>
      <c r="K209">
        <v>1</v>
      </c>
      <c r="L209" s="2" t="s">
        <v>999</v>
      </c>
      <c r="M209">
        <v>13</v>
      </c>
      <c r="N209">
        <v>5335</v>
      </c>
      <c r="O209">
        <v>640.20000000000005</v>
      </c>
      <c r="P209">
        <v>889.17</v>
      </c>
      <c r="Q209" s="2" t="s">
        <v>89</v>
      </c>
      <c r="R209" s="2" t="s">
        <v>51</v>
      </c>
      <c r="T209">
        <v>0</v>
      </c>
    </row>
    <row r="210" spans="1:20" x14ac:dyDescent="0.2">
      <c r="A210" s="2" t="s">
        <v>181</v>
      </c>
      <c r="B210" s="2" t="s">
        <v>4439</v>
      </c>
      <c r="C210" s="2" t="s">
        <v>37</v>
      </c>
      <c r="D210">
        <v>19568</v>
      </c>
      <c r="E210">
        <v>19568</v>
      </c>
      <c r="F210">
        <v>4</v>
      </c>
      <c r="G210" s="2" t="s">
        <v>172</v>
      </c>
      <c r="H210" s="2" t="s">
        <v>46</v>
      </c>
      <c r="I210" s="2" t="s">
        <v>47</v>
      </c>
      <c r="J210" s="2" t="s">
        <v>48</v>
      </c>
      <c r="K210">
        <v>1</v>
      </c>
      <c r="L210" s="2" t="s">
        <v>334</v>
      </c>
      <c r="M210">
        <v>24</v>
      </c>
      <c r="N210">
        <v>4350</v>
      </c>
      <c r="O210">
        <v>469.8</v>
      </c>
      <c r="P210">
        <v>725</v>
      </c>
      <c r="Q210" s="2" t="s">
        <v>89</v>
      </c>
      <c r="R210" s="2" t="s">
        <v>75</v>
      </c>
      <c r="T210">
        <v>0</v>
      </c>
    </row>
    <row r="211" spans="1:20" x14ac:dyDescent="0.2">
      <c r="A211" s="2" t="s">
        <v>181</v>
      </c>
      <c r="B211" s="2" t="s">
        <v>4453</v>
      </c>
      <c r="C211" s="2" t="s">
        <v>37</v>
      </c>
      <c r="D211">
        <v>69052</v>
      </c>
      <c r="E211">
        <v>69052</v>
      </c>
      <c r="F211">
        <v>4</v>
      </c>
      <c r="G211" s="2" t="s">
        <v>2637</v>
      </c>
      <c r="H211" s="2" t="s">
        <v>46</v>
      </c>
      <c r="I211" s="2" t="s">
        <v>72</v>
      </c>
      <c r="J211" s="2" t="s">
        <v>110</v>
      </c>
      <c r="K211">
        <v>1</v>
      </c>
      <c r="L211" s="2" t="s">
        <v>334</v>
      </c>
      <c r="M211">
        <v>24</v>
      </c>
      <c r="N211">
        <v>2950</v>
      </c>
      <c r="O211">
        <v>318.60000000000002</v>
      </c>
      <c r="P211">
        <v>491.67</v>
      </c>
      <c r="Q211" s="2" t="s">
        <v>89</v>
      </c>
      <c r="R211" s="2" t="s">
        <v>75</v>
      </c>
      <c r="T211">
        <v>0</v>
      </c>
    </row>
    <row r="212" spans="1:20" x14ac:dyDescent="0.2">
      <c r="A212" s="2" t="s">
        <v>181</v>
      </c>
      <c r="B212" s="2" t="s">
        <v>4472</v>
      </c>
      <c r="C212" s="2" t="s">
        <v>37</v>
      </c>
      <c r="D212">
        <v>27468</v>
      </c>
      <c r="E212">
        <v>27468</v>
      </c>
      <c r="F212">
        <v>4</v>
      </c>
      <c r="G212" s="2" t="s">
        <v>156</v>
      </c>
      <c r="H212" s="2" t="s">
        <v>46</v>
      </c>
      <c r="I212" s="2" t="s">
        <v>47</v>
      </c>
      <c r="J212" s="2" t="s">
        <v>48</v>
      </c>
      <c r="K212">
        <v>1</v>
      </c>
      <c r="L212" s="2" t="s">
        <v>334</v>
      </c>
      <c r="N212">
        <v>5500</v>
      </c>
      <c r="O212">
        <v>594</v>
      </c>
      <c r="P212">
        <v>0</v>
      </c>
      <c r="Q212" s="2" t="s">
        <v>89</v>
      </c>
      <c r="R212" s="2" t="s">
        <v>51</v>
      </c>
      <c r="T212">
        <v>0</v>
      </c>
    </row>
    <row r="213" spans="1:20" x14ac:dyDescent="0.2">
      <c r="A213" s="2" t="s">
        <v>181</v>
      </c>
      <c r="B213" s="2" t="s">
        <v>4483</v>
      </c>
      <c r="C213" s="2" t="s">
        <v>37</v>
      </c>
      <c r="D213">
        <v>14932</v>
      </c>
      <c r="E213">
        <v>14932</v>
      </c>
      <c r="F213">
        <v>4</v>
      </c>
      <c r="G213" s="2" t="s">
        <v>4484</v>
      </c>
      <c r="H213" s="2" t="s">
        <v>46</v>
      </c>
      <c r="I213" s="2" t="s">
        <v>79</v>
      </c>
      <c r="J213" s="2" t="s">
        <v>48</v>
      </c>
      <c r="K213">
        <v>1</v>
      </c>
      <c r="L213" s="2" t="s">
        <v>1299</v>
      </c>
      <c r="M213">
        <v>18</v>
      </c>
      <c r="N213">
        <v>240</v>
      </c>
      <c r="O213">
        <v>31.2</v>
      </c>
      <c r="P213">
        <v>40</v>
      </c>
      <c r="Q213" s="2" t="s">
        <v>89</v>
      </c>
      <c r="R213" s="2" t="s">
        <v>75</v>
      </c>
      <c r="T213">
        <v>0</v>
      </c>
    </row>
    <row r="214" spans="1:20" x14ac:dyDescent="0.2">
      <c r="A214" s="2" t="s">
        <v>181</v>
      </c>
      <c r="B214" s="2" t="s">
        <v>4493</v>
      </c>
      <c r="C214" s="2" t="s">
        <v>37</v>
      </c>
      <c r="D214">
        <v>27615</v>
      </c>
      <c r="E214">
        <v>27615</v>
      </c>
      <c r="F214">
        <v>4</v>
      </c>
      <c r="G214" s="2" t="s">
        <v>362</v>
      </c>
      <c r="H214" s="2" t="s">
        <v>46</v>
      </c>
      <c r="I214" s="2" t="s">
        <v>47</v>
      </c>
      <c r="J214" s="2" t="s">
        <v>48</v>
      </c>
      <c r="K214">
        <v>1</v>
      </c>
      <c r="L214" s="2" t="s">
        <v>1183</v>
      </c>
      <c r="M214">
        <v>13</v>
      </c>
      <c r="N214">
        <v>393.5</v>
      </c>
      <c r="O214">
        <v>47.22</v>
      </c>
      <c r="P214">
        <v>65.58</v>
      </c>
      <c r="Q214" s="2" t="s">
        <v>238</v>
      </c>
      <c r="R214" s="2" t="s">
        <v>75</v>
      </c>
      <c r="T214">
        <v>0</v>
      </c>
    </row>
    <row r="215" spans="1:20" x14ac:dyDescent="0.2">
      <c r="A215" s="2" t="s">
        <v>783</v>
      </c>
      <c r="B215" s="2" t="s">
        <v>4555</v>
      </c>
      <c r="C215" s="2" t="s">
        <v>37</v>
      </c>
      <c r="D215">
        <v>41110</v>
      </c>
      <c r="E215">
        <v>41110</v>
      </c>
      <c r="F215">
        <v>4</v>
      </c>
      <c r="G215" s="2" t="s">
        <v>2204</v>
      </c>
      <c r="H215" s="2" t="s">
        <v>46</v>
      </c>
      <c r="I215" s="2" t="s">
        <v>47</v>
      </c>
      <c r="J215" s="2" t="s">
        <v>48</v>
      </c>
      <c r="K215">
        <v>1</v>
      </c>
      <c r="L215" s="2" t="s">
        <v>123</v>
      </c>
      <c r="M215">
        <v>13</v>
      </c>
      <c r="N215">
        <v>5480</v>
      </c>
      <c r="O215">
        <v>657.6</v>
      </c>
      <c r="P215">
        <v>913.33</v>
      </c>
      <c r="Q215" s="2" t="s">
        <v>89</v>
      </c>
      <c r="R215" s="2" t="s">
        <v>51</v>
      </c>
      <c r="T215">
        <v>0</v>
      </c>
    </row>
    <row r="216" spans="1:20" x14ac:dyDescent="0.2">
      <c r="A216" s="2" t="s">
        <v>783</v>
      </c>
      <c r="B216" s="2" t="s">
        <v>4560</v>
      </c>
      <c r="C216" s="2" t="s">
        <v>37</v>
      </c>
      <c r="D216">
        <v>19568</v>
      </c>
      <c r="E216">
        <v>19568</v>
      </c>
      <c r="F216">
        <v>4</v>
      </c>
      <c r="G216" s="2" t="s">
        <v>172</v>
      </c>
      <c r="H216" s="2" t="s">
        <v>46</v>
      </c>
      <c r="I216" s="2" t="s">
        <v>47</v>
      </c>
      <c r="J216" s="2" t="s">
        <v>48</v>
      </c>
      <c r="K216">
        <v>1</v>
      </c>
      <c r="L216" s="2" t="s">
        <v>334</v>
      </c>
      <c r="M216">
        <v>24</v>
      </c>
      <c r="N216">
        <v>2550</v>
      </c>
      <c r="O216">
        <v>275.39999999999998</v>
      </c>
      <c r="P216">
        <v>425</v>
      </c>
      <c r="Q216" s="2" t="s">
        <v>89</v>
      </c>
      <c r="R216" s="2" t="s">
        <v>75</v>
      </c>
      <c r="T216">
        <v>0</v>
      </c>
    </row>
    <row r="217" spans="1:20" x14ac:dyDescent="0.2">
      <c r="A217" s="2" t="s">
        <v>783</v>
      </c>
      <c r="B217" s="2" t="s">
        <v>4570</v>
      </c>
      <c r="C217" s="2" t="s">
        <v>37</v>
      </c>
      <c r="D217">
        <v>61565</v>
      </c>
      <c r="E217">
        <v>6596</v>
      </c>
      <c r="F217">
        <v>4</v>
      </c>
      <c r="G217" s="2" t="s">
        <v>4339</v>
      </c>
      <c r="H217" s="2" t="s">
        <v>46</v>
      </c>
      <c r="I217" s="2" t="s">
        <v>47</v>
      </c>
      <c r="J217" s="2" t="s">
        <v>48</v>
      </c>
      <c r="K217">
        <v>1</v>
      </c>
      <c r="L217" s="2" t="s">
        <v>123</v>
      </c>
      <c r="M217">
        <v>13</v>
      </c>
      <c r="N217">
        <v>3200</v>
      </c>
      <c r="O217">
        <v>384</v>
      </c>
      <c r="P217">
        <v>533.33000000000004</v>
      </c>
      <c r="Q217" s="2" t="s">
        <v>89</v>
      </c>
      <c r="R217" s="2" t="s">
        <v>75</v>
      </c>
      <c r="T217">
        <v>0</v>
      </c>
    </row>
    <row r="218" spans="1:20" x14ac:dyDescent="0.2">
      <c r="A218" s="2" t="s">
        <v>783</v>
      </c>
      <c r="B218" s="2" t="s">
        <v>4573</v>
      </c>
      <c r="C218" s="2" t="s">
        <v>37</v>
      </c>
      <c r="D218">
        <v>5997</v>
      </c>
      <c r="E218">
        <v>68185</v>
      </c>
      <c r="F218">
        <v>4</v>
      </c>
      <c r="G218" s="2" t="s">
        <v>4574</v>
      </c>
      <c r="H218" s="2" t="s">
        <v>46</v>
      </c>
      <c r="I218" s="2" t="s">
        <v>79</v>
      </c>
      <c r="J218" s="2" t="s">
        <v>48</v>
      </c>
      <c r="K218">
        <v>1</v>
      </c>
      <c r="L218" s="2" t="s">
        <v>2349</v>
      </c>
      <c r="M218">
        <v>13</v>
      </c>
      <c r="N218">
        <v>253.66</v>
      </c>
      <c r="O218">
        <v>30.44</v>
      </c>
      <c r="P218">
        <v>42.28</v>
      </c>
      <c r="Q218" s="2" t="s">
        <v>89</v>
      </c>
      <c r="R218" s="2" t="s">
        <v>75</v>
      </c>
      <c r="T218">
        <v>0</v>
      </c>
    </row>
    <row r="219" spans="1:20" x14ac:dyDescent="0.2">
      <c r="A219" s="2" t="s">
        <v>783</v>
      </c>
      <c r="B219" s="2" t="s">
        <v>4609</v>
      </c>
      <c r="C219" s="2" t="s">
        <v>37</v>
      </c>
      <c r="D219">
        <v>27468</v>
      </c>
      <c r="E219">
        <v>27468</v>
      </c>
      <c r="F219">
        <v>4</v>
      </c>
      <c r="G219" s="2" t="s">
        <v>156</v>
      </c>
      <c r="H219" s="2" t="s">
        <v>46</v>
      </c>
      <c r="I219" s="2" t="s">
        <v>72</v>
      </c>
      <c r="J219" s="2" t="s">
        <v>110</v>
      </c>
      <c r="K219">
        <v>1</v>
      </c>
      <c r="L219" s="2" t="s">
        <v>123</v>
      </c>
      <c r="N219">
        <v>7648</v>
      </c>
      <c r="O219">
        <v>825.98</v>
      </c>
      <c r="P219">
        <v>0</v>
      </c>
      <c r="Q219" s="2" t="s">
        <v>89</v>
      </c>
      <c r="R219" s="2" t="s">
        <v>51</v>
      </c>
      <c r="T219">
        <v>0</v>
      </c>
    </row>
    <row r="220" spans="1:20" x14ac:dyDescent="0.2">
      <c r="A220" s="2" t="s">
        <v>2860</v>
      </c>
      <c r="B220" s="2" t="s">
        <v>4625</v>
      </c>
      <c r="C220" s="2" t="s">
        <v>37</v>
      </c>
      <c r="D220">
        <v>5881</v>
      </c>
      <c r="E220">
        <v>59937</v>
      </c>
      <c r="F220">
        <v>4</v>
      </c>
      <c r="G220" s="2" t="s">
        <v>655</v>
      </c>
      <c r="H220" s="2" t="s">
        <v>46</v>
      </c>
      <c r="I220" s="2" t="s">
        <v>72</v>
      </c>
      <c r="J220" s="2" t="s">
        <v>110</v>
      </c>
      <c r="K220">
        <v>1</v>
      </c>
      <c r="L220" s="2" t="s">
        <v>1239</v>
      </c>
      <c r="M220">
        <v>13</v>
      </c>
      <c r="N220">
        <v>243</v>
      </c>
      <c r="O220">
        <v>29.16</v>
      </c>
      <c r="P220">
        <v>40.5</v>
      </c>
      <c r="Q220" s="2" t="s">
        <v>89</v>
      </c>
      <c r="R220" s="2" t="s">
        <v>75</v>
      </c>
      <c r="T220">
        <v>0</v>
      </c>
    </row>
    <row r="221" spans="1:20" x14ac:dyDescent="0.2">
      <c r="A221" s="2" t="s">
        <v>2860</v>
      </c>
      <c r="B221" s="2" t="s">
        <v>4629</v>
      </c>
      <c r="C221" s="2" t="s">
        <v>37</v>
      </c>
      <c r="D221">
        <v>56192</v>
      </c>
      <c r="E221">
        <v>66000</v>
      </c>
      <c r="F221">
        <v>4</v>
      </c>
      <c r="G221" s="2" t="s">
        <v>503</v>
      </c>
      <c r="H221" s="2" t="s">
        <v>46</v>
      </c>
      <c r="I221" s="2" t="s">
        <v>47</v>
      </c>
      <c r="J221" s="2" t="s">
        <v>48</v>
      </c>
      <c r="K221">
        <v>1</v>
      </c>
      <c r="L221" s="2" t="s">
        <v>3198</v>
      </c>
      <c r="M221">
        <v>13</v>
      </c>
      <c r="N221">
        <v>210</v>
      </c>
      <c r="O221">
        <v>25.2</v>
      </c>
      <c r="P221">
        <v>35</v>
      </c>
      <c r="Q221" s="2" t="s">
        <v>89</v>
      </c>
      <c r="R221" s="2" t="s">
        <v>75</v>
      </c>
      <c r="T221">
        <v>0</v>
      </c>
    </row>
    <row r="222" spans="1:20" x14ac:dyDescent="0.2">
      <c r="A222" s="2" t="s">
        <v>2860</v>
      </c>
      <c r="B222" s="2" t="s">
        <v>4638</v>
      </c>
      <c r="C222" s="2" t="s">
        <v>37</v>
      </c>
      <c r="D222">
        <v>27468</v>
      </c>
      <c r="E222">
        <v>27468</v>
      </c>
      <c r="F222">
        <v>4</v>
      </c>
      <c r="G222" s="2" t="s">
        <v>156</v>
      </c>
      <c r="H222" s="2" t="s">
        <v>46</v>
      </c>
      <c r="I222" s="2" t="s">
        <v>47</v>
      </c>
      <c r="J222" s="2" t="s">
        <v>48</v>
      </c>
      <c r="K222">
        <v>1</v>
      </c>
      <c r="L222" s="2" t="s">
        <v>123</v>
      </c>
      <c r="N222">
        <v>5135</v>
      </c>
      <c r="O222">
        <v>554.58000000000004</v>
      </c>
      <c r="P222">
        <v>0</v>
      </c>
      <c r="Q222" s="2" t="s">
        <v>89</v>
      </c>
      <c r="R222" s="2" t="s">
        <v>51</v>
      </c>
      <c r="T222">
        <v>0</v>
      </c>
    </row>
    <row r="223" spans="1:20" x14ac:dyDescent="0.2">
      <c r="A223" s="2" t="s">
        <v>2860</v>
      </c>
      <c r="B223" s="2" t="s">
        <v>4651</v>
      </c>
      <c r="C223" s="2" t="s">
        <v>37</v>
      </c>
      <c r="D223">
        <v>27468</v>
      </c>
      <c r="E223">
        <v>27468</v>
      </c>
      <c r="F223">
        <v>4</v>
      </c>
      <c r="G223" s="2" t="s">
        <v>156</v>
      </c>
      <c r="H223" s="2" t="s">
        <v>46</v>
      </c>
      <c r="I223" s="2" t="s">
        <v>47</v>
      </c>
      <c r="J223" s="2" t="s">
        <v>48</v>
      </c>
      <c r="K223">
        <v>1</v>
      </c>
      <c r="L223" s="2" t="s">
        <v>123</v>
      </c>
      <c r="N223">
        <v>9134.7800000000007</v>
      </c>
      <c r="O223">
        <v>986.56</v>
      </c>
      <c r="P223">
        <v>0</v>
      </c>
      <c r="Q223" s="2" t="s">
        <v>89</v>
      </c>
      <c r="R223" s="2" t="s">
        <v>51</v>
      </c>
      <c r="T223">
        <v>0</v>
      </c>
    </row>
    <row r="224" spans="1:20" x14ac:dyDescent="0.2">
      <c r="A224" s="2" t="s">
        <v>334</v>
      </c>
      <c r="B224" s="2" t="s">
        <v>4715</v>
      </c>
      <c r="C224" s="2" t="s">
        <v>37</v>
      </c>
      <c r="D224">
        <v>27468</v>
      </c>
      <c r="E224">
        <v>27468</v>
      </c>
      <c r="F224">
        <v>4</v>
      </c>
      <c r="G224" s="2" t="s">
        <v>156</v>
      </c>
      <c r="H224" s="2" t="s">
        <v>46</v>
      </c>
      <c r="I224" s="2" t="s">
        <v>47</v>
      </c>
      <c r="J224" s="2" t="s">
        <v>48</v>
      </c>
      <c r="K224">
        <v>1</v>
      </c>
      <c r="L224" s="2" t="s">
        <v>2349</v>
      </c>
      <c r="N224">
        <v>5585.5</v>
      </c>
      <c r="O224">
        <v>603.23</v>
      </c>
      <c r="P224">
        <v>0</v>
      </c>
      <c r="Q224" s="2" t="s">
        <v>89</v>
      </c>
      <c r="R224" s="2" t="s">
        <v>51</v>
      </c>
      <c r="T224">
        <v>0</v>
      </c>
    </row>
    <row r="225" spans="1:20" x14ac:dyDescent="0.2">
      <c r="A225" s="2" t="s">
        <v>123</v>
      </c>
      <c r="B225" s="2" t="s">
        <v>4736</v>
      </c>
      <c r="C225" s="2" t="s">
        <v>37</v>
      </c>
      <c r="D225">
        <v>27468</v>
      </c>
      <c r="E225">
        <v>27468</v>
      </c>
      <c r="F225">
        <v>4</v>
      </c>
      <c r="G225" s="2" t="s">
        <v>156</v>
      </c>
      <c r="H225" s="2" t="s">
        <v>46</v>
      </c>
      <c r="I225" s="2" t="s">
        <v>47</v>
      </c>
      <c r="J225" s="2" t="s">
        <v>48</v>
      </c>
      <c r="K225">
        <v>1</v>
      </c>
      <c r="L225" s="2" t="s">
        <v>2349</v>
      </c>
      <c r="N225">
        <v>475</v>
      </c>
      <c r="O225">
        <v>51.3</v>
      </c>
      <c r="P225">
        <v>0</v>
      </c>
      <c r="Q225" s="2" t="s">
        <v>89</v>
      </c>
      <c r="R225" s="2" t="s">
        <v>75</v>
      </c>
      <c r="T225">
        <v>0</v>
      </c>
    </row>
    <row r="226" spans="1:20" x14ac:dyDescent="0.2">
      <c r="A226" s="2" t="s">
        <v>123</v>
      </c>
      <c r="B226" s="2" t="s">
        <v>4737</v>
      </c>
      <c r="C226" s="2" t="s">
        <v>37</v>
      </c>
      <c r="D226">
        <v>27483</v>
      </c>
      <c r="E226">
        <v>27483</v>
      </c>
      <c r="F226">
        <v>4</v>
      </c>
      <c r="G226" s="2" t="s">
        <v>109</v>
      </c>
      <c r="H226" s="2" t="s">
        <v>46</v>
      </c>
      <c r="I226" s="2" t="s">
        <v>47</v>
      </c>
      <c r="J226" s="2" t="s">
        <v>48</v>
      </c>
      <c r="K226">
        <v>1</v>
      </c>
      <c r="L226" s="2" t="s">
        <v>2349</v>
      </c>
      <c r="N226">
        <v>460</v>
      </c>
      <c r="O226">
        <v>49.68</v>
      </c>
      <c r="P226">
        <v>0</v>
      </c>
      <c r="Q226" s="2" t="s">
        <v>89</v>
      </c>
      <c r="R226" s="2" t="s">
        <v>75</v>
      </c>
      <c r="T226">
        <v>0</v>
      </c>
    </row>
    <row r="227" spans="1:20" x14ac:dyDescent="0.2">
      <c r="A227" s="2" t="s">
        <v>123</v>
      </c>
      <c r="B227" s="2" t="s">
        <v>4747</v>
      </c>
      <c r="C227" s="2" t="s">
        <v>37</v>
      </c>
      <c r="D227">
        <v>5997</v>
      </c>
      <c r="E227">
        <v>68185</v>
      </c>
      <c r="F227">
        <v>4</v>
      </c>
      <c r="G227" s="2" t="s">
        <v>4574</v>
      </c>
      <c r="H227" s="2" t="s">
        <v>46</v>
      </c>
      <c r="I227" s="2" t="s">
        <v>79</v>
      </c>
      <c r="J227" s="2" t="s">
        <v>48</v>
      </c>
      <c r="K227">
        <v>1</v>
      </c>
      <c r="L227" s="2" t="s">
        <v>2349</v>
      </c>
      <c r="M227">
        <v>13</v>
      </c>
      <c r="N227">
        <v>186.14</v>
      </c>
      <c r="O227">
        <v>22.34</v>
      </c>
      <c r="P227">
        <v>31.02</v>
      </c>
      <c r="Q227" s="2" t="s">
        <v>89</v>
      </c>
      <c r="R227" s="2" t="s">
        <v>75</v>
      </c>
      <c r="T2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141</v>
      </c>
      <c r="B2" s="2" t="s">
        <v>1938</v>
      </c>
      <c r="C2" s="2" t="s">
        <v>37</v>
      </c>
      <c r="D2">
        <v>15737</v>
      </c>
      <c r="E2">
        <v>15737</v>
      </c>
      <c r="F2">
        <v>4</v>
      </c>
      <c r="G2" s="2" t="s">
        <v>541</v>
      </c>
      <c r="H2" s="2" t="s">
        <v>84</v>
      </c>
      <c r="I2" s="2" t="s">
        <v>79</v>
      </c>
      <c r="J2" s="2" t="s">
        <v>126</v>
      </c>
      <c r="K2">
        <v>1</v>
      </c>
      <c r="L2" s="2" t="s">
        <v>514</v>
      </c>
      <c r="M2">
        <v>24</v>
      </c>
      <c r="N2">
        <v>2130</v>
      </c>
      <c r="O2">
        <v>230.04</v>
      </c>
      <c r="P2">
        <v>355</v>
      </c>
      <c r="Q2" s="2" t="s">
        <v>123</v>
      </c>
      <c r="R2" s="2" t="s">
        <v>75</v>
      </c>
      <c r="T2">
        <v>2</v>
      </c>
      <c r="U2">
        <v>10</v>
      </c>
    </row>
    <row r="3" spans="1:21" x14ac:dyDescent="0.2">
      <c r="A3" s="2" t="s">
        <v>141</v>
      </c>
      <c r="B3" s="2" t="s">
        <v>2459</v>
      </c>
      <c r="C3" s="2" t="s">
        <v>37</v>
      </c>
      <c r="D3">
        <v>62365</v>
      </c>
      <c r="E3">
        <v>62366</v>
      </c>
      <c r="F3">
        <v>1</v>
      </c>
      <c r="G3" s="2" t="s">
        <v>589</v>
      </c>
      <c r="H3" s="2" t="s">
        <v>2460</v>
      </c>
      <c r="I3" s="2" t="s">
        <v>98</v>
      </c>
      <c r="J3" s="2" t="s">
        <v>2461</v>
      </c>
      <c r="K3">
        <v>1</v>
      </c>
      <c r="L3" s="2" t="s">
        <v>292</v>
      </c>
      <c r="M3">
        <v>154</v>
      </c>
      <c r="N3">
        <v>10500</v>
      </c>
      <c r="O3">
        <v>1260</v>
      </c>
      <c r="P3">
        <v>1750</v>
      </c>
      <c r="Q3" s="2" t="s">
        <v>89</v>
      </c>
      <c r="R3" s="2" t="s">
        <v>124</v>
      </c>
      <c r="S3">
        <v>1</v>
      </c>
      <c r="T3">
        <v>2</v>
      </c>
      <c r="U3">
        <v>14</v>
      </c>
    </row>
    <row r="4" spans="1:21" x14ac:dyDescent="0.2">
      <c r="A4" s="2" t="s">
        <v>35</v>
      </c>
      <c r="B4" s="2" t="s">
        <v>119</v>
      </c>
      <c r="C4" s="2" t="s">
        <v>37</v>
      </c>
      <c r="D4">
        <v>9803</v>
      </c>
      <c r="E4">
        <v>56103</v>
      </c>
      <c r="F4">
        <v>1</v>
      </c>
      <c r="G4" s="2" t="s">
        <v>120</v>
      </c>
      <c r="H4" s="2" t="s">
        <v>121</v>
      </c>
      <c r="I4" s="2" t="s">
        <v>122</v>
      </c>
      <c r="J4" s="2" t="s">
        <v>41</v>
      </c>
      <c r="K4">
        <v>1</v>
      </c>
      <c r="L4" s="2" t="s">
        <v>87</v>
      </c>
      <c r="M4">
        <v>15</v>
      </c>
      <c r="N4">
        <v>20000</v>
      </c>
      <c r="O4">
        <v>3333.33</v>
      </c>
      <c r="P4">
        <v>3333.33</v>
      </c>
      <c r="Q4" s="2" t="s">
        <v>123</v>
      </c>
      <c r="R4" s="2" t="s">
        <v>124</v>
      </c>
      <c r="S4">
        <v>1</v>
      </c>
      <c r="T4">
        <v>1</v>
      </c>
      <c r="U4">
        <v>10</v>
      </c>
    </row>
    <row r="5" spans="1:21" x14ac:dyDescent="0.2">
      <c r="A5" s="2" t="s">
        <v>35</v>
      </c>
      <c r="B5" s="2" t="s">
        <v>125</v>
      </c>
      <c r="C5" s="2" t="s">
        <v>37</v>
      </c>
      <c r="D5">
        <v>8540</v>
      </c>
      <c r="E5">
        <v>37745</v>
      </c>
      <c r="F5">
        <v>1</v>
      </c>
      <c r="G5" s="2" t="s">
        <v>82</v>
      </c>
      <c r="H5" s="2" t="s">
        <v>84</v>
      </c>
      <c r="I5" s="2" t="s">
        <v>79</v>
      </c>
      <c r="J5" s="2" t="s">
        <v>126</v>
      </c>
      <c r="K5">
        <v>1</v>
      </c>
      <c r="L5" s="2" t="s">
        <v>61</v>
      </c>
      <c r="M5">
        <v>102</v>
      </c>
      <c r="N5">
        <v>9765</v>
      </c>
      <c r="O5">
        <v>976.5</v>
      </c>
      <c r="P5">
        <v>1627.51</v>
      </c>
      <c r="Q5" s="2" t="s">
        <v>127</v>
      </c>
      <c r="R5" s="2" t="s">
        <v>51</v>
      </c>
      <c r="S5">
        <v>1</v>
      </c>
      <c r="T5">
        <v>1</v>
      </c>
      <c r="U5">
        <v>10</v>
      </c>
    </row>
    <row r="6" spans="1:21" x14ac:dyDescent="0.2">
      <c r="A6" s="2" t="s">
        <v>35</v>
      </c>
      <c r="B6" s="2" t="s">
        <v>128</v>
      </c>
      <c r="C6" s="2" t="s">
        <v>37</v>
      </c>
      <c r="D6">
        <v>8749</v>
      </c>
      <c r="E6">
        <v>58080</v>
      </c>
      <c r="F6">
        <v>1</v>
      </c>
      <c r="G6" s="2" t="s">
        <v>129</v>
      </c>
      <c r="H6" s="2" t="s">
        <v>84</v>
      </c>
      <c r="I6" s="2" t="s">
        <v>79</v>
      </c>
      <c r="J6" s="2" t="s">
        <v>126</v>
      </c>
      <c r="K6">
        <v>1</v>
      </c>
      <c r="L6" s="2" t="s">
        <v>42</v>
      </c>
      <c r="M6">
        <v>13</v>
      </c>
      <c r="N6">
        <v>18520</v>
      </c>
      <c r="O6">
        <v>2222.4</v>
      </c>
      <c r="P6">
        <v>3086.68</v>
      </c>
      <c r="Q6" s="2" t="s">
        <v>123</v>
      </c>
      <c r="R6" s="2" t="s">
        <v>51</v>
      </c>
      <c r="S6">
        <v>1</v>
      </c>
      <c r="T6">
        <v>1</v>
      </c>
      <c r="U6">
        <v>10</v>
      </c>
    </row>
    <row r="7" spans="1:21" x14ac:dyDescent="0.2">
      <c r="A7" s="2" t="s">
        <v>35</v>
      </c>
      <c r="B7" s="2" t="s">
        <v>132</v>
      </c>
      <c r="C7" s="2" t="s">
        <v>37</v>
      </c>
      <c r="D7">
        <v>8540</v>
      </c>
      <c r="E7">
        <v>37745</v>
      </c>
      <c r="F7">
        <v>1</v>
      </c>
      <c r="G7" s="2" t="s">
        <v>82</v>
      </c>
      <c r="H7" s="2" t="s">
        <v>84</v>
      </c>
      <c r="I7" s="2" t="s">
        <v>79</v>
      </c>
      <c r="J7" s="2" t="s">
        <v>126</v>
      </c>
      <c r="K7">
        <v>1</v>
      </c>
      <c r="L7" s="2" t="s">
        <v>74</v>
      </c>
      <c r="M7">
        <v>102</v>
      </c>
      <c r="N7">
        <v>10732</v>
      </c>
      <c r="O7">
        <v>1073.2</v>
      </c>
      <c r="P7">
        <v>1788.67</v>
      </c>
      <c r="Q7" s="2" t="s">
        <v>127</v>
      </c>
      <c r="R7" s="2" t="s">
        <v>51</v>
      </c>
      <c r="S7">
        <v>1</v>
      </c>
      <c r="T7">
        <v>1</v>
      </c>
      <c r="U7">
        <v>10</v>
      </c>
    </row>
    <row r="8" spans="1:21" x14ac:dyDescent="0.2">
      <c r="A8" s="2" t="s">
        <v>35</v>
      </c>
      <c r="B8" s="2" t="s">
        <v>146</v>
      </c>
      <c r="C8" s="2" t="s">
        <v>37</v>
      </c>
      <c r="D8">
        <v>68821</v>
      </c>
      <c r="E8">
        <v>68821</v>
      </c>
      <c r="F8">
        <v>1</v>
      </c>
      <c r="G8" s="2" t="s">
        <v>147</v>
      </c>
      <c r="H8" s="2" t="s">
        <v>84</v>
      </c>
      <c r="I8" s="2" t="s">
        <v>79</v>
      </c>
      <c r="J8" s="2" t="s">
        <v>48</v>
      </c>
      <c r="K8">
        <v>1</v>
      </c>
      <c r="L8" s="2" t="s">
        <v>42</v>
      </c>
      <c r="M8">
        <v>13</v>
      </c>
      <c r="N8">
        <v>1450</v>
      </c>
      <c r="O8">
        <v>174</v>
      </c>
      <c r="P8">
        <v>241.67</v>
      </c>
      <c r="Q8" s="2" t="s">
        <v>50</v>
      </c>
      <c r="R8" s="2" t="s">
        <v>75</v>
      </c>
      <c r="S8">
        <v>1</v>
      </c>
      <c r="T8">
        <v>1</v>
      </c>
    </row>
    <row r="9" spans="1:21" x14ac:dyDescent="0.2">
      <c r="A9" s="2" t="s">
        <v>35</v>
      </c>
      <c r="B9" s="2" t="s">
        <v>155</v>
      </c>
      <c r="C9" s="2" t="s">
        <v>37</v>
      </c>
      <c r="D9">
        <v>27468</v>
      </c>
      <c r="E9">
        <v>27468</v>
      </c>
      <c r="F9">
        <v>1</v>
      </c>
      <c r="G9" s="2" t="s">
        <v>156</v>
      </c>
      <c r="H9" s="2" t="s">
        <v>84</v>
      </c>
      <c r="I9" s="2" t="s">
        <v>79</v>
      </c>
      <c r="J9" s="2" t="s">
        <v>126</v>
      </c>
      <c r="K9">
        <v>1</v>
      </c>
      <c r="L9" s="2" t="s">
        <v>74</v>
      </c>
      <c r="N9">
        <v>14625</v>
      </c>
      <c r="O9">
        <v>1755</v>
      </c>
      <c r="P9">
        <v>0</v>
      </c>
      <c r="Q9" s="2" t="s">
        <v>157</v>
      </c>
      <c r="R9" s="2" t="s">
        <v>51</v>
      </c>
      <c r="S9">
        <v>1</v>
      </c>
      <c r="T9">
        <v>1</v>
      </c>
      <c r="U9">
        <v>10</v>
      </c>
    </row>
    <row r="10" spans="1:21" x14ac:dyDescent="0.2">
      <c r="A10" s="2" t="s">
        <v>87</v>
      </c>
      <c r="B10" s="2" t="s">
        <v>169</v>
      </c>
      <c r="C10" s="2" t="s">
        <v>37</v>
      </c>
      <c r="D10">
        <v>8540</v>
      </c>
      <c r="E10">
        <v>37745</v>
      </c>
      <c r="F10">
        <v>1</v>
      </c>
      <c r="G10" s="2" t="s">
        <v>82</v>
      </c>
      <c r="H10" s="2" t="s">
        <v>84</v>
      </c>
      <c r="I10" s="2" t="s">
        <v>79</v>
      </c>
      <c r="J10" s="2" t="s">
        <v>126</v>
      </c>
      <c r="K10">
        <v>1</v>
      </c>
      <c r="L10" s="2" t="s">
        <v>74</v>
      </c>
      <c r="M10">
        <v>102</v>
      </c>
      <c r="N10">
        <v>10420</v>
      </c>
      <c r="O10">
        <v>1042</v>
      </c>
      <c r="P10">
        <v>1736.67</v>
      </c>
      <c r="Q10" s="2" t="s">
        <v>127</v>
      </c>
      <c r="R10" s="2" t="s">
        <v>51</v>
      </c>
      <c r="S10">
        <v>1</v>
      </c>
      <c r="T10">
        <v>1</v>
      </c>
      <c r="U10">
        <v>10</v>
      </c>
    </row>
    <row r="11" spans="1:21" x14ac:dyDescent="0.2">
      <c r="A11" s="2" t="s">
        <v>35</v>
      </c>
      <c r="B11" s="2" t="s">
        <v>171</v>
      </c>
      <c r="C11" s="2" t="s">
        <v>37</v>
      </c>
      <c r="D11">
        <v>19568</v>
      </c>
      <c r="E11">
        <v>19568</v>
      </c>
      <c r="F11">
        <v>1</v>
      </c>
      <c r="G11" s="2" t="s">
        <v>172</v>
      </c>
      <c r="H11" s="2" t="s">
        <v>84</v>
      </c>
      <c r="I11" s="2" t="s">
        <v>79</v>
      </c>
      <c r="J11" s="2" t="s">
        <v>126</v>
      </c>
      <c r="K11">
        <v>1</v>
      </c>
      <c r="L11" s="2" t="s">
        <v>74</v>
      </c>
      <c r="M11">
        <v>25</v>
      </c>
      <c r="N11">
        <v>3500</v>
      </c>
      <c r="O11">
        <v>420</v>
      </c>
      <c r="P11">
        <v>583.33000000000004</v>
      </c>
      <c r="Q11" s="2" t="s">
        <v>123</v>
      </c>
      <c r="R11" s="2" t="s">
        <v>75</v>
      </c>
      <c r="S11">
        <v>1</v>
      </c>
      <c r="T11">
        <v>1</v>
      </c>
      <c r="U11">
        <v>10</v>
      </c>
    </row>
    <row r="12" spans="1:21" x14ac:dyDescent="0.2">
      <c r="A12" s="2" t="s">
        <v>87</v>
      </c>
      <c r="B12" s="2" t="s">
        <v>182</v>
      </c>
      <c r="C12" s="2" t="s">
        <v>37</v>
      </c>
      <c r="D12">
        <v>8540</v>
      </c>
      <c r="E12">
        <v>37755</v>
      </c>
      <c r="F12">
        <v>1</v>
      </c>
      <c r="G12" s="2" t="s">
        <v>183</v>
      </c>
      <c r="H12" s="2" t="s">
        <v>84</v>
      </c>
      <c r="I12" s="2" t="s">
        <v>79</v>
      </c>
      <c r="J12" s="2" t="s">
        <v>126</v>
      </c>
      <c r="K12">
        <v>1</v>
      </c>
      <c r="L12" s="2" t="s">
        <v>42</v>
      </c>
      <c r="M12">
        <v>102</v>
      </c>
      <c r="N12">
        <v>7340</v>
      </c>
      <c r="O12">
        <v>734</v>
      </c>
      <c r="P12">
        <v>1223.33</v>
      </c>
      <c r="Q12" s="2" t="s">
        <v>184</v>
      </c>
      <c r="R12" s="2" t="s">
        <v>51</v>
      </c>
      <c r="S12">
        <v>1</v>
      </c>
      <c r="T12">
        <v>1</v>
      </c>
      <c r="U12">
        <v>10</v>
      </c>
    </row>
    <row r="13" spans="1:21" x14ac:dyDescent="0.2">
      <c r="A13" s="2" t="s">
        <v>87</v>
      </c>
      <c r="B13" s="2" t="s">
        <v>192</v>
      </c>
      <c r="C13" s="2" t="s">
        <v>37</v>
      </c>
      <c r="D13">
        <v>19568</v>
      </c>
      <c r="E13">
        <v>19568</v>
      </c>
      <c r="F13">
        <v>1</v>
      </c>
      <c r="G13" s="2" t="s">
        <v>172</v>
      </c>
      <c r="H13" s="2" t="s">
        <v>84</v>
      </c>
      <c r="I13" s="2" t="s">
        <v>79</v>
      </c>
      <c r="J13" s="2" t="s">
        <v>126</v>
      </c>
      <c r="K13">
        <v>1</v>
      </c>
      <c r="L13" s="2" t="s">
        <v>49</v>
      </c>
      <c r="M13">
        <v>25</v>
      </c>
      <c r="N13">
        <v>11100</v>
      </c>
      <c r="O13">
        <v>1332</v>
      </c>
      <c r="P13">
        <v>1850</v>
      </c>
      <c r="Q13" s="2" t="s">
        <v>168</v>
      </c>
      <c r="R13" s="2" t="s">
        <v>51</v>
      </c>
      <c r="S13">
        <v>1</v>
      </c>
      <c r="T13">
        <v>1</v>
      </c>
      <c r="U13">
        <v>10</v>
      </c>
    </row>
    <row r="14" spans="1:21" x14ac:dyDescent="0.2">
      <c r="A14" s="2" t="s">
        <v>87</v>
      </c>
      <c r="B14" s="2" t="s">
        <v>204</v>
      </c>
      <c r="C14" s="2" t="s">
        <v>37</v>
      </c>
      <c r="D14">
        <v>46373</v>
      </c>
      <c r="E14">
        <v>46373</v>
      </c>
      <c r="F14">
        <v>4</v>
      </c>
      <c r="G14" s="2" t="s">
        <v>205</v>
      </c>
      <c r="H14" s="2" t="s">
        <v>84</v>
      </c>
      <c r="I14" s="2" t="s">
        <v>79</v>
      </c>
      <c r="J14" s="2" t="s">
        <v>126</v>
      </c>
      <c r="K14">
        <v>1</v>
      </c>
      <c r="L14" s="2" t="s">
        <v>42</v>
      </c>
      <c r="M14">
        <v>13</v>
      </c>
      <c r="N14">
        <v>5790</v>
      </c>
      <c r="O14">
        <v>694.8</v>
      </c>
      <c r="P14">
        <v>965</v>
      </c>
      <c r="Q14" s="2" t="s">
        <v>123</v>
      </c>
      <c r="R14" s="2" t="s">
        <v>51</v>
      </c>
      <c r="S14">
        <v>1</v>
      </c>
      <c r="T14">
        <v>1</v>
      </c>
      <c r="U14">
        <v>10</v>
      </c>
    </row>
    <row r="15" spans="1:21" x14ac:dyDescent="0.2">
      <c r="A15" s="2" t="s">
        <v>87</v>
      </c>
      <c r="B15" s="2" t="s">
        <v>224</v>
      </c>
      <c r="C15" s="2" t="s">
        <v>37</v>
      </c>
      <c r="D15">
        <v>27468</v>
      </c>
      <c r="E15">
        <v>27468</v>
      </c>
      <c r="F15">
        <v>1</v>
      </c>
      <c r="G15" s="2" t="s">
        <v>156</v>
      </c>
      <c r="H15" s="2" t="s">
        <v>84</v>
      </c>
      <c r="I15" s="2" t="s">
        <v>79</v>
      </c>
      <c r="J15" s="2" t="s">
        <v>126</v>
      </c>
      <c r="K15">
        <v>1</v>
      </c>
      <c r="L15" s="2" t="s">
        <v>74</v>
      </c>
      <c r="N15">
        <v>3324.8</v>
      </c>
      <c r="O15">
        <v>398.98</v>
      </c>
      <c r="P15">
        <v>0</v>
      </c>
      <c r="Q15" s="2" t="s">
        <v>50</v>
      </c>
      <c r="R15" s="2" t="s">
        <v>75</v>
      </c>
      <c r="S15">
        <v>1</v>
      </c>
      <c r="T15">
        <v>1</v>
      </c>
      <c r="U15">
        <v>10</v>
      </c>
    </row>
    <row r="16" spans="1:21" x14ac:dyDescent="0.2">
      <c r="A16" s="2" t="s">
        <v>87</v>
      </c>
      <c r="B16" s="2" t="s">
        <v>239</v>
      </c>
      <c r="C16" s="2" t="s">
        <v>37</v>
      </c>
      <c r="D16">
        <v>8540</v>
      </c>
      <c r="E16">
        <v>47807</v>
      </c>
      <c r="F16">
        <v>1</v>
      </c>
      <c r="G16" s="2" t="s">
        <v>213</v>
      </c>
      <c r="H16" s="2" t="s">
        <v>84</v>
      </c>
      <c r="I16" s="2" t="s">
        <v>79</v>
      </c>
      <c r="J16" s="2" t="s">
        <v>126</v>
      </c>
      <c r="K16">
        <v>1</v>
      </c>
      <c r="L16" s="2" t="s">
        <v>42</v>
      </c>
      <c r="M16">
        <v>102</v>
      </c>
      <c r="N16">
        <v>15189</v>
      </c>
      <c r="O16">
        <v>1518.9</v>
      </c>
      <c r="P16">
        <v>2531.5</v>
      </c>
      <c r="Q16" s="2" t="s">
        <v>127</v>
      </c>
      <c r="R16" s="2" t="s">
        <v>51</v>
      </c>
      <c r="S16">
        <v>1</v>
      </c>
      <c r="T16">
        <v>1</v>
      </c>
      <c r="U16">
        <v>10</v>
      </c>
    </row>
    <row r="17" spans="1:21" x14ac:dyDescent="0.2">
      <c r="A17" s="2" t="s">
        <v>87</v>
      </c>
      <c r="B17" s="2" t="s">
        <v>240</v>
      </c>
      <c r="C17" s="2" t="s">
        <v>37</v>
      </c>
      <c r="D17">
        <v>8540</v>
      </c>
      <c r="E17">
        <v>37745</v>
      </c>
      <c r="F17">
        <v>1</v>
      </c>
      <c r="G17" s="2" t="s">
        <v>82</v>
      </c>
      <c r="H17" s="2" t="s">
        <v>84</v>
      </c>
      <c r="I17" s="2" t="s">
        <v>79</v>
      </c>
      <c r="J17" s="2" t="s">
        <v>126</v>
      </c>
      <c r="K17">
        <v>1</v>
      </c>
      <c r="L17" s="2" t="s">
        <v>42</v>
      </c>
      <c r="M17">
        <v>102</v>
      </c>
      <c r="N17">
        <v>18453</v>
      </c>
      <c r="O17">
        <v>1845.3</v>
      </c>
      <c r="P17">
        <v>3075.51</v>
      </c>
      <c r="Q17" s="2" t="s">
        <v>184</v>
      </c>
      <c r="R17" s="2" t="s">
        <v>51</v>
      </c>
      <c r="S17">
        <v>1</v>
      </c>
      <c r="T17">
        <v>1</v>
      </c>
      <c r="U17">
        <v>10</v>
      </c>
    </row>
    <row r="18" spans="1:21" x14ac:dyDescent="0.2">
      <c r="A18" s="2" t="s">
        <v>87</v>
      </c>
      <c r="B18" s="2" t="s">
        <v>257</v>
      </c>
      <c r="C18" s="2" t="s">
        <v>37</v>
      </c>
      <c r="D18">
        <v>61565</v>
      </c>
      <c r="E18">
        <v>60873</v>
      </c>
      <c r="F18">
        <v>4</v>
      </c>
      <c r="G18" s="2" t="s">
        <v>258</v>
      </c>
      <c r="H18" s="2" t="s">
        <v>84</v>
      </c>
      <c r="I18" s="2" t="s">
        <v>79</v>
      </c>
      <c r="J18" s="2" t="s">
        <v>126</v>
      </c>
      <c r="K18">
        <v>1</v>
      </c>
      <c r="L18" s="2" t="s">
        <v>49</v>
      </c>
      <c r="M18">
        <v>13</v>
      </c>
      <c r="N18">
        <v>13400</v>
      </c>
      <c r="O18">
        <v>1608</v>
      </c>
      <c r="P18">
        <v>2233.33</v>
      </c>
      <c r="Q18" s="2" t="s">
        <v>123</v>
      </c>
      <c r="R18" s="2" t="s">
        <v>51</v>
      </c>
      <c r="S18">
        <v>1</v>
      </c>
      <c r="T18">
        <v>1</v>
      </c>
      <c r="U18">
        <v>10</v>
      </c>
    </row>
    <row r="19" spans="1:21" x14ac:dyDescent="0.2">
      <c r="A19" s="2" t="s">
        <v>87</v>
      </c>
      <c r="B19" s="2" t="s">
        <v>277</v>
      </c>
      <c r="C19" s="2" t="s">
        <v>37</v>
      </c>
      <c r="D19">
        <v>9992</v>
      </c>
      <c r="E19">
        <v>55577</v>
      </c>
      <c r="F19">
        <v>1</v>
      </c>
      <c r="G19" s="2" t="s">
        <v>278</v>
      </c>
      <c r="H19" s="2" t="s">
        <v>84</v>
      </c>
      <c r="I19" s="2" t="s">
        <v>79</v>
      </c>
      <c r="J19" s="2" t="s">
        <v>126</v>
      </c>
      <c r="K19">
        <v>1</v>
      </c>
      <c r="L19" s="2" t="s">
        <v>74</v>
      </c>
      <c r="M19">
        <v>13</v>
      </c>
      <c r="N19">
        <v>180.6</v>
      </c>
      <c r="O19">
        <v>21.67</v>
      </c>
      <c r="P19">
        <v>30.1</v>
      </c>
      <c r="Q19" s="2" t="s">
        <v>123</v>
      </c>
      <c r="R19" s="2" t="s">
        <v>75</v>
      </c>
      <c r="S19">
        <v>1</v>
      </c>
      <c r="T19">
        <v>1</v>
      </c>
      <c r="U19">
        <v>10</v>
      </c>
    </row>
    <row r="20" spans="1:21" x14ac:dyDescent="0.2">
      <c r="A20" s="2" t="s">
        <v>49</v>
      </c>
      <c r="B20" s="2" t="s">
        <v>315</v>
      </c>
      <c r="C20" s="2" t="s">
        <v>37</v>
      </c>
      <c r="D20">
        <v>62854</v>
      </c>
      <c r="E20">
        <v>62854</v>
      </c>
      <c r="F20">
        <v>4</v>
      </c>
      <c r="G20" s="2" t="s">
        <v>316</v>
      </c>
      <c r="H20" s="2" t="s">
        <v>84</v>
      </c>
      <c r="I20" s="2" t="s">
        <v>79</v>
      </c>
      <c r="J20" s="2" t="s">
        <v>126</v>
      </c>
      <c r="K20">
        <v>1</v>
      </c>
      <c r="L20" s="2" t="s">
        <v>74</v>
      </c>
      <c r="M20">
        <v>13</v>
      </c>
      <c r="N20">
        <v>200</v>
      </c>
      <c r="O20">
        <v>24</v>
      </c>
      <c r="P20">
        <v>33.340000000000003</v>
      </c>
      <c r="Q20" s="2" t="s">
        <v>50</v>
      </c>
      <c r="R20" s="2" t="s">
        <v>75</v>
      </c>
      <c r="S20">
        <v>1</v>
      </c>
      <c r="T20">
        <v>1</v>
      </c>
      <c r="U20">
        <v>10</v>
      </c>
    </row>
    <row r="21" spans="1:21" x14ac:dyDescent="0.2">
      <c r="A21" s="2" t="s">
        <v>49</v>
      </c>
      <c r="B21" s="2" t="s">
        <v>344</v>
      </c>
      <c r="C21" s="2" t="s">
        <v>37</v>
      </c>
      <c r="D21">
        <v>9608</v>
      </c>
      <c r="E21">
        <v>50570</v>
      </c>
      <c r="F21">
        <v>4</v>
      </c>
      <c r="G21" s="2" t="s">
        <v>343</v>
      </c>
      <c r="H21" s="2" t="s">
        <v>84</v>
      </c>
      <c r="I21" s="2" t="s">
        <v>79</v>
      </c>
      <c r="J21" s="2" t="s">
        <v>126</v>
      </c>
      <c r="K21">
        <v>1</v>
      </c>
      <c r="L21" s="2" t="s">
        <v>61</v>
      </c>
      <c r="M21">
        <v>13</v>
      </c>
      <c r="N21">
        <v>313.95</v>
      </c>
      <c r="O21">
        <v>37.67</v>
      </c>
      <c r="P21">
        <v>52.33</v>
      </c>
      <c r="Q21" s="2" t="s">
        <v>123</v>
      </c>
      <c r="R21" s="2" t="s">
        <v>75</v>
      </c>
      <c r="S21">
        <v>1</v>
      </c>
      <c r="T21">
        <v>1</v>
      </c>
      <c r="U21">
        <v>10</v>
      </c>
    </row>
    <row r="22" spans="1:21" x14ac:dyDescent="0.2">
      <c r="A22" s="2" t="s">
        <v>74</v>
      </c>
      <c r="B22" s="2" t="s">
        <v>376</v>
      </c>
      <c r="C22" s="2" t="s">
        <v>37</v>
      </c>
      <c r="D22">
        <v>3171</v>
      </c>
      <c r="E22">
        <v>36627</v>
      </c>
      <c r="F22">
        <v>1</v>
      </c>
      <c r="G22" s="2" t="s">
        <v>299</v>
      </c>
      <c r="H22" s="2" t="s">
        <v>84</v>
      </c>
      <c r="I22" s="2" t="s">
        <v>79</v>
      </c>
      <c r="J22" s="2" t="s">
        <v>126</v>
      </c>
      <c r="K22">
        <v>1</v>
      </c>
      <c r="L22" s="2" t="s">
        <v>42</v>
      </c>
      <c r="M22">
        <v>13</v>
      </c>
      <c r="N22">
        <v>520</v>
      </c>
      <c r="O22">
        <v>62.4</v>
      </c>
      <c r="P22">
        <v>86.67</v>
      </c>
      <c r="Q22" s="2" t="s">
        <v>89</v>
      </c>
      <c r="R22" s="2" t="s">
        <v>75</v>
      </c>
      <c r="S22">
        <v>1</v>
      </c>
      <c r="T22">
        <v>1</v>
      </c>
      <c r="U22">
        <v>10</v>
      </c>
    </row>
    <row r="23" spans="1:21" x14ac:dyDescent="0.2">
      <c r="A23" s="2" t="s">
        <v>74</v>
      </c>
      <c r="B23" s="2" t="s">
        <v>377</v>
      </c>
      <c r="C23" s="2" t="s">
        <v>37</v>
      </c>
      <c r="D23">
        <v>15735</v>
      </c>
      <c r="E23">
        <v>15735</v>
      </c>
      <c r="F23">
        <v>1</v>
      </c>
      <c r="G23" s="2" t="s">
        <v>378</v>
      </c>
      <c r="H23" s="2" t="s">
        <v>84</v>
      </c>
      <c r="I23" s="2" t="s">
        <v>79</v>
      </c>
      <c r="J23" s="2" t="s">
        <v>126</v>
      </c>
      <c r="K23">
        <v>1</v>
      </c>
      <c r="L23" s="2" t="s">
        <v>42</v>
      </c>
      <c r="M23">
        <v>25</v>
      </c>
      <c r="N23">
        <v>3800</v>
      </c>
      <c r="O23">
        <v>456</v>
      </c>
      <c r="P23">
        <v>633.33000000000004</v>
      </c>
      <c r="Q23" s="2" t="s">
        <v>50</v>
      </c>
      <c r="R23" s="2" t="s">
        <v>75</v>
      </c>
      <c r="S23">
        <v>1</v>
      </c>
      <c r="T23">
        <v>1</v>
      </c>
      <c r="U23">
        <v>10</v>
      </c>
    </row>
    <row r="24" spans="1:21" x14ac:dyDescent="0.2">
      <c r="A24" s="2" t="s">
        <v>74</v>
      </c>
      <c r="B24" s="2" t="s">
        <v>418</v>
      </c>
      <c r="C24" s="2" t="s">
        <v>37</v>
      </c>
      <c r="D24">
        <v>19568</v>
      </c>
      <c r="E24">
        <v>19568</v>
      </c>
      <c r="F24">
        <v>1</v>
      </c>
      <c r="G24" s="2" t="s">
        <v>172</v>
      </c>
      <c r="H24" s="2" t="s">
        <v>84</v>
      </c>
      <c r="I24" s="2" t="s">
        <v>79</v>
      </c>
      <c r="J24" s="2" t="s">
        <v>126</v>
      </c>
      <c r="K24">
        <v>1</v>
      </c>
      <c r="L24" s="2" t="s">
        <v>113</v>
      </c>
      <c r="M24">
        <v>25</v>
      </c>
      <c r="N24">
        <v>1150</v>
      </c>
      <c r="O24">
        <v>138</v>
      </c>
      <c r="P24">
        <v>191.67</v>
      </c>
      <c r="Q24" s="2" t="s">
        <v>168</v>
      </c>
      <c r="R24" s="2" t="s">
        <v>75</v>
      </c>
      <c r="S24">
        <v>1</v>
      </c>
      <c r="T24">
        <v>1</v>
      </c>
      <c r="U24">
        <v>10</v>
      </c>
    </row>
    <row r="25" spans="1:21" x14ac:dyDescent="0.2">
      <c r="A25" s="2" t="s">
        <v>74</v>
      </c>
      <c r="B25" s="2" t="s">
        <v>419</v>
      </c>
      <c r="C25" s="2" t="s">
        <v>37</v>
      </c>
      <c r="D25">
        <v>63448</v>
      </c>
      <c r="E25">
        <v>63448</v>
      </c>
      <c r="F25">
        <v>1</v>
      </c>
      <c r="G25" s="2" t="s">
        <v>391</v>
      </c>
      <c r="H25" s="2" t="s">
        <v>121</v>
      </c>
      <c r="I25" s="2" t="s">
        <v>122</v>
      </c>
      <c r="J25" s="2" t="s">
        <v>41</v>
      </c>
      <c r="K25">
        <v>1</v>
      </c>
      <c r="L25" s="2" t="s">
        <v>57</v>
      </c>
      <c r="M25">
        <v>140</v>
      </c>
      <c r="N25">
        <v>3085</v>
      </c>
      <c r="O25">
        <v>370.2</v>
      </c>
      <c r="P25">
        <v>514.16999999999996</v>
      </c>
      <c r="Q25" s="2" t="s">
        <v>89</v>
      </c>
      <c r="R25" s="2" t="s">
        <v>124</v>
      </c>
      <c r="S25">
        <v>1</v>
      </c>
      <c r="T25">
        <v>1</v>
      </c>
      <c r="U25">
        <v>10</v>
      </c>
    </row>
    <row r="26" spans="1:21" x14ac:dyDescent="0.2">
      <c r="A26" s="2" t="s">
        <v>74</v>
      </c>
      <c r="B26" s="2" t="s">
        <v>444</v>
      </c>
      <c r="C26" s="2" t="s">
        <v>37</v>
      </c>
      <c r="D26">
        <v>5075</v>
      </c>
      <c r="E26">
        <v>37047</v>
      </c>
      <c r="F26">
        <v>1</v>
      </c>
      <c r="G26" s="2" t="s">
        <v>445</v>
      </c>
      <c r="H26" s="2" t="s">
        <v>84</v>
      </c>
      <c r="I26" s="2" t="s">
        <v>79</v>
      </c>
      <c r="J26" s="2" t="s">
        <v>126</v>
      </c>
      <c r="K26">
        <v>1</v>
      </c>
      <c r="L26" s="2" t="s">
        <v>42</v>
      </c>
      <c r="M26">
        <v>13</v>
      </c>
      <c r="N26">
        <v>177.7</v>
      </c>
      <c r="O26">
        <v>21.32</v>
      </c>
      <c r="P26">
        <v>29.62</v>
      </c>
      <c r="Q26" s="2" t="s">
        <v>89</v>
      </c>
      <c r="R26" s="2" t="s">
        <v>75</v>
      </c>
      <c r="S26">
        <v>1</v>
      </c>
      <c r="T26">
        <v>1</v>
      </c>
      <c r="U26">
        <v>10</v>
      </c>
    </row>
    <row r="27" spans="1:21" x14ac:dyDescent="0.2">
      <c r="A27" s="2" t="s">
        <v>61</v>
      </c>
      <c r="B27" s="2" t="s">
        <v>449</v>
      </c>
      <c r="C27" s="2" t="s">
        <v>37</v>
      </c>
      <c r="D27">
        <v>19568</v>
      </c>
      <c r="E27">
        <v>19568</v>
      </c>
      <c r="F27">
        <v>1</v>
      </c>
      <c r="G27" s="2" t="s">
        <v>172</v>
      </c>
      <c r="H27" s="2" t="s">
        <v>84</v>
      </c>
      <c r="I27" s="2" t="s">
        <v>79</v>
      </c>
      <c r="J27" s="2" t="s">
        <v>126</v>
      </c>
      <c r="K27">
        <v>1</v>
      </c>
      <c r="L27" s="2" t="s">
        <v>118</v>
      </c>
      <c r="M27">
        <v>25</v>
      </c>
      <c r="N27">
        <v>1400</v>
      </c>
      <c r="O27">
        <v>168</v>
      </c>
      <c r="P27">
        <v>233.33</v>
      </c>
      <c r="Q27" s="2" t="s">
        <v>50</v>
      </c>
      <c r="R27" s="2" t="s">
        <v>75</v>
      </c>
      <c r="S27">
        <v>1</v>
      </c>
      <c r="T27">
        <v>1</v>
      </c>
      <c r="U27">
        <v>10</v>
      </c>
    </row>
    <row r="28" spans="1:21" x14ac:dyDescent="0.2">
      <c r="A28" s="2" t="s">
        <v>61</v>
      </c>
      <c r="B28" s="2" t="s">
        <v>457</v>
      </c>
      <c r="C28" s="2" t="s">
        <v>37</v>
      </c>
      <c r="D28">
        <v>8540</v>
      </c>
      <c r="E28">
        <v>37745</v>
      </c>
      <c r="F28">
        <v>1</v>
      </c>
      <c r="G28" s="2" t="s">
        <v>82</v>
      </c>
      <c r="H28" s="2" t="s">
        <v>84</v>
      </c>
      <c r="I28" s="2" t="s">
        <v>79</v>
      </c>
      <c r="J28" s="2" t="s">
        <v>126</v>
      </c>
      <c r="K28">
        <v>1</v>
      </c>
      <c r="L28" s="2" t="s">
        <v>57</v>
      </c>
      <c r="M28">
        <v>102</v>
      </c>
      <c r="N28">
        <v>214000</v>
      </c>
      <c r="O28">
        <v>21400</v>
      </c>
      <c r="P28">
        <v>35666.67</v>
      </c>
      <c r="Q28" s="2" t="s">
        <v>168</v>
      </c>
      <c r="R28" s="2" t="s">
        <v>51</v>
      </c>
      <c r="S28">
        <v>1</v>
      </c>
      <c r="T28">
        <v>1</v>
      </c>
      <c r="U28">
        <v>10</v>
      </c>
    </row>
    <row r="29" spans="1:21" x14ac:dyDescent="0.2">
      <c r="A29" s="2" t="s">
        <v>61</v>
      </c>
      <c r="B29" s="2" t="s">
        <v>461</v>
      </c>
      <c r="C29" s="2" t="s">
        <v>37</v>
      </c>
      <c r="D29">
        <v>8540</v>
      </c>
      <c r="E29">
        <v>37746</v>
      </c>
      <c r="F29">
        <v>1</v>
      </c>
      <c r="G29" s="2" t="s">
        <v>462</v>
      </c>
      <c r="H29" s="2" t="s">
        <v>84</v>
      </c>
      <c r="I29" s="2" t="s">
        <v>79</v>
      </c>
      <c r="J29" s="2" t="s">
        <v>126</v>
      </c>
      <c r="K29">
        <v>1</v>
      </c>
      <c r="L29" s="2" t="s">
        <v>118</v>
      </c>
      <c r="M29">
        <v>102</v>
      </c>
      <c r="N29">
        <v>7640</v>
      </c>
      <c r="O29">
        <v>764</v>
      </c>
      <c r="P29">
        <v>1273.3399999999999</v>
      </c>
      <c r="Q29" s="2" t="s">
        <v>50</v>
      </c>
      <c r="R29" s="2" t="s">
        <v>51</v>
      </c>
      <c r="S29">
        <v>1</v>
      </c>
      <c r="T29">
        <v>1</v>
      </c>
      <c r="U29">
        <v>10</v>
      </c>
    </row>
    <row r="30" spans="1:21" x14ac:dyDescent="0.2">
      <c r="A30" s="2" t="s">
        <v>61</v>
      </c>
      <c r="B30" s="2" t="s">
        <v>491</v>
      </c>
      <c r="C30" s="2" t="s">
        <v>37</v>
      </c>
      <c r="D30">
        <v>8540</v>
      </c>
      <c r="E30">
        <v>37745</v>
      </c>
      <c r="F30">
        <v>1</v>
      </c>
      <c r="G30" s="2" t="s">
        <v>82</v>
      </c>
      <c r="H30" s="2" t="s">
        <v>84</v>
      </c>
      <c r="I30" s="2" t="s">
        <v>79</v>
      </c>
      <c r="J30" s="2" t="s">
        <v>126</v>
      </c>
      <c r="K30">
        <v>1</v>
      </c>
      <c r="L30" s="2" t="s">
        <v>304</v>
      </c>
      <c r="M30">
        <v>102</v>
      </c>
      <c r="N30">
        <v>24240</v>
      </c>
      <c r="O30">
        <v>2424</v>
      </c>
      <c r="P30">
        <v>4040.01</v>
      </c>
      <c r="Q30" s="2" t="s">
        <v>184</v>
      </c>
      <c r="R30" s="2" t="s">
        <v>51</v>
      </c>
      <c r="S30">
        <v>1</v>
      </c>
      <c r="T30">
        <v>1</v>
      </c>
      <c r="U30">
        <v>10</v>
      </c>
    </row>
    <row r="31" spans="1:21" x14ac:dyDescent="0.2">
      <c r="A31" s="2" t="s">
        <v>61</v>
      </c>
      <c r="B31" s="2" t="s">
        <v>501</v>
      </c>
      <c r="C31" s="2" t="s">
        <v>37</v>
      </c>
      <c r="D31">
        <v>8540</v>
      </c>
      <c r="E31">
        <v>37745</v>
      </c>
      <c r="F31">
        <v>1</v>
      </c>
      <c r="G31" s="2" t="s">
        <v>82</v>
      </c>
      <c r="H31" s="2" t="s">
        <v>84</v>
      </c>
      <c r="I31" s="2" t="s">
        <v>79</v>
      </c>
      <c r="J31" s="2" t="s">
        <v>126</v>
      </c>
      <c r="K31">
        <v>1</v>
      </c>
      <c r="L31" s="2" t="s">
        <v>189</v>
      </c>
      <c r="M31">
        <v>102</v>
      </c>
      <c r="N31">
        <v>10850</v>
      </c>
      <c r="O31">
        <v>1085</v>
      </c>
      <c r="P31">
        <v>1808.33</v>
      </c>
      <c r="Q31" s="2" t="s">
        <v>50</v>
      </c>
      <c r="R31" s="2" t="s">
        <v>51</v>
      </c>
      <c r="S31">
        <v>1</v>
      </c>
      <c r="T31">
        <v>1</v>
      </c>
      <c r="U31">
        <v>10</v>
      </c>
    </row>
    <row r="32" spans="1:21" x14ac:dyDescent="0.2">
      <c r="A32" s="2" t="s">
        <v>61</v>
      </c>
      <c r="B32" s="2" t="s">
        <v>518</v>
      </c>
      <c r="C32" s="2" t="s">
        <v>37</v>
      </c>
      <c r="D32">
        <v>8540</v>
      </c>
      <c r="E32">
        <v>37745</v>
      </c>
      <c r="F32">
        <v>1</v>
      </c>
      <c r="G32" s="2" t="s">
        <v>82</v>
      </c>
      <c r="H32" s="2" t="s">
        <v>84</v>
      </c>
      <c r="I32" s="2" t="s">
        <v>79</v>
      </c>
      <c r="J32" s="2" t="s">
        <v>126</v>
      </c>
      <c r="K32">
        <v>1</v>
      </c>
      <c r="L32" s="2" t="s">
        <v>297</v>
      </c>
      <c r="M32">
        <v>102</v>
      </c>
      <c r="N32">
        <v>7850</v>
      </c>
      <c r="O32">
        <v>785</v>
      </c>
      <c r="P32">
        <v>1308.33</v>
      </c>
      <c r="Q32" s="2" t="s">
        <v>184</v>
      </c>
      <c r="R32" s="2" t="s">
        <v>51</v>
      </c>
      <c r="S32">
        <v>1</v>
      </c>
      <c r="T32">
        <v>1</v>
      </c>
      <c r="U32">
        <v>10</v>
      </c>
    </row>
    <row r="33" spans="1:21" x14ac:dyDescent="0.2">
      <c r="A33" s="2" t="s">
        <v>113</v>
      </c>
      <c r="B33" s="2" t="s">
        <v>552</v>
      </c>
      <c r="C33" s="2" t="s">
        <v>37</v>
      </c>
      <c r="D33">
        <v>8540</v>
      </c>
      <c r="E33">
        <v>37745</v>
      </c>
      <c r="F33">
        <v>1</v>
      </c>
      <c r="G33" s="2" t="s">
        <v>82</v>
      </c>
      <c r="H33" s="2" t="s">
        <v>84</v>
      </c>
      <c r="I33" s="2" t="s">
        <v>79</v>
      </c>
      <c r="J33" s="2" t="s">
        <v>126</v>
      </c>
      <c r="K33">
        <v>1</v>
      </c>
      <c r="L33" s="2" t="s">
        <v>118</v>
      </c>
      <c r="M33">
        <v>102</v>
      </c>
      <c r="N33">
        <v>9330</v>
      </c>
      <c r="O33">
        <v>933</v>
      </c>
      <c r="P33">
        <v>1555</v>
      </c>
      <c r="Q33" s="2" t="s">
        <v>123</v>
      </c>
      <c r="R33" s="2" t="s">
        <v>51</v>
      </c>
      <c r="S33">
        <v>1</v>
      </c>
      <c r="T33">
        <v>1</v>
      </c>
      <c r="U33">
        <v>10</v>
      </c>
    </row>
    <row r="34" spans="1:21" x14ac:dyDescent="0.2">
      <c r="A34" s="2" t="s">
        <v>113</v>
      </c>
      <c r="B34" s="2" t="s">
        <v>560</v>
      </c>
      <c r="C34" s="2" t="s">
        <v>37</v>
      </c>
      <c r="D34">
        <v>15739</v>
      </c>
      <c r="E34">
        <v>15739</v>
      </c>
      <c r="F34">
        <v>1</v>
      </c>
      <c r="G34" s="2" t="s">
        <v>554</v>
      </c>
      <c r="H34" s="2" t="s">
        <v>84</v>
      </c>
      <c r="I34" s="2" t="s">
        <v>79</v>
      </c>
      <c r="J34" s="2" t="s">
        <v>126</v>
      </c>
      <c r="K34">
        <v>1</v>
      </c>
      <c r="L34" s="2" t="s">
        <v>236</v>
      </c>
      <c r="M34">
        <v>25</v>
      </c>
      <c r="N34">
        <v>4250</v>
      </c>
      <c r="O34">
        <v>510</v>
      </c>
      <c r="P34">
        <v>708.33</v>
      </c>
      <c r="Q34" s="2" t="s">
        <v>168</v>
      </c>
      <c r="R34" s="2" t="s">
        <v>75</v>
      </c>
      <c r="S34">
        <v>1</v>
      </c>
      <c r="T34">
        <v>1</v>
      </c>
      <c r="U34">
        <v>10</v>
      </c>
    </row>
    <row r="35" spans="1:21" x14ac:dyDescent="0.2">
      <c r="A35" s="2" t="s">
        <v>113</v>
      </c>
      <c r="B35" s="2" t="s">
        <v>577</v>
      </c>
      <c r="C35" s="2" t="s">
        <v>37</v>
      </c>
      <c r="D35">
        <v>8540</v>
      </c>
      <c r="E35">
        <v>37745</v>
      </c>
      <c r="F35">
        <v>1</v>
      </c>
      <c r="G35" s="2" t="s">
        <v>82</v>
      </c>
      <c r="H35" s="2" t="s">
        <v>84</v>
      </c>
      <c r="I35" s="2" t="s">
        <v>79</v>
      </c>
      <c r="J35" s="2" t="s">
        <v>126</v>
      </c>
      <c r="K35">
        <v>1</v>
      </c>
      <c r="L35" s="2" t="s">
        <v>297</v>
      </c>
      <c r="M35">
        <v>102</v>
      </c>
      <c r="N35">
        <v>7150</v>
      </c>
      <c r="O35">
        <v>715</v>
      </c>
      <c r="P35">
        <v>1191.67</v>
      </c>
      <c r="Q35" s="2" t="s">
        <v>184</v>
      </c>
      <c r="R35" s="2" t="s">
        <v>51</v>
      </c>
      <c r="S35">
        <v>1</v>
      </c>
      <c r="T35">
        <v>1</v>
      </c>
      <c r="U35">
        <v>10</v>
      </c>
    </row>
    <row r="36" spans="1:21" x14ac:dyDescent="0.2">
      <c r="A36" s="2" t="s">
        <v>113</v>
      </c>
      <c r="B36" s="2" t="s">
        <v>588</v>
      </c>
      <c r="C36" s="2" t="s">
        <v>37</v>
      </c>
      <c r="D36">
        <v>62365</v>
      </c>
      <c r="E36">
        <v>62366</v>
      </c>
      <c r="F36">
        <v>1</v>
      </c>
      <c r="G36" s="2" t="s">
        <v>589</v>
      </c>
      <c r="H36" s="2" t="s">
        <v>84</v>
      </c>
      <c r="I36" s="2" t="s">
        <v>79</v>
      </c>
      <c r="J36" s="2" t="s">
        <v>126</v>
      </c>
      <c r="K36">
        <v>1</v>
      </c>
      <c r="L36" s="2" t="s">
        <v>118</v>
      </c>
      <c r="M36">
        <v>140</v>
      </c>
      <c r="N36">
        <v>5200</v>
      </c>
      <c r="O36">
        <v>624</v>
      </c>
      <c r="P36">
        <v>866.67</v>
      </c>
      <c r="Q36" s="2" t="s">
        <v>123</v>
      </c>
      <c r="R36" s="2" t="s">
        <v>51</v>
      </c>
      <c r="S36">
        <v>1</v>
      </c>
      <c r="T36">
        <v>1</v>
      </c>
      <c r="U36">
        <v>10</v>
      </c>
    </row>
    <row r="37" spans="1:21" x14ac:dyDescent="0.2">
      <c r="A37" s="2" t="s">
        <v>113</v>
      </c>
      <c r="B37" s="2" t="s">
        <v>602</v>
      </c>
      <c r="C37" s="2" t="s">
        <v>37</v>
      </c>
      <c r="D37">
        <v>8540</v>
      </c>
      <c r="E37">
        <v>37745</v>
      </c>
      <c r="F37">
        <v>1</v>
      </c>
      <c r="G37" s="2" t="s">
        <v>82</v>
      </c>
      <c r="H37" s="2" t="s">
        <v>84</v>
      </c>
      <c r="I37" s="2" t="s">
        <v>79</v>
      </c>
      <c r="J37" s="2" t="s">
        <v>126</v>
      </c>
      <c r="K37">
        <v>1</v>
      </c>
      <c r="L37" s="2" t="s">
        <v>118</v>
      </c>
      <c r="M37">
        <v>102</v>
      </c>
      <c r="N37">
        <v>8000</v>
      </c>
      <c r="O37">
        <v>800</v>
      </c>
      <c r="P37">
        <v>1333.33</v>
      </c>
      <c r="Q37" s="2" t="s">
        <v>127</v>
      </c>
      <c r="R37" s="2" t="s">
        <v>51</v>
      </c>
      <c r="S37">
        <v>1</v>
      </c>
      <c r="T37">
        <v>1</v>
      </c>
      <c r="U37">
        <v>10</v>
      </c>
    </row>
    <row r="38" spans="1:21" x14ac:dyDescent="0.2">
      <c r="A38" s="2" t="s">
        <v>113</v>
      </c>
      <c r="B38" s="2" t="s">
        <v>606</v>
      </c>
      <c r="C38" s="2" t="s">
        <v>37</v>
      </c>
      <c r="D38">
        <v>8540</v>
      </c>
      <c r="E38">
        <v>37745</v>
      </c>
      <c r="F38">
        <v>1</v>
      </c>
      <c r="G38" s="2" t="s">
        <v>82</v>
      </c>
      <c r="H38" s="2" t="s">
        <v>84</v>
      </c>
      <c r="I38" s="2" t="s">
        <v>79</v>
      </c>
      <c r="J38" s="2" t="s">
        <v>126</v>
      </c>
      <c r="K38">
        <v>1</v>
      </c>
      <c r="L38" s="2" t="s">
        <v>92</v>
      </c>
      <c r="M38">
        <v>102</v>
      </c>
      <c r="N38">
        <v>18050</v>
      </c>
      <c r="O38">
        <v>1805</v>
      </c>
      <c r="P38">
        <v>3008.33</v>
      </c>
      <c r="Q38" s="2" t="s">
        <v>184</v>
      </c>
      <c r="R38" s="2" t="s">
        <v>51</v>
      </c>
      <c r="S38">
        <v>1</v>
      </c>
      <c r="T38">
        <v>1</v>
      </c>
      <c r="U38">
        <v>10</v>
      </c>
    </row>
    <row r="39" spans="1:21" x14ac:dyDescent="0.2">
      <c r="A39" s="2" t="s">
        <v>42</v>
      </c>
      <c r="B39" s="2" t="s">
        <v>620</v>
      </c>
      <c r="C39" s="2" t="s">
        <v>37</v>
      </c>
      <c r="D39">
        <v>33803</v>
      </c>
      <c r="E39">
        <v>33803</v>
      </c>
      <c r="F39">
        <v>4</v>
      </c>
      <c r="G39" s="2" t="s">
        <v>621</v>
      </c>
      <c r="H39" s="2" t="s">
        <v>84</v>
      </c>
      <c r="I39" s="2" t="s">
        <v>79</v>
      </c>
      <c r="J39" s="2" t="s">
        <v>126</v>
      </c>
      <c r="K39">
        <v>1</v>
      </c>
      <c r="L39" s="2" t="s">
        <v>116</v>
      </c>
      <c r="M39">
        <v>13</v>
      </c>
      <c r="N39">
        <v>10400</v>
      </c>
      <c r="O39">
        <v>1248</v>
      </c>
      <c r="P39">
        <v>1733.33</v>
      </c>
      <c r="Q39" s="2" t="s">
        <v>89</v>
      </c>
      <c r="R39" s="2" t="s">
        <v>51</v>
      </c>
      <c r="S39">
        <v>1</v>
      </c>
      <c r="T39">
        <v>1</v>
      </c>
      <c r="U39">
        <v>10</v>
      </c>
    </row>
    <row r="40" spans="1:21" x14ac:dyDescent="0.2">
      <c r="A40" s="2" t="s">
        <v>42</v>
      </c>
      <c r="B40" s="2" t="s">
        <v>635</v>
      </c>
      <c r="C40" s="2" t="s">
        <v>37</v>
      </c>
      <c r="D40">
        <v>37728</v>
      </c>
      <c r="E40">
        <v>37728</v>
      </c>
      <c r="F40">
        <v>1</v>
      </c>
      <c r="G40" s="2" t="s">
        <v>636</v>
      </c>
      <c r="H40" s="2" t="s">
        <v>84</v>
      </c>
      <c r="I40" s="2" t="s">
        <v>79</v>
      </c>
      <c r="J40" s="2" t="s">
        <v>126</v>
      </c>
      <c r="K40">
        <v>1</v>
      </c>
      <c r="L40" s="2" t="s">
        <v>116</v>
      </c>
      <c r="M40">
        <v>13</v>
      </c>
      <c r="N40">
        <v>5080</v>
      </c>
      <c r="O40">
        <v>609.6</v>
      </c>
      <c r="P40">
        <v>846.67</v>
      </c>
      <c r="Q40" s="2" t="s">
        <v>238</v>
      </c>
      <c r="R40" s="2" t="s">
        <v>51</v>
      </c>
      <c r="S40">
        <v>1</v>
      </c>
      <c r="T40">
        <v>1</v>
      </c>
      <c r="U40">
        <v>10</v>
      </c>
    </row>
    <row r="41" spans="1:21" x14ac:dyDescent="0.2">
      <c r="A41" s="2" t="s">
        <v>42</v>
      </c>
      <c r="B41" s="2" t="s">
        <v>639</v>
      </c>
      <c r="C41" s="2" t="s">
        <v>37</v>
      </c>
      <c r="D41">
        <v>8540</v>
      </c>
      <c r="E41">
        <v>37755</v>
      </c>
      <c r="F41">
        <v>1</v>
      </c>
      <c r="G41" s="2" t="s">
        <v>183</v>
      </c>
      <c r="H41" s="2" t="s">
        <v>84</v>
      </c>
      <c r="I41" s="2" t="s">
        <v>79</v>
      </c>
      <c r="J41" s="2" t="s">
        <v>126</v>
      </c>
      <c r="K41">
        <v>1</v>
      </c>
      <c r="L41" s="2" t="s">
        <v>118</v>
      </c>
      <c r="M41">
        <v>102</v>
      </c>
      <c r="N41">
        <v>11000</v>
      </c>
      <c r="O41">
        <v>1100</v>
      </c>
      <c r="P41">
        <v>1833.33</v>
      </c>
      <c r="Q41" s="2" t="s">
        <v>184</v>
      </c>
      <c r="R41" s="2" t="s">
        <v>51</v>
      </c>
      <c r="S41">
        <v>1</v>
      </c>
      <c r="T41">
        <v>1</v>
      </c>
      <c r="U41">
        <v>10</v>
      </c>
    </row>
    <row r="42" spans="1:21" x14ac:dyDescent="0.2">
      <c r="A42" s="2" t="s">
        <v>42</v>
      </c>
      <c r="B42" s="2" t="s">
        <v>646</v>
      </c>
      <c r="C42" s="2" t="s">
        <v>37</v>
      </c>
      <c r="D42">
        <v>8540</v>
      </c>
      <c r="E42">
        <v>37749</v>
      </c>
      <c r="F42">
        <v>1</v>
      </c>
      <c r="G42" s="2" t="s">
        <v>523</v>
      </c>
      <c r="H42" s="2" t="s">
        <v>84</v>
      </c>
      <c r="I42" s="2" t="s">
        <v>79</v>
      </c>
      <c r="J42" s="2" t="s">
        <v>126</v>
      </c>
      <c r="K42">
        <v>1</v>
      </c>
      <c r="L42" s="2" t="s">
        <v>102</v>
      </c>
      <c r="M42">
        <v>102</v>
      </c>
      <c r="N42">
        <v>27500</v>
      </c>
      <c r="O42">
        <v>2750</v>
      </c>
      <c r="P42">
        <v>4583.33</v>
      </c>
      <c r="Q42" s="2" t="s">
        <v>168</v>
      </c>
      <c r="R42" s="2" t="s">
        <v>51</v>
      </c>
      <c r="S42">
        <v>1</v>
      </c>
      <c r="T42">
        <v>1</v>
      </c>
      <c r="U42">
        <v>10</v>
      </c>
    </row>
    <row r="43" spans="1:21" x14ac:dyDescent="0.2">
      <c r="A43" s="2" t="s">
        <v>42</v>
      </c>
      <c r="B43" s="2" t="s">
        <v>664</v>
      </c>
      <c r="C43" s="2" t="s">
        <v>37</v>
      </c>
      <c r="D43">
        <v>37256</v>
      </c>
      <c r="E43">
        <v>37256</v>
      </c>
      <c r="F43">
        <v>4</v>
      </c>
      <c r="G43" s="2" t="s">
        <v>665</v>
      </c>
      <c r="H43" s="2" t="s">
        <v>84</v>
      </c>
      <c r="I43" s="2" t="s">
        <v>79</v>
      </c>
      <c r="J43" s="2" t="s">
        <v>126</v>
      </c>
      <c r="K43">
        <v>1</v>
      </c>
      <c r="L43" s="2" t="s">
        <v>189</v>
      </c>
      <c r="M43">
        <v>15</v>
      </c>
      <c r="N43">
        <v>8700</v>
      </c>
      <c r="O43">
        <v>1450</v>
      </c>
      <c r="P43">
        <v>1450</v>
      </c>
      <c r="Q43" s="2" t="s">
        <v>157</v>
      </c>
      <c r="R43" s="2" t="s">
        <v>51</v>
      </c>
      <c r="S43">
        <v>1</v>
      </c>
      <c r="T43">
        <v>1</v>
      </c>
      <c r="U43">
        <v>10</v>
      </c>
    </row>
    <row r="44" spans="1:21" x14ac:dyDescent="0.2">
      <c r="A44" s="2" t="s">
        <v>42</v>
      </c>
      <c r="B44" s="2" t="s">
        <v>671</v>
      </c>
      <c r="C44" s="2" t="s">
        <v>37</v>
      </c>
      <c r="D44">
        <v>61565</v>
      </c>
      <c r="E44">
        <v>55223</v>
      </c>
      <c r="F44">
        <v>1</v>
      </c>
      <c r="G44" s="2" t="s">
        <v>672</v>
      </c>
      <c r="H44" s="2" t="s">
        <v>84</v>
      </c>
      <c r="I44" s="2" t="s">
        <v>79</v>
      </c>
      <c r="J44" s="2" t="s">
        <v>126</v>
      </c>
      <c r="K44">
        <v>1</v>
      </c>
      <c r="L44" s="2" t="s">
        <v>92</v>
      </c>
      <c r="M44">
        <v>13</v>
      </c>
      <c r="N44">
        <v>21200</v>
      </c>
      <c r="O44">
        <v>2544</v>
      </c>
      <c r="P44">
        <v>3533.33</v>
      </c>
      <c r="Q44" s="2" t="s">
        <v>123</v>
      </c>
      <c r="R44" s="2" t="s">
        <v>51</v>
      </c>
      <c r="S44">
        <v>1</v>
      </c>
      <c r="T44">
        <v>1</v>
      </c>
      <c r="U44">
        <v>10</v>
      </c>
    </row>
    <row r="45" spans="1:21" x14ac:dyDescent="0.2">
      <c r="A45" s="2" t="s">
        <v>42</v>
      </c>
      <c r="B45" s="2" t="s">
        <v>674</v>
      </c>
      <c r="C45" s="2" t="s">
        <v>37</v>
      </c>
      <c r="D45">
        <v>15735</v>
      </c>
      <c r="E45">
        <v>15735</v>
      </c>
      <c r="F45">
        <v>1</v>
      </c>
      <c r="G45" s="2" t="s">
        <v>378</v>
      </c>
      <c r="H45" s="2" t="s">
        <v>84</v>
      </c>
      <c r="I45" s="2" t="s">
        <v>79</v>
      </c>
      <c r="J45" s="2" t="s">
        <v>126</v>
      </c>
      <c r="K45">
        <v>1</v>
      </c>
      <c r="L45" s="2" t="s">
        <v>57</v>
      </c>
      <c r="M45">
        <v>25</v>
      </c>
      <c r="N45">
        <v>7240</v>
      </c>
      <c r="O45">
        <v>868.8</v>
      </c>
      <c r="P45">
        <v>1206.6600000000001</v>
      </c>
      <c r="Q45" s="2" t="s">
        <v>168</v>
      </c>
      <c r="R45" s="2" t="s">
        <v>51</v>
      </c>
      <c r="S45">
        <v>1</v>
      </c>
      <c r="T45">
        <v>1</v>
      </c>
      <c r="U45">
        <v>10</v>
      </c>
    </row>
    <row r="46" spans="1:21" x14ac:dyDescent="0.2">
      <c r="A46" s="2" t="s">
        <v>42</v>
      </c>
      <c r="B46" s="2" t="s">
        <v>675</v>
      </c>
      <c r="C46" s="2" t="s">
        <v>37</v>
      </c>
      <c r="D46">
        <v>68785</v>
      </c>
      <c r="E46">
        <v>68790</v>
      </c>
      <c r="F46">
        <v>4</v>
      </c>
      <c r="G46" s="2" t="s">
        <v>71</v>
      </c>
      <c r="H46" s="2" t="s">
        <v>84</v>
      </c>
      <c r="I46" s="2" t="s">
        <v>79</v>
      </c>
      <c r="J46" s="2" t="s">
        <v>126</v>
      </c>
      <c r="K46">
        <v>1</v>
      </c>
      <c r="L46" s="2" t="s">
        <v>50</v>
      </c>
      <c r="M46">
        <v>108</v>
      </c>
      <c r="N46">
        <v>321</v>
      </c>
      <c r="O46">
        <v>34.67</v>
      </c>
      <c r="P46">
        <v>53.5</v>
      </c>
      <c r="Q46" s="2" t="s">
        <v>89</v>
      </c>
      <c r="R46" s="2" t="s">
        <v>75</v>
      </c>
      <c r="T46">
        <v>1</v>
      </c>
      <c r="U46">
        <v>10</v>
      </c>
    </row>
    <row r="47" spans="1:21" x14ac:dyDescent="0.2">
      <c r="A47" s="2" t="s">
        <v>42</v>
      </c>
      <c r="B47" s="2" t="s">
        <v>681</v>
      </c>
      <c r="C47" s="2" t="s">
        <v>37</v>
      </c>
      <c r="D47">
        <v>27468</v>
      </c>
      <c r="E47">
        <v>27468</v>
      </c>
      <c r="F47">
        <v>1</v>
      </c>
      <c r="G47" s="2" t="s">
        <v>156</v>
      </c>
      <c r="H47" s="2" t="s">
        <v>84</v>
      </c>
      <c r="I47" s="2" t="s">
        <v>79</v>
      </c>
      <c r="J47" s="2" t="s">
        <v>126</v>
      </c>
      <c r="K47">
        <v>1</v>
      </c>
      <c r="L47" s="2" t="s">
        <v>189</v>
      </c>
      <c r="N47">
        <v>12275.1</v>
      </c>
      <c r="O47">
        <v>1467.29</v>
      </c>
      <c r="P47">
        <v>0</v>
      </c>
      <c r="Q47" s="2" t="s">
        <v>123</v>
      </c>
      <c r="R47" s="2" t="s">
        <v>51</v>
      </c>
      <c r="S47">
        <v>1</v>
      </c>
      <c r="T47">
        <v>1</v>
      </c>
      <c r="U47">
        <v>10</v>
      </c>
    </row>
    <row r="48" spans="1:21" x14ac:dyDescent="0.2">
      <c r="A48" s="2" t="s">
        <v>297</v>
      </c>
      <c r="B48" s="2" t="s">
        <v>686</v>
      </c>
      <c r="C48" s="2" t="s">
        <v>37</v>
      </c>
      <c r="D48">
        <v>8540</v>
      </c>
      <c r="E48">
        <v>37745</v>
      </c>
      <c r="F48">
        <v>1</v>
      </c>
      <c r="G48" s="2" t="s">
        <v>82</v>
      </c>
      <c r="H48" s="2" t="s">
        <v>84</v>
      </c>
      <c r="I48" s="2" t="s">
        <v>79</v>
      </c>
      <c r="J48" s="2" t="s">
        <v>126</v>
      </c>
      <c r="K48">
        <v>1</v>
      </c>
      <c r="L48" s="2" t="s">
        <v>118</v>
      </c>
      <c r="M48">
        <v>102</v>
      </c>
      <c r="N48">
        <v>3195</v>
      </c>
      <c r="O48">
        <v>319.5</v>
      </c>
      <c r="P48">
        <v>532.5</v>
      </c>
      <c r="Q48" s="2" t="s">
        <v>184</v>
      </c>
      <c r="R48" s="2" t="s">
        <v>75</v>
      </c>
      <c r="S48">
        <v>1</v>
      </c>
      <c r="T48">
        <v>1</v>
      </c>
      <c r="U48">
        <v>10</v>
      </c>
    </row>
    <row r="49" spans="1:21" x14ac:dyDescent="0.2">
      <c r="A49" s="2" t="s">
        <v>297</v>
      </c>
      <c r="B49" s="2" t="s">
        <v>710</v>
      </c>
      <c r="C49" s="2" t="s">
        <v>37</v>
      </c>
      <c r="D49">
        <v>58061</v>
      </c>
      <c r="E49">
        <v>58062</v>
      </c>
      <c r="F49">
        <v>1</v>
      </c>
      <c r="G49" s="2" t="s">
        <v>711</v>
      </c>
      <c r="H49" s="2" t="s">
        <v>84</v>
      </c>
      <c r="I49" s="2" t="s">
        <v>79</v>
      </c>
      <c r="J49" s="2" t="s">
        <v>126</v>
      </c>
      <c r="K49">
        <v>1</v>
      </c>
      <c r="L49" s="2" t="s">
        <v>57</v>
      </c>
      <c r="M49">
        <v>140</v>
      </c>
      <c r="N49">
        <v>4385</v>
      </c>
      <c r="O49">
        <v>526.20000000000005</v>
      </c>
      <c r="P49">
        <v>730.83</v>
      </c>
      <c r="Q49" s="2" t="s">
        <v>123</v>
      </c>
      <c r="R49" s="2" t="s">
        <v>75</v>
      </c>
      <c r="S49">
        <v>1</v>
      </c>
      <c r="T49">
        <v>1</v>
      </c>
      <c r="U49">
        <v>10</v>
      </c>
    </row>
    <row r="50" spans="1:21" x14ac:dyDescent="0.2">
      <c r="A50" s="2" t="s">
        <v>297</v>
      </c>
      <c r="B50" s="2" t="s">
        <v>722</v>
      </c>
      <c r="C50" s="2" t="s">
        <v>37</v>
      </c>
      <c r="D50">
        <v>8540</v>
      </c>
      <c r="E50">
        <v>37745</v>
      </c>
      <c r="F50">
        <v>1</v>
      </c>
      <c r="G50" s="2" t="s">
        <v>82</v>
      </c>
      <c r="H50" s="2" t="s">
        <v>84</v>
      </c>
      <c r="I50" s="2" t="s">
        <v>79</v>
      </c>
      <c r="J50" s="2" t="s">
        <v>126</v>
      </c>
      <c r="K50">
        <v>1</v>
      </c>
      <c r="L50" s="2" t="s">
        <v>118</v>
      </c>
      <c r="M50">
        <v>102</v>
      </c>
      <c r="N50">
        <v>11413</v>
      </c>
      <c r="O50">
        <v>1141.3</v>
      </c>
      <c r="P50">
        <v>1902.17</v>
      </c>
      <c r="Q50" s="2" t="s">
        <v>89</v>
      </c>
      <c r="R50" s="2" t="s">
        <v>51</v>
      </c>
      <c r="S50">
        <v>1</v>
      </c>
      <c r="T50">
        <v>1</v>
      </c>
      <c r="U50">
        <v>10</v>
      </c>
    </row>
    <row r="51" spans="1:21" x14ac:dyDescent="0.2">
      <c r="A51" s="2" t="s">
        <v>297</v>
      </c>
      <c r="B51" s="2" t="s">
        <v>726</v>
      </c>
      <c r="C51" s="2" t="s">
        <v>37</v>
      </c>
      <c r="D51">
        <v>36617</v>
      </c>
      <c r="E51">
        <v>36617</v>
      </c>
      <c r="F51">
        <v>4</v>
      </c>
      <c r="G51" s="2" t="s">
        <v>727</v>
      </c>
      <c r="H51" s="2" t="s">
        <v>84</v>
      </c>
      <c r="I51" s="2" t="s">
        <v>79</v>
      </c>
      <c r="J51" s="2" t="s">
        <v>126</v>
      </c>
      <c r="K51">
        <v>1</v>
      </c>
      <c r="L51" s="2" t="s">
        <v>64</v>
      </c>
      <c r="M51">
        <v>13</v>
      </c>
      <c r="N51">
        <v>16200</v>
      </c>
      <c r="O51">
        <v>1944</v>
      </c>
      <c r="P51">
        <v>2700</v>
      </c>
      <c r="Q51" s="2" t="s">
        <v>50</v>
      </c>
      <c r="R51" s="2" t="s">
        <v>51</v>
      </c>
      <c r="S51">
        <v>1</v>
      </c>
      <c r="T51">
        <v>1</v>
      </c>
      <c r="U51">
        <v>10</v>
      </c>
    </row>
    <row r="52" spans="1:21" x14ac:dyDescent="0.2">
      <c r="A52" s="2" t="s">
        <v>297</v>
      </c>
      <c r="B52" s="2" t="s">
        <v>737</v>
      </c>
      <c r="C52" s="2" t="s">
        <v>37</v>
      </c>
      <c r="D52">
        <v>33204</v>
      </c>
      <c r="E52">
        <v>33204</v>
      </c>
      <c r="F52">
        <v>4</v>
      </c>
      <c r="G52" s="2" t="s">
        <v>45</v>
      </c>
      <c r="H52" s="2" t="s">
        <v>84</v>
      </c>
      <c r="I52" s="2" t="s">
        <v>79</v>
      </c>
      <c r="J52" s="2" t="s">
        <v>126</v>
      </c>
      <c r="K52">
        <v>1</v>
      </c>
      <c r="L52" s="2" t="s">
        <v>118</v>
      </c>
      <c r="M52">
        <v>13</v>
      </c>
      <c r="N52">
        <v>12000</v>
      </c>
      <c r="O52">
        <v>1440</v>
      </c>
      <c r="P52">
        <v>2000</v>
      </c>
      <c r="Q52" s="2" t="s">
        <v>123</v>
      </c>
      <c r="R52" s="2" t="s">
        <v>51</v>
      </c>
      <c r="S52">
        <v>1</v>
      </c>
      <c r="T52">
        <v>1</v>
      </c>
      <c r="U52">
        <v>10</v>
      </c>
    </row>
    <row r="53" spans="1:21" x14ac:dyDescent="0.2">
      <c r="A53" s="2" t="s">
        <v>297</v>
      </c>
      <c r="B53" s="2" t="s">
        <v>746</v>
      </c>
      <c r="C53" s="2" t="s">
        <v>37</v>
      </c>
      <c r="D53">
        <v>9563</v>
      </c>
      <c r="E53">
        <v>47706</v>
      </c>
      <c r="F53">
        <v>1</v>
      </c>
      <c r="G53" s="2" t="s">
        <v>747</v>
      </c>
      <c r="H53" s="2" t="s">
        <v>84</v>
      </c>
      <c r="I53" s="2" t="s">
        <v>79</v>
      </c>
      <c r="J53" s="2" t="s">
        <v>126</v>
      </c>
      <c r="K53">
        <v>1</v>
      </c>
      <c r="L53" s="2" t="s">
        <v>64</v>
      </c>
      <c r="M53">
        <v>13</v>
      </c>
      <c r="N53">
        <v>14850</v>
      </c>
      <c r="O53">
        <v>1782</v>
      </c>
      <c r="P53">
        <v>2475</v>
      </c>
      <c r="Q53" s="2" t="s">
        <v>50</v>
      </c>
      <c r="R53" s="2" t="s">
        <v>51</v>
      </c>
      <c r="S53">
        <v>1</v>
      </c>
      <c r="T53">
        <v>1</v>
      </c>
      <c r="U53">
        <v>10</v>
      </c>
    </row>
    <row r="54" spans="1:21" x14ac:dyDescent="0.2">
      <c r="A54" s="2" t="s">
        <v>189</v>
      </c>
      <c r="B54" s="2" t="s">
        <v>765</v>
      </c>
      <c r="C54" s="2" t="s">
        <v>37</v>
      </c>
      <c r="D54">
        <v>59254</v>
      </c>
      <c r="E54">
        <v>59255</v>
      </c>
      <c r="F54">
        <v>1</v>
      </c>
      <c r="G54" s="2" t="s">
        <v>766</v>
      </c>
      <c r="H54" s="2" t="s">
        <v>84</v>
      </c>
      <c r="I54" s="2" t="s">
        <v>79</v>
      </c>
      <c r="J54" s="2" t="s">
        <v>126</v>
      </c>
      <c r="K54">
        <v>1</v>
      </c>
      <c r="L54" s="2" t="s">
        <v>236</v>
      </c>
      <c r="M54">
        <v>102</v>
      </c>
      <c r="N54">
        <v>6570</v>
      </c>
      <c r="O54">
        <v>657</v>
      </c>
      <c r="P54">
        <v>1094.98</v>
      </c>
      <c r="Q54" s="2" t="s">
        <v>123</v>
      </c>
      <c r="R54" s="2" t="s">
        <v>51</v>
      </c>
      <c r="S54">
        <v>1</v>
      </c>
      <c r="T54">
        <v>1</v>
      </c>
      <c r="U54">
        <v>10</v>
      </c>
    </row>
    <row r="55" spans="1:21" x14ac:dyDescent="0.2">
      <c r="A55" s="2" t="s">
        <v>189</v>
      </c>
      <c r="B55" s="2" t="s">
        <v>767</v>
      </c>
      <c r="C55" s="2" t="s">
        <v>37</v>
      </c>
      <c r="D55">
        <v>8540</v>
      </c>
      <c r="E55">
        <v>37755</v>
      </c>
      <c r="F55">
        <v>1</v>
      </c>
      <c r="G55" s="2" t="s">
        <v>183</v>
      </c>
      <c r="H55" s="2" t="s">
        <v>84</v>
      </c>
      <c r="I55" s="2" t="s">
        <v>79</v>
      </c>
      <c r="J55" s="2" t="s">
        <v>126</v>
      </c>
      <c r="K55">
        <v>1</v>
      </c>
      <c r="L55" s="2" t="s">
        <v>57</v>
      </c>
      <c r="M55">
        <v>102</v>
      </c>
      <c r="N55">
        <v>8180</v>
      </c>
      <c r="O55">
        <v>818</v>
      </c>
      <c r="P55">
        <v>1363.33</v>
      </c>
      <c r="Q55" s="2" t="s">
        <v>184</v>
      </c>
      <c r="R55" s="2" t="s">
        <v>51</v>
      </c>
      <c r="S55">
        <v>1</v>
      </c>
      <c r="T55">
        <v>1</v>
      </c>
      <c r="U55">
        <v>10</v>
      </c>
    </row>
    <row r="56" spans="1:21" x14ac:dyDescent="0.2">
      <c r="A56" s="2" t="s">
        <v>189</v>
      </c>
      <c r="B56" s="2" t="s">
        <v>780</v>
      </c>
      <c r="C56" s="2" t="s">
        <v>37</v>
      </c>
      <c r="D56">
        <v>8540</v>
      </c>
      <c r="E56">
        <v>37755</v>
      </c>
      <c r="F56">
        <v>1</v>
      </c>
      <c r="G56" s="2" t="s">
        <v>183</v>
      </c>
      <c r="H56" s="2" t="s">
        <v>84</v>
      </c>
      <c r="I56" s="2" t="s">
        <v>79</v>
      </c>
      <c r="J56" s="2" t="s">
        <v>126</v>
      </c>
      <c r="K56">
        <v>1</v>
      </c>
      <c r="L56" s="2" t="s">
        <v>118</v>
      </c>
      <c r="M56">
        <v>102</v>
      </c>
      <c r="N56">
        <v>22060</v>
      </c>
      <c r="O56">
        <v>2206</v>
      </c>
      <c r="P56">
        <v>3676.66</v>
      </c>
      <c r="Q56" s="2" t="s">
        <v>184</v>
      </c>
      <c r="R56" s="2" t="s">
        <v>51</v>
      </c>
      <c r="S56">
        <v>1</v>
      </c>
      <c r="T56">
        <v>1</v>
      </c>
      <c r="U56">
        <v>10</v>
      </c>
    </row>
    <row r="57" spans="1:21" x14ac:dyDescent="0.2">
      <c r="A57" s="2" t="s">
        <v>297</v>
      </c>
      <c r="B57" s="2" t="s">
        <v>792</v>
      </c>
      <c r="C57" s="2" t="s">
        <v>37</v>
      </c>
      <c r="D57">
        <v>68710</v>
      </c>
      <c r="E57">
        <v>68710</v>
      </c>
      <c r="F57">
        <v>1</v>
      </c>
      <c r="G57" s="2" t="s">
        <v>793</v>
      </c>
      <c r="H57" s="2" t="s">
        <v>84</v>
      </c>
      <c r="I57" s="2" t="s">
        <v>79</v>
      </c>
      <c r="J57" s="2" t="s">
        <v>126</v>
      </c>
      <c r="K57">
        <v>1</v>
      </c>
      <c r="L57" s="2" t="s">
        <v>116</v>
      </c>
      <c r="M57">
        <v>140</v>
      </c>
      <c r="N57">
        <v>9885</v>
      </c>
      <c r="O57">
        <v>1186.2</v>
      </c>
      <c r="P57">
        <v>1647.5</v>
      </c>
      <c r="Q57" s="2" t="s">
        <v>123</v>
      </c>
      <c r="R57" s="2" t="s">
        <v>51</v>
      </c>
      <c r="S57">
        <v>1</v>
      </c>
      <c r="T57">
        <v>1</v>
      </c>
      <c r="U57">
        <v>10</v>
      </c>
    </row>
    <row r="58" spans="1:21" x14ac:dyDescent="0.2">
      <c r="A58" s="2" t="s">
        <v>189</v>
      </c>
      <c r="B58" s="2" t="s">
        <v>795</v>
      </c>
      <c r="C58" s="2" t="s">
        <v>37</v>
      </c>
      <c r="D58">
        <v>8540</v>
      </c>
      <c r="E58">
        <v>37754</v>
      </c>
      <c r="F58">
        <v>1</v>
      </c>
      <c r="G58" s="2" t="s">
        <v>788</v>
      </c>
      <c r="H58" s="2" t="s">
        <v>84</v>
      </c>
      <c r="I58" s="2" t="s">
        <v>79</v>
      </c>
      <c r="J58" s="2" t="s">
        <v>126</v>
      </c>
      <c r="K58">
        <v>1</v>
      </c>
      <c r="L58" s="2" t="s">
        <v>141</v>
      </c>
      <c r="M58">
        <v>102</v>
      </c>
      <c r="N58">
        <v>16095</v>
      </c>
      <c r="O58">
        <v>1609.5</v>
      </c>
      <c r="P58">
        <v>2682.5</v>
      </c>
      <c r="Q58" s="2" t="s">
        <v>123</v>
      </c>
      <c r="R58" s="2" t="s">
        <v>51</v>
      </c>
      <c r="S58">
        <v>1</v>
      </c>
      <c r="T58">
        <v>1</v>
      </c>
      <c r="U58">
        <v>10</v>
      </c>
    </row>
    <row r="59" spans="1:21" x14ac:dyDescent="0.2">
      <c r="A59" s="2" t="s">
        <v>189</v>
      </c>
      <c r="B59" s="2" t="s">
        <v>796</v>
      </c>
      <c r="C59" s="2" t="s">
        <v>37</v>
      </c>
      <c r="D59">
        <v>8540</v>
      </c>
      <c r="E59">
        <v>37745</v>
      </c>
      <c r="F59">
        <v>1</v>
      </c>
      <c r="G59" s="2" t="s">
        <v>82</v>
      </c>
      <c r="H59" s="2" t="s">
        <v>84</v>
      </c>
      <c r="I59" s="2" t="s">
        <v>79</v>
      </c>
      <c r="J59" s="2" t="s">
        <v>126</v>
      </c>
      <c r="K59">
        <v>1</v>
      </c>
      <c r="L59" s="2" t="s">
        <v>118</v>
      </c>
      <c r="M59">
        <v>102</v>
      </c>
      <c r="N59">
        <v>7150</v>
      </c>
      <c r="O59">
        <v>715</v>
      </c>
      <c r="P59">
        <v>1191.6600000000001</v>
      </c>
      <c r="Q59" s="2" t="s">
        <v>127</v>
      </c>
      <c r="R59" s="2" t="s">
        <v>51</v>
      </c>
      <c r="S59">
        <v>1</v>
      </c>
      <c r="T59">
        <v>1</v>
      </c>
      <c r="U59">
        <v>10</v>
      </c>
    </row>
    <row r="60" spans="1:21" x14ac:dyDescent="0.2">
      <c r="A60" s="2" t="s">
        <v>189</v>
      </c>
      <c r="B60" s="2" t="s">
        <v>826</v>
      </c>
      <c r="C60" s="2" t="s">
        <v>37</v>
      </c>
      <c r="D60">
        <v>63685</v>
      </c>
      <c r="E60">
        <v>63686</v>
      </c>
      <c r="F60">
        <v>1</v>
      </c>
      <c r="G60" s="2" t="s">
        <v>827</v>
      </c>
      <c r="H60" s="2" t="s">
        <v>84</v>
      </c>
      <c r="I60" s="2" t="s">
        <v>79</v>
      </c>
      <c r="J60" s="2" t="s">
        <v>126</v>
      </c>
      <c r="K60">
        <v>1</v>
      </c>
      <c r="L60" s="2" t="s">
        <v>64</v>
      </c>
      <c r="M60">
        <v>140</v>
      </c>
      <c r="N60">
        <v>12388</v>
      </c>
      <c r="O60">
        <v>1486.56</v>
      </c>
      <c r="P60">
        <v>2064.65</v>
      </c>
      <c r="Q60" s="2" t="s">
        <v>50</v>
      </c>
      <c r="R60" s="2" t="s">
        <v>51</v>
      </c>
      <c r="S60">
        <v>1</v>
      </c>
      <c r="T60">
        <v>1</v>
      </c>
      <c r="U60">
        <v>10</v>
      </c>
    </row>
    <row r="61" spans="1:21" x14ac:dyDescent="0.2">
      <c r="A61" s="2" t="s">
        <v>189</v>
      </c>
      <c r="B61" s="2" t="s">
        <v>834</v>
      </c>
      <c r="C61" s="2" t="s">
        <v>37</v>
      </c>
      <c r="D61">
        <v>9803</v>
      </c>
      <c r="E61">
        <v>68101</v>
      </c>
      <c r="F61">
        <v>1</v>
      </c>
      <c r="G61" s="2" t="s">
        <v>835</v>
      </c>
      <c r="H61" s="2" t="s">
        <v>84</v>
      </c>
      <c r="I61" s="2" t="s">
        <v>79</v>
      </c>
      <c r="J61" s="2" t="s">
        <v>126</v>
      </c>
      <c r="K61">
        <v>1</v>
      </c>
      <c r="L61" s="2" t="s">
        <v>116</v>
      </c>
      <c r="M61">
        <v>15</v>
      </c>
      <c r="N61">
        <v>19000</v>
      </c>
      <c r="O61">
        <v>3166.67</v>
      </c>
      <c r="P61">
        <v>3166.67</v>
      </c>
      <c r="Q61" s="2" t="s">
        <v>50</v>
      </c>
      <c r="R61" s="2" t="s">
        <v>51</v>
      </c>
      <c r="S61">
        <v>1</v>
      </c>
      <c r="T61">
        <v>1</v>
      </c>
      <c r="U61">
        <v>10</v>
      </c>
    </row>
    <row r="62" spans="1:21" x14ac:dyDescent="0.2">
      <c r="A62" s="2" t="s">
        <v>189</v>
      </c>
      <c r="B62" s="2" t="s">
        <v>859</v>
      </c>
      <c r="C62" s="2" t="s">
        <v>37</v>
      </c>
      <c r="D62">
        <v>27483</v>
      </c>
      <c r="E62">
        <v>27483</v>
      </c>
      <c r="F62">
        <v>2</v>
      </c>
      <c r="G62" s="2" t="s">
        <v>109</v>
      </c>
      <c r="H62" s="2" t="s">
        <v>84</v>
      </c>
      <c r="I62" s="2" t="s">
        <v>79</v>
      </c>
      <c r="J62" s="2" t="s">
        <v>126</v>
      </c>
      <c r="K62">
        <v>1</v>
      </c>
      <c r="L62" s="2" t="s">
        <v>118</v>
      </c>
      <c r="N62">
        <v>6700</v>
      </c>
      <c r="O62">
        <v>723.6</v>
      </c>
      <c r="P62">
        <v>0</v>
      </c>
      <c r="Q62" s="2" t="s">
        <v>157</v>
      </c>
      <c r="R62" s="2" t="s">
        <v>51</v>
      </c>
      <c r="S62">
        <v>1</v>
      </c>
      <c r="T62">
        <v>1</v>
      </c>
      <c r="U62">
        <v>10</v>
      </c>
    </row>
    <row r="63" spans="1:21" x14ac:dyDescent="0.2">
      <c r="A63" s="2" t="s">
        <v>178</v>
      </c>
      <c r="B63" s="2" t="s">
        <v>893</v>
      </c>
      <c r="C63" s="2" t="s">
        <v>37</v>
      </c>
      <c r="D63">
        <v>36566</v>
      </c>
      <c r="E63">
        <v>36566</v>
      </c>
      <c r="F63">
        <v>4</v>
      </c>
      <c r="G63" s="2" t="s">
        <v>318</v>
      </c>
      <c r="H63" s="2" t="s">
        <v>84</v>
      </c>
      <c r="I63" s="2" t="s">
        <v>79</v>
      </c>
      <c r="J63" s="2" t="s">
        <v>126</v>
      </c>
      <c r="K63">
        <v>1</v>
      </c>
      <c r="L63" s="2" t="s">
        <v>116</v>
      </c>
      <c r="M63">
        <v>13</v>
      </c>
      <c r="N63">
        <v>3200</v>
      </c>
      <c r="O63">
        <v>384</v>
      </c>
      <c r="P63">
        <v>533.34</v>
      </c>
      <c r="Q63" s="2" t="s">
        <v>123</v>
      </c>
      <c r="R63" s="2" t="s">
        <v>75</v>
      </c>
      <c r="S63">
        <v>1</v>
      </c>
      <c r="T63">
        <v>1</v>
      </c>
      <c r="U63">
        <v>10</v>
      </c>
    </row>
    <row r="64" spans="1:21" x14ac:dyDescent="0.2">
      <c r="A64" s="2" t="s">
        <v>178</v>
      </c>
      <c r="B64" s="2" t="s">
        <v>901</v>
      </c>
      <c r="C64" s="2" t="s">
        <v>37</v>
      </c>
      <c r="D64">
        <v>27468</v>
      </c>
      <c r="E64">
        <v>27468</v>
      </c>
      <c r="F64">
        <v>1</v>
      </c>
      <c r="G64" s="2" t="s">
        <v>156</v>
      </c>
      <c r="H64" s="2" t="s">
        <v>84</v>
      </c>
      <c r="I64" s="2" t="s">
        <v>79</v>
      </c>
      <c r="J64" s="2" t="s">
        <v>126</v>
      </c>
      <c r="K64">
        <v>1</v>
      </c>
      <c r="L64" s="2" t="s">
        <v>252</v>
      </c>
      <c r="N64">
        <v>7280</v>
      </c>
      <c r="O64">
        <v>873.6</v>
      </c>
      <c r="P64">
        <v>0</v>
      </c>
      <c r="Q64" s="2" t="s">
        <v>123</v>
      </c>
      <c r="R64" s="2" t="s">
        <v>51</v>
      </c>
      <c r="S64">
        <v>1</v>
      </c>
      <c r="T64">
        <v>1</v>
      </c>
      <c r="U64">
        <v>10</v>
      </c>
    </row>
    <row r="65" spans="1:21" x14ac:dyDescent="0.2">
      <c r="A65" s="2" t="s">
        <v>178</v>
      </c>
      <c r="B65" s="2" t="s">
        <v>902</v>
      </c>
      <c r="C65" s="2" t="s">
        <v>37</v>
      </c>
      <c r="D65">
        <v>55833</v>
      </c>
      <c r="E65">
        <v>55834</v>
      </c>
      <c r="F65">
        <v>4</v>
      </c>
      <c r="G65" s="2" t="s">
        <v>903</v>
      </c>
      <c r="H65" s="2" t="s">
        <v>84</v>
      </c>
      <c r="I65" s="2" t="s">
        <v>79</v>
      </c>
      <c r="J65" s="2" t="s">
        <v>126</v>
      </c>
      <c r="K65">
        <v>1</v>
      </c>
      <c r="L65" s="2" t="s">
        <v>116</v>
      </c>
      <c r="M65">
        <v>13</v>
      </c>
      <c r="N65">
        <v>1966</v>
      </c>
      <c r="O65">
        <v>235.92</v>
      </c>
      <c r="P65">
        <v>327.64</v>
      </c>
      <c r="Q65" s="2" t="s">
        <v>123</v>
      </c>
      <c r="R65" s="2" t="s">
        <v>75</v>
      </c>
      <c r="S65">
        <v>1</v>
      </c>
      <c r="T65">
        <v>1</v>
      </c>
      <c r="U65">
        <v>10</v>
      </c>
    </row>
    <row r="66" spans="1:21" x14ac:dyDescent="0.2">
      <c r="A66" s="2" t="s">
        <v>118</v>
      </c>
      <c r="B66" s="2" t="s">
        <v>913</v>
      </c>
      <c r="C66" s="2" t="s">
        <v>37</v>
      </c>
      <c r="D66">
        <v>8540</v>
      </c>
      <c r="E66">
        <v>37745</v>
      </c>
      <c r="F66">
        <v>1</v>
      </c>
      <c r="G66" s="2" t="s">
        <v>82</v>
      </c>
      <c r="H66" s="2" t="s">
        <v>84</v>
      </c>
      <c r="I66" s="2" t="s">
        <v>79</v>
      </c>
      <c r="J66" s="2" t="s">
        <v>126</v>
      </c>
      <c r="K66">
        <v>1</v>
      </c>
      <c r="L66" s="2" t="s">
        <v>64</v>
      </c>
      <c r="M66">
        <v>102</v>
      </c>
      <c r="N66">
        <v>10100</v>
      </c>
      <c r="O66">
        <v>1010</v>
      </c>
      <c r="P66">
        <v>1683.33</v>
      </c>
      <c r="Q66" s="2" t="s">
        <v>184</v>
      </c>
      <c r="R66" s="2" t="s">
        <v>51</v>
      </c>
      <c r="S66">
        <v>1</v>
      </c>
      <c r="T66">
        <v>1</v>
      </c>
      <c r="U66">
        <v>10</v>
      </c>
    </row>
    <row r="67" spans="1:21" x14ac:dyDescent="0.2">
      <c r="A67" s="2" t="s">
        <v>118</v>
      </c>
      <c r="B67" s="2" t="s">
        <v>914</v>
      </c>
      <c r="C67" s="2" t="s">
        <v>37</v>
      </c>
      <c r="D67">
        <v>33804</v>
      </c>
      <c r="E67">
        <v>33804</v>
      </c>
      <c r="F67">
        <v>4</v>
      </c>
      <c r="G67" s="2" t="s">
        <v>69</v>
      </c>
      <c r="H67" s="2" t="s">
        <v>84</v>
      </c>
      <c r="I67" s="2" t="s">
        <v>79</v>
      </c>
      <c r="J67" s="2" t="s">
        <v>126</v>
      </c>
      <c r="K67">
        <v>1</v>
      </c>
      <c r="L67" s="2" t="s">
        <v>92</v>
      </c>
      <c r="M67">
        <v>13</v>
      </c>
      <c r="N67">
        <v>6500</v>
      </c>
      <c r="O67">
        <v>780</v>
      </c>
      <c r="P67">
        <v>1083.33</v>
      </c>
      <c r="Q67" s="2" t="s">
        <v>123</v>
      </c>
      <c r="R67" s="2" t="s">
        <v>51</v>
      </c>
      <c r="S67">
        <v>1</v>
      </c>
      <c r="T67">
        <v>1</v>
      </c>
      <c r="U67">
        <v>10</v>
      </c>
    </row>
    <row r="68" spans="1:21" x14ac:dyDescent="0.2">
      <c r="A68" s="2" t="s">
        <v>118</v>
      </c>
      <c r="B68" s="2" t="s">
        <v>915</v>
      </c>
      <c r="C68" s="2" t="s">
        <v>37</v>
      </c>
      <c r="D68">
        <v>8540</v>
      </c>
      <c r="E68">
        <v>37745</v>
      </c>
      <c r="F68">
        <v>1</v>
      </c>
      <c r="G68" s="2" t="s">
        <v>82</v>
      </c>
      <c r="H68" s="2" t="s">
        <v>84</v>
      </c>
      <c r="I68" s="2" t="s">
        <v>79</v>
      </c>
      <c r="J68" s="2" t="s">
        <v>126</v>
      </c>
      <c r="K68">
        <v>1</v>
      </c>
      <c r="L68" s="2" t="s">
        <v>64</v>
      </c>
      <c r="M68">
        <v>102</v>
      </c>
      <c r="N68">
        <v>19000</v>
      </c>
      <c r="O68">
        <v>1900</v>
      </c>
      <c r="P68">
        <v>3166.67</v>
      </c>
      <c r="Q68" s="2" t="s">
        <v>127</v>
      </c>
      <c r="R68" s="2" t="s">
        <v>51</v>
      </c>
      <c r="S68">
        <v>1</v>
      </c>
      <c r="T68">
        <v>1</v>
      </c>
      <c r="U68">
        <v>10</v>
      </c>
    </row>
    <row r="69" spans="1:21" x14ac:dyDescent="0.2">
      <c r="A69" s="2" t="s">
        <v>118</v>
      </c>
      <c r="B69" s="2" t="s">
        <v>919</v>
      </c>
      <c r="C69" s="2" t="s">
        <v>37</v>
      </c>
      <c r="D69">
        <v>27468</v>
      </c>
      <c r="E69">
        <v>27468</v>
      </c>
      <c r="F69">
        <v>1</v>
      </c>
      <c r="G69" s="2" t="s">
        <v>156</v>
      </c>
      <c r="H69" s="2" t="s">
        <v>84</v>
      </c>
      <c r="I69" s="2" t="s">
        <v>79</v>
      </c>
      <c r="J69" s="2" t="s">
        <v>126</v>
      </c>
      <c r="K69">
        <v>1</v>
      </c>
      <c r="L69" s="2" t="s">
        <v>92</v>
      </c>
      <c r="N69">
        <v>5310</v>
      </c>
      <c r="O69">
        <v>637.20000000000005</v>
      </c>
      <c r="P69">
        <v>0</v>
      </c>
      <c r="Q69" s="2" t="s">
        <v>123</v>
      </c>
      <c r="R69" s="2" t="s">
        <v>51</v>
      </c>
      <c r="S69">
        <v>1</v>
      </c>
      <c r="T69">
        <v>1</v>
      </c>
      <c r="U69">
        <v>10</v>
      </c>
    </row>
    <row r="70" spans="1:21" x14ac:dyDescent="0.2">
      <c r="A70" s="2" t="s">
        <v>118</v>
      </c>
      <c r="B70" s="2" t="s">
        <v>925</v>
      </c>
      <c r="C70" s="2" t="s">
        <v>37</v>
      </c>
      <c r="D70">
        <v>15735</v>
      </c>
      <c r="E70">
        <v>15735</v>
      </c>
      <c r="F70">
        <v>1</v>
      </c>
      <c r="G70" s="2" t="s">
        <v>378</v>
      </c>
      <c r="H70" s="2" t="s">
        <v>84</v>
      </c>
      <c r="I70" s="2" t="s">
        <v>79</v>
      </c>
      <c r="J70" s="2" t="s">
        <v>126</v>
      </c>
      <c r="K70">
        <v>1</v>
      </c>
      <c r="L70" s="2" t="s">
        <v>141</v>
      </c>
      <c r="M70">
        <v>25</v>
      </c>
      <c r="N70">
        <v>3000</v>
      </c>
      <c r="O70">
        <v>360</v>
      </c>
      <c r="P70">
        <v>500</v>
      </c>
      <c r="Q70" s="2" t="s">
        <v>157</v>
      </c>
      <c r="R70" s="2" t="s">
        <v>75</v>
      </c>
      <c r="S70">
        <v>1</v>
      </c>
      <c r="T70">
        <v>1</v>
      </c>
      <c r="U70">
        <v>10</v>
      </c>
    </row>
    <row r="71" spans="1:21" x14ac:dyDescent="0.2">
      <c r="A71" s="2" t="s">
        <v>118</v>
      </c>
      <c r="B71" s="2" t="s">
        <v>930</v>
      </c>
      <c r="C71" s="2" t="s">
        <v>37</v>
      </c>
      <c r="D71">
        <v>47804</v>
      </c>
      <c r="E71">
        <v>47804</v>
      </c>
      <c r="F71">
        <v>4</v>
      </c>
      <c r="G71" s="2" t="s">
        <v>38</v>
      </c>
      <c r="H71" s="2" t="s">
        <v>84</v>
      </c>
      <c r="I71" s="2" t="s">
        <v>79</v>
      </c>
      <c r="J71" s="2" t="s">
        <v>126</v>
      </c>
      <c r="K71">
        <v>1</v>
      </c>
      <c r="L71" s="2" t="s">
        <v>102</v>
      </c>
      <c r="M71">
        <v>13</v>
      </c>
      <c r="N71">
        <v>7920</v>
      </c>
      <c r="O71">
        <v>950.4</v>
      </c>
      <c r="P71">
        <v>1320</v>
      </c>
      <c r="Q71" s="2" t="s">
        <v>123</v>
      </c>
      <c r="R71" s="2" t="s">
        <v>51</v>
      </c>
      <c r="S71">
        <v>1</v>
      </c>
      <c r="T71">
        <v>1</v>
      </c>
      <c r="U71">
        <v>10</v>
      </c>
    </row>
    <row r="72" spans="1:21" x14ac:dyDescent="0.2">
      <c r="A72" s="2" t="s">
        <v>118</v>
      </c>
      <c r="B72" s="2" t="s">
        <v>931</v>
      </c>
      <c r="C72" s="2" t="s">
        <v>37</v>
      </c>
      <c r="D72">
        <v>33810</v>
      </c>
      <c r="E72">
        <v>33810</v>
      </c>
      <c r="F72">
        <v>4</v>
      </c>
      <c r="G72" s="2" t="s">
        <v>932</v>
      </c>
      <c r="H72" s="2" t="s">
        <v>84</v>
      </c>
      <c r="I72" s="2" t="s">
        <v>79</v>
      </c>
      <c r="J72" s="2" t="s">
        <v>126</v>
      </c>
      <c r="K72">
        <v>1</v>
      </c>
      <c r="L72" s="2" t="s">
        <v>160</v>
      </c>
      <c r="M72">
        <v>13</v>
      </c>
      <c r="N72">
        <v>10100</v>
      </c>
      <c r="O72">
        <v>1212</v>
      </c>
      <c r="P72">
        <v>1683.33</v>
      </c>
      <c r="Q72" s="2" t="s">
        <v>157</v>
      </c>
      <c r="R72" s="2" t="s">
        <v>51</v>
      </c>
      <c r="S72">
        <v>1</v>
      </c>
      <c r="T72">
        <v>1</v>
      </c>
      <c r="U72">
        <v>10</v>
      </c>
    </row>
    <row r="73" spans="1:21" x14ac:dyDescent="0.2">
      <c r="A73" s="2" t="s">
        <v>118</v>
      </c>
      <c r="B73" s="2" t="s">
        <v>944</v>
      </c>
      <c r="C73" s="2" t="s">
        <v>37</v>
      </c>
      <c r="D73">
        <v>56192</v>
      </c>
      <c r="E73">
        <v>40937</v>
      </c>
      <c r="F73">
        <v>4</v>
      </c>
      <c r="G73" s="2" t="s">
        <v>140</v>
      </c>
      <c r="H73" s="2" t="s">
        <v>84</v>
      </c>
      <c r="I73" s="2" t="s">
        <v>79</v>
      </c>
      <c r="J73" s="2" t="s">
        <v>126</v>
      </c>
      <c r="K73">
        <v>1</v>
      </c>
      <c r="L73" s="2" t="s">
        <v>67</v>
      </c>
      <c r="M73">
        <v>13</v>
      </c>
      <c r="N73">
        <v>811.6</v>
      </c>
      <c r="O73">
        <v>97.39</v>
      </c>
      <c r="P73">
        <v>135.27000000000001</v>
      </c>
      <c r="Q73" s="2" t="s">
        <v>89</v>
      </c>
      <c r="R73" s="2" t="s">
        <v>75</v>
      </c>
      <c r="S73">
        <v>1</v>
      </c>
      <c r="T73">
        <v>1</v>
      </c>
      <c r="U73">
        <v>10</v>
      </c>
    </row>
    <row r="74" spans="1:21" x14ac:dyDescent="0.2">
      <c r="A74" s="2" t="s">
        <v>118</v>
      </c>
      <c r="B74" s="2" t="s">
        <v>951</v>
      </c>
      <c r="C74" s="2" t="s">
        <v>37</v>
      </c>
      <c r="D74">
        <v>3171</v>
      </c>
      <c r="E74">
        <v>30469</v>
      </c>
      <c r="F74">
        <v>1</v>
      </c>
      <c r="G74" s="2" t="s">
        <v>952</v>
      </c>
      <c r="H74" s="2" t="s">
        <v>84</v>
      </c>
      <c r="I74" s="2" t="s">
        <v>79</v>
      </c>
      <c r="J74" s="2" t="s">
        <v>126</v>
      </c>
      <c r="K74">
        <v>1</v>
      </c>
      <c r="L74" s="2" t="s">
        <v>64</v>
      </c>
      <c r="M74">
        <v>13</v>
      </c>
      <c r="N74">
        <v>440</v>
      </c>
      <c r="O74">
        <v>52.8</v>
      </c>
      <c r="P74">
        <v>73.33</v>
      </c>
      <c r="Q74" s="2" t="s">
        <v>123</v>
      </c>
      <c r="R74" s="2" t="s">
        <v>75</v>
      </c>
      <c r="S74">
        <v>1</v>
      </c>
      <c r="T74">
        <v>1</v>
      </c>
      <c r="U74">
        <v>10</v>
      </c>
    </row>
    <row r="75" spans="1:21" x14ac:dyDescent="0.2">
      <c r="A75" s="2" t="s">
        <v>118</v>
      </c>
      <c r="B75" s="2" t="s">
        <v>953</v>
      </c>
      <c r="C75" s="2" t="s">
        <v>37</v>
      </c>
      <c r="D75">
        <v>27468</v>
      </c>
      <c r="E75">
        <v>27468</v>
      </c>
      <c r="F75">
        <v>1</v>
      </c>
      <c r="G75" s="2" t="s">
        <v>156</v>
      </c>
      <c r="H75" s="2" t="s">
        <v>84</v>
      </c>
      <c r="I75" s="2" t="s">
        <v>79</v>
      </c>
      <c r="J75" s="2" t="s">
        <v>126</v>
      </c>
      <c r="K75">
        <v>1</v>
      </c>
      <c r="L75" s="2" t="s">
        <v>92</v>
      </c>
      <c r="N75">
        <v>5200</v>
      </c>
      <c r="O75">
        <v>624</v>
      </c>
      <c r="P75">
        <v>0</v>
      </c>
      <c r="Q75" s="2" t="s">
        <v>123</v>
      </c>
      <c r="R75" s="2" t="s">
        <v>51</v>
      </c>
      <c r="S75">
        <v>1</v>
      </c>
      <c r="T75">
        <v>1</v>
      </c>
      <c r="U75">
        <v>10</v>
      </c>
    </row>
    <row r="76" spans="1:21" x14ac:dyDescent="0.2">
      <c r="A76" s="2" t="s">
        <v>118</v>
      </c>
      <c r="B76" s="2" t="s">
        <v>965</v>
      </c>
      <c r="C76" s="2" t="s">
        <v>37</v>
      </c>
      <c r="D76">
        <v>8540</v>
      </c>
      <c r="E76">
        <v>37745</v>
      </c>
      <c r="F76">
        <v>1</v>
      </c>
      <c r="G76" s="2" t="s">
        <v>82</v>
      </c>
      <c r="H76" s="2" t="s">
        <v>84</v>
      </c>
      <c r="I76" s="2" t="s">
        <v>79</v>
      </c>
      <c r="J76" s="2" t="s">
        <v>126</v>
      </c>
      <c r="K76">
        <v>1</v>
      </c>
      <c r="L76" s="2" t="s">
        <v>92</v>
      </c>
      <c r="M76">
        <v>102</v>
      </c>
      <c r="N76">
        <v>6495</v>
      </c>
      <c r="O76">
        <v>649.5</v>
      </c>
      <c r="P76">
        <v>1082.5</v>
      </c>
      <c r="Q76" s="2" t="s">
        <v>127</v>
      </c>
      <c r="R76" s="2" t="s">
        <v>51</v>
      </c>
      <c r="S76">
        <v>1</v>
      </c>
      <c r="T76">
        <v>1</v>
      </c>
      <c r="U76">
        <v>10</v>
      </c>
    </row>
    <row r="77" spans="1:21" x14ac:dyDescent="0.2">
      <c r="A77" s="2" t="s">
        <v>116</v>
      </c>
      <c r="B77" s="2" t="s">
        <v>990</v>
      </c>
      <c r="C77" s="2" t="s">
        <v>37</v>
      </c>
      <c r="D77">
        <v>8540</v>
      </c>
      <c r="E77">
        <v>37745</v>
      </c>
      <c r="F77">
        <v>1</v>
      </c>
      <c r="G77" s="2" t="s">
        <v>82</v>
      </c>
      <c r="H77" s="2" t="s">
        <v>84</v>
      </c>
      <c r="I77" s="2" t="s">
        <v>79</v>
      </c>
      <c r="J77" s="2" t="s">
        <v>126</v>
      </c>
      <c r="K77">
        <v>1</v>
      </c>
      <c r="L77" s="2" t="s">
        <v>64</v>
      </c>
      <c r="M77">
        <v>102</v>
      </c>
      <c r="N77">
        <v>8000</v>
      </c>
      <c r="O77">
        <v>800</v>
      </c>
      <c r="P77">
        <v>1333.33</v>
      </c>
      <c r="Q77" s="2" t="s">
        <v>184</v>
      </c>
      <c r="R77" s="2" t="s">
        <v>51</v>
      </c>
      <c r="S77">
        <v>1</v>
      </c>
      <c r="T77">
        <v>1</v>
      </c>
      <c r="U77">
        <v>10</v>
      </c>
    </row>
    <row r="78" spans="1:21" x14ac:dyDescent="0.2">
      <c r="A78" s="2" t="s">
        <v>116</v>
      </c>
      <c r="B78" s="2" t="s">
        <v>1000</v>
      </c>
      <c r="C78" s="2" t="s">
        <v>37</v>
      </c>
      <c r="D78">
        <v>45128</v>
      </c>
      <c r="E78">
        <v>45128</v>
      </c>
      <c r="F78">
        <v>4</v>
      </c>
      <c r="G78" s="2" t="s">
        <v>1001</v>
      </c>
      <c r="H78" s="2" t="s">
        <v>84</v>
      </c>
      <c r="I78" s="2" t="s">
        <v>79</v>
      </c>
      <c r="J78" s="2" t="s">
        <v>126</v>
      </c>
      <c r="K78">
        <v>1</v>
      </c>
      <c r="L78" s="2" t="s">
        <v>64</v>
      </c>
      <c r="M78">
        <v>15</v>
      </c>
      <c r="N78">
        <v>18400</v>
      </c>
      <c r="O78">
        <v>3066.67</v>
      </c>
      <c r="P78">
        <v>3066.67</v>
      </c>
      <c r="Q78" s="2" t="s">
        <v>50</v>
      </c>
      <c r="R78" s="2" t="s">
        <v>51</v>
      </c>
      <c r="S78">
        <v>1</v>
      </c>
      <c r="T78">
        <v>1</v>
      </c>
      <c r="U78">
        <v>10</v>
      </c>
    </row>
    <row r="79" spans="1:21" x14ac:dyDescent="0.2">
      <c r="A79" s="2" t="s">
        <v>116</v>
      </c>
      <c r="B79" s="2" t="s">
        <v>1006</v>
      </c>
      <c r="C79" s="2" t="s">
        <v>37</v>
      </c>
      <c r="D79">
        <v>8540</v>
      </c>
      <c r="E79">
        <v>37745</v>
      </c>
      <c r="F79">
        <v>1</v>
      </c>
      <c r="G79" s="2" t="s">
        <v>82</v>
      </c>
      <c r="H79" s="2" t="s">
        <v>84</v>
      </c>
      <c r="I79" s="2" t="s">
        <v>79</v>
      </c>
      <c r="J79" s="2" t="s">
        <v>126</v>
      </c>
      <c r="K79">
        <v>1</v>
      </c>
      <c r="L79" s="2" t="s">
        <v>64</v>
      </c>
      <c r="M79">
        <v>102</v>
      </c>
      <c r="N79">
        <v>11100</v>
      </c>
      <c r="O79">
        <v>1110</v>
      </c>
      <c r="P79">
        <v>1850</v>
      </c>
      <c r="Q79" s="2" t="s">
        <v>50</v>
      </c>
      <c r="R79" s="2" t="s">
        <v>51</v>
      </c>
      <c r="S79">
        <v>1</v>
      </c>
      <c r="T79">
        <v>1</v>
      </c>
      <c r="U79">
        <v>10</v>
      </c>
    </row>
    <row r="80" spans="1:21" x14ac:dyDescent="0.2">
      <c r="A80" s="2" t="s">
        <v>116</v>
      </c>
      <c r="B80" s="2" t="s">
        <v>1009</v>
      </c>
      <c r="C80" s="2" t="s">
        <v>37</v>
      </c>
      <c r="D80">
        <v>8540</v>
      </c>
      <c r="E80">
        <v>37745</v>
      </c>
      <c r="F80">
        <v>1</v>
      </c>
      <c r="G80" s="2" t="s">
        <v>82</v>
      </c>
      <c r="H80" s="2" t="s">
        <v>84</v>
      </c>
      <c r="I80" s="2" t="s">
        <v>79</v>
      </c>
      <c r="J80" s="2" t="s">
        <v>126</v>
      </c>
      <c r="K80">
        <v>1</v>
      </c>
      <c r="L80" s="2" t="s">
        <v>102</v>
      </c>
      <c r="M80">
        <v>102</v>
      </c>
      <c r="N80">
        <v>9207</v>
      </c>
      <c r="O80">
        <v>920.7</v>
      </c>
      <c r="P80">
        <v>1534.51</v>
      </c>
      <c r="Q80" s="2" t="s">
        <v>157</v>
      </c>
      <c r="R80" s="2" t="s">
        <v>51</v>
      </c>
      <c r="S80">
        <v>1</v>
      </c>
      <c r="T80">
        <v>1</v>
      </c>
      <c r="U80">
        <v>10</v>
      </c>
    </row>
    <row r="81" spans="1:21" x14ac:dyDescent="0.2">
      <c r="A81" s="2" t="s">
        <v>116</v>
      </c>
      <c r="B81" s="2" t="s">
        <v>1015</v>
      </c>
      <c r="C81" s="2" t="s">
        <v>37</v>
      </c>
      <c r="D81">
        <v>62519</v>
      </c>
      <c r="E81">
        <v>62522</v>
      </c>
      <c r="F81">
        <v>1</v>
      </c>
      <c r="G81" s="2" t="s">
        <v>762</v>
      </c>
      <c r="H81" s="2" t="s">
        <v>84</v>
      </c>
      <c r="I81" s="2" t="s">
        <v>79</v>
      </c>
      <c r="J81" s="2" t="s">
        <v>126</v>
      </c>
      <c r="K81">
        <v>1</v>
      </c>
      <c r="L81" s="2" t="s">
        <v>64</v>
      </c>
      <c r="N81">
        <v>3442.5</v>
      </c>
      <c r="O81">
        <v>413.1</v>
      </c>
      <c r="P81">
        <v>0</v>
      </c>
      <c r="Q81" s="2" t="s">
        <v>50</v>
      </c>
      <c r="R81" s="2" t="s">
        <v>75</v>
      </c>
      <c r="S81">
        <v>1</v>
      </c>
      <c r="T81">
        <v>1</v>
      </c>
      <c r="U81">
        <v>10</v>
      </c>
    </row>
    <row r="82" spans="1:21" x14ac:dyDescent="0.2">
      <c r="A82" s="2" t="s">
        <v>116</v>
      </c>
      <c r="B82" s="2" t="s">
        <v>1016</v>
      </c>
      <c r="C82" s="2" t="s">
        <v>37</v>
      </c>
      <c r="D82">
        <v>27468</v>
      </c>
      <c r="E82">
        <v>27468</v>
      </c>
      <c r="F82">
        <v>1</v>
      </c>
      <c r="G82" s="2" t="s">
        <v>156</v>
      </c>
      <c r="H82" s="2" t="s">
        <v>84</v>
      </c>
      <c r="I82" s="2" t="s">
        <v>79</v>
      </c>
      <c r="J82" s="2" t="s">
        <v>126</v>
      </c>
      <c r="K82">
        <v>1</v>
      </c>
      <c r="L82" s="2" t="s">
        <v>57</v>
      </c>
      <c r="N82">
        <v>347.9</v>
      </c>
      <c r="O82">
        <v>41.75</v>
      </c>
      <c r="P82">
        <v>0</v>
      </c>
      <c r="Q82" s="2" t="s">
        <v>168</v>
      </c>
      <c r="R82" s="2" t="s">
        <v>75</v>
      </c>
      <c r="S82">
        <v>1</v>
      </c>
      <c r="T82">
        <v>1</v>
      </c>
      <c r="U82">
        <v>10</v>
      </c>
    </row>
    <row r="83" spans="1:21" x14ac:dyDescent="0.2">
      <c r="A83" s="2" t="s">
        <v>116</v>
      </c>
      <c r="B83" s="2" t="s">
        <v>1020</v>
      </c>
      <c r="C83" s="2" t="s">
        <v>37</v>
      </c>
      <c r="D83">
        <v>45128</v>
      </c>
      <c r="E83">
        <v>45128</v>
      </c>
      <c r="F83">
        <v>4</v>
      </c>
      <c r="G83" s="2" t="s">
        <v>1001</v>
      </c>
      <c r="H83" s="2" t="s">
        <v>84</v>
      </c>
      <c r="I83" s="2" t="s">
        <v>79</v>
      </c>
      <c r="J83" s="2" t="s">
        <v>126</v>
      </c>
      <c r="K83">
        <v>1</v>
      </c>
      <c r="L83" s="2" t="s">
        <v>57</v>
      </c>
      <c r="M83">
        <v>13</v>
      </c>
      <c r="N83">
        <v>14700</v>
      </c>
      <c r="O83">
        <v>1764</v>
      </c>
      <c r="P83">
        <v>2450</v>
      </c>
      <c r="Q83" s="2" t="s">
        <v>168</v>
      </c>
      <c r="R83" s="2" t="s">
        <v>51</v>
      </c>
      <c r="S83">
        <v>1</v>
      </c>
      <c r="T83">
        <v>1</v>
      </c>
      <c r="U83">
        <v>10</v>
      </c>
    </row>
    <row r="84" spans="1:21" x14ac:dyDescent="0.2">
      <c r="A84" s="2" t="s">
        <v>116</v>
      </c>
      <c r="B84" s="2" t="s">
        <v>1021</v>
      </c>
      <c r="C84" s="2" t="s">
        <v>37</v>
      </c>
      <c r="D84">
        <v>8540</v>
      </c>
      <c r="E84">
        <v>37749</v>
      </c>
      <c r="F84">
        <v>1</v>
      </c>
      <c r="G84" s="2" t="s">
        <v>523</v>
      </c>
      <c r="H84" s="2" t="s">
        <v>84</v>
      </c>
      <c r="I84" s="2" t="s">
        <v>79</v>
      </c>
      <c r="J84" s="2" t="s">
        <v>126</v>
      </c>
      <c r="K84">
        <v>1</v>
      </c>
      <c r="L84" s="2" t="s">
        <v>57</v>
      </c>
      <c r="M84">
        <v>102</v>
      </c>
      <c r="N84">
        <v>11380</v>
      </c>
      <c r="O84">
        <v>1138</v>
      </c>
      <c r="P84">
        <v>1896.67</v>
      </c>
      <c r="Q84" s="2" t="s">
        <v>168</v>
      </c>
      <c r="R84" s="2" t="s">
        <v>51</v>
      </c>
      <c r="S84">
        <v>1</v>
      </c>
      <c r="T84">
        <v>1</v>
      </c>
      <c r="U84">
        <v>10</v>
      </c>
    </row>
    <row r="85" spans="1:21" x14ac:dyDescent="0.2">
      <c r="A85" s="2" t="s">
        <v>116</v>
      </c>
      <c r="B85" s="2" t="s">
        <v>1026</v>
      </c>
      <c r="C85" s="2" t="s">
        <v>37</v>
      </c>
      <c r="D85">
        <v>27468</v>
      </c>
      <c r="E85">
        <v>27468</v>
      </c>
      <c r="F85">
        <v>1</v>
      </c>
      <c r="G85" s="2" t="s">
        <v>156</v>
      </c>
      <c r="H85" s="2" t="s">
        <v>84</v>
      </c>
      <c r="I85" s="2" t="s">
        <v>79</v>
      </c>
      <c r="J85" s="2" t="s">
        <v>126</v>
      </c>
      <c r="K85">
        <v>1</v>
      </c>
      <c r="L85" s="2" t="s">
        <v>64</v>
      </c>
      <c r="N85">
        <v>3980</v>
      </c>
      <c r="O85">
        <v>477.6</v>
      </c>
      <c r="P85">
        <v>0</v>
      </c>
      <c r="Q85" s="2" t="s">
        <v>168</v>
      </c>
      <c r="R85" s="2" t="s">
        <v>75</v>
      </c>
      <c r="S85">
        <v>1</v>
      </c>
      <c r="T85">
        <v>1</v>
      </c>
      <c r="U85">
        <v>10</v>
      </c>
    </row>
    <row r="86" spans="1:21" x14ac:dyDescent="0.2">
      <c r="A86" s="2" t="s">
        <v>116</v>
      </c>
      <c r="B86" s="2" t="s">
        <v>1035</v>
      </c>
      <c r="C86" s="2" t="s">
        <v>37</v>
      </c>
      <c r="D86">
        <v>8540</v>
      </c>
      <c r="E86">
        <v>37745</v>
      </c>
      <c r="F86">
        <v>1</v>
      </c>
      <c r="G86" s="2" t="s">
        <v>82</v>
      </c>
      <c r="H86" s="2" t="s">
        <v>84</v>
      </c>
      <c r="I86" s="2" t="s">
        <v>79</v>
      </c>
      <c r="J86" s="2" t="s">
        <v>126</v>
      </c>
      <c r="K86">
        <v>1</v>
      </c>
      <c r="L86" s="2" t="s">
        <v>57</v>
      </c>
      <c r="M86">
        <v>102</v>
      </c>
      <c r="N86">
        <v>16360</v>
      </c>
      <c r="O86">
        <v>1636</v>
      </c>
      <c r="P86">
        <v>2726.67</v>
      </c>
      <c r="Q86" s="2" t="s">
        <v>184</v>
      </c>
      <c r="R86" s="2" t="s">
        <v>51</v>
      </c>
      <c r="S86">
        <v>1</v>
      </c>
      <c r="T86">
        <v>1</v>
      </c>
      <c r="U86">
        <v>10</v>
      </c>
    </row>
    <row r="87" spans="1:21" x14ac:dyDescent="0.2">
      <c r="A87" s="2" t="s">
        <v>116</v>
      </c>
      <c r="B87" s="2" t="s">
        <v>1043</v>
      </c>
      <c r="C87" s="2" t="s">
        <v>37</v>
      </c>
      <c r="D87">
        <v>8540</v>
      </c>
      <c r="E87">
        <v>37745</v>
      </c>
      <c r="F87">
        <v>1</v>
      </c>
      <c r="G87" s="2" t="s">
        <v>82</v>
      </c>
      <c r="H87" s="2" t="s">
        <v>84</v>
      </c>
      <c r="I87" s="2" t="s">
        <v>79</v>
      </c>
      <c r="J87" s="2" t="s">
        <v>126</v>
      </c>
      <c r="K87">
        <v>1</v>
      </c>
      <c r="L87" s="2" t="s">
        <v>57</v>
      </c>
      <c r="M87">
        <v>102</v>
      </c>
      <c r="N87">
        <v>30760</v>
      </c>
      <c r="O87">
        <v>3076</v>
      </c>
      <c r="P87">
        <v>5126.68</v>
      </c>
      <c r="Q87" s="2" t="s">
        <v>184</v>
      </c>
      <c r="R87" s="2" t="s">
        <v>51</v>
      </c>
      <c r="S87">
        <v>1</v>
      </c>
      <c r="T87">
        <v>1</v>
      </c>
      <c r="U87">
        <v>10</v>
      </c>
    </row>
    <row r="88" spans="1:21" x14ac:dyDescent="0.2">
      <c r="A88" s="2" t="s">
        <v>92</v>
      </c>
      <c r="B88" s="2" t="s">
        <v>1057</v>
      </c>
      <c r="C88" s="2" t="s">
        <v>37</v>
      </c>
      <c r="D88">
        <v>8540</v>
      </c>
      <c r="E88">
        <v>37749</v>
      </c>
      <c r="F88">
        <v>1</v>
      </c>
      <c r="G88" s="2" t="s">
        <v>523</v>
      </c>
      <c r="H88" s="2" t="s">
        <v>84</v>
      </c>
      <c r="I88" s="2" t="s">
        <v>79</v>
      </c>
      <c r="J88" s="2" t="s">
        <v>126</v>
      </c>
      <c r="K88">
        <v>1</v>
      </c>
      <c r="L88" s="2" t="s">
        <v>398</v>
      </c>
      <c r="M88">
        <v>102</v>
      </c>
      <c r="N88">
        <v>11115</v>
      </c>
      <c r="O88">
        <v>1111.5</v>
      </c>
      <c r="P88">
        <v>1852.5</v>
      </c>
      <c r="Q88" s="2" t="s">
        <v>168</v>
      </c>
      <c r="R88" s="2" t="s">
        <v>51</v>
      </c>
      <c r="S88">
        <v>1</v>
      </c>
      <c r="T88">
        <v>1</v>
      </c>
      <c r="U88">
        <v>10</v>
      </c>
    </row>
    <row r="89" spans="1:21" x14ac:dyDescent="0.2">
      <c r="A89" s="2" t="s">
        <v>92</v>
      </c>
      <c r="B89" s="2" t="s">
        <v>1067</v>
      </c>
      <c r="C89" s="2" t="s">
        <v>37</v>
      </c>
      <c r="D89">
        <v>8540</v>
      </c>
      <c r="E89">
        <v>37745</v>
      </c>
      <c r="F89">
        <v>1</v>
      </c>
      <c r="G89" s="2" t="s">
        <v>82</v>
      </c>
      <c r="H89" s="2" t="s">
        <v>84</v>
      </c>
      <c r="I89" s="2" t="s">
        <v>79</v>
      </c>
      <c r="J89" s="2" t="s">
        <v>126</v>
      </c>
      <c r="K89">
        <v>1</v>
      </c>
      <c r="L89" s="2" t="s">
        <v>438</v>
      </c>
      <c r="M89">
        <v>102</v>
      </c>
      <c r="N89">
        <v>25843</v>
      </c>
      <c r="O89">
        <v>2584.3000000000002</v>
      </c>
      <c r="P89">
        <v>4307.16</v>
      </c>
      <c r="Q89" s="2" t="s">
        <v>157</v>
      </c>
      <c r="R89" s="2" t="s">
        <v>51</v>
      </c>
      <c r="S89">
        <v>1</v>
      </c>
      <c r="T89">
        <v>1</v>
      </c>
      <c r="U89">
        <v>10</v>
      </c>
    </row>
    <row r="90" spans="1:21" x14ac:dyDescent="0.2">
      <c r="A90" s="2" t="s">
        <v>92</v>
      </c>
      <c r="B90" s="2" t="s">
        <v>1068</v>
      </c>
      <c r="C90" s="2" t="s">
        <v>37</v>
      </c>
      <c r="D90">
        <v>46373</v>
      </c>
      <c r="E90">
        <v>46373</v>
      </c>
      <c r="F90">
        <v>1</v>
      </c>
      <c r="G90" s="2" t="s">
        <v>205</v>
      </c>
      <c r="H90" s="2" t="s">
        <v>84</v>
      </c>
      <c r="I90" s="2" t="s">
        <v>79</v>
      </c>
      <c r="J90" s="2" t="s">
        <v>126</v>
      </c>
      <c r="K90">
        <v>1</v>
      </c>
      <c r="L90" s="2" t="s">
        <v>304</v>
      </c>
      <c r="M90">
        <v>13</v>
      </c>
      <c r="N90">
        <v>26000</v>
      </c>
      <c r="O90">
        <v>3120</v>
      </c>
      <c r="P90">
        <v>4333.33</v>
      </c>
      <c r="Q90" s="2" t="s">
        <v>89</v>
      </c>
      <c r="R90" s="2" t="s">
        <v>51</v>
      </c>
      <c r="S90">
        <v>1</v>
      </c>
      <c r="T90">
        <v>1</v>
      </c>
      <c r="U90">
        <v>10</v>
      </c>
    </row>
    <row r="91" spans="1:21" x14ac:dyDescent="0.2">
      <c r="A91" s="2" t="s">
        <v>92</v>
      </c>
      <c r="B91" s="2" t="s">
        <v>1069</v>
      </c>
      <c r="C91" s="2" t="s">
        <v>37</v>
      </c>
      <c r="D91">
        <v>27468</v>
      </c>
      <c r="E91">
        <v>27468</v>
      </c>
      <c r="F91">
        <v>1</v>
      </c>
      <c r="G91" s="2" t="s">
        <v>156</v>
      </c>
      <c r="H91" s="2" t="s">
        <v>84</v>
      </c>
      <c r="I91" s="2" t="s">
        <v>79</v>
      </c>
      <c r="J91" s="2" t="s">
        <v>126</v>
      </c>
      <c r="K91">
        <v>1</v>
      </c>
      <c r="L91" s="2" t="s">
        <v>57</v>
      </c>
      <c r="N91">
        <v>5650</v>
      </c>
      <c r="O91">
        <v>678</v>
      </c>
      <c r="P91">
        <v>0</v>
      </c>
      <c r="Q91" s="2" t="s">
        <v>168</v>
      </c>
      <c r="R91" s="2" t="s">
        <v>51</v>
      </c>
      <c r="S91">
        <v>1</v>
      </c>
      <c r="T91">
        <v>1</v>
      </c>
      <c r="U91">
        <v>10</v>
      </c>
    </row>
    <row r="92" spans="1:21" x14ac:dyDescent="0.2">
      <c r="A92" s="2" t="s">
        <v>64</v>
      </c>
      <c r="B92" s="2" t="s">
        <v>1074</v>
      </c>
      <c r="C92" s="2" t="s">
        <v>37</v>
      </c>
      <c r="D92">
        <v>1034</v>
      </c>
      <c r="E92">
        <v>1034</v>
      </c>
      <c r="F92">
        <v>1</v>
      </c>
      <c r="G92" s="2" t="s">
        <v>565</v>
      </c>
      <c r="H92" s="2" t="s">
        <v>84</v>
      </c>
      <c r="I92" s="2" t="s">
        <v>79</v>
      </c>
      <c r="J92" s="2" t="s">
        <v>126</v>
      </c>
      <c r="K92">
        <v>1</v>
      </c>
      <c r="L92" s="2" t="s">
        <v>236</v>
      </c>
      <c r="M92">
        <v>25</v>
      </c>
      <c r="N92">
        <v>6800</v>
      </c>
      <c r="O92">
        <v>816</v>
      </c>
      <c r="P92">
        <v>1133.33</v>
      </c>
      <c r="Q92" s="2" t="s">
        <v>123</v>
      </c>
      <c r="R92" s="2" t="s">
        <v>51</v>
      </c>
      <c r="S92">
        <v>1</v>
      </c>
      <c r="T92">
        <v>1</v>
      </c>
      <c r="U92">
        <v>10</v>
      </c>
    </row>
    <row r="93" spans="1:21" x14ac:dyDescent="0.2">
      <c r="A93" s="2" t="s">
        <v>380</v>
      </c>
      <c r="B93" s="2" t="s">
        <v>1080</v>
      </c>
      <c r="C93" s="2" t="s">
        <v>37</v>
      </c>
      <c r="D93">
        <v>1063</v>
      </c>
      <c r="E93">
        <v>1063</v>
      </c>
      <c r="F93">
        <v>4</v>
      </c>
      <c r="G93" s="2" t="s">
        <v>483</v>
      </c>
      <c r="H93" s="2" t="s">
        <v>84</v>
      </c>
      <c r="I93" s="2" t="s">
        <v>79</v>
      </c>
      <c r="J93" s="2" t="s">
        <v>126</v>
      </c>
      <c r="K93">
        <v>1</v>
      </c>
      <c r="L93" s="2" t="s">
        <v>286</v>
      </c>
      <c r="M93">
        <v>13</v>
      </c>
      <c r="N93">
        <v>19560</v>
      </c>
      <c r="O93">
        <v>2347.1999999999998</v>
      </c>
      <c r="P93">
        <v>3260.01</v>
      </c>
      <c r="Q93" s="2" t="s">
        <v>123</v>
      </c>
      <c r="R93" s="2" t="s">
        <v>51</v>
      </c>
      <c r="S93">
        <v>1</v>
      </c>
      <c r="T93">
        <v>1</v>
      </c>
      <c r="U93">
        <v>10</v>
      </c>
    </row>
    <row r="94" spans="1:21" x14ac:dyDescent="0.2">
      <c r="A94" s="2" t="s">
        <v>160</v>
      </c>
      <c r="B94" s="2" t="s">
        <v>1127</v>
      </c>
      <c r="C94" s="2" t="s">
        <v>37</v>
      </c>
      <c r="D94">
        <v>3179</v>
      </c>
      <c r="E94">
        <v>67637</v>
      </c>
      <c r="F94">
        <v>1</v>
      </c>
      <c r="G94" s="2" t="s">
        <v>1128</v>
      </c>
      <c r="H94" s="2" t="s">
        <v>84</v>
      </c>
      <c r="I94" s="2" t="s">
        <v>79</v>
      </c>
      <c r="J94" s="2" t="s">
        <v>126</v>
      </c>
      <c r="K94">
        <v>1</v>
      </c>
      <c r="L94" s="2" t="s">
        <v>67</v>
      </c>
      <c r="M94">
        <v>13</v>
      </c>
      <c r="N94">
        <v>370</v>
      </c>
      <c r="O94">
        <v>44.4</v>
      </c>
      <c r="P94">
        <v>61.67</v>
      </c>
      <c r="Q94" s="2" t="s">
        <v>89</v>
      </c>
      <c r="R94" s="2" t="s">
        <v>75</v>
      </c>
      <c r="S94">
        <v>1</v>
      </c>
      <c r="T94">
        <v>1</v>
      </c>
      <c r="U94">
        <v>10</v>
      </c>
    </row>
    <row r="95" spans="1:21" x14ac:dyDescent="0.2">
      <c r="A95" s="2" t="s">
        <v>380</v>
      </c>
      <c r="B95" s="2" t="s">
        <v>1129</v>
      </c>
      <c r="C95" s="2" t="s">
        <v>37</v>
      </c>
      <c r="D95">
        <v>3179</v>
      </c>
      <c r="E95">
        <v>41394</v>
      </c>
      <c r="F95">
        <v>4</v>
      </c>
      <c r="G95" s="2" t="s">
        <v>1130</v>
      </c>
      <c r="H95" s="2" t="s">
        <v>84</v>
      </c>
      <c r="I95" s="2" t="s">
        <v>79</v>
      </c>
      <c r="J95" s="2" t="s">
        <v>126</v>
      </c>
      <c r="K95">
        <v>1</v>
      </c>
      <c r="L95" s="2" t="s">
        <v>286</v>
      </c>
      <c r="M95">
        <v>13</v>
      </c>
      <c r="N95">
        <v>10238</v>
      </c>
      <c r="O95">
        <v>1228.56</v>
      </c>
      <c r="P95">
        <v>1706.37</v>
      </c>
      <c r="Q95" s="2" t="s">
        <v>89</v>
      </c>
      <c r="R95" s="2" t="s">
        <v>51</v>
      </c>
      <c r="S95">
        <v>1</v>
      </c>
      <c r="T95">
        <v>1</v>
      </c>
      <c r="U95">
        <v>10</v>
      </c>
    </row>
    <row r="96" spans="1:21" x14ac:dyDescent="0.2">
      <c r="A96" s="2" t="s">
        <v>304</v>
      </c>
      <c r="B96" s="2" t="s">
        <v>1134</v>
      </c>
      <c r="C96" s="2" t="s">
        <v>37</v>
      </c>
      <c r="D96">
        <v>3179</v>
      </c>
      <c r="E96">
        <v>46967</v>
      </c>
      <c r="F96">
        <v>1</v>
      </c>
      <c r="G96" s="2" t="s">
        <v>1135</v>
      </c>
      <c r="H96" s="2" t="s">
        <v>84</v>
      </c>
      <c r="I96" s="2" t="s">
        <v>79</v>
      </c>
      <c r="J96" s="2" t="s">
        <v>126</v>
      </c>
      <c r="K96">
        <v>1</v>
      </c>
      <c r="L96" s="2" t="s">
        <v>208</v>
      </c>
      <c r="M96">
        <v>13</v>
      </c>
      <c r="N96">
        <v>7422</v>
      </c>
      <c r="O96">
        <v>890.64</v>
      </c>
      <c r="P96">
        <v>1236.99</v>
      </c>
      <c r="Q96" s="2" t="s">
        <v>123</v>
      </c>
      <c r="R96" s="2" t="s">
        <v>51</v>
      </c>
      <c r="S96">
        <v>1</v>
      </c>
      <c r="T96">
        <v>1</v>
      </c>
      <c r="U96">
        <v>10</v>
      </c>
    </row>
    <row r="97" spans="1:21" x14ac:dyDescent="0.2">
      <c r="A97" s="2" t="s">
        <v>304</v>
      </c>
      <c r="B97" s="2" t="s">
        <v>1136</v>
      </c>
      <c r="C97" s="2" t="s">
        <v>37</v>
      </c>
      <c r="D97">
        <v>3179</v>
      </c>
      <c r="E97">
        <v>46967</v>
      </c>
      <c r="F97">
        <v>1</v>
      </c>
      <c r="G97" s="2" t="s">
        <v>1135</v>
      </c>
      <c r="H97" s="2" t="s">
        <v>84</v>
      </c>
      <c r="I97" s="2" t="s">
        <v>79</v>
      </c>
      <c r="J97" s="2" t="s">
        <v>126</v>
      </c>
      <c r="K97">
        <v>1</v>
      </c>
      <c r="L97" s="2" t="s">
        <v>208</v>
      </c>
      <c r="M97">
        <v>13</v>
      </c>
      <c r="N97">
        <v>6699</v>
      </c>
      <c r="O97">
        <v>803.88</v>
      </c>
      <c r="P97">
        <v>1116.49</v>
      </c>
      <c r="Q97" s="2" t="s">
        <v>123</v>
      </c>
      <c r="R97" s="2" t="s">
        <v>51</v>
      </c>
      <c r="S97">
        <v>1</v>
      </c>
      <c r="T97">
        <v>1</v>
      </c>
      <c r="U97">
        <v>10</v>
      </c>
    </row>
    <row r="98" spans="1:21" x14ac:dyDescent="0.2">
      <c r="A98" s="2" t="s">
        <v>304</v>
      </c>
      <c r="B98" s="2" t="s">
        <v>1137</v>
      </c>
      <c r="C98" s="2" t="s">
        <v>37</v>
      </c>
      <c r="D98">
        <v>3179</v>
      </c>
      <c r="E98">
        <v>46967</v>
      </c>
      <c r="F98">
        <v>1</v>
      </c>
      <c r="G98" s="2" t="s">
        <v>1135</v>
      </c>
      <c r="H98" s="2" t="s">
        <v>84</v>
      </c>
      <c r="I98" s="2" t="s">
        <v>79</v>
      </c>
      <c r="J98" s="2" t="s">
        <v>126</v>
      </c>
      <c r="K98">
        <v>1</v>
      </c>
      <c r="L98" s="2" t="s">
        <v>208</v>
      </c>
      <c r="M98">
        <v>13</v>
      </c>
      <c r="N98">
        <v>9150</v>
      </c>
      <c r="O98">
        <v>1098</v>
      </c>
      <c r="P98">
        <v>1525.04</v>
      </c>
      <c r="Q98" s="2" t="s">
        <v>123</v>
      </c>
      <c r="R98" s="2" t="s">
        <v>51</v>
      </c>
      <c r="S98">
        <v>1</v>
      </c>
      <c r="T98">
        <v>1</v>
      </c>
      <c r="U98">
        <v>10</v>
      </c>
    </row>
    <row r="99" spans="1:21" x14ac:dyDescent="0.2">
      <c r="A99" s="2" t="s">
        <v>304</v>
      </c>
      <c r="B99" s="2" t="s">
        <v>1138</v>
      </c>
      <c r="C99" s="2" t="s">
        <v>37</v>
      </c>
      <c r="D99">
        <v>3179</v>
      </c>
      <c r="E99">
        <v>46967</v>
      </c>
      <c r="F99">
        <v>1</v>
      </c>
      <c r="G99" s="2" t="s">
        <v>1135</v>
      </c>
      <c r="H99" s="2" t="s">
        <v>84</v>
      </c>
      <c r="I99" s="2" t="s">
        <v>79</v>
      </c>
      <c r="J99" s="2" t="s">
        <v>126</v>
      </c>
      <c r="K99">
        <v>1</v>
      </c>
      <c r="L99" s="2" t="s">
        <v>208</v>
      </c>
      <c r="M99">
        <v>13</v>
      </c>
      <c r="N99">
        <v>8978</v>
      </c>
      <c r="O99">
        <v>1077.3599999999999</v>
      </c>
      <c r="P99">
        <v>1496.34</v>
      </c>
      <c r="Q99" s="2" t="s">
        <v>123</v>
      </c>
      <c r="R99" s="2" t="s">
        <v>51</v>
      </c>
      <c r="S99">
        <v>1</v>
      </c>
      <c r="T99">
        <v>1</v>
      </c>
      <c r="U99">
        <v>10</v>
      </c>
    </row>
    <row r="100" spans="1:21" x14ac:dyDescent="0.2">
      <c r="A100" s="2" t="s">
        <v>304</v>
      </c>
      <c r="B100" s="2" t="s">
        <v>1139</v>
      </c>
      <c r="C100" s="2" t="s">
        <v>37</v>
      </c>
      <c r="D100">
        <v>3179</v>
      </c>
      <c r="E100">
        <v>46967</v>
      </c>
      <c r="F100">
        <v>1</v>
      </c>
      <c r="G100" s="2" t="s">
        <v>1135</v>
      </c>
      <c r="H100" s="2" t="s">
        <v>84</v>
      </c>
      <c r="I100" s="2" t="s">
        <v>79</v>
      </c>
      <c r="J100" s="2" t="s">
        <v>126</v>
      </c>
      <c r="K100">
        <v>1</v>
      </c>
      <c r="L100" s="2" t="s">
        <v>208</v>
      </c>
      <c r="M100">
        <v>13</v>
      </c>
      <c r="N100">
        <v>2445</v>
      </c>
      <c r="O100">
        <v>293.39999999999998</v>
      </c>
      <c r="P100">
        <v>407.51</v>
      </c>
      <c r="Q100" s="2" t="s">
        <v>123</v>
      </c>
      <c r="R100" s="2" t="s">
        <v>75</v>
      </c>
      <c r="S100">
        <v>1</v>
      </c>
      <c r="T100">
        <v>1</v>
      </c>
      <c r="U100">
        <v>10</v>
      </c>
    </row>
    <row r="101" spans="1:21" x14ac:dyDescent="0.2">
      <c r="A101" s="2" t="s">
        <v>497</v>
      </c>
      <c r="B101" s="2" t="s">
        <v>1145</v>
      </c>
      <c r="C101" s="2" t="s">
        <v>37</v>
      </c>
      <c r="D101">
        <v>3179</v>
      </c>
      <c r="E101">
        <v>13064</v>
      </c>
      <c r="F101">
        <v>1</v>
      </c>
      <c r="G101" s="2" t="s">
        <v>1144</v>
      </c>
      <c r="H101" s="2" t="s">
        <v>84</v>
      </c>
      <c r="I101" s="2" t="s">
        <v>79</v>
      </c>
      <c r="J101" s="2" t="s">
        <v>126</v>
      </c>
      <c r="K101">
        <v>1</v>
      </c>
      <c r="L101" s="2" t="s">
        <v>67</v>
      </c>
      <c r="M101">
        <v>13</v>
      </c>
      <c r="N101">
        <v>5440</v>
      </c>
      <c r="O101">
        <v>652.79999999999995</v>
      </c>
      <c r="P101">
        <v>906.66</v>
      </c>
      <c r="Q101" s="2" t="s">
        <v>89</v>
      </c>
      <c r="R101" s="2" t="s">
        <v>51</v>
      </c>
      <c r="S101">
        <v>1</v>
      </c>
      <c r="T101">
        <v>1</v>
      </c>
      <c r="U101">
        <v>10</v>
      </c>
    </row>
    <row r="102" spans="1:21" x14ac:dyDescent="0.2">
      <c r="A102" s="2" t="s">
        <v>380</v>
      </c>
      <c r="B102" s="2" t="s">
        <v>1148</v>
      </c>
      <c r="C102" s="2" t="s">
        <v>37</v>
      </c>
      <c r="D102">
        <v>3344</v>
      </c>
      <c r="E102">
        <v>44430</v>
      </c>
      <c r="F102">
        <v>6</v>
      </c>
      <c r="G102" s="2" t="s">
        <v>1149</v>
      </c>
      <c r="H102" s="2" t="s">
        <v>84</v>
      </c>
      <c r="I102" s="2" t="s">
        <v>79</v>
      </c>
      <c r="J102" s="2" t="s">
        <v>126</v>
      </c>
      <c r="K102">
        <v>1</v>
      </c>
      <c r="L102" s="2" t="s">
        <v>380</v>
      </c>
      <c r="M102">
        <v>19</v>
      </c>
      <c r="N102">
        <v>444.77</v>
      </c>
      <c r="O102">
        <v>53.37</v>
      </c>
      <c r="P102">
        <v>74.16</v>
      </c>
      <c r="Q102" s="2" t="s">
        <v>123</v>
      </c>
      <c r="R102" s="2" t="s">
        <v>75</v>
      </c>
      <c r="S102">
        <v>1</v>
      </c>
      <c r="T102">
        <v>1</v>
      </c>
      <c r="U102">
        <v>10</v>
      </c>
    </row>
    <row r="103" spans="1:21" x14ac:dyDescent="0.2">
      <c r="A103" s="2" t="s">
        <v>438</v>
      </c>
      <c r="B103" s="2" t="s">
        <v>1185</v>
      </c>
      <c r="C103" s="2" t="s">
        <v>37</v>
      </c>
      <c r="D103">
        <v>3362</v>
      </c>
      <c r="E103">
        <v>60682</v>
      </c>
      <c r="F103">
        <v>1</v>
      </c>
      <c r="G103" s="2" t="s">
        <v>1186</v>
      </c>
      <c r="H103" s="2" t="s">
        <v>84</v>
      </c>
      <c r="I103" s="2" t="s">
        <v>79</v>
      </c>
      <c r="J103" s="2" t="s">
        <v>126</v>
      </c>
      <c r="K103">
        <v>1</v>
      </c>
      <c r="L103" s="2" t="s">
        <v>514</v>
      </c>
      <c r="M103">
        <v>13</v>
      </c>
      <c r="N103">
        <v>4368</v>
      </c>
      <c r="O103">
        <v>524.16</v>
      </c>
      <c r="P103">
        <v>728.01</v>
      </c>
      <c r="Q103" s="2" t="s">
        <v>89</v>
      </c>
      <c r="R103" s="2" t="s">
        <v>75</v>
      </c>
      <c r="S103">
        <v>1</v>
      </c>
      <c r="T103">
        <v>1</v>
      </c>
      <c r="U103">
        <v>10</v>
      </c>
    </row>
    <row r="104" spans="1:21" x14ac:dyDescent="0.2">
      <c r="A104" s="2" t="s">
        <v>92</v>
      </c>
      <c r="B104" s="2" t="s">
        <v>1196</v>
      </c>
      <c r="C104" s="2" t="s">
        <v>37</v>
      </c>
      <c r="D104">
        <v>3441</v>
      </c>
      <c r="E104">
        <v>54576</v>
      </c>
      <c r="F104">
        <v>1</v>
      </c>
      <c r="G104" s="2" t="s">
        <v>1197</v>
      </c>
      <c r="H104" s="2" t="s">
        <v>84</v>
      </c>
      <c r="I104" s="2" t="s">
        <v>79</v>
      </c>
      <c r="J104" s="2" t="s">
        <v>126</v>
      </c>
      <c r="K104">
        <v>1</v>
      </c>
      <c r="L104" s="2" t="s">
        <v>398</v>
      </c>
      <c r="M104">
        <v>13</v>
      </c>
      <c r="N104">
        <v>775</v>
      </c>
      <c r="O104">
        <v>93</v>
      </c>
      <c r="P104">
        <v>129.16999999999999</v>
      </c>
      <c r="Q104" s="2" t="s">
        <v>123</v>
      </c>
      <c r="R104" s="2" t="s">
        <v>75</v>
      </c>
      <c r="S104">
        <v>1</v>
      </c>
      <c r="T104">
        <v>1</v>
      </c>
      <c r="U104">
        <v>10</v>
      </c>
    </row>
    <row r="105" spans="1:21" x14ac:dyDescent="0.2">
      <c r="A105" s="2" t="s">
        <v>380</v>
      </c>
      <c r="B105" s="2" t="s">
        <v>1291</v>
      </c>
      <c r="C105" s="2" t="s">
        <v>37</v>
      </c>
      <c r="D105">
        <v>5406</v>
      </c>
      <c r="E105">
        <v>18896</v>
      </c>
      <c r="F105">
        <v>4</v>
      </c>
      <c r="G105" s="2" t="s">
        <v>1292</v>
      </c>
      <c r="H105" s="2" t="s">
        <v>84</v>
      </c>
      <c r="I105" s="2" t="s">
        <v>79</v>
      </c>
      <c r="J105" s="2" t="s">
        <v>126</v>
      </c>
      <c r="K105">
        <v>1</v>
      </c>
      <c r="L105" s="2" t="s">
        <v>803</v>
      </c>
      <c r="M105">
        <v>13</v>
      </c>
      <c r="N105">
        <v>530</v>
      </c>
      <c r="O105">
        <v>63.6</v>
      </c>
      <c r="P105">
        <v>88.33</v>
      </c>
      <c r="R105" s="2" t="s">
        <v>75</v>
      </c>
      <c r="S105">
        <v>1</v>
      </c>
      <c r="T105">
        <v>1</v>
      </c>
      <c r="U105">
        <v>10</v>
      </c>
    </row>
    <row r="106" spans="1:21" x14ac:dyDescent="0.2">
      <c r="A106" s="2" t="s">
        <v>438</v>
      </c>
      <c r="B106" s="2" t="s">
        <v>1305</v>
      </c>
      <c r="C106" s="2" t="s">
        <v>37</v>
      </c>
      <c r="D106">
        <v>5881</v>
      </c>
      <c r="E106">
        <v>42744</v>
      </c>
      <c r="F106">
        <v>1</v>
      </c>
      <c r="G106" s="2" t="s">
        <v>1306</v>
      </c>
      <c r="H106" s="2" t="s">
        <v>84</v>
      </c>
      <c r="I106" s="2" t="s">
        <v>79</v>
      </c>
      <c r="J106" s="2" t="s">
        <v>126</v>
      </c>
      <c r="K106">
        <v>1</v>
      </c>
      <c r="L106" s="2" t="s">
        <v>803</v>
      </c>
      <c r="M106">
        <v>13</v>
      </c>
      <c r="N106">
        <v>8225</v>
      </c>
      <c r="O106">
        <v>987</v>
      </c>
      <c r="P106">
        <v>1370.84</v>
      </c>
      <c r="Q106" s="2" t="s">
        <v>89</v>
      </c>
      <c r="R106" s="2" t="s">
        <v>51</v>
      </c>
      <c r="S106">
        <v>1</v>
      </c>
      <c r="T106">
        <v>1</v>
      </c>
      <c r="U106">
        <v>10</v>
      </c>
    </row>
    <row r="107" spans="1:21" x14ac:dyDescent="0.2">
      <c r="A107" s="2" t="s">
        <v>497</v>
      </c>
      <c r="B107" s="2" t="s">
        <v>1350</v>
      </c>
      <c r="C107" s="2" t="s">
        <v>37</v>
      </c>
      <c r="D107">
        <v>6240</v>
      </c>
      <c r="E107">
        <v>23817</v>
      </c>
      <c r="F107">
        <v>1</v>
      </c>
      <c r="G107" s="2" t="s">
        <v>507</v>
      </c>
      <c r="H107" s="2" t="s">
        <v>84</v>
      </c>
      <c r="I107" s="2" t="s">
        <v>79</v>
      </c>
      <c r="J107" s="2" t="s">
        <v>126</v>
      </c>
      <c r="K107">
        <v>1</v>
      </c>
      <c r="L107" s="2" t="s">
        <v>208</v>
      </c>
      <c r="M107">
        <v>13</v>
      </c>
      <c r="N107">
        <v>4132</v>
      </c>
      <c r="O107">
        <v>495.84</v>
      </c>
      <c r="P107">
        <v>688.67</v>
      </c>
      <c r="Q107" s="2" t="s">
        <v>123</v>
      </c>
      <c r="R107" s="2" t="s">
        <v>75</v>
      </c>
      <c r="S107">
        <v>1</v>
      </c>
      <c r="T107">
        <v>1</v>
      </c>
      <c r="U107">
        <v>10</v>
      </c>
    </row>
    <row r="108" spans="1:21" x14ac:dyDescent="0.2">
      <c r="A108" s="2" t="s">
        <v>438</v>
      </c>
      <c r="B108" s="2" t="s">
        <v>1434</v>
      </c>
      <c r="C108" s="2" t="s">
        <v>37</v>
      </c>
      <c r="D108">
        <v>6795</v>
      </c>
      <c r="E108">
        <v>58008</v>
      </c>
      <c r="F108">
        <v>0</v>
      </c>
      <c r="G108" s="2" t="s">
        <v>471</v>
      </c>
      <c r="H108" s="2" t="s">
        <v>84</v>
      </c>
      <c r="I108" s="2" t="s">
        <v>79</v>
      </c>
      <c r="J108" s="2" t="s">
        <v>126</v>
      </c>
      <c r="K108">
        <v>1</v>
      </c>
      <c r="L108" s="2" t="s">
        <v>465</v>
      </c>
      <c r="M108">
        <v>140</v>
      </c>
      <c r="N108">
        <v>1390</v>
      </c>
      <c r="O108">
        <v>166.8</v>
      </c>
      <c r="P108">
        <v>231.67</v>
      </c>
      <c r="Q108" s="2" t="s">
        <v>89</v>
      </c>
      <c r="R108" s="2" t="s">
        <v>75</v>
      </c>
      <c r="S108">
        <v>1</v>
      </c>
      <c r="T108">
        <v>1</v>
      </c>
      <c r="U108">
        <v>10</v>
      </c>
    </row>
    <row r="109" spans="1:21" x14ac:dyDescent="0.2">
      <c r="A109" s="2" t="s">
        <v>398</v>
      </c>
      <c r="B109" s="2" t="s">
        <v>1467</v>
      </c>
      <c r="C109" s="2" t="s">
        <v>37</v>
      </c>
      <c r="D109">
        <v>8173</v>
      </c>
      <c r="E109">
        <v>3728</v>
      </c>
      <c r="F109">
        <v>4</v>
      </c>
      <c r="G109" s="2" t="s">
        <v>785</v>
      </c>
      <c r="H109" s="2" t="s">
        <v>84</v>
      </c>
      <c r="I109" s="2" t="s">
        <v>79</v>
      </c>
      <c r="J109" s="2" t="s">
        <v>126</v>
      </c>
      <c r="K109">
        <v>1</v>
      </c>
      <c r="L109" s="2" t="s">
        <v>252</v>
      </c>
      <c r="M109">
        <v>13</v>
      </c>
      <c r="N109">
        <v>205</v>
      </c>
      <c r="O109">
        <v>24.6</v>
      </c>
      <c r="P109">
        <v>34.17</v>
      </c>
      <c r="Q109" s="2" t="s">
        <v>123</v>
      </c>
      <c r="R109" s="2" t="s">
        <v>75</v>
      </c>
      <c r="S109">
        <v>1</v>
      </c>
      <c r="T109">
        <v>1</v>
      </c>
      <c r="U109">
        <v>10</v>
      </c>
    </row>
    <row r="110" spans="1:21" x14ac:dyDescent="0.2">
      <c r="A110" s="2" t="s">
        <v>304</v>
      </c>
      <c r="B110" s="2" t="s">
        <v>1489</v>
      </c>
      <c r="C110" s="2" t="s">
        <v>37</v>
      </c>
      <c r="D110">
        <v>8381</v>
      </c>
      <c r="E110">
        <v>34013</v>
      </c>
      <c r="F110">
        <v>1</v>
      </c>
      <c r="G110" s="2" t="s">
        <v>464</v>
      </c>
      <c r="H110" s="2" t="s">
        <v>84</v>
      </c>
      <c r="I110" s="2" t="s">
        <v>79</v>
      </c>
      <c r="J110" s="2" t="s">
        <v>126</v>
      </c>
      <c r="K110">
        <v>1</v>
      </c>
      <c r="L110" s="2" t="s">
        <v>421</v>
      </c>
      <c r="M110">
        <v>13</v>
      </c>
      <c r="N110">
        <v>2025</v>
      </c>
      <c r="O110">
        <v>243</v>
      </c>
      <c r="P110">
        <v>337.52</v>
      </c>
      <c r="Q110" s="2" t="s">
        <v>123</v>
      </c>
      <c r="R110" s="2" t="s">
        <v>75</v>
      </c>
      <c r="S110">
        <v>1</v>
      </c>
      <c r="T110">
        <v>1</v>
      </c>
      <c r="U110">
        <v>10</v>
      </c>
    </row>
    <row r="111" spans="1:21" x14ac:dyDescent="0.2">
      <c r="A111" s="2" t="s">
        <v>252</v>
      </c>
      <c r="B111" s="2" t="s">
        <v>1490</v>
      </c>
      <c r="C111" s="2" t="s">
        <v>37</v>
      </c>
      <c r="D111">
        <v>8381</v>
      </c>
      <c r="E111">
        <v>34013</v>
      </c>
      <c r="F111">
        <v>1</v>
      </c>
      <c r="G111" s="2" t="s">
        <v>464</v>
      </c>
      <c r="H111" s="2" t="s">
        <v>84</v>
      </c>
      <c r="I111" s="2" t="s">
        <v>79</v>
      </c>
      <c r="J111" s="2" t="s">
        <v>126</v>
      </c>
      <c r="K111">
        <v>1</v>
      </c>
      <c r="L111" s="2" t="s">
        <v>421</v>
      </c>
      <c r="M111">
        <v>13</v>
      </c>
      <c r="N111">
        <v>505</v>
      </c>
      <c r="O111">
        <v>60.6</v>
      </c>
      <c r="P111">
        <v>84.17</v>
      </c>
      <c r="Q111" s="2" t="s">
        <v>123</v>
      </c>
      <c r="R111" s="2" t="s">
        <v>75</v>
      </c>
      <c r="S111">
        <v>1</v>
      </c>
      <c r="T111">
        <v>1</v>
      </c>
      <c r="U111">
        <v>10</v>
      </c>
    </row>
    <row r="112" spans="1:21" x14ac:dyDescent="0.2">
      <c r="A112" s="2" t="s">
        <v>64</v>
      </c>
      <c r="B112" s="2" t="s">
        <v>1510</v>
      </c>
      <c r="C112" s="2" t="s">
        <v>37</v>
      </c>
      <c r="D112">
        <v>8540</v>
      </c>
      <c r="E112">
        <v>37745</v>
      </c>
      <c r="F112">
        <v>1</v>
      </c>
      <c r="G112" s="2" t="s">
        <v>82</v>
      </c>
      <c r="H112" s="2" t="s">
        <v>84</v>
      </c>
      <c r="I112" s="2" t="s">
        <v>79</v>
      </c>
      <c r="J112" s="2" t="s">
        <v>126</v>
      </c>
      <c r="K112">
        <v>1</v>
      </c>
      <c r="L112" s="2" t="s">
        <v>57</v>
      </c>
      <c r="M112">
        <v>102</v>
      </c>
      <c r="N112">
        <v>48200</v>
      </c>
      <c r="O112">
        <v>4820</v>
      </c>
      <c r="P112">
        <v>8033.34</v>
      </c>
      <c r="Q112" s="2" t="s">
        <v>168</v>
      </c>
      <c r="R112" s="2" t="s">
        <v>51</v>
      </c>
      <c r="S112">
        <v>1</v>
      </c>
      <c r="T112">
        <v>1</v>
      </c>
      <c r="U112">
        <v>10</v>
      </c>
    </row>
    <row r="113" spans="1:21" x14ac:dyDescent="0.2">
      <c r="A113" s="2" t="s">
        <v>102</v>
      </c>
      <c r="B113" s="2" t="s">
        <v>1513</v>
      </c>
      <c r="C113" s="2" t="s">
        <v>37</v>
      </c>
      <c r="D113">
        <v>8540</v>
      </c>
      <c r="E113">
        <v>37745</v>
      </c>
      <c r="F113">
        <v>1</v>
      </c>
      <c r="G113" s="2" t="s">
        <v>82</v>
      </c>
      <c r="H113" s="2" t="s">
        <v>84</v>
      </c>
      <c r="I113" s="2" t="s">
        <v>79</v>
      </c>
      <c r="J113" s="2" t="s">
        <v>126</v>
      </c>
      <c r="K113">
        <v>1</v>
      </c>
      <c r="L113" s="2" t="s">
        <v>236</v>
      </c>
      <c r="M113">
        <v>102</v>
      </c>
      <c r="N113">
        <v>4185</v>
      </c>
      <c r="O113">
        <v>418.5</v>
      </c>
      <c r="P113">
        <v>697.5</v>
      </c>
      <c r="Q113" s="2" t="s">
        <v>184</v>
      </c>
      <c r="R113" s="2" t="s">
        <v>75</v>
      </c>
      <c r="S113">
        <v>1</v>
      </c>
      <c r="T113">
        <v>1</v>
      </c>
      <c r="U113">
        <v>10</v>
      </c>
    </row>
    <row r="114" spans="1:21" x14ac:dyDescent="0.2">
      <c r="A114" s="2" t="s">
        <v>57</v>
      </c>
      <c r="B114" s="2" t="s">
        <v>1515</v>
      </c>
      <c r="C114" s="2" t="s">
        <v>37</v>
      </c>
      <c r="D114">
        <v>8540</v>
      </c>
      <c r="E114">
        <v>37745</v>
      </c>
      <c r="F114">
        <v>1</v>
      </c>
      <c r="G114" s="2" t="s">
        <v>82</v>
      </c>
      <c r="H114" s="2" t="s">
        <v>84</v>
      </c>
      <c r="I114" s="2" t="s">
        <v>79</v>
      </c>
      <c r="J114" s="2" t="s">
        <v>126</v>
      </c>
      <c r="K114">
        <v>1</v>
      </c>
      <c r="L114" s="2" t="s">
        <v>398</v>
      </c>
      <c r="M114">
        <v>102</v>
      </c>
      <c r="N114">
        <v>12946</v>
      </c>
      <c r="O114">
        <v>1294.5999999999999</v>
      </c>
      <c r="P114">
        <v>2157.66</v>
      </c>
      <c r="Q114" s="2" t="s">
        <v>184</v>
      </c>
      <c r="R114" s="2" t="s">
        <v>51</v>
      </c>
      <c r="S114">
        <v>1</v>
      </c>
      <c r="T114">
        <v>1</v>
      </c>
      <c r="U114">
        <v>10</v>
      </c>
    </row>
    <row r="115" spans="1:21" x14ac:dyDescent="0.2">
      <c r="A115" s="2" t="s">
        <v>67</v>
      </c>
      <c r="B115" s="2" t="s">
        <v>1522</v>
      </c>
      <c r="C115" s="2" t="s">
        <v>37</v>
      </c>
      <c r="D115">
        <v>8540</v>
      </c>
      <c r="E115">
        <v>37745</v>
      </c>
      <c r="F115">
        <v>1</v>
      </c>
      <c r="G115" s="2" t="s">
        <v>82</v>
      </c>
      <c r="H115" s="2" t="s">
        <v>84</v>
      </c>
      <c r="I115" s="2" t="s">
        <v>79</v>
      </c>
      <c r="J115" s="2" t="s">
        <v>126</v>
      </c>
      <c r="K115">
        <v>1</v>
      </c>
      <c r="L115" s="2" t="s">
        <v>438</v>
      </c>
      <c r="M115">
        <v>102</v>
      </c>
      <c r="N115">
        <v>11350</v>
      </c>
      <c r="O115">
        <v>1135</v>
      </c>
      <c r="P115">
        <v>1891.67</v>
      </c>
      <c r="Q115" s="2" t="s">
        <v>89</v>
      </c>
      <c r="R115" s="2" t="s">
        <v>51</v>
      </c>
      <c r="S115">
        <v>1</v>
      </c>
      <c r="T115">
        <v>1</v>
      </c>
      <c r="U115">
        <v>10</v>
      </c>
    </row>
    <row r="116" spans="1:21" x14ac:dyDescent="0.2">
      <c r="A116" s="2" t="s">
        <v>67</v>
      </c>
      <c r="B116" s="2" t="s">
        <v>1523</v>
      </c>
      <c r="C116" s="2" t="s">
        <v>37</v>
      </c>
      <c r="D116">
        <v>8540</v>
      </c>
      <c r="E116">
        <v>37745</v>
      </c>
      <c r="F116">
        <v>1</v>
      </c>
      <c r="G116" s="2" t="s">
        <v>82</v>
      </c>
      <c r="H116" s="2" t="s">
        <v>84</v>
      </c>
      <c r="I116" s="2" t="s">
        <v>79</v>
      </c>
      <c r="J116" s="2" t="s">
        <v>126</v>
      </c>
      <c r="K116">
        <v>1</v>
      </c>
      <c r="L116" s="2" t="s">
        <v>514</v>
      </c>
      <c r="M116">
        <v>102</v>
      </c>
      <c r="N116">
        <v>12653</v>
      </c>
      <c r="O116">
        <v>1265.3</v>
      </c>
      <c r="P116">
        <v>2108.84</v>
      </c>
      <c r="Q116" s="2" t="s">
        <v>157</v>
      </c>
      <c r="R116" s="2" t="s">
        <v>51</v>
      </c>
      <c r="S116">
        <v>1</v>
      </c>
      <c r="T116">
        <v>1</v>
      </c>
      <c r="U116">
        <v>10</v>
      </c>
    </row>
    <row r="117" spans="1:21" x14ac:dyDescent="0.2">
      <c r="A117" s="2" t="s">
        <v>67</v>
      </c>
      <c r="B117" s="2" t="s">
        <v>1524</v>
      </c>
      <c r="C117" s="2" t="s">
        <v>37</v>
      </c>
      <c r="D117">
        <v>8540</v>
      </c>
      <c r="E117">
        <v>37745</v>
      </c>
      <c r="F117">
        <v>1</v>
      </c>
      <c r="G117" s="2" t="s">
        <v>82</v>
      </c>
      <c r="H117" s="2" t="s">
        <v>84</v>
      </c>
      <c r="I117" s="2" t="s">
        <v>79</v>
      </c>
      <c r="J117" s="2" t="s">
        <v>126</v>
      </c>
      <c r="K117">
        <v>1</v>
      </c>
      <c r="L117" s="2" t="s">
        <v>141</v>
      </c>
      <c r="M117">
        <v>102</v>
      </c>
      <c r="N117">
        <v>11343</v>
      </c>
      <c r="O117">
        <v>1134.3</v>
      </c>
      <c r="P117">
        <v>1890.5</v>
      </c>
      <c r="Q117" s="2" t="s">
        <v>123</v>
      </c>
      <c r="R117" s="2" t="s">
        <v>51</v>
      </c>
      <c r="S117">
        <v>1</v>
      </c>
      <c r="T117">
        <v>1</v>
      </c>
      <c r="U117">
        <v>10</v>
      </c>
    </row>
    <row r="118" spans="1:21" x14ac:dyDescent="0.2">
      <c r="A118" s="2" t="s">
        <v>67</v>
      </c>
      <c r="B118" s="2" t="s">
        <v>1526</v>
      </c>
      <c r="C118" s="2" t="s">
        <v>37</v>
      </c>
      <c r="D118">
        <v>8540</v>
      </c>
      <c r="E118">
        <v>37745</v>
      </c>
      <c r="F118">
        <v>1</v>
      </c>
      <c r="G118" s="2" t="s">
        <v>82</v>
      </c>
      <c r="H118" s="2" t="s">
        <v>84</v>
      </c>
      <c r="I118" s="2" t="s">
        <v>79</v>
      </c>
      <c r="J118" s="2" t="s">
        <v>126</v>
      </c>
      <c r="K118">
        <v>1</v>
      </c>
      <c r="L118" s="2" t="s">
        <v>141</v>
      </c>
      <c r="M118">
        <v>102</v>
      </c>
      <c r="N118">
        <v>10625</v>
      </c>
      <c r="O118">
        <v>1062.5</v>
      </c>
      <c r="P118">
        <v>1770.84</v>
      </c>
      <c r="Q118" s="2" t="s">
        <v>123</v>
      </c>
      <c r="R118" s="2" t="s">
        <v>51</v>
      </c>
      <c r="S118">
        <v>1</v>
      </c>
      <c r="T118">
        <v>1</v>
      </c>
      <c r="U118">
        <v>10</v>
      </c>
    </row>
    <row r="119" spans="1:21" x14ac:dyDescent="0.2">
      <c r="A119" s="2" t="s">
        <v>67</v>
      </c>
      <c r="B119" s="2" t="s">
        <v>1527</v>
      </c>
      <c r="C119" s="2" t="s">
        <v>37</v>
      </c>
      <c r="D119">
        <v>8540</v>
      </c>
      <c r="E119">
        <v>37745</v>
      </c>
      <c r="F119">
        <v>1</v>
      </c>
      <c r="G119" s="2" t="s">
        <v>82</v>
      </c>
      <c r="H119" s="2" t="s">
        <v>84</v>
      </c>
      <c r="I119" s="2" t="s">
        <v>79</v>
      </c>
      <c r="J119" s="2" t="s">
        <v>126</v>
      </c>
      <c r="K119">
        <v>1</v>
      </c>
      <c r="L119" s="2" t="s">
        <v>575</v>
      </c>
      <c r="M119">
        <v>102</v>
      </c>
      <c r="N119">
        <v>2685</v>
      </c>
      <c r="O119">
        <v>268.5</v>
      </c>
      <c r="P119">
        <v>447.5</v>
      </c>
      <c r="Q119" s="2" t="s">
        <v>1183</v>
      </c>
      <c r="R119" s="2" t="s">
        <v>75</v>
      </c>
      <c r="S119">
        <v>1</v>
      </c>
      <c r="T119">
        <v>1</v>
      </c>
      <c r="U119">
        <v>10</v>
      </c>
    </row>
    <row r="120" spans="1:21" x14ac:dyDescent="0.2">
      <c r="A120" s="2" t="s">
        <v>217</v>
      </c>
      <c r="B120" s="2" t="s">
        <v>1528</v>
      </c>
      <c r="C120" s="2" t="s">
        <v>37</v>
      </c>
      <c r="D120">
        <v>8540</v>
      </c>
      <c r="E120">
        <v>37745</v>
      </c>
      <c r="F120">
        <v>1</v>
      </c>
      <c r="G120" s="2" t="s">
        <v>82</v>
      </c>
      <c r="H120" s="2" t="s">
        <v>84</v>
      </c>
      <c r="I120" s="2" t="s">
        <v>79</v>
      </c>
      <c r="J120" s="2" t="s">
        <v>126</v>
      </c>
      <c r="K120">
        <v>1</v>
      </c>
      <c r="L120" s="2" t="s">
        <v>438</v>
      </c>
      <c r="M120">
        <v>102</v>
      </c>
      <c r="N120">
        <v>10170</v>
      </c>
      <c r="O120">
        <v>1017</v>
      </c>
      <c r="P120">
        <v>1695.02</v>
      </c>
      <c r="Q120" s="2" t="s">
        <v>123</v>
      </c>
      <c r="R120" s="2" t="s">
        <v>51</v>
      </c>
      <c r="S120">
        <v>1</v>
      </c>
      <c r="T120">
        <v>1</v>
      </c>
      <c r="U120">
        <v>10</v>
      </c>
    </row>
    <row r="121" spans="1:21" x14ac:dyDescent="0.2">
      <c r="A121" s="2" t="s">
        <v>217</v>
      </c>
      <c r="B121" s="2" t="s">
        <v>1529</v>
      </c>
      <c r="C121" s="2" t="s">
        <v>37</v>
      </c>
      <c r="D121">
        <v>8540</v>
      </c>
      <c r="E121">
        <v>37745</v>
      </c>
      <c r="F121">
        <v>1</v>
      </c>
      <c r="G121" s="2" t="s">
        <v>82</v>
      </c>
      <c r="H121" s="2" t="s">
        <v>84</v>
      </c>
      <c r="I121" s="2" t="s">
        <v>79</v>
      </c>
      <c r="J121" s="2" t="s">
        <v>126</v>
      </c>
      <c r="K121">
        <v>1</v>
      </c>
      <c r="L121" s="2" t="s">
        <v>380</v>
      </c>
      <c r="M121">
        <v>102</v>
      </c>
      <c r="N121">
        <v>10950</v>
      </c>
      <c r="O121">
        <v>1095</v>
      </c>
      <c r="P121">
        <v>1825</v>
      </c>
      <c r="Q121" s="2" t="s">
        <v>157</v>
      </c>
      <c r="R121" s="2" t="s">
        <v>51</v>
      </c>
      <c r="S121">
        <v>1</v>
      </c>
      <c r="T121">
        <v>1</v>
      </c>
      <c r="U121">
        <v>10</v>
      </c>
    </row>
    <row r="122" spans="1:21" x14ac:dyDescent="0.2">
      <c r="A122" s="2" t="s">
        <v>217</v>
      </c>
      <c r="B122" s="2" t="s">
        <v>1530</v>
      </c>
      <c r="C122" s="2" t="s">
        <v>37</v>
      </c>
      <c r="D122">
        <v>8540</v>
      </c>
      <c r="E122">
        <v>37745</v>
      </c>
      <c r="F122">
        <v>1</v>
      </c>
      <c r="G122" s="2" t="s">
        <v>82</v>
      </c>
      <c r="H122" s="2" t="s">
        <v>84</v>
      </c>
      <c r="I122" s="2" t="s">
        <v>79</v>
      </c>
      <c r="J122" s="2" t="s">
        <v>126</v>
      </c>
      <c r="K122">
        <v>1</v>
      </c>
      <c r="L122" s="2" t="s">
        <v>514</v>
      </c>
      <c r="M122">
        <v>102</v>
      </c>
      <c r="N122">
        <v>12055</v>
      </c>
      <c r="O122">
        <v>1205.5</v>
      </c>
      <c r="P122">
        <v>2009.16</v>
      </c>
      <c r="Q122" s="2" t="s">
        <v>157</v>
      </c>
      <c r="R122" s="2" t="s">
        <v>51</v>
      </c>
      <c r="S122">
        <v>1</v>
      </c>
      <c r="T122">
        <v>1</v>
      </c>
      <c r="U122">
        <v>10</v>
      </c>
    </row>
    <row r="123" spans="1:21" x14ac:dyDescent="0.2">
      <c r="A123" s="2" t="s">
        <v>67</v>
      </c>
      <c r="B123" s="2" t="s">
        <v>1536</v>
      </c>
      <c r="C123" s="2" t="s">
        <v>37</v>
      </c>
      <c r="D123">
        <v>8540</v>
      </c>
      <c r="E123">
        <v>37745</v>
      </c>
      <c r="F123">
        <v>1</v>
      </c>
      <c r="G123" s="2" t="s">
        <v>82</v>
      </c>
      <c r="H123" s="2" t="s">
        <v>84</v>
      </c>
      <c r="I123" s="2" t="s">
        <v>79</v>
      </c>
      <c r="J123" s="2" t="s">
        <v>126</v>
      </c>
      <c r="K123">
        <v>1</v>
      </c>
      <c r="L123" s="2" t="s">
        <v>50</v>
      </c>
      <c r="M123">
        <v>102</v>
      </c>
      <c r="N123">
        <v>11250</v>
      </c>
      <c r="O123">
        <v>1125</v>
      </c>
      <c r="P123">
        <v>1875</v>
      </c>
      <c r="Q123" s="2" t="s">
        <v>123</v>
      </c>
      <c r="R123" s="2" t="s">
        <v>51</v>
      </c>
      <c r="S123">
        <v>1</v>
      </c>
      <c r="T123">
        <v>1</v>
      </c>
      <c r="U123">
        <v>10</v>
      </c>
    </row>
    <row r="124" spans="1:21" x14ac:dyDescent="0.2">
      <c r="A124" s="2" t="s">
        <v>67</v>
      </c>
      <c r="B124" s="2" t="s">
        <v>1540</v>
      </c>
      <c r="C124" s="2" t="s">
        <v>37</v>
      </c>
      <c r="D124">
        <v>8540</v>
      </c>
      <c r="E124">
        <v>37745</v>
      </c>
      <c r="F124">
        <v>1</v>
      </c>
      <c r="G124" s="2" t="s">
        <v>82</v>
      </c>
      <c r="H124" s="2" t="s">
        <v>84</v>
      </c>
      <c r="I124" s="2" t="s">
        <v>79</v>
      </c>
      <c r="J124" s="2" t="s">
        <v>126</v>
      </c>
      <c r="K124">
        <v>1</v>
      </c>
      <c r="L124" s="2" t="s">
        <v>575</v>
      </c>
      <c r="M124">
        <v>102</v>
      </c>
      <c r="N124">
        <v>3773</v>
      </c>
      <c r="O124">
        <v>377.3</v>
      </c>
      <c r="P124">
        <v>628.83000000000004</v>
      </c>
      <c r="Q124" s="2" t="s">
        <v>157</v>
      </c>
      <c r="R124" s="2" t="s">
        <v>75</v>
      </c>
      <c r="S124">
        <v>1</v>
      </c>
      <c r="T124">
        <v>1</v>
      </c>
      <c r="U124">
        <v>10</v>
      </c>
    </row>
    <row r="125" spans="1:21" x14ac:dyDescent="0.2">
      <c r="A125" s="2" t="s">
        <v>497</v>
      </c>
      <c r="B125" s="2" t="s">
        <v>1541</v>
      </c>
      <c r="C125" s="2" t="s">
        <v>37</v>
      </c>
      <c r="D125">
        <v>8540</v>
      </c>
      <c r="E125">
        <v>37745</v>
      </c>
      <c r="F125">
        <v>1</v>
      </c>
      <c r="G125" s="2" t="s">
        <v>82</v>
      </c>
      <c r="H125" s="2" t="s">
        <v>84</v>
      </c>
      <c r="I125" s="2" t="s">
        <v>79</v>
      </c>
      <c r="J125" s="2" t="s">
        <v>126</v>
      </c>
      <c r="K125">
        <v>1</v>
      </c>
      <c r="L125" s="2" t="s">
        <v>141</v>
      </c>
      <c r="M125">
        <v>102</v>
      </c>
      <c r="N125">
        <v>11660</v>
      </c>
      <c r="O125">
        <v>1166</v>
      </c>
      <c r="P125">
        <v>1943.33</v>
      </c>
      <c r="Q125" s="2" t="s">
        <v>123</v>
      </c>
      <c r="R125" s="2" t="s">
        <v>51</v>
      </c>
      <c r="S125">
        <v>1</v>
      </c>
      <c r="T125">
        <v>1</v>
      </c>
      <c r="U125">
        <v>10</v>
      </c>
    </row>
    <row r="126" spans="1:21" x14ac:dyDescent="0.2">
      <c r="A126" s="2" t="s">
        <v>497</v>
      </c>
      <c r="B126" s="2" t="s">
        <v>1543</v>
      </c>
      <c r="C126" s="2" t="s">
        <v>37</v>
      </c>
      <c r="D126">
        <v>8540</v>
      </c>
      <c r="E126">
        <v>37745</v>
      </c>
      <c r="F126">
        <v>1</v>
      </c>
      <c r="G126" s="2" t="s">
        <v>82</v>
      </c>
      <c r="H126" s="2" t="s">
        <v>84</v>
      </c>
      <c r="I126" s="2" t="s">
        <v>79</v>
      </c>
      <c r="J126" s="2" t="s">
        <v>126</v>
      </c>
      <c r="K126">
        <v>1</v>
      </c>
      <c r="L126" s="2" t="s">
        <v>141</v>
      </c>
      <c r="M126">
        <v>102</v>
      </c>
      <c r="N126">
        <v>10395</v>
      </c>
      <c r="O126">
        <v>1039.5</v>
      </c>
      <c r="P126">
        <v>1732.5</v>
      </c>
      <c r="Q126" s="2" t="s">
        <v>123</v>
      </c>
      <c r="R126" s="2" t="s">
        <v>51</v>
      </c>
      <c r="S126">
        <v>1</v>
      </c>
      <c r="T126">
        <v>1</v>
      </c>
      <c r="U126">
        <v>10</v>
      </c>
    </row>
    <row r="127" spans="1:21" x14ac:dyDescent="0.2">
      <c r="A127" s="2" t="s">
        <v>497</v>
      </c>
      <c r="B127" s="2" t="s">
        <v>1544</v>
      </c>
      <c r="C127" s="2" t="s">
        <v>37</v>
      </c>
      <c r="D127">
        <v>8540</v>
      </c>
      <c r="E127">
        <v>37745</v>
      </c>
      <c r="F127">
        <v>1</v>
      </c>
      <c r="G127" s="2" t="s">
        <v>82</v>
      </c>
      <c r="H127" s="2" t="s">
        <v>84</v>
      </c>
      <c r="I127" s="2" t="s">
        <v>79</v>
      </c>
      <c r="J127" s="2" t="s">
        <v>126</v>
      </c>
      <c r="K127">
        <v>1</v>
      </c>
      <c r="L127" s="2" t="s">
        <v>50</v>
      </c>
      <c r="M127">
        <v>102</v>
      </c>
      <c r="N127">
        <v>7880</v>
      </c>
      <c r="O127">
        <v>788</v>
      </c>
      <c r="P127">
        <v>1313.34</v>
      </c>
      <c r="Q127" s="2" t="s">
        <v>1183</v>
      </c>
      <c r="R127" s="2" t="s">
        <v>51</v>
      </c>
      <c r="S127">
        <v>1</v>
      </c>
      <c r="T127">
        <v>1</v>
      </c>
      <c r="U127">
        <v>10</v>
      </c>
    </row>
    <row r="128" spans="1:21" x14ac:dyDescent="0.2">
      <c r="A128" s="2" t="s">
        <v>497</v>
      </c>
      <c r="B128" s="2" t="s">
        <v>1545</v>
      </c>
      <c r="C128" s="2" t="s">
        <v>37</v>
      </c>
      <c r="D128">
        <v>8540</v>
      </c>
      <c r="E128">
        <v>37745</v>
      </c>
      <c r="F128">
        <v>1</v>
      </c>
      <c r="G128" s="2" t="s">
        <v>82</v>
      </c>
      <c r="H128" s="2" t="s">
        <v>84</v>
      </c>
      <c r="I128" s="2" t="s">
        <v>79</v>
      </c>
      <c r="J128" s="2" t="s">
        <v>126</v>
      </c>
      <c r="K128">
        <v>1</v>
      </c>
      <c r="L128" s="2" t="s">
        <v>50</v>
      </c>
      <c r="M128">
        <v>102</v>
      </c>
      <c r="N128">
        <v>76473</v>
      </c>
      <c r="O128">
        <v>7647.3</v>
      </c>
      <c r="P128">
        <v>12745.5</v>
      </c>
      <c r="Q128" s="2" t="s">
        <v>123</v>
      </c>
      <c r="R128" s="2" t="s">
        <v>51</v>
      </c>
      <c r="S128">
        <v>1</v>
      </c>
      <c r="T128">
        <v>1</v>
      </c>
      <c r="U128">
        <v>10</v>
      </c>
    </row>
    <row r="129" spans="1:21" x14ac:dyDescent="0.2">
      <c r="A129" s="2" t="s">
        <v>497</v>
      </c>
      <c r="B129" s="2" t="s">
        <v>1547</v>
      </c>
      <c r="C129" s="2" t="s">
        <v>37</v>
      </c>
      <c r="D129">
        <v>8540</v>
      </c>
      <c r="E129">
        <v>37745</v>
      </c>
      <c r="F129">
        <v>1</v>
      </c>
      <c r="G129" s="2" t="s">
        <v>82</v>
      </c>
      <c r="H129" s="2" t="s">
        <v>84</v>
      </c>
      <c r="I129" s="2" t="s">
        <v>79</v>
      </c>
      <c r="J129" s="2" t="s">
        <v>126</v>
      </c>
      <c r="K129">
        <v>1</v>
      </c>
      <c r="L129" s="2" t="s">
        <v>208</v>
      </c>
      <c r="M129">
        <v>102</v>
      </c>
      <c r="N129">
        <v>15840</v>
      </c>
      <c r="O129">
        <v>1584</v>
      </c>
      <c r="P129">
        <v>2640.02</v>
      </c>
      <c r="Q129" s="2" t="s">
        <v>123</v>
      </c>
      <c r="R129" s="2" t="s">
        <v>51</v>
      </c>
      <c r="S129">
        <v>1</v>
      </c>
      <c r="T129">
        <v>1</v>
      </c>
      <c r="U129">
        <v>10</v>
      </c>
    </row>
    <row r="130" spans="1:21" x14ac:dyDescent="0.2">
      <c r="A130" s="2" t="s">
        <v>160</v>
      </c>
      <c r="B130" s="2" t="s">
        <v>1549</v>
      </c>
      <c r="C130" s="2" t="s">
        <v>37</v>
      </c>
      <c r="D130">
        <v>8540</v>
      </c>
      <c r="E130">
        <v>37745</v>
      </c>
      <c r="F130">
        <v>1</v>
      </c>
      <c r="G130" s="2" t="s">
        <v>82</v>
      </c>
      <c r="H130" s="2" t="s">
        <v>84</v>
      </c>
      <c r="I130" s="2" t="s">
        <v>79</v>
      </c>
      <c r="J130" s="2" t="s">
        <v>126</v>
      </c>
      <c r="K130">
        <v>1</v>
      </c>
      <c r="L130" s="2" t="s">
        <v>141</v>
      </c>
      <c r="M130">
        <v>102</v>
      </c>
      <c r="N130">
        <v>7370</v>
      </c>
      <c r="O130">
        <v>737</v>
      </c>
      <c r="P130">
        <v>1228.33</v>
      </c>
      <c r="Q130" s="2" t="s">
        <v>123</v>
      </c>
      <c r="R130" s="2" t="s">
        <v>51</v>
      </c>
      <c r="S130">
        <v>1</v>
      </c>
      <c r="T130">
        <v>1</v>
      </c>
      <c r="U130">
        <v>10</v>
      </c>
    </row>
    <row r="131" spans="1:21" x14ac:dyDescent="0.2">
      <c r="A131" s="2" t="s">
        <v>160</v>
      </c>
      <c r="B131" s="2" t="s">
        <v>1550</v>
      </c>
      <c r="C131" s="2" t="s">
        <v>37</v>
      </c>
      <c r="D131">
        <v>8540</v>
      </c>
      <c r="E131">
        <v>37745</v>
      </c>
      <c r="F131">
        <v>1</v>
      </c>
      <c r="G131" s="2" t="s">
        <v>82</v>
      </c>
      <c r="H131" s="2" t="s">
        <v>84</v>
      </c>
      <c r="I131" s="2" t="s">
        <v>79</v>
      </c>
      <c r="J131" s="2" t="s">
        <v>126</v>
      </c>
      <c r="K131">
        <v>1</v>
      </c>
      <c r="L131" s="2" t="s">
        <v>67</v>
      </c>
      <c r="M131">
        <v>102</v>
      </c>
      <c r="N131">
        <v>6240</v>
      </c>
      <c r="O131">
        <v>624</v>
      </c>
      <c r="P131">
        <v>1040</v>
      </c>
      <c r="Q131" s="2" t="s">
        <v>157</v>
      </c>
      <c r="R131" s="2" t="s">
        <v>51</v>
      </c>
      <c r="S131">
        <v>1</v>
      </c>
      <c r="T131">
        <v>1</v>
      </c>
      <c r="U131">
        <v>10</v>
      </c>
    </row>
    <row r="132" spans="1:21" x14ac:dyDescent="0.2">
      <c r="A132" s="2" t="s">
        <v>497</v>
      </c>
      <c r="B132" s="2" t="s">
        <v>1552</v>
      </c>
      <c r="C132" s="2" t="s">
        <v>37</v>
      </c>
      <c r="D132">
        <v>8540</v>
      </c>
      <c r="E132">
        <v>37745</v>
      </c>
      <c r="F132">
        <v>1</v>
      </c>
      <c r="G132" s="2" t="s">
        <v>82</v>
      </c>
      <c r="H132" s="2" t="s">
        <v>84</v>
      </c>
      <c r="I132" s="2" t="s">
        <v>79</v>
      </c>
      <c r="J132" s="2" t="s">
        <v>126</v>
      </c>
      <c r="K132">
        <v>1</v>
      </c>
      <c r="L132" s="2" t="s">
        <v>803</v>
      </c>
      <c r="M132">
        <v>102</v>
      </c>
      <c r="N132">
        <v>22450</v>
      </c>
      <c r="O132">
        <v>2245</v>
      </c>
      <c r="P132">
        <v>3741.66</v>
      </c>
      <c r="Q132" s="2" t="s">
        <v>157</v>
      </c>
      <c r="R132" s="2" t="s">
        <v>51</v>
      </c>
      <c r="S132">
        <v>1</v>
      </c>
      <c r="T132">
        <v>1</v>
      </c>
      <c r="U132">
        <v>10</v>
      </c>
    </row>
    <row r="133" spans="1:21" x14ac:dyDescent="0.2">
      <c r="A133" s="2" t="s">
        <v>160</v>
      </c>
      <c r="B133" s="2" t="s">
        <v>1553</v>
      </c>
      <c r="C133" s="2" t="s">
        <v>37</v>
      </c>
      <c r="D133">
        <v>8540</v>
      </c>
      <c r="E133">
        <v>37745</v>
      </c>
      <c r="F133">
        <v>1</v>
      </c>
      <c r="G133" s="2" t="s">
        <v>82</v>
      </c>
      <c r="H133" s="2" t="s">
        <v>84</v>
      </c>
      <c r="I133" s="2" t="s">
        <v>79</v>
      </c>
      <c r="J133" s="2" t="s">
        <v>126</v>
      </c>
      <c r="K133">
        <v>1</v>
      </c>
      <c r="L133" s="2" t="s">
        <v>438</v>
      </c>
      <c r="M133">
        <v>102</v>
      </c>
      <c r="N133">
        <v>10500</v>
      </c>
      <c r="O133">
        <v>1050</v>
      </c>
      <c r="P133">
        <v>1750</v>
      </c>
      <c r="Q133" s="2" t="s">
        <v>89</v>
      </c>
      <c r="R133" s="2" t="s">
        <v>51</v>
      </c>
      <c r="S133">
        <v>1</v>
      </c>
      <c r="T133">
        <v>1</v>
      </c>
      <c r="U133">
        <v>10</v>
      </c>
    </row>
    <row r="134" spans="1:21" x14ac:dyDescent="0.2">
      <c r="A134" s="2" t="s">
        <v>438</v>
      </c>
      <c r="B134" s="2" t="s">
        <v>1556</v>
      </c>
      <c r="C134" s="2" t="s">
        <v>37</v>
      </c>
      <c r="D134">
        <v>8540</v>
      </c>
      <c r="E134">
        <v>37745</v>
      </c>
      <c r="F134">
        <v>1</v>
      </c>
      <c r="G134" s="2" t="s">
        <v>82</v>
      </c>
      <c r="H134" s="2" t="s">
        <v>121</v>
      </c>
      <c r="I134" s="2" t="s">
        <v>1557</v>
      </c>
      <c r="J134" s="2" t="s">
        <v>1558</v>
      </c>
      <c r="K134">
        <v>1</v>
      </c>
      <c r="L134" s="2" t="s">
        <v>380</v>
      </c>
      <c r="M134">
        <v>102</v>
      </c>
      <c r="N134">
        <v>24650</v>
      </c>
      <c r="O134">
        <v>2465</v>
      </c>
      <c r="P134">
        <v>4108.33</v>
      </c>
      <c r="Q134" s="2" t="s">
        <v>238</v>
      </c>
      <c r="R134" s="2" t="s">
        <v>1559</v>
      </c>
      <c r="S134">
        <v>1</v>
      </c>
      <c r="T134">
        <v>1</v>
      </c>
      <c r="U134">
        <v>10</v>
      </c>
    </row>
    <row r="135" spans="1:21" x14ac:dyDescent="0.2">
      <c r="A135" s="2" t="s">
        <v>438</v>
      </c>
      <c r="B135" s="2" t="s">
        <v>1561</v>
      </c>
      <c r="C135" s="2" t="s">
        <v>37</v>
      </c>
      <c r="D135">
        <v>8540</v>
      </c>
      <c r="E135">
        <v>37745</v>
      </c>
      <c r="F135">
        <v>1</v>
      </c>
      <c r="G135" s="2" t="s">
        <v>82</v>
      </c>
      <c r="H135" s="2" t="s">
        <v>84</v>
      </c>
      <c r="I135" s="2" t="s">
        <v>79</v>
      </c>
      <c r="J135" s="2" t="s">
        <v>126</v>
      </c>
      <c r="K135">
        <v>1</v>
      </c>
      <c r="L135" s="2" t="s">
        <v>292</v>
      </c>
      <c r="M135">
        <v>102</v>
      </c>
      <c r="N135">
        <v>13550</v>
      </c>
      <c r="O135">
        <v>1355</v>
      </c>
      <c r="P135">
        <v>2258.34</v>
      </c>
      <c r="Q135" s="2" t="s">
        <v>157</v>
      </c>
      <c r="R135" s="2" t="s">
        <v>51</v>
      </c>
      <c r="S135">
        <v>1</v>
      </c>
      <c r="T135">
        <v>1</v>
      </c>
      <c r="U135">
        <v>10</v>
      </c>
    </row>
    <row r="136" spans="1:21" x14ac:dyDescent="0.2">
      <c r="A136" s="2" t="s">
        <v>217</v>
      </c>
      <c r="B136" s="2" t="s">
        <v>1563</v>
      </c>
      <c r="C136" s="2" t="s">
        <v>37</v>
      </c>
      <c r="D136">
        <v>8540</v>
      </c>
      <c r="E136">
        <v>37745</v>
      </c>
      <c r="F136">
        <v>1</v>
      </c>
      <c r="G136" s="2" t="s">
        <v>82</v>
      </c>
      <c r="H136" s="2" t="s">
        <v>84</v>
      </c>
      <c r="I136" s="2" t="s">
        <v>79</v>
      </c>
      <c r="J136" s="2" t="s">
        <v>126</v>
      </c>
      <c r="K136">
        <v>1</v>
      </c>
      <c r="L136" s="2" t="s">
        <v>803</v>
      </c>
      <c r="M136">
        <v>102</v>
      </c>
      <c r="N136">
        <v>16800</v>
      </c>
      <c r="O136">
        <v>1680</v>
      </c>
      <c r="P136">
        <v>2800</v>
      </c>
      <c r="Q136" s="2" t="s">
        <v>123</v>
      </c>
      <c r="R136" s="2" t="s">
        <v>51</v>
      </c>
      <c r="S136">
        <v>1</v>
      </c>
      <c r="T136">
        <v>1</v>
      </c>
      <c r="U136">
        <v>10</v>
      </c>
    </row>
    <row r="137" spans="1:21" x14ac:dyDescent="0.2">
      <c r="A137" s="2" t="s">
        <v>217</v>
      </c>
      <c r="B137" s="2" t="s">
        <v>1565</v>
      </c>
      <c r="C137" s="2" t="s">
        <v>37</v>
      </c>
      <c r="D137">
        <v>8540</v>
      </c>
      <c r="E137">
        <v>37745</v>
      </c>
      <c r="F137">
        <v>1</v>
      </c>
      <c r="G137" s="2" t="s">
        <v>82</v>
      </c>
      <c r="H137" s="2" t="s">
        <v>84</v>
      </c>
      <c r="I137" s="2" t="s">
        <v>79</v>
      </c>
      <c r="J137" s="2" t="s">
        <v>126</v>
      </c>
      <c r="K137">
        <v>1</v>
      </c>
      <c r="L137" s="2" t="s">
        <v>141</v>
      </c>
      <c r="M137">
        <v>102</v>
      </c>
      <c r="N137">
        <v>10200</v>
      </c>
      <c r="O137">
        <v>1020</v>
      </c>
      <c r="P137">
        <v>1700</v>
      </c>
      <c r="Q137" s="2" t="s">
        <v>184</v>
      </c>
      <c r="R137" s="2" t="s">
        <v>51</v>
      </c>
      <c r="S137">
        <v>1</v>
      </c>
      <c r="T137">
        <v>1</v>
      </c>
      <c r="U137">
        <v>10</v>
      </c>
    </row>
    <row r="138" spans="1:21" x14ac:dyDescent="0.2">
      <c r="A138" s="2" t="s">
        <v>50</v>
      </c>
      <c r="B138" s="2" t="s">
        <v>1568</v>
      </c>
      <c r="C138" s="2" t="s">
        <v>37</v>
      </c>
      <c r="D138">
        <v>8540</v>
      </c>
      <c r="E138">
        <v>37745</v>
      </c>
      <c r="F138">
        <v>1</v>
      </c>
      <c r="G138" s="2" t="s">
        <v>82</v>
      </c>
      <c r="H138" s="2" t="s">
        <v>84</v>
      </c>
      <c r="I138" s="2" t="s">
        <v>79</v>
      </c>
      <c r="J138" s="2" t="s">
        <v>126</v>
      </c>
      <c r="K138">
        <v>1</v>
      </c>
      <c r="L138" s="2" t="s">
        <v>292</v>
      </c>
      <c r="M138">
        <v>102</v>
      </c>
      <c r="N138">
        <v>17200</v>
      </c>
      <c r="O138">
        <v>1720</v>
      </c>
      <c r="P138">
        <v>2866.67</v>
      </c>
      <c r="Q138" s="2" t="s">
        <v>123</v>
      </c>
      <c r="R138" s="2" t="s">
        <v>51</v>
      </c>
      <c r="S138">
        <v>1</v>
      </c>
      <c r="T138">
        <v>1</v>
      </c>
      <c r="U138">
        <v>10</v>
      </c>
    </row>
    <row r="139" spans="1:21" x14ac:dyDescent="0.2">
      <c r="A139" s="2" t="s">
        <v>50</v>
      </c>
      <c r="B139" s="2" t="s">
        <v>1569</v>
      </c>
      <c r="C139" s="2" t="s">
        <v>37</v>
      </c>
      <c r="D139">
        <v>8540</v>
      </c>
      <c r="E139">
        <v>37745</v>
      </c>
      <c r="F139">
        <v>1</v>
      </c>
      <c r="G139" s="2" t="s">
        <v>82</v>
      </c>
      <c r="H139" s="2" t="s">
        <v>84</v>
      </c>
      <c r="I139" s="2" t="s">
        <v>79</v>
      </c>
      <c r="J139" s="2" t="s">
        <v>126</v>
      </c>
      <c r="K139">
        <v>1</v>
      </c>
      <c r="L139" s="2" t="s">
        <v>292</v>
      </c>
      <c r="M139">
        <v>102</v>
      </c>
      <c r="N139">
        <v>42900</v>
      </c>
      <c r="O139">
        <v>4290</v>
      </c>
      <c r="P139">
        <v>7150</v>
      </c>
      <c r="Q139" s="2" t="s">
        <v>123</v>
      </c>
      <c r="R139" s="2" t="s">
        <v>51</v>
      </c>
      <c r="S139">
        <v>1</v>
      </c>
      <c r="T139">
        <v>1</v>
      </c>
      <c r="U139">
        <v>10</v>
      </c>
    </row>
    <row r="140" spans="1:21" x14ac:dyDescent="0.2">
      <c r="A140" s="2" t="s">
        <v>141</v>
      </c>
      <c r="B140" s="2" t="s">
        <v>1571</v>
      </c>
      <c r="C140" s="2" t="s">
        <v>37</v>
      </c>
      <c r="D140">
        <v>8540</v>
      </c>
      <c r="E140">
        <v>37745</v>
      </c>
      <c r="F140">
        <v>1</v>
      </c>
      <c r="G140" s="2" t="s">
        <v>82</v>
      </c>
      <c r="H140" s="2" t="s">
        <v>84</v>
      </c>
      <c r="I140" s="2" t="s">
        <v>79</v>
      </c>
      <c r="J140" s="2" t="s">
        <v>126</v>
      </c>
      <c r="K140">
        <v>1</v>
      </c>
      <c r="L140" s="2" t="s">
        <v>514</v>
      </c>
      <c r="M140">
        <v>102</v>
      </c>
      <c r="N140">
        <v>10490</v>
      </c>
      <c r="O140">
        <v>1049</v>
      </c>
      <c r="P140">
        <v>1748.33</v>
      </c>
      <c r="Q140" s="2" t="s">
        <v>157</v>
      </c>
      <c r="R140" s="2" t="s">
        <v>51</v>
      </c>
      <c r="S140">
        <v>1</v>
      </c>
      <c r="T140">
        <v>1</v>
      </c>
      <c r="U140">
        <v>10</v>
      </c>
    </row>
    <row r="141" spans="1:21" x14ac:dyDescent="0.2">
      <c r="A141" s="2" t="s">
        <v>50</v>
      </c>
      <c r="B141" s="2" t="s">
        <v>1575</v>
      </c>
      <c r="C141" s="2" t="s">
        <v>37</v>
      </c>
      <c r="D141">
        <v>8540</v>
      </c>
      <c r="E141">
        <v>37745</v>
      </c>
      <c r="F141">
        <v>1</v>
      </c>
      <c r="G141" s="2" t="s">
        <v>82</v>
      </c>
      <c r="H141" s="2" t="s">
        <v>84</v>
      </c>
      <c r="I141" s="2" t="s">
        <v>79</v>
      </c>
      <c r="J141" s="2" t="s">
        <v>126</v>
      </c>
      <c r="K141">
        <v>1</v>
      </c>
      <c r="L141" s="2" t="s">
        <v>286</v>
      </c>
      <c r="M141">
        <v>102</v>
      </c>
      <c r="N141">
        <v>63035</v>
      </c>
      <c r="O141">
        <v>6303.5</v>
      </c>
      <c r="P141">
        <v>10505.85</v>
      </c>
      <c r="Q141" s="2" t="s">
        <v>89</v>
      </c>
      <c r="R141" s="2" t="s">
        <v>51</v>
      </c>
      <c r="S141">
        <v>1</v>
      </c>
      <c r="T141">
        <v>1</v>
      </c>
      <c r="U141">
        <v>10</v>
      </c>
    </row>
    <row r="142" spans="1:21" x14ac:dyDescent="0.2">
      <c r="A142" s="2" t="s">
        <v>380</v>
      </c>
      <c r="B142" s="2" t="s">
        <v>1577</v>
      </c>
      <c r="C142" s="2" t="s">
        <v>37</v>
      </c>
      <c r="D142">
        <v>8540</v>
      </c>
      <c r="E142">
        <v>37745</v>
      </c>
      <c r="F142">
        <v>1</v>
      </c>
      <c r="G142" s="2" t="s">
        <v>82</v>
      </c>
      <c r="H142" s="2" t="s">
        <v>84</v>
      </c>
      <c r="I142" s="2" t="s">
        <v>79</v>
      </c>
      <c r="J142" s="2" t="s">
        <v>126</v>
      </c>
      <c r="K142">
        <v>1</v>
      </c>
      <c r="L142" s="2" t="s">
        <v>803</v>
      </c>
      <c r="M142">
        <v>102</v>
      </c>
      <c r="N142">
        <v>2285</v>
      </c>
      <c r="O142">
        <v>228.5</v>
      </c>
      <c r="P142">
        <v>380.84</v>
      </c>
      <c r="Q142" s="2" t="s">
        <v>184</v>
      </c>
      <c r="R142" s="2" t="s">
        <v>75</v>
      </c>
      <c r="S142">
        <v>1</v>
      </c>
      <c r="T142">
        <v>1</v>
      </c>
      <c r="U142">
        <v>10</v>
      </c>
    </row>
    <row r="143" spans="1:21" x14ac:dyDescent="0.2">
      <c r="A143" s="2" t="s">
        <v>380</v>
      </c>
      <c r="B143" s="2" t="s">
        <v>1579</v>
      </c>
      <c r="C143" s="2" t="s">
        <v>37</v>
      </c>
      <c r="D143">
        <v>8540</v>
      </c>
      <c r="E143">
        <v>37745</v>
      </c>
      <c r="F143">
        <v>1</v>
      </c>
      <c r="G143" s="2" t="s">
        <v>82</v>
      </c>
      <c r="H143" s="2" t="s">
        <v>84</v>
      </c>
      <c r="I143" s="2" t="s">
        <v>79</v>
      </c>
      <c r="J143" s="2" t="s">
        <v>126</v>
      </c>
      <c r="K143">
        <v>1</v>
      </c>
      <c r="L143" s="2" t="s">
        <v>455</v>
      </c>
      <c r="M143">
        <v>102</v>
      </c>
      <c r="N143">
        <v>8250</v>
      </c>
      <c r="O143">
        <v>825</v>
      </c>
      <c r="P143">
        <v>1375</v>
      </c>
      <c r="Q143" s="2" t="s">
        <v>157</v>
      </c>
      <c r="R143" s="2" t="s">
        <v>51</v>
      </c>
      <c r="S143">
        <v>1</v>
      </c>
      <c r="T143">
        <v>1</v>
      </c>
      <c r="U143">
        <v>10</v>
      </c>
    </row>
    <row r="144" spans="1:21" x14ac:dyDescent="0.2">
      <c r="A144" s="2" t="s">
        <v>380</v>
      </c>
      <c r="B144" s="2" t="s">
        <v>1581</v>
      </c>
      <c r="C144" s="2" t="s">
        <v>37</v>
      </c>
      <c r="D144">
        <v>8540</v>
      </c>
      <c r="E144">
        <v>37745</v>
      </c>
      <c r="F144">
        <v>1</v>
      </c>
      <c r="G144" s="2" t="s">
        <v>82</v>
      </c>
      <c r="H144" s="2" t="s">
        <v>84</v>
      </c>
      <c r="I144" s="2" t="s">
        <v>79</v>
      </c>
      <c r="J144" s="2" t="s">
        <v>126</v>
      </c>
      <c r="K144">
        <v>1</v>
      </c>
      <c r="L144" s="2" t="s">
        <v>286</v>
      </c>
      <c r="M144">
        <v>102</v>
      </c>
      <c r="N144">
        <v>14750</v>
      </c>
      <c r="O144">
        <v>1475</v>
      </c>
      <c r="P144">
        <v>2458.33</v>
      </c>
      <c r="Q144" s="2" t="s">
        <v>123</v>
      </c>
      <c r="R144" s="2" t="s">
        <v>51</v>
      </c>
      <c r="S144">
        <v>1</v>
      </c>
      <c r="T144">
        <v>1</v>
      </c>
      <c r="U144">
        <v>10</v>
      </c>
    </row>
    <row r="145" spans="1:21" x14ac:dyDescent="0.2">
      <c r="A145" s="2" t="s">
        <v>50</v>
      </c>
      <c r="B145" s="2" t="s">
        <v>1583</v>
      </c>
      <c r="C145" s="2" t="s">
        <v>37</v>
      </c>
      <c r="D145">
        <v>8540</v>
      </c>
      <c r="E145">
        <v>37747</v>
      </c>
      <c r="F145">
        <v>1</v>
      </c>
      <c r="G145" s="2" t="s">
        <v>683</v>
      </c>
      <c r="H145" s="2" t="s">
        <v>84</v>
      </c>
      <c r="I145" s="2" t="s">
        <v>79</v>
      </c>
      <c r="J145" s="2" t="s">
        <v>126</v>
      </c>
      <c r="K145">
        <v>1</v>
      </c>
      <c r="L145" s="2" t="s">
        <v>286</v>
      </c>
      <c r="M145">
        <v>102</v>
      </c>
      <c r="N145">
        <v>24700</v>
      </c>
      <c r="O145">
        <v>2470</v>
      </c>
      <c r="P145">
        <v>4116.67</v>
      </c>
      <c r="Q145" s="2" t="s">
        <v>89</v>
      </c>
      <c r="R145" s="2" t="s">
        <v>51</v>
      </c>
      <c r="S145">
        <v>1</v>
      </c>
      <c r="T145">
        <v>1</v>
      </c>
      <c r="U145">
        <v>10</v>
      </c>
    </row>
    <row r="146" spans="1:21" x14ac:dyDescent="0.2">
      <c r="A146" s="2" t="s">
        <v>141</v>
      </c>
      <c r="B146" s="2" t="s">
        <v>1584</v>
      </c>
      <c r="C146" s="2" t="s">
        <v>37</v>
      </c>
      <c r="D146">
        <v>8540</v>
      </c>
      <c r="E146">
        <v>37747</v>
      </c>
      <c r="F146">
        <v>1</v>
      </c>
      <c r="G146" s="2" t="s">
        <v>683</v>
      </c>
      <c r="H146" s="2" t="s">
        <v>84</v>
      </c>
      <c r="I146" s="2" t="s">
        <v>79</v>
      </c>
      <c r="J146" s="2" t="s">
        <v>126</v>
      </c>
      <c r="K146">
        <v>1</v>
      </c>
      <c r="L146" s="2" t="s">
        <v>380</v>
      </c>
      <c r="M146">
        <v>102</v>
      </c>
      <c r="N146">
        <v>10750</v>
      </c>
      <c r="O146">
        <v>1075</v>
      </c>
      <c r="P146">
        <v>1791.66</v>
      </c>
      <c r="Q146" s="2" t="s">
        <v>123</v>
      </c>
      <c r="R146" s="2" t="s">
        <v>51</v>
      </c>
      <c r="S146">
        <v>1</v>
      </c>
      <c r="T146">
        <v>1</v>
      </c>
      <c r="U146">
        <v>10</v>
      </c>
    </row>
    <row r="147" spans="1:21" x14ac:dyDescent="0.2">
      <c r="A147" s="2" t="s">
        <v>92</v>
      </c>
      <c r="B147" s="2" t="s">
        <v>1586</v>
      </c>
      <c r="C147" s="2" t="s">
        <v>37</v>
      </c>
      <c r="D147">
        <v>8540</v>
      </c>
      <c r="E147">
        <v>37748</v>
      </c>
      <c r="F147">
        <v>1</v>
      </c>
      <c r="G147" s="2" t="s">
        <v>1587</v>
      </c>
      <c r="H147" s="2" t="s">
        <v>84</v>
      </c>
      <c r="I147" s="2" t="s">
        <v>79</v>
      </c>
      <c r="J147" s="2" t="s">
        <v>126</v>
      </c>
      <c r="K147">
        <v>1</v>
      </c>
      <c r="L147" s="2" t="s">
        <v>398</v>
      </c>
      <c r="M147">
        <v>102</v>
      </c>
      <c r="N147">
        <v>11321</v>
      </c>
      <c r="O147">
        <v>1132.0999999999999</v>
      </c>
      <c r="P147">
        <v>1886.83</v>
      </c>
      <c r="Q147" s="2" t="s">
        <v>168</v>
      </c>
      <c r="R147" s="2" t="s">
        <v>51</v>
      </c>
      <c r="S147">
        <v>1</v>
      </c>
      <c r="T147">
        <v>1</v>
      </c>
      <c r="U147">
        <v>10</v>
      </c>
    </row>
    <row r="148" spans="1:21" x14ac:dyDescent="0.2">
      <c r="A148" s="2" t="s">
        <v>421</v>
      </c>
      <c r="B148" s="2" t="s">
        <v>1589</v>
      </c>
      <c r="C148" s="2" t="s">
        <v>37</v>
      </c>
      <c r="D148">
        <v>8540</v>
      </c>
      <c r="E148">
        <v>37749</v>
      </c>
      <c r="F148">
        <v>1</v>
      </c>
      <c r="G148" s="2" t="s">
        <v>523</v>
      </c>
      <c r="H148" s="2" t="s">
        <v>84</v>
      </c>
      <c r="I148" s="2" t="s">
        <v>79</v>
      </c>
      <c r="J148" s="2" t="s">
        <v>126</v>
      </c>
      <c r="K148">
        <v>1</v>
      </c>
      <c r="L148" s="2" t="s">
        <v>208</v>
      </c>
      <c r="M148">
        <v>102</v>
      </c>
      <c r="N148">
        <v>3500</v>
      </c>
      <c r="O148">
        <v>350</v>
      </c>
      <c r="P148">
        <v>583.33000000000004</v>
      </c>
      <c r="Q148" s="2" t="s">
        <v>184</v>
      </c>
      <c r="R148" s="2" t="s">
        <v>75</v>
      </c>
      <c r="S148">
        <v>1</v>
      </c>
      <c r="T148">
        <v>1</v>
      </c>
      <c r="U148">
        <v>10</v>
      </c>
    </row>
    <row r="149" spans="1:21" x14ac:dyDescent="0.2">
      <c r="A149" s="2" t="s">
        <v>217</v>
      </c>
      <c r="B149" s="2" t="s">
        <v>1592</v>
      </c>
      <c r="C149" s="2" t="s">
        <v>37</v>
      </c>
      <c r="D149">
        <v>8540</v>
      </c>
      <c r="E149">
        <v>37749</v>
      </c>
      <c r="F149">
        <v>1</v>
      </c>
      <c r="G149" s="2" t="s">
        <v>523</v>
      </c>
      <c r="H149" s="2" t="s">
        <v>84</v>
      </c>
      <c r="I149" s="2" t="s">
        <v>79</v>
      </c>
      <c r="J149" s="2" t="s">
        <v>126</v>
      </c>
      <c r="K149">
        <v>1</v>
      </c>
      <c r="L149" s="2" t="s">
        <v>286</v>
      </c>
      <c r="M149">
        <v>102</v>
      </c>
      <c r="N149">
        <v>11685</v>
      </c>
      <c r="O149">
        <v>1168.5</v>
      </c>
      <c r="P149">
        <v>1947.5</v>
      </c>
      <c r="Q149" s="2" t="s">
        <v>1183</v>
      </c>
      <c r="R149" s="2" t="s">
        <v>51</v>
      </c>
      <c r="S149">
        <v>1</v>
      </c>
      <c r="T149">
        <v>1</v>
      </c>
      <c r="U149">
        <v>10</v>
      </c>
    </row>
    <row r="150" spans="1:21" x14ac:dyDescent="0.2">
      <c r="A150" s="2" t="s">
        <v>497</v>
      </c>
      <c r="B150" s="2" t="s">
        <v>1594</v>
      </c>
      <c r="C150" s="2" t="s">
        <v>37</v>
      </c>
      <c r="D150">
        <v>8540</v>
      </c>
      <c r="E150">
        <v>37749</v>
      </c>
      <c r="F150">
        <v>1</v>
      </c>
      <c r="G150" s="2" t="s">
        <v>523</v>
      </c>
      <c r="H150" s="2" t="s">
        <v>84</v>
      </c>
      <c r="I150" s="2" t="s">
        <v>79</v>
      </c>
      <c r="J150" s="2" t="s">
        <v>126</v>
      </c>
      <c r="K150">
        <v>1</v>
      </c>
      <c r="L150" s="2" t="s">
        <v>208</v>
      </c>
      <c r="M150">
        <v>102</v>
      </c>
      <c r="N150">
        <v>11475</v>
      </c>
      <c r="O150">
        <v>1147.5</v>
      </c>
      <c r="P150">
        <v>1912.5</v>
      </c>
      <c r="Q150" s="2" t="s">
        <v>184</v>
      </c>
      <c r="R150" s="2" t="s">
        <v>51</v>
      </c>
      <c r="S150">
        <v>1</v>
      </c>
      <c r="T150">
        <v>1</v>
      </c>
      <c r="U150">
        <v>10</v>
      </c>
    </row>
    <row r="151" spans="1:21" x14ac:dyDescent="0.2">
      <c r="A151" s="2" t="s">
        <v>217</v>
      </c>
      <c r="B151" s="2" t="s">
        <v>1595</v>
      </c>
      <c r="C151" s="2" t="s">
        <v>37</v>
      </c>
      <c r="D151">
        <v>8540</v>
      </c>
      <c r="E151">
        <v>37750</v>
      </c>
      <c r="F151">
        <v>1</v>
      </c>
      <c r="G151" s="2" t="s">
        <v>1596</v>
      </c>
      <c r="H151" s="2" t="s">
        <v>84</v>
      </c>
      <c r="I151" s="2" t="s">
        <v>79</v>
      </c>
      <c r="J151" s="2" t="s">
        <v>126</v>
      </c>
      <c r="K151">
        <v>1</v>
      </c>
      <c r="L151" s="2" t="s">
        <v>50</v>
      </c>
      <c r="M151">
        <v>102</v>
      </c>
      <c r="N151">
        <v>7440</v>
      </c>
      <c r="O151">
        <v>744</v>
      </c>
      <c r="P151">
        <v>1240.01</v>
      </c>
      <c r="Q151" s="2" t="s">
        <v>123</v>
      </c>
      <c r="R151" s="2" t="s">
        <v>51</v>
      </c>
      <c r="S151">
        <v>1</v>
      </c>
      <c r="T151">
        <v>1</v>
      </c>
      <c r="U151">
        <v>10</v>
      </c>
    </row>
    <row r="152" spans="1:21" x14ac:dyDescent="0.2">
      <c r="A152" s="2" t="s">
        <v>304</v>
      </c>
      <c r="B152" s="2" t="s">
        <v>1597</v>
      </c>
      <c r="C152" s="2" t="s">
        <v>37</v>
      </c>
      <c r="D152">
        <v>8540</v>
      </c>
      <c r="E152">
        <v>37752</v>
      </c>
      <c r="F152">
        <v>1</v>
      </c>
      <c r="G152" s="2" t="s">
        <v>730</v>
      </c>
      <c r="H152" s="2" t="s">
        <v>84</v>
      </c>
      <c r="I152" s="2" t="s">
        <v>79</v>
      </c>
      <c r="J152" s="2" t="s">
        <v>126</v>
      </c>
      <c r="K152">
        <v>1</v>
      </c>
      <c r="L152" s="2" t="s">
        <v>208</v>
      </c>
      <c r="M152">
        <v>102</v>
      </c>
      <c r="N152">
        <v>10611</v>
      </c>
      <c r="O152">
        <v>1061.0999999999999</v>
      </c>
      <c r="P152">
        <v>1768.5</v>
      </c>
      <c r="Q152" s="2" t="s">
        <v>123</v>
      </c>
      <c r="R152" s="2" t="s">
        <v>51</v>
      </c>
      <c r="S152">
        <v>1</v>
      </c>
      <c r="T152">
        <v>1</v>
      </c>
      <c r="U152">
        <v>10</v>
      </c>
    </row>
    <row r="153" spans="1:21" x14ac:dyDescent="0.2">
      <c r="A153" s="2" t="s">
        <v>304</v>
      </c>
      <c r="B153" s="2" t="s">
        <v>1598</v>
      </c>
      <c r="C153" s="2" t="s">
        <v>37</v>
      </c>
      <c r="D153">
        <v>8540</v>
      </c>
      <c r="E153">
        <v>37753</v>
      </c>
      <c r="F153">
        <v>1</v>
      </c>
      <c r="G153" s="2" t="s">
        <v>1599</v>
      </c>
      <c r="H153" s="2" t="s">
        <v>84</v>
      </c>
      <c r="I153" s="2" t="s">
        <v>79</v>
      </c>
      <c r="J153" s="2" t="s">
        <v>126</v>
      </c>
      <c r="K153">
        <v>1</v>
      </c>
      <c r="L153" s="2" t="s">
        <v>208</v>
      </c>
      <c r="M153">
        <v>102</v>
      </c>
      <c r="N153">
        <v>17400</v>
      </c>
      <c r="O153">
        <v>1740</v>
      </c>
      <c r="P153">
        <v>2900</v>
      </c>
      <c r="Q153" s="2" t="s">
        <v>123</v>
      </c>
      <c r="R153" s="2" t="s">
        <v>51</v>
      </c>
      <c r="S153">
        <v>1</v>
      </c>
      <c r="T153">
        <v>1</v>
      </c>
      <c r="U153">
        <v>10</v>
      </c>
    </row>
    <row r="154" spans="1:21" x14ac:dyDescent="0.2">
      <c r="A154" s="2" t="s">
        <v>304</v>
      </c>
      <c r="B154" s="2" t="s">
        <v>1601</v>
      </c>
      <c r="C154" s="2" t="s">
        <v>37</v>
      </c>
      <c r="D154">
        <v>8540</v>
      </c>
      <c r="E154">
        <v>37755</v>
      </c>
      <c r="F154">
        <v>1</v>
      </c>
      <c r="G154" s="2" t="s">
        <v>183</v>
      </c>
      <c r="H154" s="2" t="s">
        <v>84</v>
      </c>
      <c r="I154" s="2" t="s">
        <v>79</v>
      </c>
      <c r="J154" s="2" t="s">
        <v>126</v>
      </c>
      <c r="K154">
        <v>1</v>
      </c>
      <c r="L154" s="2" t="s">
        <v>497</v>
      </c>
      <c r="M154">
        <v>102</v>
      </c>
      <c r="N154">
        <v>15000</v>
      </c>
      <c r="O154">
        <v>1500</v>
      </c>
      <c r="P154">
        <v>2500</v>
      </c>
      <c r="Q154" s="2" t="s">
        <v>157</v>
      </c>
      <c r="R154" s="2" t="s">
        <v>51</v>
      </c>
      <c r="S154">
        <v>1</v>
      </c>
      <c r="T154">
        <v>1</v>
      </c>
      <c r="U154">
        <v>10</v>
      </c>
    </row>
    <row r="155" spans="1:21" x14ac:dyDescent="0.2">
      <c r="A155" s="2" t="s">
        <v>64</v>
      </c>
      <c r="B155" s="2" t="s">
        <v>1605</v>
      </c>
      <c r="C155" s="2" t="s">
        <v>37</v>
      </c>
      <c r="D155">
        <v>8540</v>
      </c>
      <c r="E155">
        <v>37755</v>
      </c>
      <c r="F155">
        <v>1</v>
      </c>
      <c r="G155" s="2" t="s">
        <v>183</v>
      </c>
      <c r="H155" s="2" t="s">
        <v>84</v>
      </c>
      <c r="I155" s="2" t="s">
        <v>79</v>
      </c>
      <c r="J155" s="2" t="s">
        <v>126</v>
      </c>
      <c r="K155">
        <v>1</v>
      </c>
      <c r="L155" s="2" t="s">
        <v>398</v>
      </c>
      <c r="M155">
        <v>102</v>
      </c>
      <c r="N155">
        <v>9340</v>
      </c>
      <c r="O155">
        <v>934</v>
      </c>
      <c r="P155">
        <v>1556.66</v>
      </c>
      <c r="Q155" s="2" t="s">
        <v>127</v>
      </c>
      <c r="R155" s="2" t="s">
        <v>51</v>
      </c>
      <c r="S155">
        <v>1</v>
      </c>
      <c r="T155">
        <v>1</v>
      </c>
      <c r="U155">
        <v>10</v>
      </c>
    </row>
    <row r="156" spans="1:21" x14ac:dyDescent="0.2">
      <c r="A156" s="2" t="s">
        <v>64</v>
      </c>
      <c r="B156" s="2" t="s">
        <v>1606</v>
      </c>
      <c r="C156" s="2" t="s">
        <v>37</v>
      </c>
      <c r="D156">
        <v>8540</v>
      </c>
      <c r="E156">
        <v>37755</v>
      </c>
      <c r="F156">
        <v>1</v>
      </c>
      <c r="G156" s="2" t="s">
        <v>183</v>
      </c>
      <c r="H156" s="2" t="s">
        <v>84</v>
      </c>
      <c r="I156" s="2" t="s">
        <v>79</v>
      </c>
      <c r="J156" s="2" t="s">
        <v>126</v>
      </c>
      <c r="K156">
        <v>1</v>
      </c>
      <c r="L156" s="2" t="s">
        <v>57</v>
      </c>
      <c r="M156">
        <v>102</v>
      </c>
      <c r="N156">
        <v>15570</v>
      </c>
      <c r="O156">
        <v>1557</v>
      </c>
      <c r="P156">
        <v>2595</v>
      </c>
      <c r="Q156" s="2" t="s">
        <v>168</v>
      </c>
      <c r="R156" s="2" t="s">
        <v>51</v>
      </c>
      <c r="S156">
        <v>1</v>
      </c>
      <c r="T156">
        <v>1</v>
      </c>
      <c r="U156">
        <v>10</v>
      </c>
    </row>
    <row r="157" spans="1:21" x14ac:dyDescent="0.2">
      <c r="A157" s="2" t="s">
        <v>102</v>
      </c>
      <c r="B157" s="2" t="s">
        <v>1607</v>
      </c>
      <c r="C157" s="2" t="s">
        <v>37</v>
      </c>
      <c r="D157">
        <v>8540</v>
      </c>
      <c r="E157">
        <v>37755</v>
      </c>
      <c r="F157">
        <v>1</v>
      </c>
      <c r="G157" s="2" t="s">
        <v>183</v>
      </c>
      <c r="H157" s="2" t="s">
        <v>84</v>
      </c>
      <c r="I157" s="2" t="s">
        <v>79</v>
      </c>
      <c r="J157" s="2" t="s">
        <v>126</v>
      </c>
      <c r="K157">
        <v>1</v>
      </c>
      <c r="L157" s="2" t="s">
        <v>67</v>
      </c>
      <c r="M157">
        <v>102</v>
      </c>
      <c r="N157">
        <v>15000</v>
      </c>
      <c r="O157">
        <v>1500</v>
      </c>
      <c r="P157">
        <v>2500</v>
      </c>
      <c r="Q157" s="2" t="s">
        <v>740</v>
      </c>
      <c r="R157" s="2" t="s">
        <v>51</v>
      </c>
      <c r="S157">
        <v>1</v>
      </c>
      <c r="T157">
        <v>1</v>
      </c>
      <c r="U157">
        <v>10</v>
      </c>
    </row>
    <row r="158" spans="1:21" x14ac:dyDescent="0.2">
      <c r="A158" s="2" t="s">
        <v>102</v>
      </c>
      <c r="B158" s="2" t="s">
        <v>1608</v>
      </c>
      <c r="C158" s="2" t="s">
        <v>37</v>
      </c>
      <c r="D158">
        <v>8540</v>
      </c>
      <c r="E158">
        <v>37755</v>
      </c>
      <c r="F158">
        <v>1</v>
      </c>
      <c r="G158" s="2" t="s">
        <v>183</v>
      </c>
      <c r="H158" s="2" t="s">
        <v>84</v>
      </c>
      <c r="I158" s="2" t="s">
        <v>79</v>
      </c>
      <c r="J158" s="2" t="s">
        <v>126</v>
      </c>
      <c r="K158">
        <v>1</v>
      </c>
      <c r="L158" s="2" t="s">
        <v>421</v>
      </c>
      <c r="M158">
        <v>102</v>
      </c>
      <c r="N158">
        <v>23455</v>
      </c>
      <c r="O158">
        <v>2345.5</v>
      </c>
      <c r="P158">
        <v>3909.17</v>
      </c>
      <c r="Q158" s="2" t="s">
        <v>157</v>
      </c>
      <c r="R158" s="2" t="s">
        <v>51</v>
      </c>
      <c r="S158">
        <v>1</v>
      </c>
      <c r="T158">
        <v>1</v>
      </c>
      <c r="U158">
        <v>10</v>
      </c>
    </row>
    <row r="159" spans="1:21" x14ac:dyDescent="0.2">
      <c r="A159" s="2" t="s">
        <v>67</v>
      </c>
      <c r="B159" s="2" t="s">
        <v>1610</v>
      </c>
      <c r="C159" s="2" t="s">
        <v>37</v>
      </c>
      <c r="D159">
        <v>8540</v>
      </c>
      <c r="E159">
        <v>37755</v>
      </c>
      <c r="F159">
        <v>1</v>
      </c>
      <c r="G159" s="2" t="s">
        <v>183</v>
      </c>
      <c r="H159" s="2" t="s">
        <v>84</v>
      </c>
      <c r="I159" s="2" t="s">
        <v>79</v>
      </c>
      <c r="J159" s="2" t="s">
        <v>126</v>
      </c>
      <c r="K159">
        <v>1</v>
      </c>
      <c r="L159" s="2" t="s">
        <v>141</v>
      </c>
      <c r="M159">
        <v>102</v>
      </c>
      <c r="N159">
        <v>17290</v>
      </c>
      <c r="O159">
        <v>1729</v>
      </c>
      <c r="P159">
        <v>2881.69</v>
      </c>
      <c r="Q159" s="2" t="s">
        <v>123</v>
      </c>
      <c r="R159" s="2" t="s">
        <v>51</v>
      </c>
      <c r="S159">
        <v>1</v>
      </c>
      <c r="T159">
        <v>1</v>
      </c>
      <c r="U159">
        <v>10</v>
      </c>
    </row>
    <row r="160" spans="1:21" x14ac:dyDescent="0.2">
      <c r="A160" s="2" t="s">
        <v>67</v>
      </c>
      <c r="B160" s="2" t="s">
        <v>1611</v>
      </c>
      <c r="C160" s="2" t="s">
        <v>37</v>
      </c>
      <c r="D160">
        <v>8540</v>
      </c>
      <c r="E160">
        <v>37755</v>
      </c>
      <c r="F160">
        <v>1</v>
      </c>
      <c r="G160" s="2" t="s">
        <v>183</v>
      </c>
      <c r="H160" s="2" t="s">
        <v>84</v>
      </c>
      <c r="I160" s="2" t="s">
        <v>79</v>
      </c>
      <c r="J160" s="2" t="s">
        <v>126</v>
      </c>
      <c r="K160">
        <v>1</v>
      </c>
      <c r="L160" s="2" t="s">
        <v>50</v>
      </c>
      <c r="M160">
        <v>102</v>
      </c>
      <c r="N160">
        <v>12005</v>
      </c>
      <c r="O160">
        <v>1200.5</v>
      </c>
      <c r="P160">
        <v>2000.84</v>
      </c>
      <c r="Q160" s="2" t="s">
        <v>123</v>
      </c>
      <c r="R160" s="2" t="s">
        <v>51</v>
      </c>
      <c r="S160">
        <v>1</v>
      </c>
      <c r="T160">
        <v>1</v>
      </c>
      <c r="U160">
        <v>10</v>
      </c>
    </row>
    <row r="161" spans="1:21" x14ac:dyDescent="0.2">
      <c r="A161" s="2" t="s">
        <v>497</v>
      </c>
      <c r="B161" s="2" t="s">
        <v>1612</v>
      </c>
      <c r="C161" s="2" t="s">
        <v>37</v>
      </c>
      <c r="D161">
        <v>8540</v>
      </c>
      <c r="E161">
        <v>37755</v>
      </c>
      <c r="F161">
        <v>1</v>
      </c>
      <c r="G161" s="2" t="s">
        <v>183</v>
      </c>
      <c r="H161" s="2" t="s">
        <v>84</v>
      </c>
      <c r="I161" s="2" t="s">
        <v>79</v>
      </c>
      <c r="J161" s="2" t="s">
        <v>126</v>
      </c>
      <c r="K161">
        <v>1</v>
      </c>
      <c r="L161" s="2" t="s">
        <v>438</v>
      </c>
      <c r="M161">
        <v>102</v>
      </c>
      <c r="N161">
        <v>9225</v>
      </c>
      <c r="O161">
        <v>922.5</v>
      </c>
      <c r="P161">
        <v>1537.49</v>
      </c>
      <c r="Q161" s="2" t="s">
        <v>740</v>
      </c>
      <c r="R161" s="2" t="s">
        <v>51</v>
      </c>
      <c r="S161">
        <v>1</v>
      </c>
      <c r="T161">
        <v>1</v>
      </c>
      <c r="U161">
        <v>10</v>
      </c>
    </row>
    <row r="162" spans="1:21" x14ac:dyDescent="0.2">
      <c r="A162" s="2" t="s">
        <v>497</v>
      </c>
      <c r="B162" s="2" t="s">
        <v>1613</v>
      </c>
      <c r="C162" s="2" t="s">
        <v>37</v>
      </c>
      <c r="D162">
        <v>8540</v>
      </c>
      <c r="E162">
        <v>37755</v>
      </c>
      <c r="F162">
        <v>1</v>
      </c>
      <c r="G162" s="2" t="s">
        <v>183</v>
      </c>
      <c r="H162" s="2" t="s">
        <v>84</v>
      </c>
      <c r="I162" s="2" t="s">
        <v>79</v>
      </c>
      <c r="J162" s="2" t="s">
        <v>126</v>
      </c>
      <c r="K162">
        <v>1</v>
      </c>
      <c r="L162" s="2" t="s">
        <v>208</v>
      </c>
      <c r="M162">
        <v>102</v>
      </c>
      <c r="N162">
        <v>11690</v>
      </c>
      <c r="O162">
        <v>1169</v>
      </c>
      <c r="P162">
        <v>1948.33</v>
      </c>
      <c r="Q162" s="2" t="s">
        <v>157</v>
      </c>
      <c r="R162" s="2" t="s">
        <v>51</v>
      </c>
      <c r="S162">
        <v>1</v>
      </c>
      <c r="T162">
        <v>1</v>
      </c>
      <c r="U162">
        <v>10</v>
      </c>
    </row>
    <row r="163" spans="1:21" x14ac:dyDescent="0.2">
      <c r="A163" s="2" t="s">
        <v>141</v>
      </c>
      <c r="B163" s="2" t="s">
        <v>1614</v>
      </c>
      <c r="C163" s="2" t="s">
        <v>37</v>
      </c>
      <c r="D163">
        <v>8540</v>
      </c>
      <c r="E163">
        <v>37755</v>
      </c>
      <c r="F163">
        <v>1</v>
      </c>
      <c r="G163" s="2" t="s">
        <v>183</v>
      </c>
      <c r="H163" s="2" t="s">
        <v>84</v>
      </c>
      <c r="I163" s="2" t="s">
        <v>79</v>
      </c>
      <c r="J163" s="2" t="s">
        <v>126</v>
      </c>
      <c r="K163">
        <v>1</v>
      </c>
      <c r="L163" s="2" t="s">
        <v>514</v>
      </c>
      <c r="M163">
        <v>102</v>
      </c>
      <c r="N163">
        <v>3357</v>
      </c>
      <c r="O163">
        <v>335.7</v>
      </c>
      <c r="P163">
        <v>559.49</v>
      </c>
      <c r="Q163" s="2" t="s">
        <v>123</v>
      </c>
      <c r="R163" s="2" t="s">
        <v>75</v>
      </c>
      <c r="S163">
        <v>1</v>
      </c>
      <c r="T163">
        <v>1</v>
      </c>
      <c r="U163">
        <v>10</v>
      </c>
    </row>
    <row r="164" spans="1:21" x14ac:dyDescent="0.2">
      <c r="A164" s="2" t="s">
        <v>217</v>
      </c>
      <c r="B164" s="2" t="s">
        <v>1615</v>
      </c>
      <c r="C164" s="2" t="s">
        <v>37</v>
      </c>
      <c r="D164">
        <v>8540</v>
      </c>
      <c r="E164">
        <v>37755</v>
      </c>
      <c r="F164">
        <v>1</v>
      </c>
      <c r="G164" s="2" t="s">
        <v>183</v>
      </c>
      <c r="H164" s="2" t="s">
        <v>84</v>
      </c>
      <c r="I164" s="2" t="s">
        <v>79</v>
      </c>
      <c r="J164" s="2" t="s">
        <v>126</v>
      </c>
      <c r="K164">
        <v>1</v>
      </c>
      <c r="L164" s="2" t="s">
        <v>141</v>
      </c>
      <c r="M164">
        <v>102</v>
      </c>
      <c r="N164">
        <v>5810</v>
      </c>
      <c r="O164">
        <v>581</v>
      </c>
      <c r="P164">
        <v>968.34</v>
      </c>
      <c r="Q164" s="2" t="s">
        <v>1616</v>
      </c>
      <c r="R164" s="2" t="s">
        <v>51</v>
      </c>
      <c r="S164">
        <v>1</v>
      </c>
      <c r="T164">
        <v>1</v>
      </c>
      <c r="U164">
        <v>10</v>
      </c>
    </row>
    <row r="165" spans="1:21" x14ac:dyDescent="0.2">
      <c r="A165" s="2" t="s">
        <v>380</v>
      </c>
      <c r="B165" s="2" t="s">
        <v>1621</v>
      </c>
      <c r="C165" s="2" t="s">
        <v>37</v>
      </c>
      <c r="D165">
        <v>8540</v>
      </c>
      <c r="E165">
        <v>37755</v>
      </c>
      <c r="F165">
        <v>1</v>
      </c>
      <c r="G165" s="2" t="s">
        <v>183</v>
      </c>
      <c r="H165" s="2" t="s">
        <v>84</v>
      </c>
      <c r="I165" s="2" t="s">
        <v>79</v>
      </c>
      <c r="J165" s="2" t="s">
        <v>126</v>
      </c>
      <c r="K165">
        <v>1</v>
      </c>
      <c r="L165" s="2" t="s">
        <v>803</v>
      </c>
      <c r="M165">
        <v>102</v>
      </c>
      <c r="N165">
        <v>2347</v>
      </c>
      <c r="O165">
        <v>234.7</v>
      </c>
      <c r="P165">
        <v>391.16</v>
      </c>
      <c r="Q165" s="2" t="s">
        <v>89</v>
      </c>
      <c r="R165" s="2" t="s">
        <v>75</v>
      </c>
      <c r="S165">
        <v>1</v>
      </c>
      <c r="T165">
        <v>1</v>
      </c>
      <c r="U165">
        <v>10</v>
      </c>
    </row>
    <row r="166" spans="1:21" x14ac:dyDescent="0.2">
      <c r="A166" s="2" t="s">
        <v>57</v>
      </c>
      <c r="B166" s="2" t="s">
        <v>1626</v>
      </c>
      <c r="C166" s="2" t="s">
        <v>37</v>
      </c>
      <c r="D166">
        <v>8540</v>
      </c>
      <c r="E166">
        <v>37757</v>
      </c>
      <c r="F166">
        <v>1</v>
      </c>
      <c r="G166" s="2" t="s">
        <v>1624</v>
      </c>
      <c r="H166" s="2" t="s">
        <v>84</v>
      </c>
      <c r="I166" s="2" t="s">
        <v>79</v>
      </c>
      <c r="J166" s="2" t="s">
        <v>126</v>
      </c>
      <c r="K166">
        <v>1</v>
      </c>
      <c r="L166" s="2" t="s">
        <v>398</v>
      </c>
      <c r="M166">
        <v>102</v>
      </c>
      <c r="N166">
        <v>9115</v>
      </c>
      <c r="O166">
        <v>911.5</v>
      </c>
      <c r="P166">
        <v>1519.18</v>
      </c>
      <c r="Q166" s="2" t="s">
        <v>123</v>
      </c>
      <c r="R166" s="2" t="s">
        <v>51</v>
      </c>
      <c r="S166">
        <v>1</v>
      </c>
      <c r="T166">
        <v>1</v>
      </c>
      <c r="U166">
        <v>10</v>
      </c>
    </row>
    <row r="167" spans="1:21" x14ac:dyDescent="0.2">
      <c r="A167" s="2" t="s">
        <v>252</v>
      </c>
      <c r="B167" s="2" t="s">
        <v>1632</v>
      </c>
      <c r="C167" s="2" t="s">
        <v>37</v>
      </c>
      <c r="D167">
        <v>8540</v>
      </c>
      <c r="E167">
        <v>37745</v>
      </c>
      <c r="F167">
        <v>1</v>
      </c>
      <c r="G167" s="2" t="s">
        <v>82</v>
      </c>
      <c r="H167" s="2" t="s">
        <v>84</v>
      </c>
      <c r="I167" s="2" t="s">
        <v>79</v>
      </c>
      <c r="J167" s="2" t="s">
        <v>126</v>
      </c>
      <c r="K167">
        <v>1</v>
      </c>
      <c r="L167" s="2" t="s">
        <v>160</v>
      </c>
      <c r="M167">
        <v>102</v>
      </c>
      <c r="N167">
        <v>14310</v>
      </c>
      <c r="O167">
        <v>1431</v>
      </c>
      <c r="P167">
        <v>2385</v>
      </c>
      <c r="Q167" s="2" t="s">
        <v>184</v>
      </c>
      <c r="R167" s="2" t="s">
        <v>51</v>
      </c>
      <c r="S167">
        <v>1</v>
      </c>
      <c r="T167">
        <v>1</v>
      </c>
      <c r="U167">
        <v>10</v>
      </c>
    </row>
    <row r="168" spans="1:21" x14ac:dyDescent="0.2">
      <c r="A168" s="2" t="s">
        <v>236</v>
      </c>
      <c r="B168" s="2" t="s">
        <v>1633</v>
      </c>
      <c r="C168" s="2" t="s">
        <v>37</v>
      </c>
      <c r="D168">
        <v>8540</v>
      </c>
      <c r="E168">
        <v>37745</v>
      </c>
      <c r="F168">
        <v>1</v>
      </c>
      <c r="G168" s="2" t="s">
        <v>82</v>
      </c>
      <c r="H168" s="2" t="s">
        <v>84</v>
      </c>
      <c r="I168" s="2" t="s">
        <v>79</v>
      </c>
      <c r="J168" s="2" t="s">
        <v>126</v>
      </c>
      <c r="K168">
        <v>1</v>
      </c>
      <c r="L168" s="2" t="s">
        <v>304</v>
      </c>
      <c r="M168">
        <v>102</v>
      </c>
      <c r="N168">
        <v>805</v>
      </c>
      <c r="O168">
        <v>80.5</v>
      </c>
      <c r="P168">
        <v>134.16999999999999</v>
      </c>
      <c r="Q168" s="2" t="s">
        <v>184</v>
      </c>
      <c r="R168" s="2" t="s">
        <v>75</v>
      </c>
      <c r="S168">
        <v>1</v>
      </c>
      <c r="T168">
        <v>1</v>
      </c>
      <c r="U168">
        <v>10</v>
      </c>
    </row>
    <row r="169" spans="1:21" x14ac:dyDescent="0.2">
      <c r="A169" s="2" t="s">
        <v>236</v>
      </c>
      <c r="B169" s="2" t="s">
        <v>1636</v>
      </c>
      <c r="C169" s="2" t="s">
        <v>37</v>
      </c>
      <c r="D169">
        <v>8540</v>
      </c>
      <c r="E169">
        <v>37745</v>
      </c>
      <c r="F169">
        <v>1</v>
      </c>
      <c r="G169" s="2" t="s">
        <v>82</v>
      </c>
      <c r="H169" s="2" t="s">
        <v>84</v>
      </c>
      <c r="I169" s="2" t="s">
        <v>79</v>
      </c>
      <c r="J169" s="2" t="s">
        <v>126</v>
      </c>
      <c r="K169">
        <v>1</v>
      </c>
      <c r="L169" s="2" t="s">
        <v>421</v>
      </c>
      <c r="M169">
        <v>102</v>
      </c>
      <c r="N169">
        <v>7565</v>
      </c>
      <c r="O169">
        <v>756.5</v>
      </c>
      <c r="P169">
        <v>1260.8399999999999</v>
      </c>
      <c r="Q169" s="2" t="s">
        <v>184</v>
      </c>
      <c r="R169" s="2" t="s">
        <v>51</v>
      </c>
      <c r="S169">
        <v>1</v>
      </c>
      <c r="T169">
        <v>1</v>
      </c>
      <c r="U169">
        <v>10</v>
      </c>
    </row>
    <row r="170" spans="1:21" x14ac:dyDescent="0.2">
      <c r="A170" s="2" t="s">
        <v>236</v>
      </c>
      <c r="B170" s="2" t="s">
        <v>1637</v>
      </c>
      <c r="C170" s="2" t="s">
        <v>37</v>
      </c>
      <c r="D170">
        <v>8540</v>
      </c>
      <c r="E170">
        <v>37745</v>
      </c>
      <c r="F170">
        <v>1</v>
      </c>
      <c r="G170" s="2" t="s">
        <v>82</v>
      </c>
      <c r="H170" s="2" t="s">
        <v>84</v>
      </c>
      <c r="I170" s="2" t="s">
        <v>79</v>
      </c>
      <c r="J170" s="2" t="s">
        <v>126</v>
      </c>
      <c r="K170">
        <v>1</v>
      </c>
      <c r="L170" s="2" t="s">
        <v>252</v>
      </c>
      <c r="M170">
        <v>102</v>
      </c>
      <c r="N170">
        <v>10535</v>
      </c>
      <c r="O170">
        <v>1053.5</v>
      </c>
      <c r="P170">
        <v>1755.83</v>
      </c>
      <c r="Q170" s="2" t="s">
        <v>123</v>
      </c>
      <c r="R170" s="2" t="s">
        <v>51</v>
      </c>
      <c r="S170">
        <v>1</v>
      </c>
      <c r="T170">
        <v>1</v>
      </c>
      <c r="U170">
        <v>10</v>
      </c>
    </row>
    <row r="171" spans="1:21" x14ac:dyDescent="0.2">
      <c r="A171" s="2" t="s">
        <v>421</v>
      </c>
      <c r="B171" s="2" t="s">
        <v>1642</v>
      </c>
      <c r="C171" s="2" t="s">
        <v>37</v>
      </c>
      <c r="D171">
        <v>8540</v>
      </c>
      <c r="E171">
        <v>37745</v>
      </c>
      <c r="F171">
        <v>1</v>
      </c>
      <c r="G171" s="2" t="s">
        <v>82</v>
      </c>
      <c r="H171" s="2" t="s">
        <v>84</v>
      </c>
      <c r="I171" s="2" t="s">
        <v>79</v>
      </c>
      <c r="J171" s="2" t="s">
        <v>126</v>
      </c>
      <c r="K171">
        <v>1</v>
      </c>
      <c r="L171" s="2" t="s">
        <v>497</v>
      </c>
      <c r="M171">
        <v>102</v>
      </c>
      <c r="N171">
        <v>4500</v>
      </c>
      <c r="O171">
        <v>450</v>
      </c>
      <c r="P171">
        <v>750</v>
      </c>
      <c r="Q171" s="2" t="s">
        <v>123</v>
      </c>
      <c r="R171" s="2" t="s">
        <v>75</v>
      </c>
      <c r="S171">
        <v>1</v>
      </c>
      <c r="T171">
        <v>1</v>
      </c>
      <c r="U171">
        <v>10</v>
      </c>
    </row>
    <row r="172" spans="1:21" x14ac:dyDescent="0.2">
      <c r="A172" s="2" t="s">
        <v>421</v>
      </c>
      <c r="B172" s="2" t="s">
        <v>1643</v>
      </c>
      <c r="C172" s="2" t="s">
        <v>37</v>
      </c>
      <c r="D172">
        <v>8540</v>
      </c>
      <c r="E172">
        <v>37745</v>
      </c>
      <c r="F172">
        <v>1</v>
      </c>
      <c r="G172" s="2" t="s">
        <v>82</v>
      </c>
      <c r="H172" s="2" t="s">
        <v>84</v>
      </c>
      <c r="I172" s="2" t="s">
        <v>79</v>
      </c>
      <c r="J172" s="2" t="s">
        <v>126</v>
      </c>
      <c r="K172">
        <v>1</v>
      </c>
      <c r="L172" s="2" t="s">
        <v>208</v>
      </c>
      <c r="M172">
        <v>102</v>
      </c>
      <c r="N172">
        <v>6750</v>
      </c>
      <c r="O172">
        <v>675</v>
      </c>
      <c r="P172">
        <v>1125</v>
      </c>
      <c r="Q172" s="2" t="s">
        <v>123</v>
      </c>
      <c r="R172" s="2" t="s">
        <v>51</v>
      </c>
      <c r="S172">
        <v>1</v>
      </c>
      <c r="T172">
        <v>1</v>
      </c>
      <c r="U172">
        <v>10</v>
      </c>
    </row>
    <row r="173" spans="1:21" x14ac:dyDescent="0.2">
      <c r="A173" s="2" t="s">
        <v>421</v>
      </c>
      <c r="B173" s="2" t="s">
        <v>1644</v>
      </c>
      <c r="C173" s="2" t="s">
        <v>37</v>
      </c>
      <c r="D173">
        <v>8540</v>
      </c>
      <c r="E173">
        <v>37745</v>
      </c>
      <c r="F173">
        <v>1</v>
      </c>
      <c r="G173" s="2" t="s">
        <v>82</v>
      </c>
      <c r="H173" s="2" t="s">
        <v>84</v>
      </c>
      <c r="I173" s="2" t="s">
        <v>79</v>
      </c>
      <c r="J173" s="2" t="s">
        <v>126</v>
      </c>
      <c r="K173">
        <v>1</v>
      </c>
      <c r="L173" s="2" t="s">
        <v>160</v>
      </c>
      <c r="M173">
        <v>102</v>
      </c>
      <c r="N173">
        <v>44242</v>
      </c>
      <c r="O173">
        <v>4424.2</v>
      </c>
      <c r="P173">
        <v>7373.67</v>
      </c>
      <c r="Q173" s="2" t="s">
        <v>184</v>
      </c>
      <c r="R173" s="2" t="s">
        <v>51</v>
      </c>
      <c r="S173">
        <v>1</v>
      </c>
      <c r="T173">
        <v>1</v>
      </c>
      <c r="U173">
        <v>10</v>
      </c>
    </row>
    <row r="174" spans="1:21" x14ac:dyDescent="0.2">
      <c r="A174" s="2" t="s">
        <v>304</v>
      </c>
      <c r="B174" s="2" t="s">
        <v>1647</v>
      </c>
      <c r="C174" s="2" t="s">
        <v>37</v>
      </c>
      <c r="D174">
        <v>8540</v>
      </c>
      <c r="E174">
        <v>37745</v>
      </c>
      <c r="F174">
        <v>1</v>
      </c>
      <c r="G174" s="2" t="s">
        <v>82</v>
      </c>
      <c r="H174" s="2" t="s">
        <v>84</v>
      </c>
      <c r="I174" s="2" t="s">
        <v>79</v>
      </c>
      <c r="J174" s="2" t="s">
        <v>126</v>
      </c>
      <c r="K174">
        <v>1</v>
      </c>
      <c r="L174" s="2" t="s">
        <v>208</v>
      </c>
      <c r="M174">
        <v>102</v>
      </c>
      <c r="N174">
        <v>7200</v>
      </c>
      <c r="O174">
        <v>720</v>
      </c>
      <c r="P174">
        <v>1200</v>
      </c>
      <c r="Q174" s="2" t="s">
        <v>184</v>
      </c>
      <c r="R174" s="2" t="s">
        <v>51</v>
      </c>
      <c r="S174">
        <v>1</v>
      </c>
      <c r="T174">
        <v>1</v>
      </c>
      <c r="U174">
        <v>10</v>
      </c>
    </row>
    <row r="175" spans="1:21" x14ac:dyDescent="0.2">
      <c r="A175" s="2" t="s">
        <v>304</v>
      </c>
      <c r="B175" s="2" t="s">
        <v>1648</v>
      </c>
      <c r="C175" s="2" t="s">
        <v>37</v>
      </c>
      <c r="D175">
        <v>8540</v>
      </c>
      <c r="E175">
        <v>37745</v>
      </c>
      <c r="F175">
        <v>1</v>
      </c>
      <c r="G175" s="2" t="s">
        <v>82</v>
      </c>
      <c r="H175" s="2" t="s">
        <v>84</v>
      </c>
      <c r="I175" s="2" t="s">
        <v>79</v>
      </c>
      <c r="J175" s="2" t="s">
        <v>126</v>
      </c>
      <c r="K175">
        <v>1</v>
      </c>
      <c r="L175" s="2" t="s">
        <v>438</v>
      </c>
      <c r="M175">
        <v>102</v>
      </c>
      <c r="N175">
        <v>11920</v>
      </c>
      <c r="O175">
        <v>1192</v>
      </c>
      <c r="P175">
        <v>1986.67</v>
      </c>
      <c r="Q175" s="2" t="s">
        <v>123</v>
      </c>
      <c r="R175" s="2" t="s">
        <v>51</v>
      </c>
      <c r="S175">
        <v>1</v>
      </c>
      <c r="T175">
        <v>1</v>
      </c>
      <c r="U175">
        <v>10</v>
      </c>
    </row>
    <row r="176" spans="1:21" x14ac:dyDescent="0.2">
      <c r="A176" s="2" t="s">
        <v>64</v>
      </c>
      <c r="B176" s="2" t="s">
        <v>1649</v>
      </c>
      <c r="C176" s="2" t="s">
        <v>37</v>
      </c>
      <c r="D176">
        <v>8540</v>
      </c>
      <c r="E176">
        <v>37745</v>
      </c>
      <c r="F176">
        <v>1</v>
      </c>
      <c r="G176" s="2" t="s">
        <v>82</v>
      </c>
      <c r="H176" s="2" t="s">
        <v>84</v>
      </c>
      <c r="I176" s="2" t="s">
        <v>79</v>
      </c>
      <c r="J176" s="2" t="s">
        <v>126</v>
      </c>
      <c r="K176">
        <v>1</v>
      </c>
      <c r="L176" s="2" t="s">
        <v>304</v>
      </c>
      <c r="M176">
        <v>102</v>
      </c>
      <c r="N176">
        <v>10250</v>
      </c>
      <c r="O176">
        <v>1025</v>
      </c>
      <c r="P176">
        <v>1708.34</v>
      </c>
      <c r="Q176" s="2" t="s">
        <v>184</v>
      </c>
      <c r="R176" s="2" t="s">
        <v>51</v>
      </c>
      <c r="S176">
        <v>1</v>
      </c>
      <c r="T176">
        <v>1</v>
      </c>
      <c r="U176">
        <v>10</v>
      </c>
    </row>
    <row r="177" spans="1:21" x14ac:dyDescent="0.2">
      <c r="A177" s="2" t="s">
        <v>64</v>
      </c>
      <c r="B177" s="2" t="s">
        <v>1650</v>
      </c>
      <c r="C177" s="2" t="s">
        <v>37</v>
      </c>
      <c r="D177">
        <v>8540</v>
      </c>
      <c r="E177">
        <v>37745</v>
      </c>
      <c r="F177">
        <v>1</v>
      </c>
      <c r="G177" s="2" t="s">
        <v>82</v>
      </c>
      <c r="H177" s="2" t="s">
        <v>84</v>
      </c>
      <c r="I177" s="2" t="s">
        <v>79</v>
      </c>
      <c r="J177" s="2" t="s">
        <v>126</v>
      </c>
      <c r="K177">
        <v>1</v>
      </c>
      <c r="L177" s="2" t="s">
        <v>398</v>
      </c>
      <c r="M177">
        <v>102</v>
      </c>
      <c r="N177">
        <v>12568</v>
      </c>
      <c r="O177">
        <v>1256.8</v>
      </c>
      <c r="P177">
        <v>2094.66</v>
      </c>
      <c r="Q177" s="2" t="s">
        <v>157</v>
      </c>
      <c r="R177" s="2" t="s">
        <v>51</v>
      </c>
      <c r="S177">
        <v>1</v>
      </c>
      <c r="T177">
        <v>1</v>
      </c>
      <c r="U177">
        <v>10</v>
      </c>
    </row>
    <row r="178" spans="1:21" x14ac:dyDescent="0.2">
      <c r="A178" s="2" t="s">
        <v>57</v>
      </c>
      <c r="B178" s="2" t="s">
        <v>1651</v>
      </c>
      <c r="C178" s="2" t="s">
        <v>37</v>
      </c>
      <c r="D178">
        <v>8540</v>
      </c>
      <c r="E178">
        <v>37745</v>
      </c>
      <c r="F178">
        <v>1</v>
      </c>
      <c r="G178" s="2" t="s">
        <v>82</v>
      </c>
      <c r="H178" s="2" t="s">
        <v>84</v>
      </c>
      <c r="I178" s="2" t="s">
        <v>79</v>
      </c>
      <c r="J178" s="2" t="s">
        <v>126</v>
      </c>
      <c r="K178">
        <v>1</v>
      </c>
      <c r="L178" s="2" t="s">
        <v>252</v>
      </c>
      <c r="M178">
        <v>102</v>
      </c>
      <c r="N178">
        <v>10660</v>
      </c>
      <c r="O178">
        <v>1066</v>
      </c>
      <c r="P178">
        <v>1776.67</v>
      </c>
      <c r="Q178" s="2" t="s">
        <v>89</v>
      </c>
      <c r="R178" s="2" t="s">
        <v>51</v>
      </c>
      <c r="S178">
        <v>1</v>
      </c>
      <c r="T178">
        <v>1</v>
      </c>
      <c r="U178">
        <v>10</v>
      </c>
    </row>
    <row r="179" spans="1:21" x14ac:dyDescent="0.2">
      <c r="A179" s="2" t="s">
        <v>50</v>
      </c>
      <c r="B179" s="2" t="s">
        <v>1657</v>
      </c>
      <c r="C179" s="2" t="s">
        <v>37</v>
      </c>
      <c r="D179">
        <v>8540</v>
      </c>
      <c r="E179">
        <v>47807</v>
      </c>
      <c r="F179">
        <v>1</v>
      </c>
      <c r="G179" s="2" t="s">
        <v>213</v>
      </c>
      <c r="H179" s="2" t="s">
        <v>84</v>
      </c>
      <c r="I179" s="2" t="s">
        <v>79</v>
      </c>
      <c r="J179" s="2" t="s">
        <v>126</v>
      </c>
      <c r="K179">
        <v>1</v>
      </c>
      <c r="L179" s="2" t="s">
        <v>286</v>
      </c>
      <c r="M179">
        <v>102</v>
      </c>
      <c r="N179">
        <v>7630</v>
      </c>
      <c r="O179">
        <v>763</v>
      </c>
      <c r="P179">
        <v>1271.67</v>
      </c>
      <c r="Q179" s="2" t="s">
        <v>1183</v>
      </c>
      <c r="R179" s="2" t="s">
        <v>51</v>
      </c>
      <c r="S179">
        <v>1</v>
      </c>
      <c r="T179">
        <v>1</v>
      </c>
      <c r="U179">
        <v>10</v>
      </c>
    </row>
    <row r="180" spans="1:21" x14ac:dyDescent="0.2">
      <c r="A180" s="2" t="s">
        <v>438</v>
      </c>
      <c r="B180" s="2" t="s">
        <v>1658</v>
      </c>
      <c r="C180" s="2" t="s">
        <v>37</v>
      </c>
      <c r="D180">
        <v>8540</v>
      </c>
      <c r="E180">
        <v>47807</v>
      </c>
      <c r="F180">
        <v>1</v>
      </c>
      <c r="G180" s="2" t="s">
        <v>213</v>
      </c>
      <c r="H180" s="2" t="s">
        <v>84</v>
      </c>
      <c r="I180" s="2" t="s">
        <v>79</v>
      </c>
      <c r="J180" s="2" t="s">
        <v>126</v>
      </c>
      <c r="K180">
        <v>1</v>
      </c>
      <c r="L180" s="2" t="s">
        <v>50</v>
      </c>
      <c r="M180">
        <v>102</v>
      </c>
      <c r="N180">
        <v>2425</v>
      </c>
      <c r="O180">
        <v>242.5</v>
      </c>
      <c r="P180">
        <v>404.17</v>
      </c>
      <c r="Q180" s="2" t="s">
        <v>123</v>
      </c>
      <c r="R180" s="2" t="s">
        <v>75</v>
      </c>
      <c r="S180">
        <v>1</v>
      </c>
      <c r="T180">
        <v>1</v>
      </c>
      <c r="U180">
        <v>10</v>
      </c>
    </row>
    <row r="181" spans="1:21" x14ac:dyDescent="0.2">
      <c r="A181" s="2" t="s">
        <v>141</v>
      </c>
      <c r="B181" s="2" t="s">
        <v>1661</v>
      </c>
      <c r="C181" s="2" t="s">
        <v>37</v>
      </c>
      <c r="D181">
        <v>8540</v>
      </c>
      <c r="E181">
        <v>47807</v>
      </c>
      <c r="F181">
        <v>1</v>
      </c>
      <c r="G181" s="2" t="s">
        <v>213</v>
      </c>
      <c r="H181" s="2" t="s">
        <v>84</v>
      </c>
      <c r="I181" s="2" t="s">
        <v>79</v>
      </c>
      <c r="J181" s="2" t="s">
        <v>126</v>
      </c>
      <c r="K181">
        <v>1</v>
      </c>
      <c r="L181" s="2" t="s">
        <v>286</v>
      </c>
      <c r="M181">
        <v>102</v>
      </c>
      <c r="N181">
        <v>8805</v>
      </c>
      <c r="O181">
        <v>880.5</v>
      </c>
      <c r="P181">
        <v>1467.5</v>
      </c>
      <c r="Q181" s="2" t="s">
        <v>89</v>
      </c>
      <c r="R181" s="2" t="s">
        <v>51</v>
      </c>
      <c r="S181">
        <v>1</v>
      </c>
      <c r="T181">
        <v>1</v>
      </c>
      <c r="U181">
        <v>10</v>
      </c>
    </row>
    <row r="182" spans="1:21" x14ac:dyDescent="0.2">
      <c r="A182" s="2" t="s">
        <v>160</v>
      </c>
      <c r="B182" s="2" t="s">
        <v>1664</v>
      </c>
      <c r="C182" s="2" t="s">
        <v>37</v>
      </c>
      <c r="D182">
        <v>8540</v>
      </c>
      <c r="E182">
        <v>47807</v>
      </c>
      <c r="F182">
        <v>1</v>
      </c>
      <c r="G182" s="2" t="s">
        <v>213</v>
      </c>
      <c r="H182" s="2" t="s">
        <v>84</v>
      </c>
      <c r="I182" s="2" t="s">
        <v>79</v>
      </c>
      <c r="J182" s="2" t="s">
        <v>126</v>
      </c>
      <c r="K182">
        <v>1</v>
      </c>
      <c r="L182" s="2" t="s">
        <v>438</v>
      </c>
      <c r="M182">
        <v>102</v>
      </c>
      <c r="N182">
        <v>12945</v>
      </c>
      <c r="O182">
        <v>1294.5</v>
      </c>
      <c r="P182">
        <v>2157.5</v>
      </c>
      <c r="Q182" s="2" t="s">
        <v>157</v>
      </c>
      <c r="R182" s="2" t="s">
        <v>51</v>
      </c>
      <c r="S182">
        <v>1</v>
      </c>
      <c r="T182">
        <v>1</v>
      </c>
      <c r="U182">
        <v>10</v>
      </c>
    </row>
    <row r="183" spans="1:21" x14ac:dyDescent="0.2">
      <c r="A183" s="2" t="s">
        <v>160</v>
      </c>
      <c r="B183" s="2" t="s">
        <v>1665</v>
      </c>
      <c r="C183" s="2" t="s">
        <v>37</v>
      </c>
      <c r="D183">
        <v>8540</v>
      </c>
      <c r="E183">
        <v>47807</v>
      </c>
      <c r="F183">
        <v>1</v>
      </c>
      <c r="G183" s="2" t="s">
        <v>213</v>
      </c>
      <c r="H183" s="2" t="s">
        <v>84</v>
      </c>
      <c r="I183" s="2" t="s">
        <v>79</v>
      </c>
      <c r="J183" s="2" t="s">
        <v>126</v>
      </c>
      <c r="K183">
        <v>1</v>
      </c>
      <c r="L183" s="2" t="s">
        <v>438</v>
      </c>
      <c r="M183">
        <v>102</v>
      </c>
      <c r="N183">
        <v>17530</v>
      </c>
      <c r="O183">
        <v>1753</v>
      </c>
      <c r="P183">
        <v>2921.66</v>
      </c>
      <c r="Q183" s="2" t="s">
        <v>184</v>
      </c>
      <c r="R183" s="2" t="s">
        <v>51</v>
      </c>
      <c r="S183">
        <v>1</v>
      </c>
      <c r="T183">
        <v>1</v>
      </c>
      <c r="U183">
        <v>10</v>
      </c>
    </row>
    <row r="184" spans="1:21" x14ac:dyDescent="0.2">
      <c r="A184" s="2" t="s">
        <v>497</v>
      </c>
      <c r="B184" s="2" t="s">
        <v>1666</v>
      </c>
      <c r="C184" s="2" t="s">
        <v>37</v>
      </c>
      <c r="D184">
        <v>8540</v>
      </c>
      <c r="E184">
        <v>47807</v>
      </c>
      <c r="F184">
        <v>1</v>
      </c>
      <c r="G184" s="2" t="s">
        <v>213</v>
      </c>
      <c r="H184" s="2" t="s">
        <v>84</v>
      </c>
      <c r="I184" s="2" t="s">
        <v>79</v>
      </c>
      <c r="J184" s="2" t="s">
        <v>126</v>
      </c>
      <c r="K184">
        <v>1</v>
      </c>
      <c r="L184" s="2" t="s">
        <v>208</v>
      </c>
      <c r="M184">
        <v>102</v>
      </c>
      <c r="N184">
        <v>11535</v>
      </c>
      <c r="O184">
        <v>1153.5</v>
      </c>
      <c r="P184">
        <v>1922.51</v>
      </c>
      <c r="Q184" s="2" t="s">
        <v>123</v>
      </c>
      <c r="R184" s="2" t="s">
        <v>51</v>
      </c>
      <c r="S184">
        <v>1</v>
      </c>
      <c r="T184">
        <v>1</v>
      </c>
      <c r="U184">
        <v>10</v>
      </c>
    </row>
    <row r="185" spans="1:21" x14ac:dyDescent="0.2">
      <c r="A185" s="2" t="s">
        <v>102</v>
      </c>
      <c r="B185" s="2" t="s">
        <v>1667</v>
      </c>
      <c r="C185" s="2" t="s">
        <v>37</v>
      </c>
      <c r="D185">
        <v>8540</v>
      </c>
      <c r="E185">
        <v>47807</v>
      </c>
      <c r="F185">
        <v>1</v>
      </c>
      <c r="G185" s="2" t="s">
        <v>213</v>
      </c>
      <c r="H185" s="2" t="s">
        <v>84</v>
      </c>
      <c r="I185" s="2" t="s">
        <v>79</v>
      </c>
      <c r="J185" s="2" t="s">
        <v>126</v>
      </c>
      <c r="K185">
        <v>1</v>
      </c>
      <c r="L185" s="2" t="s">
        <v>304</v>
      </c>
      <c r="M185">
        <v>102</v>
      </c>
      <c r="N185">
        <v>17920</v>
      </c>
      <c r="O185">
        <v>1792</v>
      </c>
      <c r="P185">
        <v>2986.66</v>
      </c>
      <c r="Q185" s="2" t="s">
        <v>184</v>
      </c>
      <c r="R185" s="2" t="s">
        <v>51</v>
      </c>
      <c r="S185">
        <v>1</v>
      </c>
      <c r="T185">
        <v>1</v>
      </c>
      <c r="U185">
        <v>10</v>
      </c>
    </row>
    <row r="186" spans="1:21" x14ac:dyDescent="0.2">
      <c r="A186" s="2" t="s">
        <v>57</v>
      </c>
      <c r="B186" s="2" t="s">
        <v>1668</v>
      </c>
      <c r="C186" s="2" t="s">
        <v>37</v>
      </c>
      <c r="D186">
        <v>8540</v>
      </c>
      <c r="E186">
        <v>47807</v>
      </c>
      <c r="F186">
        <v>1</v>
      </c>
      <c r="G186" s="2" t="s">
        <v>213</v>
      </c>
      <c r="H186" s="2" t="s">
        <v>84</v>
      </c>
      <c r="I186" s="2" t="s">
        <v>79</v>
      </c>
      <c r="J186" s="2" t="s">
        <v>126</v>
      </c>
      <c r="K186">
        <v>1</v>
      </c>
      <c r="L186" s="2" t="s">
        <v>398</v>
      </c>
      <c r="M186">
        <v>102</v>
      </c>
      <c r="N186">
        <v>20410</v>
      </c>
      <c r="O186">
        <v>2041</v>
      </c>
      <c r="P186">
        <v>3401.67</v>
      </c>
      <c r="Q186" s="2" t="s">
        <v>184</v>
      </c>
      <c r="R186" s="2" t="s">
        <v>51</v>
      </c>
      <c r="S186">
        <v>1</v>
      </c>
      <c r="T186">
        <v>1</v>
      </c>
      <c r="U186">
        <v>10</v>
      </c>
    </row>
    <row r="187" spans="1:21" x14ac:dyDescent="0.2">
      <c r="A187" s="2" t="s">
        <v>92</v>
      </c>
      <c r="B187" s="2" t="s">
        <v>1670</v>
      </c>
      <c r="C187" s="2" t="s">
        <v>37</v>
      </c>
      <c r="D187">
        <v>8540</v>
      </c>
      <c r="E187">
        <v>47807</v>
      </c>
      <c r="F187">
        <v>1</v>
      </c>
      <c r="G187" s="2" t="s">
        <v>213</v>
      </c>
      <c r="H187" s="2" t="s">
        <v>84</v>
      </c>
      <c r="I187" s="2" t="s">
        <v>79</v>
      </c>
      <c r="J187" s="2" t="s">
        <v>126</v>
      </c>
      <c r="K187">
        <v>1</v>
      </c>
      <c r="L187" s="2" t="s">
        <v>57</v>
      </c>
      <c r="M187">
        <v>102</v>
      </c>
      <c r="N187">
        <v>6500</v>
      </c>
      <c r="O187">
        <v>650</v>
      </c>
      <c r="P187">
        <v>1083.33</v>
      </c>
      <c r="Q187" s="2" t="s">
        <v>123</v>
      </c>
      <c r="R187" s="2" t="s">
        <v>51</v>
      </c>
      <c r="S187">
        <v>1</v>
      </c>
      <c r="T187">
        <v>1</v>
      </c>
      <c r="U187">
        <v>10</v>
      </c>
    </row>
    <row r="188" spans="1:21" x14ac:dyDescent="0.2">
      <c r="A188" s="2" t="s">
        <v>64</v>
      </c>
      <c r="B188" s="2" t="s">
        <v>1671</v>
      </c>
      <c r="C188" s="2" t="s">
        <v>37</v>
      </c>
      <c r="D188">
        <v>8540</v>
      </c>
      <c r="E188">
        <v>47807</v>
      </c>
      <c r="F188">
        <v>1</v>
      </c>
      <c r="G188" s="2" t="s">
        <v>213</v>
      </c>
      <c r="H188" s="2" t="s">
        <v>84</v>
      </c>
      <c r="I188" s="2" t="s">
        <v>79</v>
      </c>
      <c r="J188" s="2" t="s">
        <v>126</v>
      </c>
      <c r="K188">
        <v>1</v>
      </c>
      <c r="L188" s="2" t="s">
        <v>398</v>
      </c>
      <c r="M188">
        <v>102</v>
      </c>
      <c r="N188">
        <v>17765</v>
      </c>
      <c r="O188">
        <v>1776.5</v>
      </c>
      <c r="P188">
        <v>2960.84</v>
      </c>
      <c r="Q188" s="2" t="s">
        <v>184</v>
      </c>
      <c r="R188" s="2" t="s">
        <v>51</v>
      </c>
      <c r="S188">
        <v>1</v>
      </c>
      <c r="T188">
        <v>1</v>
      </c>
      <c r="U188">
        <v>10</v>
      </c>
    </row>
    <row r="189" spans="1:21" x14ac:dyDescent="0.2">
      <c r="A189" s="2" t="s">
        <v>421</v>
      </c>
      <c r="B189" s="2" t="s">
        <v>1674</v>
      </c>
      <c r="C189" s="2" t="s">
        <v>37</v>
      </c>
      <c r="D189">
        <v>8540</v>
      </c>
      <c r="E189">
        <v>47807</v>
      </c>
      <c r="F189">
        <v>1</v>
      </c>
      <c r="G189" s="2" t="s">
        <v>213</v>
      </c>
      <c r="H189" s="2" t="s">
        <v>84</v>
      </c>
      <c r="I189" s="2" t="s">
        <v>79</v>
      </c>
      <c r="J189" s="2" t="s">
        <v>126</v>
      </c>
      <c r="K189">
        <v>1</v>
      </c>
      <c r="L189" s="2" t="s">
        <v>50</v>
      </c>
      <c r="M189">
        <v>102</v>
      </c>
      <c r="N189">
        <v>29289</v>
      </c>
      <c r="O189">
        <v>2928.9</v>
      </c>
      <c r="P189">
        <v>4881.51</v>
      </c>
      <c r="Q189" s="2" t="s">
        <v>1183</v>
      </c>
      <c r="R189" s="2" t="s">
        <v>51</v>
      </c>
      <c r="S189">
        <v>1</v>
      </c>
      <c r="T189">
        <v>1</v>
      </c>
      <c r="U189">
        <v>10</v>
      </c>
    </row>
    <row r="190" spans="1:21" x14ac:dyDescent="0.2">
      <c r="A190" s="2" t="s">
        <v>64</v>
      </c>
      <c r="B190" s="2" t="s">
        <v>1688</v>
      </c>
      <c r="C190" s="2" t="s">
        <v>37</v>
      </c>
      <c r="D190">
        <v>8636</v>
      </c>
      <c r="E190">
        <v>39657</v>
      </c>
      <c r="F190">
        <v>4</v>
      </c>
      <c r="G190" s="2" t="s">
        <v>219</v>
      </c>
      <c r="H190" s="2" t="s">
        <v>84</v>
      </c>
      <c r="I190" s="2" t="s">
        <v>79</v>
      </c>
      <c r="J190" s="2" t="s">
        <v>126</v>
      </c>
      <c r="K190">
        <v>1</v>
      </c>
      <c r="L190" s="2" t="s">
        <v>57</v>
      </c>
      <c r="M190">
        <v>13</v>
      </c>
      <c r="N190">
        <v>495</v>
      </c>
      <c r="O190">
        <v>59.4</v>
      </c>
      <c r="P190">
        <v>82.5</v>
      </c>
      <c r="Q190" s="2" t="s">
        <v>123</v>
      </c>
      <c r="R190" s="2" t="s">
        <v>75</v>
      </c>
      <c r="S190">
        <v>1</v>
      </c>
      <c r="T190">
        <v>1</v>
      </c>
      <c r="U190">
        <v>10</v>
      </c>
    </row>
    <row r="191" spans="1:21" x14ac:dyDescent="0.2">
      <c r="A191" s="2" t="s">
        <v>380</v>
      </c>
      <c r="B191" s="2" t="s">
        <v>1689</v>
      </c>
      <c r="C191" s="2" t="s">
        <v>37</v>
      </c>
      <c r="D191">
        <v>8636</v>
      </c>
      <c r="E191">
        <v>39657</v>
      </c>
      <c r="F191">
        <v>4</v>
      </c>
      <c r="G191" s="2" t="s">
        <v>219</v>
      </c>
      <c r="H191" s="2" t="s">
        <v>84</v>
      </c>
      <c r="I191" s="2" t="s">
        <v>79</v>
      </c>
      <c r="J191" s="2" t="s">
        <v>126</v>
      </c>
      <c r="K191">
        <v>1</v>
      </c>
      <c r="L191" s="2" t="s">
        <v>575</v>
      </c>
      <c r="M191">
        <v>13</v>
      </c>
      <c r="N191">
        <v>3270</v>
      </c>
      <c r="O191">
        <v>392.4</v>
      </c>
      <c r="P191">
        <v>545</v>
      </c>
      <c r="Q191" s="2" t="s">
        <v>89</v>
      </c>
      <c r="R191" s="2" t="s">
        <v>75</v>
      </c>
      <c r="S191">
        <v>1</v>
      </c>
      <c r="T191">
        <v>1</v>
      </c>
      <c r="U191">
        <v>10</v>
      </c>
    </row>
    <row r="192" spans="1:21" x14ac:dyDescent="0.2">
      <c r="A192" s="2" t="s">
        <v>438</v>
      </c>
      <c r="B192" s="2" t="s">
        <v>1697</v>
      </c>
      <c r="C192" s="2" t="s">
        <v>37</v>
      </c>
      <c r="D192">
        <v>8831</v>
      </c>
      <c r="E192">
        <v>41695</v>
      </c>
      <c r="F192">
        <v>4</v>
      </c>
      <c r="G192" s="2" t="s">
        <v>889</v>
      </c>
      <c r="H192" s="2" t="s">
        <v>84</v>
      </c>
      <c r="I192" s="2" t="s">
        <v>79</v>
      </c>
      <c r="J192" s="2" t="s">
        <v>126</v>
      </c>
      <c r="K192">
        <v>1</v>
      </c>
      <c r="L192" s="2" t="s">
        <v>141</v>
      </c>
      <c r="M192">
        <v>13</v>
      </c>
      <c r="N192">
        <v>214</v>
      </c>
      <c r="O192">
        <v>25.68</v>
      </c>
      <c r="P192">
        <v>35.67</v>
      </c>
      <c r="Q192" s="2" t="s">
        <v>123</v>
      </c>
      <c r="R192" s="2" t="s">
        <v>75</v>
      </c>
      <c r="S192">
        <v>1</v>
      </c>
      <c r="T192">
        <v>1</v>
      </c>
      <c r="U192">
        <v>10</v>
      </c>
    </row>
    <row r="193" spans="1:21" x14ac:dyDescent="0.2">
      <c r="A193" s="2" t="s">
        <v>380</v>
      </c>
      <c r="B193" s="2" t="s">
        <v>1700</v>
      </c>
      <c r="C193" s="2" t="s">
        <v>37</v>
      </c>
      <c r="D193">
        <v>8867</v>
      </c>
      <c r="E193">
        <v>42251</v>
      </c>
      <c r="F193">
        <v>1</v>
      </c>
      <c r="G193" s="2" t="s">
        <v>1699</v>
      </c>
      <c r="H193" s="2" t="s">
        <v>84</v>
      </c>
      <c r="I193" s="2" t="s">
        <v>79</v>
      </c>
      <c r="J193" s="2" t="s">
        <v>126</v>
      </c>
      <c r="K193">
        <v>1</v>
      </c>
      <c r="L193" s="2" t="s">
        <v>500</v>
      </c>
      <c r="M193">
        <v>13</v>
      </c>
      <c r="N193">
        <v>6940</v>
      </c>
      <c r="O193">
        <v>832.8</v>
      </c>
      <c r="P193">
        <v>1156.67</v>
      </c>
      <c r="Q193" s="2" t="s">
        <v>89</v>
      </c>
      <c r="R193" s="2" t="s">
        <v>51</v>
      </c>
      <c r="S193">
        <v>1</v>
      </c>
      <c r="T193">
        <v>1</v>
      </c>
      <c r="U193">
        <v>10</v>
      </c>
    </row>
    <row r="194" spans="1:21" x14ac:dyDescent="0.2">
      <c r="A194" s="2" t="s">
        <v>252</v>
      </c>
      <c r="B194" s="2" t="s">
        <v>1713</v>
      </c>
      <c r="C194" s="2" t="s">
        <v>37</v>
      </c>
      <c r="D194">
        <v>8975</v>
      </c>
      <c r="E194">
        <v>43271</v>
      </c>
      <c r="F194">
        <v>1</v>
      </c>
      <c r="G194" s="2" t="s">
        <v>984</v>
      </c>
      <c r="H194" s="2" t="s">
        <v>84</v>
      </c>
      <c r="I194" s="2" t="s">
        <v>79</v>
      </c>
      <c r="J194" s="2" t="s">
        <v>126</v>
      </c>
      <c r="K194">
        <v>1</v>
      </c>
      <c r="L194" s="2" t="s">
        <v>497</v>
      </c>
      <c r="M194">
        <v>13</v>
      </c>
      <c r="N194">
        <v>5579</v>
      </c>
      <c r="O194">
        <v>669.48</v>
      </c>
      <c r="P194">
        <v>929.83</v>
      </c>
      <c r="Q194" s="2" t="s">
        <v>123</v>
      </c>
      <c r="R194" s="2" t="s">
        <v>51</v>
      </c>
      <c r="S194">
        <v>1</v>
      </c>
      <c r="T194">
        <v>1</v>
      </c>
      <c r="U194">
        <v>10</v>
      </c>
    </row>
    <row r="195" spans="1:21" x14ac:dyDescent="0.2">
      <c r="A195" s="2" t="s">
        <v>102</v>
      </c>
      <c r="B195" s="2" t="s">
        <v>1727</v>
      </c>
      <c r="C195" s="2" t="s">
        <v>37</v>
      </c>
      <c r="D195">
        <v>8975</v>
      </c>
      <c r="E195">
        <v>43271</v>
      </c>
      <c r="F195">
        <v>4</v>
      </c>
      <c r="G195" s="2" t="s">
        <v>984</v>
      </c>
      <c r="H195" s="2" t="s">
        <v>84</v>
      </c>
      <c r="I195" s="2" t="s">
        <v>79</v>
      </c>
      <c r="J195" s="2" t="s">
        <v>126</v>
      </c>
      <c r="K195">
        <v>1</v>
      </c>
      <c r="L195" s="2" t="s">
        <v>398</v>
      </c>
      <c r="M195">
        <v>13</v>
      </c>
      <c r="N195">
        <v>4956</v>
      </c>
      <c r="O195">
        <v>594.72</v>
      </c>
      <c r="P195">
        <v>826</v>
      </c>
      <c r="Q195" s="2" t="s">
        <v>123</v>
      </c>
      <c r="R195" s="2" t="s">
        <v>75</v>
      </c>
      <c r="S195">
        <v>1</v>
      </c>
      <c r="T195">
        <v>1</v>
      </c>
      <c r="U195">
        <v>10</v>
      </c>
    </row>
    <row r="196" spans="1:21" x14ac:dyDescent="0.2">
      <c r="A196" s="2" t="s">
        <v>304</v>
      </c>
      <c r="B196" s="2" t="s">
        <v>1744</v>
      </c>
      <c r="C196" s="2" t="s">
        <v>37</v>
      </c>
      <c r="D196">
        <v>9107</v>
      </c>
      <c r="E196">
        <v>47937</v>
      </c>
      <c r="F196">
        <v>1</v>
      </c>
      <c r="G196" s="2" t="s">
        <v>1071</v>
      </c>
      <c r="H196" s="2" t="s">
        <v>84</v>
      </c>
      <c r="I196" s="2" t="s">
        <v>79</v>
      </c>
      <c r="J196" s="2" t="s">
        <v>126</v>
      </c>
      <c r="K196">
        <v>1</v>
      </c>
      <c r="L196" s="2" t="s">
        <v>421</v>
      </c>
      <c r="M196">
        <v>13</v>
      </c>
      <c r="N196">
        <v>396.8</v>
      </c>
      <c r="O196">
        <v>47.62</v>
      </c>
      <c r="P196">
        <v>66.13</v>
      </c>
      <c r="Q196" s="2" t="s">
        <v>123</v>
      </c>
      <c r="R196" s="2" t="s">
        <v>75</v>
      </c>
      <c r="S196">
        <v>1</v>
      </c>
      <c r="T196">
        <v>1</v>
      </c>
      <c r="U196">
        <v>10</v>
      </c>
    </row>
    <row r="197" spans="1:21" x14ac:dyDescent="0.2">
      <c r="A197" s="2" t="s">
        <v>380</v>
      </c>
      <c r="B197" s="2" t="s">
        <v>1760</v>
      </c>
      <c r="C197" s="2" t="s">
        <v>37</v>
      </c>
      <c r="D197">
        <v>9243</v>
      </c>
      <c r="E197">
        <v>41089</v>
      </c>
      <c r="F197">
        <v>4</v>
      </c>
      <c r="G197" s="2" t="s">
        <v>272</v>
      </c>
      <c r="H197" s="2" t="s">
        <v>84</v>
      </c>
      <c r="I197" s="2" t="s">
        <v>79</v>
      </c>
      <c r="J197" s="2" t="s">
        <v>126</v>
      </c>
      <c r="K197">
        <v>1</v>
      </c>
      <c r="L197" s="2" t="s">
        <v>575</v>
      </c>
      <c r="M197">
        <v>19</v>
      </c>
      <c r="N197">
        <v>3495</v>
      </c>
      <c r="O197">
        <v>419.4</v>
      </c>
      <c r="P197">
        <v>582.5</v>
      </c>
      <c r="Q197" s="2" t="s">
        <v>89</v>
      </c>
      <c r="R197" s="2" t="s">
        <v>75</v>
      </c>
      <c r="S197">
        <v>1</v>
      </c>
      <c r="T197">
        <v>1</v>
      </c>
      <c r="U197">
        <v>10</v>
      </c>
    </row>
    <row r="198" spans="1:21" x14ac:dyDescent="0.2">
      <c r="A198" s="2" t="s">
        <v>304</v>
      </c>
      <c r="B198" s="2" t="s">
        <v>1818</v>
      </c>
      <c r="C198" s="2" t="s">
        <v>37</v>
      </c>
      <c r="D198">
        <v>9511</v>
      </c>
      <c r="E198">
        <v>41673</v>
      </c>
      <c r="F198">
        <v>4</v>
      </c>
      <c r="G198" s="2" t="s">
        <v>638</v>
      </c>
      <c r="H198" s="2" t="s">
        <v>84</v>
      </c>
      <c r="I198" s="2" t="s">
        <v>79</v>
      </c>
      <c r="J198" s="2" t="s">
        <v>126</v>
      </c>
      <c r="K198">
        <v>1</v>
      </c>
      <c r="L198" s="2" t="s">
        <v>421</v>
      </c>
      <c r="M198">
        <v>13</v>
      </c>
      <c r="N198">
        <v>314.10000000000002</v>
      </c>
      <c r="O198">
        <v>37.69</v>
      </c>
      <c r="P198">
        <v>52.35</v>
      </c>
      <c r="Q198" s="2" t="s">
        <v>123</v>
      </c>
      <c r="R198" s="2" t="s">
        <v>75</v>
      </c>
      <c r="S198">
        <v>1</v>
      </c>
      <c r="T198">
        <v>1</v>
      </c>
      <c r="U198">
        <v>10</v>
      </c>
    </row>
    <row r="199" spans="1:21" x14ac:dyDescent="0.2">
      <c r="A199" s="2" t="s">
        <v>438</v>
      </c>
      <c r="B199" s="2" t="s">
        <v>1840</v>
      </c>
      <c r="C199" s="2" t="s">
        <v>37</v>
      </c>
      <c r="D199">
        <v>9691</v>
      </c>
      <c r="E199">
        <v>50307</v>
      </c>
      <c r="F199">
        <v>1</v>
      </c>
      <c r="G199" s="2" t="s">
        <v>1841</v>
      </c>
      <c r="H199" s="2" t="s">
        <v>84</v>
      </c>
      <c r="I199" s="2" t="s">
        <v>79</v>
      </c>
      <c r="J199" s="2" t="s">
        <v>126</v>
      </c>
      <c r="K199">
        <v>1</v>
      </c>
      <c r="L199" s="2" t="s">
        <v>803</v>
      </c>
      <c r="M199">
        <v>13</v>
      </c>
      <c r="N199">
        <v>690</v>
      </c>
      <c r="O199">
        <v>82.8</v>
      </c>
      <c r="P199">
        <v>115</v>
      </c>
      <c r="Q199" s="2" t="s">
        <v>123</v>
      </c>
      <c r="R199" s="2" t="s">
        <v>75</v>
      </c>
      <c r="S199">
        <v>1</v>
      </c>
      <c r="T199">
        <v>1</v>
      </c>
      <c r="U199">
        <v>10</v>
      </c>
    </row>
    <row r="200" spans="1:21" x14ac:dyDescent="0.2">
      <c r="A200" s="2" t="s">
        <v>141</v>
      </c>
      <c r="B200" s="2" t="s">
        <v>1877</v>
      </c>
      <c r="C200" s="2" t="s">
        <v>37</v>
      </c>
      <c r="D200">
        <v>9902</v>
      </c>
      <c r="E200">
        <v>47342</v>
      </c>
      <c r="F200">
        <v>1</v>
      </c>
      <c r="G200" s="2" t="s">
        <v>1878</v>
      </c>
      <c r="H200" s="2" t="s">
        <v>84</v>
      </c>
      <c r="I200" s="2" t="s">
        <v>79</v>
      </c>
      <c r="J200" s="2" t="s">
        <v>126</v>
      </c>
      <c r="K200">
        <v>1</v>
      </c>
      <c r="L200" s="2" t="s">
        <v>50</v>
      </c>
      <c r="M200">
        <v>140</v>
      </c>
      <c r="N200">
        <v>179.9</v>
      </c>
      <c r="O200">
        <v>21.59</v>
      </c>
      <c r="P200">
        <v>29.98</v>
      </c>
      <c r="Q200" s="2" t="s">
        <v>89</v>
      </c>
      <c r="R200" s="2" t="s">
        <v>75</v>
      </c>
      <c r="S200">
        <v>1</v>
      </c>
      <c r="T200">
        <v>1</v>
      </c>
      <c r="U200">
        <v>10</v>
      </c>
    </row>
    <row r="201" spans="1:21" x14ac:dyDescent="0.2">
      <c r="A201" s="2" t="s">
        <v>160</v>
      </c>
      <c r="B201" s="2" t="s">
        <v>1879</v>
      </c>
      <c r="C201" s="2" t="s">
        <v>37</v>
      </c>
      <c r="D201">
        <v>9902</v>
      </c>
      <c r="E201">
        <v>47342</v>
      </c>
      <c r="F201">
        <v>1</v>
      </c>
      <c r="G201" s="2" t="s">
        <v>1878</v>
      </c>
      <c r="H201" s="2" t="s">
        <v>84</v>
      </c>
      <c r="I201" s="2" t="s">
        <v>79</v>
      </c>
      <c r="J201" s="2" t="s">
        <v>126</v>
      </c>
      <c r="K201">
        <v>1</v>
      </c>
      <c r="L201" s="2" t="s">
        <v>67</v>
      </c>
      <c r="M201">
        <v>140</v>
      </c>
      <c r="N201">
        <v>179.67</v>
      </c>
      <c r="O201">
        <v>5.39</v>
      </c>
      <c r="P201">
        <v>9.3699999999999992</v>
      </c>
      <c r="Q201" s="2" t="s">
        <v>123</v>
      </c>
      <c r="R201" s="2" t="s">
        <v>51</v>
      </c>
      <c r="S201">
        <v>1</v>
      </c>
      <c r="T201">
        <v>1</v>
      </c>
      <c r="U201">
        <v>10</v>
      </c>
    </row>
    <row r="202" spans="1:21" x14ac:dyDescent="0.2">
      <c r="A202" s="2" t="s">
        <v>252</v>
      </c>
      <c r="B202" s="2" t="s">
        <v>1889</v>
      </c>
      <c r="C202" s="2" t="s">
        <v>37</v>
      </c>
      <c r="D202">
        <v>9955</v>
      </c>
      <c r="E202">
        <v>47827</v>
      </c>
      <c r="F202">
        <v>0</v>
      </c>
      <c r="G202" s="2" t="s">
        <v>1890</v>
      </c>
      <c r="H202" s="2" t="s">
        <v>84</v>
      </c>
      <c r="I202" s="2" t="s">
        <v>79</v>
      </c>
      <c r="J202" s="2" t="s">
        <v>126</v>
      </c>
      <c r="K202">
        <v>1</v>
      </c>
      <c r="L202" s="2" t="s">
        <v>438</v>
      </c>
      <c r="M202">
        <v>136</v>
      </c>
      <c r="N202">
        <v>4000</v>
      </c>
      <c r="O202">
        <v>400</v>
      </c>
      <c r="P202">
        <v>666.66</v>
      </c>
      <c r="Q202" s="2" t="s">
        <v>89</v>
      </c>
      <c r="R202" s="2" t="s">
        <v>75</v>
      </c>
      <c r="S202">
        <v>1</v>
      </c>
      <c r="T202">
        <v>1</v>
      </c>
      <c r="U202">
        <v>10</v>
      </c>
    </row>
    <row r="203" spans="1:21" x14ac:dyDescent="0.2">
      <c r="A203" s="2" t="s">
        <v>64</v>
      </c>
      <c r="B203" s="2" t="s">
        <v>1900</v>
      </c>
      <c r="C203" s="2" t="s">
        <v>37</v>
      </c>
      <c r="D203">
        <v>9992</v>
      </c>
      <c r="E203">
        <v>55577</v>
      </c>
      <c r="F203">
        <v>1</v>
      </c>
      <c r="G203" s="2" t="s">
        <v>278</v>
      </c>
      <c r="H203" s="2" t="s">
        <v>84</v>
      </c>
      <c r="I203" s="2" t="s">
        <v>79</v>
      </c>
      <c r="J203" s="2" t="s">
        <v>126</v>
      </c>
      <c r="K203">
        <v>1</v>
      </c>
      <c r="L203" s="2" t="s">
        <v>102</v>
      </c>
      <c r="M203">
        <v>13</v>
      </c>
      <c r="N203">
        <v>459</v>
      </c>
      <c r="O203">
        <v>55.08</v>
      </c>
      <c r="P203">
        <v>76.5</v>
      </c>
      <c r="Q203" s="2" t="s">
        <v>123</v>
      </c>
      <c r="R203" s="2" t="s">
        <v>75</v>
      </c>
      <c r="S203">
        <v>1</v>
      </c>
      <c r="T203">
        <v>1</v>
      </c>
      <c r="U203">
        <v>10</v>
      </c>
    </row>
    <row r="204" spans="1:21" x14ac:dyDescent="0.2">
      <c r="A204" s="2" t="s">
        <v>160</v>
      </c>
      <c r="B204" s="2" t="s">
        <v>1907</v>
      </c>
      <c r="C204" s="2" t="s">
        <v>37</v>
      </c>
      <c r="D204">
        <v>14196</v>
      </c>
      <c r="E204">
        <v>14196</v>
      </c>
      <c r="F204">
        <v>1</v>
      </c>
      <c r="G204" s="2" t="s">
        <v>840</v>
      </c>
      <c r="H204" s="2" t="s">
        <v>84</v>
      </c>
      <c r="I204" s="2" t="s">
        <v>79</v>
      </c>
      <c r="J204" s="2" t="s">
        <v>126</v>
      </c>
      <c r="K204">
        <v>1</v>
      </c>
      <c r="L204" s="2" t="s">
        <v>438</v>
      </c>
      <c r="M204">
        <v>13</v>
      </c>
      <c r="N204">
        <v>11180</v>
      </c>
      <c r="O204">
        <v>1341.6</v>
      </c>
      <c r="P204">
        <v>1863.33</v>
      </c>
      <c r="Q204" s="2" t="s">
        <v>89</v>
      </c>
      <c r="R204" s="2" t="s">
        <v>51</v>
      </c>
      <c r="S204">
        <v>1</v>
      </c>
      <c r="T204">
        <v>1</v>
      </c>
      <c r="U204">
        <v>10</v>
      </c>
    </row>
    <row r="205" spans="1:21" x14ac:dyDescent="0.2">
      <c r="A205" s="2" t="s">
        <v>304</v>
      </c>
      <c r="B205" s="2" t="s">
        <v>1913</v>
      </c>
      <c r="C205" s="2" t="s">
        <v>37</v>
      </c>
      <c r="D205">
        <v>14212</v>
      </c>
      <c r="E205">
        <v>14212</v>
      </c>
      <c r="F205">
        <v>1</v>
      </c>
      <c r="G205" s="2" t="s">
        <v>186</v>
      </c>
      <c r="H205" s="2" t="s">
        <v>84</v>
      </c>
      <c r="I205" s="2" t="s">
        <v>79</v>
      </c>
      <c r="J205" s="2" t="s">
        <v>126</v>
      </c>
      <c r="K205">
        <v>1</v>
      </c>
      <c r="L205" s="2" t="s">
        <v>208</v>
      </c>
      <c r="M205">
        <v>13</v>
      </c>
      <c r="N205">
        <v>23790</v>
      </c>
      <c r="O205">
        <v>2854.8</v>
      </c>
      <c r="P205">
        <v>3965</v>
      </c>
      <c r="Q205" s="2" t="s">
        <v>123</v>
      </c>
      <c r="R205" s="2" t="s">
        <v>51</v>
      </c>
      <c r="S205">
        <v>1</v>
      </c>
      <c r="T205">
        <v>1</v>
      </c>
      <c r="U205">
        <v>10</v>
      </c>
    </row>
    <row r="206" spans="1:21" x14ac:dyDescent="0.2">
      <c r="A206" s="2" t="s">
        <v>67</v>
      </c>
      <c r="B206" s="2" t="s">
        <v>1916</v>
      </c>
      <c r="C206" s="2" t="s">
        <v>37</v>
      </c>
      <c r="D206">
        <v>15620</v>
      </c>
      <c r="E206">
        <v>15620</v>
      </c>
      <c r="F206">
        <v>1</v>
      </c>
      <c r="G206" s="2" t="s">
        <v>1917</v>
      </c>
      <c r="H206" s="2" t="s">
        <v>84</v>
      </c>
      <c r="I206" s="2" t="s">
        <v>79</v>
      </c>
      <c r="J206" s="2" t="s">
        <v>126</v>
      </c>
      <c r="K206">
        <v>1</v>
      </c>
      <c r="L206" s="2" t="s">
        <v>141</v>
      </c>
      <c r="M206">
        <v>25</v>
      </c>
      <c r="N206">
        <v>3500</v>
      </c>
      <c r="O206">
        <v>420</v>
      </c>
      <c r="P206">
        <v>583.33000000000004</v>
      </c>
      <c r="Q206" s="2" t="s">
        <v>157</v>
      </c>
      <c r="R206" s="2" t="s">
        <v>75</v>
      </c>
      <c r="S206">
        <v>1</v>
      </c>
      <c r="T206">
        <v>1</v>
      </c>
      <c r="U206">
        <v>10</v>
      </c>
    </row>
    <row r="207" spans="1:21" x14ac:dyDescent="0.2">
      <c r="A207" s="2" t="s">
        <v>217</v>
      </c>
      <c r="B207" s="2" t="s">
        <v>1918</v>
      </c>
      <c r="C207" s="2" t="s">
        <v>37</v>
      </c>
      <c r="D207">
        <v>15735</v>
      </c>
      <c r="E207">
        <v>15735</v>
      </c>
      <c r="F207">
        <v>1</v>
      </c>
      <c r="G207" s="2" t="s">
        <v>378</v>
      </c>
      <c r="H207" s="2" t="s">
        <v>84</v>
      </c>
      <c r="I207" s="2" t="s">
        <v>79</v>
      </c>
      <c r="J207" s="2" t="s">
        <v>126</v>
      </c>
      <c r="K207">
        <v>1</v>
      </c>
      <c r="L207" s="2" t="s">
        <v>50</v>
      </c>
      <c r="M207">
        <v>25</v>
      </c>
      <c r="N207">
        <v>19500</v>
      </c>
      <c r="O207">
        <v>2340</v>
      </c>
      <c r="P207">
        <v>3250</v>
      </c>
      <c r="Q207" s="2" t="s">
        <v>168</v>
      </c>
      <c r="R207" s="2" t="s">
        <v>51</v>
      </c>
      <c r="S207">
        <v>1</v>
      </c>
      <c r="T207">
        <v>1</v>
      </c>
      <c r="U207">
        <v>10</v>
      </c>
    </row>
    <row r="208" spans="1:21" x14ac:dyDescent="0.2">
      <c r="A208" s="2" t="s">
        <v>208</v>
      </c>
      <c r="B208" s="2" t="s">
        <v>1920</v>
      </c>
      <c r="C208" s="2" t="s">
        <v>37</v>
      </c>
      <c r="D208">
        <v>15735</v>
      </c>
      <c r="E208">
        <v>15735</v>
      </c>
      <c r="F208">
        <v>1</v>
      </c>
      <c r="G208" s="2" t="s">
        <v>378</v>
      </c>
      <c r="H208" s="2" t="s">
        <v>84</v>
      </c>
      <c r="I208" s="2" t="s">
        <v>79</v>
      </c>
      <c r="J208" s="2" t="s">
        <v>126</v>
      </c>
      <c r="K208">
        <v>1</v>
      </c>
      <c r="L208" s="2" t="s">
        <v>50</v>
      </c>
      <c r="M208">
        <v>25</v>
      </c>
      <c r="N208">
        <v>29650</v>
      </c>
      <c r="O208">
        <v>3558</v>
      </c>
      <c r="P208">
        <v>4941.67</v>
      </c>
      <c r="Q208" s="2" t="s">
        <v>168</v>
      </c>
      <c r="R208" s="2" t="s">
        <v>51</v>
      </c>
      <c r="S208">
        <v>1</v>
      </c>
      <c r="T208">
        <v>1</v>
      </c>
      <c r="U208">
        <v>10</v>
      </c>
    </row>
    <row r="209" spans="1:21" x14ac:dyDescent="0.2">
      <c r="A209" s="2" t="s">
        <v>50</v>
      </c>
      <c r="B209" s="2" t="s">
        <v>1922</v>
      </c>
      <c r="C209" s="2" t="s">
        <v>37</v>
      </c>
      <c r="D209">
        <v>15735</v>
      </c>
      <c r="E209">
        <v>15735</v>
      </c>
      <c r="F209">
        <v>4</v>
      </c>
      <c r="G209" s="2" t="s">
        <v>378</v>
      </c>
      <c r="H209" s="2" t="s">
        <v>84</v>
      </c>
      <c r="I209" s="2" t="s">
        <v>79</v>
      </c>
      <c r="J209" s="2" t="s">
        <v>126</v>
      </c>
      <c r="K209">
        <v>1</v>
      </c>
      <c r="L209" s="2" t="s">
        <v>575</v>
      </c>
      <c r="M209">
        <v>24</v>
      </c>
      <c r="N209">
        <v>4390</v>
      </c>
      <c r="O209">
        <v>474.12</v>
      </c>
      <c r="P209">
        <v>731.67</v>
      </c>
      <c r="Q209" s="2" t="s">
        <v>89</v>
      </c>
      <c r="R209" s="2" t="s">
        <v>75</v>
      </c>
      <c r="S209">
        <v>1</v>
      </c>
      <c r="T209">
        <v>1</v>
      </c>
      <c r="U209">
        <v>10</v>
      </c>
    </row>
    <row r="210" spans="1:21" x14ac:dyDescent="0.2">
      <c r="A210" s="2" t="s">
        <v>50</v>
      </c>
      <c r="B210" s="2" t="s">
        <v>1923</v>
      </c>
      <c r="C210" s="2" t="s">
        <v>37</v>
      </c>
      <c r="D210">
        <v>15735</v>
      </c>
      <c r="E210">
        <v>15735</v>
      </c>
      <c r="F210">
        <v>1</v>
      </c>
      <c r="G210" s="2" t="s">
        <v>378</v>
      </c>
      <c r="H210" s="2" t="s">
        <v>84</v>
      </c>
      <c r="I210" s="2" t="s">
        <v>79</v>
      </c>
      <c r="J210" s="2" t="s">
        <v>126</v>
      </c>
      <c r="K210">
        <v>1</v>
      </c>
      <c r="L210" s="2" t="s">
        <v>514</v>
      </c>
      <c r="M210">
        <v>25</v>
      </c>
      <c r="N210">
        <v>7660</v>
      </c>
      <c r="O210">
        <v>919.2</v>
      </c>
      <c r="P210">
        <v>1276.6600000000001</v>
      </c>
      <c r="Q210" s="2" t="s">
        <v>89</v>
      </c>
      <c r="R210" s="2" t="s">
        <v>51</v>
      </c>
      <c r="S210">
        <v>1</v>
      </c>
      <c r="T210">
        <v>1</v>
      </c>
      <c r="U210">
        <v>10</v>
      </c>
    </row>
    <row r="211" spans="1:21" x14ac:dyDescent="0.2">
      <c r="A211" s="2" t="s">
        <v>141</v>
      </c>
      <c r="B211" s="2" t="s">
        <v>1928</v>
      </c>
      <c r="C211" s="2" t="s">
        <v>37</v>
      </c>
      <c r="D211">
        <v>15735</v>
      </c>
      <c r="E211">
        <v>15735</v>
      </c>
      <c r="F211">
        <v>4</v>
      </c>
      <c r="G211" s="2" t="s">
        <v>378</v>
      </c>
      <c r="H211" s="2" t="s">
        <v>121</v>
      </c>
      <c r="I211" s="2" t="s">
        <v>1557</v>
      </c>
      <c r="J211" s="2" t="s">
        <v>1558</v>
      </c>
      <c r="K211">
        <v>1</v>
      </c>
      <c r="L211" s="2" t="s">
        <v>803</v>
      </c>
      <c r="M211">
        <v>24</v>
      </c>
      <c r="N211">
        <v>3500</v>
      </c>
      <c r="O211">
        <v>378</v>
      </c>
      <c r="P211">
        <v>583.33000000000004</v>
      </c>
      <c r="Q211" s="2" t="s">
        <v>123</v>
      </c>
      <c r="R211" s="2" t="s">
        <v>1929</v>
      </c>
      <c r="S211">
        <v>1</v>
      </c>
      <c r="T211">
        <v>1</v>
      </c>
      <c r="U211">
        <v>10</v>
      </c>
    </row>
    <row r="212" spans="1:21" x14ac:dyDescent="0.2">
      <c r="A212" s="2" t="s">
        <v>438</v>
      </c>
      <c r="B212" s="2" t="s">
        <v>1930</v>
      </c>
      <c r="C212" s="2" t="s">
        <v>37</v>
      </c>
      <c r="D212">
        <v>15735</v>
      </c>
      <c r="E212">
        <v>15735</v>
      </c>
      <c r="F212">
        <v>1</v>
      </c>
      <c r="G212" s="2" t="s">
        <v>378</v>
      </c>
      <c r="H212" s="2" t="s">
        <v>84</v>
      </c>
      <c r="I212" s="2" t="s">
        <v>79</v>
      </c>
      <c r="J212" s="2" t="s">
        <v>126</v>
      </c>
      <c r="K212">
        <v>1</v>
      </c>
      <c r="L212" s="2" t="s">
        <v>50</v>
      </c>
      <c r="M212">
        <v>25</v>
      </c>
      <c r="N212">
        <v>20610</v>
      </c>
      <c r="O212">
        <v>2473.1999999999998</v>
      </c>
      <c r="P212">
        <v>3434.99</v>
      </c>
      <c r="Q212" s="2" t="s">
        <v>157</v>
      </c>
      <c r="R212" s="2" t="s">
        <v>51</v>
      </c>
      <c r="S212">
        <v>1</v>
      </c>
      <c r="T212">
        <v>1</v>
      </c>
      <c r="U212">
        <v>10</v>
      </c>
    </row>
    <row r="213" spans="1:21" x14ac:dyDescent="0.2">
      <c r="A213" s="2" t="s">
        <v>57</v>
      </c>
      <c r="B213" s="2" t="s">
        <v>1933</v>
      </c>
      <c r="C213" s="2" t="s">
        <v>37</v>
      </c>
      <c r="D213">
        <v>15735</v>
      </c>
      <c r="E213">
        <v>15735</v>
      </c>
      <c r="F213">
        <v>1</v>
      </c>
      <c r="G213" s="2" t="s">
        <v>378</v>
      </c>
      <c r="H213" s="2" t="s">
        <v>84</v>
      </c>
      <c r="I213" s="2" t="s">
        <v>79</v>
      </c>
      <c r="J213" s="2" t="s">
        <v>126</v>
      </c>
      <c r="K213">
        <v>1</v>
      </c>
      <c r="L213" s="2" t="s">
        <v>398</v>
      </c>
      <c r="M213">
        <v>25</v>
      </c>
      <c r="N213">
        <v>4210</v>
      </c>
      <c r="O213">
        <v>505.2</v>
      </c>
      <c r="P213">
        <v>701.66</v>
      </c>
      <c r="Q213" s="2" t="s">
        <v>123</v>
      </c>
      <c r="R213" s="2" t="s">
        <v>75</v>
      </c>
      <c r="S213">
        <v>1</v>
      </c>
      <c r="T213">
        <v>1</v>
      </c>
      <c r="U213">
        <v>10</v>
      </c>
    </row>
    <row r="214" spans="1:21" x14ac:dyDescent="0.2">
      <c r="A214" s="2" t="s">
        <v>57</v>
      </c>
      <c r="B214" s="2" t="s">
        <v>1934</v>
      </c>
      <c r="C214" s="2" t="s">
        <v>37</v>
      </c>
      <c r="D214">
        <v>15735</v>
      </c>
      <c r="E214">
        <v>15735</v>
      </c>
      <c r="F214">
        <v>1</v>
      </c>
      <c r="G214" s="2" t="s">
        <v>378</v>
      </c>
      <c r="H214" s="2" t="s">
        <v>84</v>
      </c>
      <c r="I214" s="2" t="s">
        <v>79</v>
      </c>
      <c r="J214" s="2" t="s">
        <v>126</v>
      </c>
      <c r="K214">
        <v>1</v>
      </c>
      <c r="L214" s="2" t="s">
        <v>398</v>
      </c>
      <c r="M214">
        <v>25</v>
      </c>
      <c r="N214">
        <v>3275</v>
      </c>
      <c r="O214">
        <v>393</v>
      </c>
      <c r="P214">
        <v>545.83000000000004</v>
      </c>
      <c r="Q214" s="2" t="s">
        <v>123</v>
      </c>
      <c r="R214" s="2" t="s">
        <v>75</v>
      </c>
      <c r="S214">
        <v>1</v>
      </c>
      <c r="T214">
        <v>1</v>
      </c>
      <c r="U214">
        <v>10</v>
      </c>
    </row>
    <row r="215" spans="1:21" x14ac:dyDescent="0.2">
      <c r="A215" s="2" t="s">
        <v>102</v>
      </c>
      <c r="B215" s="2" t="s">
        <v>1971</v>
      </c>
      <c r="C215" s="2" t="s">
        <v>37</v>
      </c>
      <c r="D215">
        <v>19568</v>
      </c>
      <c r="E215">
        <v>19568</v>
      </c>
      <c r="F215">
        <v>4</v>
      </c>
      <c r="G215" s="2" t="s">
        <v>172</v>
      </c>
      <c r="H215" s="2" t="s">
        <v>84</v>
      </c>
      <c r="I215" s="2" t="s">
        <v>79</v>
      </c>
      <c r="J215" s="2" t="s">
        <v>126</v>
      </c>
      <c r="K215">
        <v>1</v>
      </c>
      <c r="L215" s="2" t="s">
        <v>236</v>
      </c>
      <c r="M215">
        <v>24</v>
      </c>
      <c r="N215">
        <v>3480</v>
      </c>
      <c r="O215">
        <v>375.84</v>
      </c>
      <c r="P215">
        <v>580</v>
      </c>
      <c r="Q215" s="2" t="s">
        <v>168</v>
      </c>
      <c r="R215" s="2" t="s">
        <v>75</v>
      </c>
      <c r="T215">
        <v>1</v>
      </c>
      <c r="U215">
        <v>10</v>
      </c>
    </row>
    <row r="216" spans="1:21" x14ac:dyDescent="0.2">
      <c r="A216" s="2" t="s">
        <v>102</v>
      </c>
      <c r="B216" s="2" t="s">
        <v>1973</v>
      </c>
      <c r="C216" s="2" t="s">
        <v>37</v>
      </c>
      <c r="D216">
        <v>19568</v>
      </c>
      <c r="E216">
        <v>19568</v>
      </c>
      <c r="F216">
        <v>4</v>
      </c>
      <c r="G216" s="2" t="s">
        <v>172</v>
      </c>
      <c r="H216" s="2" t="s">
        <v>84</v>
      </c>
      <c r="I216" s="2" t="s">
        <v>79</v>
      </c>
      <c r="J216" s="2" t="s">
        <v>126</v>
      </c>
      <c r="K216">
        <v>1</v>
      </c>
      <c r="L216" s="2" t="s">
        <v>67</v>
      </c>
      <c r="M216">
        <v>24</v>
      </c>
      <c r="N216">
        <v>9030</v>
      </c>
      <c r="O216">
        <v>975.24</v>
      </c>
      <c r="P216">
        <v>1505.01</v>
      </c>
      <c r="Q216" s="2" t="s">
        <v>89</v>
      </c>
      <c r="R216" s="2" t="s">
        <v>51</v>
      </c>
      <c r="S216">
        <v>1</v>
      </c>
      <c r="T216">
        <v>1</v>
      </c>
      <c r="U216">
        <v>10</v>
      </c>
    </row>
    <row r="217" spans="1:21" x14ac:dyDescent="0.2">
      <c r="A217" s="2" t="s">
        <v>252</v>
      </c>
      <c r="B217" s="2" t="s">
        <v>1978</v>
      </c>
      <c r="C217" s="2" t="s">
        <v>37</v>
      </c>
      <c r="D217">
        <v>19568</v>
      </c>
      <c r="E217">
        <v>19568</v>
      </c>
      <c r="F217">
        <v>1</v>
      </c>
      <c r="G217" s="2" t="s">
        <v>172</v>
      </c>
      <c r="H217" s="2" t="s">
        <v>84</v>
      </c>
      <c r="I217" s="2" t="s">
        <v>79</v>
      </c>
      <c r="J217" s="2" t="s">
        <v>126</v>
      </c>
      <c r="K217">
        <v>1</v>
      </c>
      <c r="L217" s="2" t="s">
        <v>304</v>
      </c>
      <c r="M217">
        <v>25</v>
      </c>
      <c r="N217">
        <v>1810</v>
      </c>
      <c r="O217">
        <v>217.2</v>
      </c>
      <c r="P217">
        <v>301.67</v>
      </c>
      <c r="Q217" s="2" t="s">
        <v>123</v>
      </c>
      <c r="R217" s="2" t="s">
        <v>75</v>
      </c>
      <c r="S217">
        <v>1</v>
      </c>
      <c r="T217">
        <v>1</v>
      </c>
      <c r="U217">
        <v>10</v>
      </c>
    </row>
    <row r="218" spans="1:21" x14ac:dyDescent="0.2">
      <c r="A218" s="2" t="s">
        <v>236</v>
      </c>
      <c r="B218" s="2" t="s">
        <v>1980</v>
      </c>
      <c r="C218" s="2" t="s">
        <v>37</v>
      </c>
      <c r="D218">
        <v>19568</v>
      </c>
      <c r="E218">
        <v>19568</v>
      </c>
      <c r="F218">
        <v>1</v>
      </c>
      <c r="G218" s="2" t="s">
        <v>172</v>
      </c>
      <c r="H218" s="2" t="s">
        <v>84</v>
      </c>
      <c r="I218" s="2" t="s">
        <v>79</v>
      </c>
      <c r="J218" s="2" t="s">
        <v>126</v>
      </c>
      <c r="K218">
        <v>1</v>
      </c>
      <c r="L218" s="2" t="s">
        <v>252</v>
      </c>
      <c r="M218">
        <v>25</v>
      </c>
      <c r="N218">
        <v>1980</v>
      </c>
      <c r="O218">
        <v>237.6</v>
      </c>
      <c r="P218">
        <v>330</v>
      </c>
      <c r="Q218" s="2" t="s">
        <v>123</v>
      </c>
      <c r="R218" s="2" t="s">
        <v>75</v>
      </c>
      <c r="S218">
        <v>1</v>
      </c>
      <c r="T218">
        <v>1</v>
      </c>
      <c r="U218">
        <v>10</v>
      </c>
    </row>
    <row r="219" spans="1:21" x14ac:dyDescent="0.2">
      <c r="A219" s="2" t="s">
        <v>217</v>
      </c>
      <c r="B219" s="2" t="s">
        <v>1992</v>
      </c>
      <c r="C219" s="2" t="s">
        <v>37</v>
      </c>
      <c r="D219">
        <v>19568</v>
      </c>
      <c r="E219">
        <v>19568</v>
      </c>
      <c r="F219">
        <v>1</v>
      </c>
      <c r="G219" s="2" t="s">
        <v>172</v>
      </c>
      <c r="H219" s="2" t="s">
        <v>84</v>
      </c>
      <c r="I219" s="2" t="s">
        <v>79</v>
      </c>
      <c r="J219" s="2" t="s">
        <v>126</v>
      </c>
      <c r="K219">
        <v>1</v>
      </c>
      <c r="L219" s="2" t="s">
        <v>141</v>
      </c>
      <c r="M219">
        <v>25</v>
      </c>
      <c r="N219">
        <v>1765</v>
      </c>
      <c r="O219">
        <v>211.8</v>
      </c>
      <c r="P219">
        <v>294.16000000000003</v>
      </c>
      <c r="Q219" s="2" t="s">
        <v>157</v>
      </c>
      <c r="R219" s="2" t="s">
        <v>75</v>
      </c>
      <c r="S219">
        <v>1</v>
      </c>
      <c r="T219">
        <v>1</v>
      </c>
      <c r="U219">
        <v>10</v>
      </c>
    </row>
    <row r="220" spans="1:21" x14ac:dyDescent="0.2">
      <c r="A220" s="2" t="s">
        <v>438</v>
      </c>
      <c r="B220" s="2" t="s">
        <v>1993</v>
      </c>
      <c r="C220" s="2" t="s">
        <v>37</v>
      </c>
      <c r="D220">
        <v>19568</v>
      </c>
      <c r="E220">
        <v>19568</v>
      </c>
      <c r="F220">
        <v>4</v>
      </c>
      <c r="G220" s="2" t="s">
        <v>172</v>
      </c>
      <c r="H220" s="2" t="s">
        <v>84</v>
      </c>
      <c r="I220" s="2" t="s">
        <v>79</v>
      </c>
      <c r="J220" s="2" t="s">
        <v>126</v>
      </c>
      <c r="K220">
        <v>1</v>
      </c>
      <c r="L220" s="2" t="s">
        <v>438</v>
      </c>
      <c r="M220">
        <v>24</v>
      </c>
      <c r="N220">
        <v>3050</v>
      </c>
      <c r="O220">
        <v>329.4</v>
      </c>
      <c r="P220">
        <v>508.33</v>
      </c>
      <c r="Q220" s="2" t="s">
        <v>123</v>
      </c>
      <c r="R220" s="2" t="s">
        <v>75</v>
      </c>
      <c r="S220">
        <v>1</v>
      </c>
      <c r="T220">
        <v>1</v>
      </c>
      <c r="U220">
        <v>10</v>
      </c>
    </row>
    <row r="221" spans="1:21" x14ac:dyDescent="0.2">
      <c r="A221" s="2" t="s">
        <v>438</v>
      </c>
      <c r="B221" s="2" t="s">
        <v>2001</v>
      </c>
      <c r="C221" s="2" t="s">
        <v>37</v>
      </c>
      <c r="D221">
        <v>23311</v>
      </c>
      <c r="E221">
        <v>23311</v>
      </c>
      <c r="F221">
        <v>1</v>
      </c>
      <c r="G221" s="2" t="s">
        <v>96</v>
      </c>
      <c r="H221" s="2" t="s">
        <v>84</v>
      </c>
      <c r="I221" s="2" t="s">
        <v>79</v>
      </c>
      <c r="J221" s="2" t="s">
        <v>126</v>
      </c>
      <c r="K221">
        <v>1</v>
      </c>
      <c r="L221" s="2" t="s">
        <v>465</v>
      </c>
      <c r="M221">
        <v>13</v>
      </c>
      <c r="N221">
        <v>10165</v>
      </c>
      <c r="O221">
        <v>1219.8</v>
      </c>
      <c r="P221">
        <v>1694.17</v>
      </c>
      <c r="Q221" s="2" t="s">
        <v>89</v>
      </c>
      <c r="R221" s="2" t="s">
        <v>51</v>
      </c>
      <c r="S221">
        <v>1</v>
      </c>
      <c r="T221">
        <v>1</v>
      </c>
      <c r="U221">
        <v>10</v>
      </c>
    </row>
    <row r="222" spans="1:21" x14ac:dyDescent="0.2">
      <c r="A222" s="2" t="s">
        <v>208</v>
      </c>
      <c r="B222" s="2" t="s">
        <v>2011</v>
      </c>
      <c r="C222" s="2" t="s">
        <v>37</v>
      </c>
      <c r="D222">
        <v>27213</v>
      </c>
      <c r="E222">
        <v>27213</v>
      </c>
      <c r="F222">
        <v>1</v>
      </c>
      <c r="G222" s="2" t="s">
        <v>138</v>
      </c>
      <c r="H222" s="2" t="s">
        <v>84</v>
      </c>
      <c r="I222" s="2" t="s">
        <v>79</v>
      </c>
      <c r="J222" s="2" t="s">
        <v>126</v>
      </c>
      <c r="K222">
        <v>1</v>
      </c>
      <c r="L222" s="2" t="s">
        <v>438</v>
      </c>
      <c r="M222">
        <v>13</v>
      </c>
      <c r="N222">
        <v>3950</v>
      </c>
      <c r="O222">
        <v>474</v>
      </c>
      <c r="P222">
        <v>658.33</v>
      </c>
      <c r="Q222" s="2" t="s">
        <v>123</v>
      </c>
      <c r="R222" s="2" t="s">
        <v>75</v>
      </c>
      <c r="S222">
        <v>1</v>
      </c>
      <c r="T222">
        <v>1</v>
      </c>
      <c r="U222">
        <v>10</v>
      </c>
    </row>
    <row r="223" spans="1:21" x14ac:dyDescent="0.2">
      <c r="A223" s="2" t="s">
        <v>50</v>
      </c>
      <c r="B223" s="2" t="s">
        <v>2012</v>
      </c>
      <c r="C223" s="2" t="s">
        <v>37</v>
      </c>
      <c r="D223">
        <v>27213</v>
      </c>
      <c r="E223">
        <v>27213</v>
      </c>
      <c r="F223">
        <v>1</v>
      </c>
      <c r="G223" s="2" t="s">
        <v>138</v>
      </c>
      <c r="H223" s="2" t="s">
        <v>84</v>
      </c>
      <c r="I223" s="2" t="s">
        <v>79</v>
      </c>
      <c r="J223" s="2" t="s">
        <v>126</v>
      </c>
      <c r="K223">
        <v>1</v>
      </c>
      <c r="L223" s="2" t="s">
        <v>286</v>
      </c>
      <c r="M223">
        <v>13</v>
      </c>
      <c r="N223">
        <v>10090</v>
      </c>
      <c r="O223">
        <v>1210.8</v>
      </c>
      <c r="P223">
        <v>1681.66</v>
      </c>
      <c r="Q223" s="2" t="s">
        <v>157</v>
      </c>
      <c r="R223" s="2" t="s">
        <v>51</v>
      </c>
      <c r="S223">
        <v>1</v>
      </c>
      <c r="T223">
        <v>1</v>
      </c>
      <c r="U223">
        <v>10</v>
      </c>
    </row>
    <row r="224" spans="1:21" x14ac:dyDescent="0.2">
      <c r="A224" s="2" t="s">
        <v>141</v>
      </c>
      <c r="B224" s="2" t="s">
        <v>2013</v>
      </c>
      <c r="C224" s="2" t="s">
        <v>37</v>
      </c>
      <c r="D224">
        <v>27213</v>
      </c>
      <c r="E224">
        <v>27213</v>
      </c>
      <c r="F224">
        <v>1</v>
      </c>
      <c r="G224" s="2" t="s">
        <v>138</v>
      </c>
      <c r="H224" s="2" t="s">
        <v>84</v>
      </c>
      <c r="I224" s="2" t="s">
        <v>79</v>
      </c>
      <c r="J224" s="2" t="s">
        <v>126</v>
      </c>
      <c r="K224">
        <v>1</v>
      </c>
      <c r="L224" s="2" t="s">
        <v>292</v>
      </c>
      <c r="M224">
        <v>13</v>
      </c>
      <c r="N224">
        <v>38280</v>
      </c>
      <c r="O224">
        <v>4593.6000000000004</v>
      </c>
      <c r="P224">
        <v>6380.01</v>
      </c>
      <c r="Q224" s="2" t="s">
        <v>157</v>
      </c>
      <c r="R224" s="2" t="s">
        <v>51</v>
      </c>
      <c r="S224">
        <v>1</v>
      </c>
      <c r="T224">
        <v>1</v>
      </c>
      <c r="U224">
        <v>10</v>
      </c>
    </row>
    <row r="225" spans="1:21" x14ac:dyDescent="0.2">
      <c r="A225" s="2" t="s">
        <v>236</v>
      </c>
      <c r="B225" s="2" t="s">
        <v>2014</v>
      </c>
      <c r="C225" s="2" t="s">
        <v>37</v>
      </c>
      <c r="D225">
        <v>27213</v>
      </c>
      <c r="E225">
        <v>27213</v>
      </c>
      <c r="F225">
        <v>1</v>
      </c>
      <c r="G225" s="2" t="s">
        <v>138</v>
      </c>
      <c r="H225" s="2" t="s">
        <v>84</v>
      </c>
      <c r="I225" s="2" t="s">
        <v>79</v>
      </c>
      <c r="J225" s="2" t="s">
        <v>126</v>
      </c>
      <c r="K225">
        <v>1</v>
      </c>
      <c r="L225" s="2" t="s">
        <v>421</v>
      </c>
      <c r="M225">
        <v>13</v>
      </c>
      <c r="N225">
        <v>1300</v>
      </c>
      <c r="O225">
        <v>156</v>
      </c>
      <c r="P225">
        <v>216.67</v>
      </c>
      <c r="Q225" s="2" t="s">
        <v>123</v>
      </c>
      <c r="R225" s="2" t="s">
        <v>75</v>
      </c>
      <c r="S225">
        <v>1</v>
      </c>
      <c r="T225">
        <v>1</v>
      </c>
      <c r="U225">
        <v>10</v>
      </c>
    </row>
    <row r="226" spans="1:21" x14ac:dyDescent="0.2">
      <c r="A226" s="2" t="s">
        <v>304</v>
      </c>
      <c r="B226" s="2" t="s">
        <v>2015</v>
      </c>
      <c r="C226" s="2" t="s">
        <v>37</v>
      </c>
      <c r="D226">
        <v>27213</v>
      </c>
      <c r="E226">
        <v>27213</v>
      </c>
      <c r="F226">
        <v>1</v>
      </c>
      <c r="G226" s="2" t="s">
        <v>138</v>
      </c>
      <c r="H226" s="2" t="s">
        <v>84</v>
      </c>
      <c r="I226" s="2" t="s">
        <v>79</v>
      </c>
      <c r="J226" s="2" t="s">
        <v>126</v>
      </c>
      <c r="K226">
        <v>1</v>
      </c>
      <c r="L226" s="2" t="s">
        <v>421</v>
      </c>
      <c r="M226">
        <v>13</v>
      </c>
      <c r="N226">
        <v>2235</v>
      </c>
      <c r="O226">
        <v>268.2</v>
      </c>
      <c r="P226">
        <v>372.5</v>
      </c>
      <c r="Q226" s="2" t="s">
        <v>123</v>
      </c>
      <c r="R226" s="2" t="s">
        <v>75</v>
      </c>
      <c r="S226">
        <v>1</v>
      </c>
      <c r="T226">
        <v>1</v>
      </c>
      <c r="U226">
        <v>10</v>
      </c>
    </row>
    <row r="227" spans="1:21" x14ac:dyDescent="0.2">
      <c r="A227" s="2" t="s">
        <v>438</v>
      </c>
      <c r="B227" s="2" t="s">
        <v>2017</v>
      </c>
      <c r="C227" s="2" t="s">
        <v>37</v>
      </c>
      <c r="D227">
        <v>27468</v>
      </c>
      <c r="E227">
        <v>27468</v>
      </c>
      <c r="F227">
        <v>1</v>
      </c>
      <c r="G227" s="2" t="s">
        <v>156</v>
      </c>
      <c r="H227" s="2" t="s">
        <v>84</v>
      </c>
      <c r="I227" s="2" t="s">
        <v>79</v>
      </c>
      <c r="J227" s="2" t="s">
        <v>126</v>
      </c>
      <c r="K227">
        <v>1</v>
      </c>
      <c r="L227" s="2" t="s">
        <v>50</v>
      </c>
      <c r="N227">
        <v>7840</v>
      </c>
      <c r="O227">
        <v>940.8</v>
      </c>
      <c r="P227">
        <v>0</v>
      </c>
      <c r="Q227" s="2" t="s">
        <v>157</v>
      </c>
      <c r="R227" s="2" t="s">
        <v>51</v>
      </c>
      <c r="S227">
        <v>1</v>
      </c>
      <c r="T227">
        <v>1</v>
      </c>
      <c r="U227">
        <v>10</v>
      </c>
    </row>
    <row r="228" spans="1:21" x14ac:dyDescent="0.2">
      <c r="A228" s="2" t="s">
        <v>217</v>
      </c>
      <c r="B228" s="2" t="s">
        <v>2021</v>
      </c>
      <c r="C228" s="2" t="s">
        <v>37</v>
      </c>
      <c r="D228">
        <v>27468</v>
      </c>
      <c r="E228">
        <v>27468</v>
      </c>
      <c r="F228">
        <v>1</v>
      </c>
      <c r="G228" s="2" t="s">
        <v>156</v>
      </c>
      <c r="H228" s="2" t="s">
        <v>84</v>
      </c>
      <c r="I228" s="2" t="s">
        <v>79</v>
      </c>
      <c r="J228" s="2" t="s">
        <v>126</v>
      </c>
      <c r="K228">
        <v>1</v>
      </c>
      <c r="L228" s="2" t="s">
        <v>141</v>
      </c>
      <c r="N228">
        <v>577.20000000000005</v>
      </c>
      <c r="O228">
        <v>69.260000000000005</v>
      </c>
      <c r="P228">
        <v>0</v>
      </c>
      <c r="Q228" s="2" t="s">
        <v>123</v>
      </c>
      <c r="R228" s="2" t="s">
        <v>75</v>
      </c>
      <c r="S228">
        <v>1</v>
      </c>
      <c r="T228">
        <v>1</v>
      </c>
      <c r="U228">
        <v>10</v>
      </c>
    </row>
    <row r="229" spans="1:21" x14ac:dyDescent="0.2">
      <c r="A229" s="2" t="s">
        <v>217</v>
      </c>
      <c r="B229" s="2" t="s">
        <v>2024</v>
      </c>
      <c r="C229" s="2" t="s">
        <v>37</v>
      </c>
      <c r="D229">
        <v>27468</v>
      </c>
      <c r="E229">
        <v>27468</v>
      </c>
      <c r="F229">
        <v>1</v>
      </c>
      <c r="G229" s="2" t="s">
        <v>156</v>
      </c>
      <c r="H229" s="2" t="s">
        <v>84</v>
      </c>
      <c r="I229" s="2" t="s">
        <v>79</v>
      </c>
      <c r="J229" s="2" t="s">
        <v>126</v>
      </c>
      <c r="K229">
        <v>1</v>
      </c>
      <c r="L229" s="2" t="s">
        <v>141</v>
      </c>
      <c r="N229">
        <v>4150.3599999999997</v>
      </c>
      <c r="O229">
        <v>496.74</v>
      </c>
      <c r="P229">
        <v>0</v>
      </c>
      <c r="Q229" s="2" t="s">
        <v>123</v>
      </c>
      <c r="R229" s="2" t="s">
        <v>75</v>
      </c>
      <c r="S229">
        <v>1</v>
      </c>
      <c r="T229">
        <v>1</v>
      </c>
      <c r="U229">
        <v>10</v>
      </c>
    </row>
    <row r="230" spans="1:21" x14ac:dyDescent="0.2">
      <c r="A230" s="2" t="s">
        <v>50</v>
      </c>
      <c r="B230" s="2" t="s">
        <v>2026</v>
      </c>
      <c r="C230" s="2" t="s">
        <v>37</v>
      </c>
      <c r="D230">
        <v>27468</v>
      </c>
      <c r="E230">
        <v>27468</v>
      </c>
      <c r="F230">
        <v>1</v>
      </c>
      <c r="G230" s="2" t="s">
        <v>156</v>
      </c>
      <c r="H230" s="2" t="s">
        <v>84</v>
      </c>
      <c r="I230" s="2" t="s">
        <v>79</v>
      </c>
      <c r="J230" s="2" t="s">
        <v>126</v>
      </c>
      <c r="K230">
        <v>1</v>
      </c>
      <c r="L230" s="2" t="s">
        <v>514</v>
      </c>
      <c r="N230">
        <v>3335</v>
      </c>
      <c r="O230">
        <v>400.2</v>
      </c>
      <c r="P230">
        <v>0</v>
      </c>
      <c r="Q230" s="2" t="s">
        <v>123</v>
      </c>
      <c r="R230" s="2" t="s">
        <v>75</v>
      </c>
      <c r="S230">
        <v>1</v>
      </c>
      <c r="T230">
        <v>1</v>
      </c>
      <c r="U230">
        <v>10</v>
      </c>
    </row>
    <row r="231" spans="1:21" x14ac:dyDescent="0.2">
      <c r="A231" s="2" t="s">
        <v>50</v>
      </c>
      <c r="B231" s="2" t="s">
        <v>2027</v>
      </c>
      <c r="C231" s="2" t="s">
        <v>37</v>
      </c>
      <c r="D231">
        <v>27468</v>
      </c>
      <c r="E231">
        <v>27468</v>
      </c>
      <c r="F231">
        <v>2</v>
      </c>
      <c r="G231" s="2" t="s">
        <v>156</v>
      </c>
      <c r="H231" s="2" t="s">
        <v>84</v>
      </c>
      <c r="I231" s="2" t="s">
        <v>79</v>
      </c>
      <c r="J231" s="2" t="s">
        <v>126</v>
      </c>
      <c r="K231">
        <v>1</v>
      </c>
      <c r="L231" s="2" t="s">
        <v>514</v>
      </c>
      <c r="N231">
        <v>3870</v>
      </c>
      <c r="O231">
        <v>417.96</v>
      </c>
      <c r="P231">
        <v>0</v>
      </c>
      <c r="Q231" s="2" t="s">
        <v>123</v>
      </c>
      <c r="R231" s="2" t="s">
        <v>75</v>
      </c>
      <c r="S231">
        <v>1</v>
      </c>
      <c r="T231">
        <v>1</v>
      </c>
      <c r="U231">
        <v>10</v>
      </c>
    </row>
    <row r="232" spans="1:21" x14ac:dyDescent="0.2">
      <c r="A232" s="2" t="s">
        <v>50</v>
      </c>
      <c r="B232" s="2" t="s">
        <v>2029</v>
      </c>
      <c r="C232" s="2" t="s">
        <v>37</v>
      </c>
      <c r="D232">
        <v>27468</v>
      </c>
      <c r="E232">
        <v>27468</v>
      </c>
      <c r="F232">
        <v>1</v>
      </c>
      <c r="G232" s="2" t="s">
        <v>156</v>
      </c>
      <c r="H232" s="2" t="s">
        <v>84</v>
      </c>
      <c r="I232" s="2" t="s">
        <v>79</v>
      </c>
      <c r="J232" s="2" t="s">
        <v>126</v>
      </c>
      <c r="K232">
        <v>1</v>
      </c>
      <c r="L232" s="2" t="s">
        <v>514</v>
      </c>
      <c r="N232">
        <v>9036.4</v>
      </c>
      <c r="O232">
        <v>1084.3699999999999</v>
      </c>
      <c r="P232">
        <v>0</v>
      </c>
      <c r="Q232" s="2" t="s">
        <v>123</v>
      </c>
      <c r="R232" s="2" t="s">
        <v>51</v>
      </c>
      <c r="S232">
        <v>1</v>
      </c>
      <c r="T232">
        <v>1</v>
      </c>
      <c r="U232">
        <v>10</v>
      </c>
    </row>
    <row r="233" spans="1:21" x14ac:dyDescent="0.2">
      <c r="A233" s="2" t="s">
        <v>50</v>
      </c>
      <c r="B233" s="2" t="s">
        <v>2030</v>
      </c>
      <c r="C233" s="2" t="s">
        <v>37</v>
      </c>
      <c r="D233">
        <v>27468</v>
      </c>
      <c r="E233">
        <v>27468</v>
      </c>
      <c r="F233">
        <v>1</v>
      </c>
      <c r="G233" s="2" t="s">
        <v>156</v>
      </c>
      <c r="H233" s="2" t="s">
        <v>84</v>
      </c>
      <c r="I233" s="2" t="s">
        <v>79</v>
      </c>
      <c r="J233" s="2" t="s">
        <v>126</v>
      </c>
      <c r="K233">
        <v>1</v>
      </c>
      <c r="L233" s="2" t="s">
        <v>514</v>
      </c>
      <c r="N233">
        <v>5964.65</v>
      </c>
      <c r="O233">
        <v>715.76</v>
      </c>
      <c r="P233">
        <v>0</v>
      </c>
      <c r="Q233" s="2" t="s">
        <v>123</v>
      </c>
      <c r="R233" s="2" t="s">
        <v>51</v>
      </c>
      <c r="S233">
        <v>1</v>
      </c>
      <c r="T233">
        <v>1</v>
      </c>
      <c r="U233">
        <v>10</v>
      </c>
    </row>
    <row r="234" spans="1:21" x14ac:dyDescent="0.2">
      <c r="A234" s="2" t="s">
        <v>50</v>
      </c>
      <c r="B234" s="2" t="s">
        <v>2031</v>
      </c>
      <c r="C234" s="2" t="s">
        <v>37</v>
      </c>
      <c r="D234">
        <v>27468</v>
      </c>
      <c r="E234">
        <v>27468</v>
      </c>
      <c r="F234">
        <v>2</v>
      </c>
      <c r="G234" s="2" t="s">
        <v>156</v>
      </c>
      <c r="H234" s="2" t="s">
        <v>84</v>
      </c>
      <c r="I234" s="2" t="s">
        <v>79</v>
      </c>
      <c r="J234" s="2" t="s">
        <v>126</v>
      </c>
      <c r="K234">
        <v>1</v>
      </c>
      <c r="L234" s="2" t="s">
        <v>514</v>
      </c>
      <c r="N234">
        <v>5324.9</v>
      </c>
      <c r="O234">
        <v>572</v>
      </c>
      <c r="P234">
        <v>0</v>
      </c>
      <c r="Q234" s="2" t="s">
        <v>123</v>
      </c>
      <c r="R234" s="2" t="s">
        <v>51</v>
      </c>
      <c r="S234">
        <v>1</v>
      </c>
      <c r="T234">
        <v>1</v>
      </c>
      <c r="U234">
        <v>10</v>
      </c>
    </row>
    <row r="235" spans="1:21" x14ac:dyDescent="0.2">
      <c r="A235" s="2" t="s">
        <v>141</v>
      </c>
      <c r="B235" s="2" t="s">
        <v>2035</v>
      </c>
      <c r="C235" s="2" t="s">
        <v>37</v>
      </c>
      <c r="D235">
        <v>27468</v>
      </c>
      <c r="E235">
        <v>27468</v>
      </c>
      <c r="F235">
        <v>1</v>
      </c>
      <c r="G235" s="2" t="s">
        <v>156</v>
      </c>
      <c r="H235" s="2" t="s">
        <v>84</v>
      </c>
      <c r="I235" s="2" t="s">
        <v>79</v>
      </c>
      <c r="J235" s="2" t="s">
        <v>126</v>
      </c>
      <c r="K235">
        <v>1</v>
      </c>
      <c r="L235" s="2" t="s">
        <v>514</v>
      </c>
      <c r="N235">
        <v>5592.1</v>
      </c>
      <c r="O235">
        <v>671.05</v>
      </c>
      <c r="P235">
        <v>0</v>
      </c>
      <c r="Q235" s="2" t="s">
        <v>89</v>
      </c>
      <c r="R235" s="2" t="s">
        <v>51</v>
      </c>
      <c r="S235">
        <v>1</v>
      </c>
      <c r="T235">
        <v>1</v>
      </c>
      <c r="U235">
        <v>10</v>
      </c>
    </row>
    <row r="236" spans="1:21" x14ac:dyDescent="0.2">
      <c r="A236" s="2" t="s">
        <v>208</v>
      </c>
      <c r="B236" s="2" t="s">
        <v>2039</v>
      </c>
      <c r="C236" s="2" t="s">
        <v>37</v>
      </c>
      <c r="D236">
        <v>27468</v>
      </c>
      <c r="E236">
        <v>27468</v>
      </c>
      <c r="F236">
        <v>1</v>
      </c>
      <c r="G236" s="2" t="s">
        <v>156</v>
      </c>
      <c r="H236" s="2" t="s">
        <v>84</v>
      </c>
      <c r="I236" s="2" t="s">
        <v>79</v>
      </c>
      <c r="J236" s="2" t="s">
        <v>126</v>
      </c>
      <c r="K236">
        <v>1</v>
      </c>
      <c r="L236" s="2" t="s">
        <v>438</v>
      </c>
      <c r="N236">
        <v>5771.5</v>
      </c>
      <c r="O236">
        <v>692.58</v>
      </c>
      <c r="P236">
        <v>0</v>
      </c>
      <c r="Q236" s="2" t="s">
        <v>157</v>
      </c>
      <c r="R236" s="2" t="s">
        <v>51</v>
      </c>
      <c r="S236">
        <v>1</v>
      </c>
      <c r="T236">
        <v>1</v>
      </c>
      <c r="U236">
        <v>10</v>
      </c>
    </row>
    <row r="237" spans="1:21" x14ac:dyDescent="0.2">
      <c r="A237" s="2" t="s">
        <v>208</v>
      </c>
      <c r="B237" s="2" t="s">
        <v>2040</v>
      </c>
      <c r="C237" s="2" t="s">
        <v>37</v>
      </c>
      <c r="D237">
        <v>27468</v>
      </c>
      <c r="E237">
        <v>27468</v>
      </c>
      <c r="F237">
        <v>1</v>
      </c>
      <c r="G237" s="2" t="s">
        <v>156</v>
      </c>
      <c r="H237" s="2" t="s">
        <v>84</v>
      </c>
      <c r="I237" s="2" t="s">
        <v>79</v>
      </c>
      <c r="J237" s="2" t="s">
        <v>126</v>
      </c>
      <c r="K237">
        <v>1</v>
      </c>
      <c r="L237" s="2" t="s">
        <v>438</v>
      </c>
      <c r="N237">
        <v>4809</v>
      </c>
      <c r="O237">
        <v>577.08000000000004</v>
      </c>
      <c r="P237">
        <v>0</v>
      </c>
      <c r="Q237" s="2" t="s">
        <v>123</v>
      </c>
      <c r="R237" s="2" t="s">
        <v>75</v>
      </c>
      <c r="S237">
        <v>1</v>
      </c>
      <c r="T237">
        <v>1</v>
      </c>
      <c r="U237">
        <v>10</v>
      </c>
    </row>
    <row r="238" spans="1:21" x14ac:dyDescent="0.2">
      <c r="A238" s="2" t="s">
        <v>208</v>
      </c>
      <c r="B238" s="2" t="s">
        <v>2042</v>
      </c>
      <c r="C238" s="2" t="s">
        <v>37</v>
      </c>
      <c r="D238">
        <v>27468</v>
      </c>
      <c r="E238">
        <v>27468</v>
      </c>
      <c r="F238">
        <v>1</v>
      </c>
      <c r="G238" s="2" t="s">
        <v>156</v>
      </c>
      <c r="H238" s="2" t="s">
        <v>84</v>
      </c>
      <c r="I238" s="2" t="s">
        <v>79</v>
      </c>
      <c r="J238" s="2" t="s">
        <v>126</v>
      </c>
      <c r="K238">
        <v>1</v>
      </c>
      <c r="L238" s="2" t="s">
        <v>438</v>
      </c>
      <c r="N238">
        <v>6010</v>
      </c>
      <c r="O238">
        <v>721.2</v>
      </c>
      <c r="P238">
        <v>0</v>
      </c>
      <c r="Q238" s="2" t="s">
        <v>157</v>
      </c>
      <c r="R238" s="2" t="s">
        <v>51</v>
      </c>
      <c r="S238">
        <v>1</v>
      </c>
      <c r="T238">
        <v>1</v>
      </c>
      <c r="U238">
        <v>10</v>
      </c>
    </row>
    <row r="239" spans="1:21" x14ac:dyDescent="0.2">
      <c r="A239" s="2" t="s">
        <v>497</v>
      </c>
      <c r="B239" s="2" t="s">
        <v>2045</v>
      </c>
      <c r="C239" s="2" t="s">
        <v>37</v>
      </c>
      <c r="D239">
        <v>27468</v>
      </c>
      <c r="E239">
        <v>27468</v>
      </c>
      <c r="F239">
        <v>1</v>
      </c>
      <c r="G239" s="2" t="s">
        <v>156</v>
      </c>
      <c r="H239" s="2" t="s">
        <v>84</v>
      </c>
      <c r="I239" s="2" t="s">
        <v>79</v>
      </c>
      <c r="J239" s="2" t="s">
        <v>126</v>
      </c>
      <c r="K239">
        <v>1</v>
      </c>
      <c r="L239" s="2" t="s">
        <v>208</v>
      </c>
      <c r="N239">
        <v>525</v>
      </c>
      <c r="O239">
        <v>63</v>
      </c>
      <c r="P239">
        <v>0</v>
      </c>
      <c r="Q239" s="2" t="s">
        <v>168</v>
      </c>
      <c r="R239" s="2" t="s">
        <v>75</v>
      </c>
      <c r="S239">
        <v>1</v>
      </c>
      <c r="T239">
        <v>1</v>
      </c>
      <c r="U239">
        <v>10</v>
      </c>
    </row>
    <row r="240" spans="1:21" x14ac:dyDescent="0.2">
      <c r="A240" s="2" t="s">
        <v>497</v>
      </c>
      <c r="B240" s="2" t="s">
        <v>2048</v>
      </c>
      <c r="C240" s="2" t="s">
        <v>37</v>
      </c>
      <c r="D240">
        <v>27468</v>
      </c>
      <c r="E240">
        <v>27468</v>
      </c>
      <c r="F240">
        <v>1</v>
      </c>
      <c r="G240" s="2" t="s">
        <v>156</v>
      </c>
      <c r="H240" s="2" t="s">
        <v>84</v>
      </c>
      <c r="I240" s="2" t="s">
        <v>79</v>
      </c>
      <c r="J240" s="2" t="s">
        <v>126</v>
      </c>
      <c r="K240">
        <v>1</v>
      </c>
      <c r="L240" s="2" t="s">
        <v>67</v>
      </c>
      <c r="N240">
        <v>20903.5</v>
      </c>
      <c r="O240">
        <v>2508.42</v>
      </c>
      <c r="P240">
        <v>0</v>
      </c>
      <c r="Q240" s="2" t="s">
        <v>168</v>
      </c>
      <c r="R240" s="2" t="s">
        <v>51</v>
      </c>
      <c r="S240">
        <v>1</v>
      </c>
      <c r="T240">
        <v>1</v>
      </c>
      <c r="U240">
        <v>10</v>
      </c>
    </row>
    <row r="241" spans="1:21" x14ac:dyDescent="0.2">
      <c r="A241" s="2" t="s">
        <v>497</v>
      </c>
      <c r="B241" s="2" t="s">
        <v>2051</v>
      </c>
      <c r="C241" s="2" t="s">
        <v>37</v>
      </c>
      <c r="D241">
        <v>27468</v>
      </c>
      <c r="E241">
        <v>27468</v>
      </c>
      <c r="F241">
        <v>2</v>
      </c>
      <c r="G241" s="2" t="s">
        <v>156</v>
      </c>
      <c r="H241" s="2" t="s">
        <v>84</v>
      </c>
      <c r="I241" s="2" t="s">
        <v>79</v>
      </c>
      <c r="J241" s="2" t="s">
        <v>126</v>
      </c>
      <c r="K241">
        <v>1</v>
      </c>
      <c r="L241" s="2" t="s">
        <v>160</v>
      </c>
      <c r="N241">
        <v>4829.8999999999996</v>
      </c>
      <c r="O241">
        <v>521.63</v>
      </c>
      <c r="P241">
        <v>0</v>
      </c>
      <c r="Q241" s="2" t="s">
        <v>123</v>
      </c>
      <c r="R241" s="2" t="s">
        <v>75</v>
      </c>
      <c r="S241">
        <v>1</v>
      </c>
      <c r="T241">
        <v>1</v>
      </c>
      <c r="U241">
        <v>10</v>
      </c>
    </row>
    <row r="242" spans="1:21" x14ac:dyDescent="0.2">
      <c r="A242" s="2" t="s">
        <v>497</v>
      </c>
      <c r="B242" s="2" t="s">
        <v>2052</v>
      </c>
      <c r="C242" s="2" t="s">
        <v>37</v>
      </c>
      <c r="D242">
        <v>27468</v>
      </c>
      <c r="E242">
        <v>27468</v>
      </c>
      <c r="F242">
        <v>1</v>
      </c>
      <c r="G242" s="2" t="s">
        <v>156</v>
      </c>
      <c r="H242" s="2" t="s">
        <v>84</v>
      </c>
      <c r="I242" s="2" t="s">
        <v>79</v>
      </c>
      <c r="J242" s="2" t="s">
        <v>126</v>
      </c>
      <c r="K242">
        <v>1</v>
      </c>
      <c r="L242" s="2" t="s">
        <v>208</v>
      </c>
      <c r="N242">
        <v>3600</v>
      </c>
      <c r="O242">
        <v>432</v>
      </c>
      <c r="P242">
        <v>0</v>
      </c>
      <c r="Q242" s="2" t="s">
        <v>168</v>
      </c>
      <c r="R242" s="2" t="s">
        <v>75</v>
      </c>
      <c r="S242">
        <v>1</v>
      </c>
      <c r="T242">
        <v>1</v>
      </c>
      <c r="U242">
        <v>10</v>
      </c>
    </row>
    <row r="243" spans="1:21" x14ac:dyDescent="0.2">
      <c r="A243" s="2" t="s">
        <v>497</v>
      </c>
      <c r="B243" s="2" t="s">
        <v>2053</v>
      </c>
      <c r="C243" s="2" t="s">
        <v>37</v>
      </c>
      <c r="D243">
        <v>27468</v>
      </c>
      <c r="E243">
        <v>27468</v>
      </c>
      <c r="F243">
        <v>1</v>
      </c>
      <c r="G243" s="2" t="s">
        <v>156</v>
      </c>
      <c r="H243" s="2" t="s">
        <v>84</v>
      </c>
      <c r="I243" s="2" t="s">
        <v>79</v>
      </c>
      <c r="J243" s="2" t="s">
        <v>126</v>
      </c>
      <c r="K243">
        <v>1</v>
      </c>
      <c r="L243" s="2" t="s">
        <v>208</v>
      </c>
      <c r="N243">
        <v>1750</v>
      </c>
      <c r="O243">
        <v>210</v>
      </c>
      <c r="P243">
        <v>0</v>
      </c>
      <c r="Q243" s="2" t="s">
        <v>168</v>
      </c>
      <c r="R243" s="2" t="s">
        <v>75</v>
      </c>
      <c r="S243">
        <v>1</v>
      </c>
      <c r="T243">
        <v>1</v>
      </c>
      <c r="U243">
        <v>10</v>
      </c>
    </row>
    <row r="244" spans="1:21" x14ac:dyDescent="0.2">
      <c r="A244" s="2" t="s">
        <v>497</v>
      </c>
      <c r="B244" s="2" t="s">
        <v>2054</v>
      </c>
      <c r="C244" s="2" t="s">
        <v>37</v>
      </c>
      <c r="D244">
        <v>27468</v>
      </c>
      <c r="E244">
        <v>27468</v>
      </c>
      <c r="F244">
        <v>1</v>
      </c>
      <c r="G244" s="2" t="s">
        <v>156</v>
      </c>
      <c r="H244" s="2" t="s">
        <v>84</v>
      </c>
      <c r="I244" s="2" t="s">
        <v>79</v>
      </c>
      <c r="J244" s="2" t="s">
        <v>126</v>
      </c>
      <c r="K244">
        <v>1</v>
      </c>
      <c r="L244" s="2" t="s">
        <v>160</v>
      </c>
      <c r="N244">
        <v>10789.98</v>
      </c>
      <c r="O244">
        <v>1294.8</v>
      </c>
      <c r="P244">
        <v>0</v>
      </c>
      <c r="Q244" s="2" t="s">
        <v>168</v>
      </c>
      <c r="R244" s="2" t="s">
        <v>51</v>
      </c>
      <c r="S244">
        <v>1</v>
      </c>
      <c r="T244">
        <v>1</v>
      </c>
      <c r="U244">
        <v>10</v>
      </c>
    </row>
    <row r="245" spans="1:21" x14ac:dyDescent="0.2">
      <c r="A245" s="2" t="s">
        <v>497</v>
      </c>
      <c r="B245" s="2" t="s">
        <v>2056</v>
      </c>
      <c r="C245" s="2" t="s">
        <v>37</v>
      </c>
      <c r="D245">
        <v>27468</v>
      </c>
      <c r="E245">
        <v>27468</v>
      </c>
      <c r="F245">
        <v>1</v>
      </c>
      <c r="G245" s="2" t="s">
        <v>156</v>
      </c>
      <c r="H245" s="2" t="s">
        <v>84</v>
      </c>
      <c r="I245" s="2" t="s">
        <v>79</v>
      </c>
      <c r="J245" s="2" t="s">
        <v>126</v>
      </c>
      <c r="K245">
        <v>1</v>
      </c>
      <c r="L245" s="2" t="s">
        <v>67</v>
      </c>
      <c r="N245">
        <v>5614.7</v>
      </c>
      <c r="O245">
        <v>673.76</v>
      </c>
      <c r="P245">
        <v>0</v>
      </c>
      <c r="Q245" s="2" t="s">
        <v>168</v>
      </c>
      <c r="R245" s="2" t="s">
        <v>51</v>
      </c>
      <c r="S245">
        <v>1</v>
      </c>
      <c r="T245">
        <v>1</v>
      </c>
      <c r="U245">
        <v>10</v>
      </c>
    </row>
    <row r="246" spans="1:21" x14ac:dyDescent="0.2">
      <c r="A246" s="2" t="s">
        <v>497</v>
      </c>
      <c r="B246" s="2" t="s">
        <v>2057</v>
      </c>
      <c r="C246" s="2" t="s">
        <v>37</v>
      </c>
      <c r="D246">
        <v>27468</v>
      </c>
      <c r="E246">
        <v>27468</v>
      </c>
      <c r="F246">
        <v>1</v>
      </c>
      <c r="G246" s="2" t="s">
        <v>156</v>
      </c>
      <c r="H246" s="2" t="s">
        <v>84</v>
      </c>
      <c r="I246" s="2" t="s">
        <v>79</v>
      </c>
      <c r="J246" s="2" t="s">
        <v>126</v>
      </c>
      <c r="K246">
        <v>1</v>
      </c>
      <c r="L246" s="2" t="s">
        <v>208</v>
      </c>
      <c r="N246">
        <v>18170</v>
      </c>
      <c r="O246">
        <v>2180.4</v>
      </c>
      <c r="P246">
        <v>0</v>
      </c>
      <c r="Q246" s="2" t="s">
        <v>168</v>
      </c>
      <c r="R246" s="2" t="s">
        <v>51</v>
      </c>
      <c r="S246">
        <v>1</v>
      </c>
      <c r="T246">
        <v>1</v>
      </c>
      <c r="U246">
        <v>10</v>
      </c>
    </row>
    <row r="247" spans="1:21" x14ac:dyDescent="0.2">
      <c r="A247" s="2" t="s">
        <v>92</v>
      </c>
      <c r="B247" s="2" t="s">
        <v>2059</v>
      </c>
      <c r="C247" s="2" t="s">
        <v>37</v>
      </c>
      <c r="D247">
        <v>27468</v>
      </c>
      <c r="E247">
        <v>27468</v>
      </c>
      <c r="F247">
        <v>1</v>
      </c>
      <c r="G247" s="2" t="s">
        <v>156</v>
      </c>
      <c r="H247" s="2" t="s">
        <v>84</v>
      </c>
      <c r="I247" s="2" t="s">
        <v>79</v>
      </c>
      <c r="J247" s="2" t="s">
        <v>126</v>
      </c>
      <c r="K247">
        <v>1</v>
      </c>
      <c r="L247" s="2" t="s">
        <v>208</v>
      </c>
      <c r="N247">
        <v>10275</v>
      </c>
      <c r="O247">
        <v>1233</v>
      </c>
      <c r="P247">
        <v>0</v>
      </c>
      <c r="Q247" s="2" t="s">
        <v>168</v>
      </c>
      <c r="R247" s="2" t="s">
        <v>51</v>
      </c>
      <c r="S247">
        <v>1</v>
      </c>
      <c r="T247">
        <v>1</v>
      </c>
      <c r="U247">
        <v>10</v>
      </c>
    </row>
    <row r="248" spans="1:21" x14ac:dyDescent="0.2">
      <c r="A248" s="2" t="s">
        <v>57</v>
      </c>
      <c r="B248" s="2" t="s">
        <v>2063</v>
      </c>
      <c r="C248" s="2" t="s">
        <v>37</v>
      </c>
      <c r="D248">
        <v>27468</v>
      </c>
      <c r="E248">
        <v>27468</v>
      </c>
      <c r="F248">
        <v>1</v>
      </c>
      <c r="G248" s="2" t="s">
        <v>156</v>
      </c>
      <c r="H248" s="2" t="s">
        <v>84</v>
      </c>
      <c r="I248" s="2" t="s">
        <v>79</v>
      </c>
      <c r="J248" s="2" t="s">
        <v>126</v>
      </c>
      <c r="K248">
        <v>1</v>
      </c>
      <c r="L248" s="2" t="s">
        <v>252</v>
      </c>
      <c r="N248">
        <v>5560</v>
      </c>
      <c r="O248">
        <v>667.2</v>
      </c>
      <c r="P248">
        <v>0</v>
      </c>
      <c r="Q248" s="2" t="s">
        <v>123</v>
      </c>
      <c r="R248" s="2" t="s">
        <v>51</v>
      </c>
      <c r="S248">
        <v>1</v>
      </c>
      <c r="T248">
        <v>1</v>
      </c>
      <c r="U248">
        <v>10</v>
      </c>
    </row>
    <row r="249" spans="1:21" x14ac:dyDescent="0.2">
      <c r="A249" s="2" t="s">
        <v>57</v>
      </c>
      <c r="B249" s="2" t="s">
        <v>2065</v>
      </c>
      <c r="C249" s="2" t="s">
        <v>37</v>
      </c>
      <c r="D249">
        <v>27468</v>
      </c>
      <c r="E249">
        <v>27468</v>
      </c>
      <c r="F249">
        <v>1</v>
      </c>
      <c r="G249" s="2" t="s">
        <v>156</v>
      </c>
      <c r="H249" s="2" t="s">
        <v>84</v>
      </c>
      <c r="I249" s="2" t="s">
        <v>79</v>
      </c>
      <c r="J249" s="2" t="s">
        <v>126</v>
      </c>
      <c r="K249">
        <v>1</v>
      </c>
      <c r="L249" s="2" t="s">
        <v>398</v>
      </c>
      <c r="N249">
        <v>7276</v>
      </c>
      <c r="O249">
        <v>873.12</v>
      </c>
      <c r="P249">
        <v>0</v>
      </c>
      <c r="Q249" s="2" t="s">
        <v>123</v>
      </c>
      <c r="R249" s="2" t="s">
        <v>51</v>
      </c>
      <c r="S249">
        <v>1</v>
      </c>
      <c r="T249">
        <v>1</v>
      </c>
      <c r="U249">
        <v>10</v>
      </c>
    </row>
    <row r="250" spans="1:21" x14ac:dyDescent="0.2">
      <c r="A250" s="2" t="s">
        <v>57</v>
      </c>
      <c r="B250" s="2" t="s">
        <v>2067</v>
      </c>
      <c r="C250" s="2" t="s">
        <v>37</v>
      </c>
      <c r="D250">
        <v>27468</v>
      </c>
      <c r="E250">
        <v>27468</v>
      </c>
      <c r="F250">
        <v>1</v>
      </c>
      <c r="G250" s="2" t="s">
        <v>156</v>
      </c>
      <c r="H250" s="2" t="s">
        <v>84</v>
      </c>
      <c r="I250" s="2" t="s">
        <v>79</v>
      </c>
      <c r="J250" s="2" t="s">
        <v>126</v>
      </c>
      <c r="K250">
        <v>1</v>
      </c>
      <c r="L250" s="2" t="s">
        <v>398</v>
      </c>
      <c r="N250">
        <v>21500</v>
      </c>
      <c r="O250">
        <v>2580</v>
      </c>
      <c r="P250">
        <v>0</v>
      </c>
      <c r="Q250" s="2" t="s">
        <v>168</v>
      </c>
      <c r="R250" s="2" t="s">
        <v>51</v>
      </c>
      <c r="S250">
        <v>1</v>
      </c>
      <c r="T250">
        <v>1</v>
      </c>
      <c r="U250">
        <v>10</v>
      </c>
    </row>
    <row r="251" spans="1:21" x14ac:dyDescent="0.2">
      <c r="A251" s="2" t="s">
        <v>57</v>
      </c>
      <c r="B251" s="2" t="s">
        <v>2068</v>
      </c>
      <c r="C251" s="2" t="s">
        <v>37</v>
      </c>
      <c r="D251">
        <v>27468</v>
      </c>
      <c r="E251">
        <v>27468</v>
      </c>
      <c r="F251">
        <v>1</v>
      </c>
      <c r="G251" s="2" t="s">
        <v>156</v>
      </c>
      <c r="H251" s="2" t="s">
        <v>84</v>
      </c>
      <c r="I251" s="2" t="s">
        <v>79</v>
      </c>
      <c r="J251" s="2" t="s">
        <v>126</v>
      </c>
      <c r="K251">
        <v>1</v>
      </c>
      <c r="L251" s="2" t="s">
        <v>398</v>
      </c>
      <c r="N251">
        <v>12710</v>
      </c>
      <c r="O251">
        <v>1525.2</v>
      </c>
      <c r="P251">
        <v>0</v>
      </c>
      <c r="Q251" s="2" t="s">
        <v>168</v>
      </c>
      <c r="R251" s="2" t="s">
        <v>51</v>
      </c>
      <c r="S251">
        <v>1</v>
      </c>
      <c r="T251">
        <v>1</v>
      </c>
      <c r="U251">
        <v>10</v>
      </c>
    </row>
    <row r="252" spans="1:21" x14ac:dyDescent="0.2">
      <c r="A252" s="2" t="s">
        <v>57</v>
      </c>
      <c r="B252" s="2" t="s">
        <v>2069</v>
      </c>
      <c r="C252" s="2" t="s">
        <v>37</v>
      </c>
      <c r="D252">
        <v>27468</v>
      </c>
      <c r="E252">
        <v>27468</v>
      </c>
      <c r="F252">
        <v>1</v>
      </c>
      <c r="G252" s="2" t="s">
        <v>156</v>
      </c>
      <c r="H252" s="2" t="s">
        <v>84</v>
      </c>
      <c r="I252" s="2" t="s">
        <v>79</v>
      </c>
      <c r="J252" s="2" t="s">
        <v>126</v>
      </c>
      <c r="K252">
        <v>1</v>
      </c>
      <c r="L252" s="2" t="s">
        <v>398</v>
      </c>
      <c r="N252">
        <v>11912</v>
      </c>
      <c r="O252">
        <v>1429.44</v>
      </c>
      <c r="P252">
        <v>0</v>
      </c>
      <c r="Q252" s="2" t="s">
        <v>168</v>
      </c>
      <c r="R252" s="2" t="s">
        <v>51</v>
      </c>
      <c r="S252">
        <v>1</v>
      </c>
      <c r="T252">
        <v>1</v>
      </c>
      <c r="U252">
        <v>10</v>
      </c>
    </row>
    <row r="253" spans="1:21" x14ac:dyDescent="0.2">
      <c r="A253" s="2" t="s">
        <v>102</v>
      </c>
      <c r="B253" s="2" t="s">
        <v>2070</v>
      </c>
      <c r="C253" s="2" t="s">
        <v>37</v>
      </c>
      <c r="D253">
        <v>27468</v>
      </c>
      <c r="E253">
        <v>27468</v>
      </c>
      <c r="F253">
        <v>1</v>
      </c>
      <c r="G253" s="2" t="s">
        <v>156</v>
      </c>
      <c r="H253" s="2" t="s">
        <v>84</v>
      </c>
      <c r="I253" s="2" t="s">
        <v>79</v>
      </c>
      <c r="J253" s="2" t="s">
        <v>126</v>
      </c>
      <c r="K253">
        <v>1</v>
      </c>
      <c r="L253" s="2" t="s">
        <v>398</v>
      </c>
      <c r="N253">
        <v>20018</v>
      </c>
      <c r="O253">
        <v>2402.16</v>
      </c>
      <c r="P253">
        <v>0</v>
      </c>
      <c r="Q253" s="2" t="s">
        <v>157</v>
      </c>
      <c r="R253" s="2" t="s">
        <v>51</v>
      </c>
      <c r="S253">
        <v>1</v>
      </c>
      <c r="T253">
        <v>1</v>
      </c>
      <c r="U253">
        <v>10</v>
      </c>
    </row>
    <row r="254" spans="1:21" x14ac:dyDescent="0.2">
      <c r="A254" s="2" t="s">
        <v>304</v>
      </c>
      <c r="B254" s="2" t="s">
        <v>2079</v>
      </c>
      <c r="C254" s="2" t="s">
        <v>37</v>
      </c>
      <c r="D254">
        <v>27468</v>
      </c>
      <c r="E254">
        <v>27468</v>
      </c>
      <c r="F254">
        <v>1</v>
      </c>
      <c r="G254" s="2" t="s">
        <v>156</v>
      </c>
      <c r="H254" s="2" t="s">
        <v>84</v>
      </c>
      <c r="I254" s="2" t="s">
        <v>79</v>
      </c>
      <c r="J254" s="2" t="s">
        <v>126</v>
      </c>
      <c r="K254">
        <v>1</v>
      </c>
      <c r="L254" s="2" t="s">
        <v>497</v>
      </c>
      <c r="N254">
        <v>16330</v>
      </c>
      <c r="O254">
        <v>1959.6</v>
      </c>
      <c r="P254">
        <v>0</v>
      </c>
      <c r="Q254" s="2" t="s">
        <v>157</v>
      </c>
      <c r="R254" s="2" t="s">
        <v>51</v>
      </c>
      <c r="S254">
        <v>1</v>
      </c>
      <c r="T254">
        <v>1</v>
      </c>
      <c r="U254">
        <v>10</v>
      </c>
    </row>
    <row r="255" spans="1:21" x14ac:dyDescent="0.2">
      <c r="A255" s="2" t="s">
        <v>421</v>
      </c>
      <c r="B255" s="2" t="s">
        <v>2081</v>
      </c>
      <c r="C255" s="2" t="s">
        <v>37</v>
      </c>
      <c r="D255">
        <v>27468</v>
      </c>
      <c r="E255">
        <v>27468</v>
      </c>
      <c r="F255">
        <v>1</v>
      </c>
      <c r="G255" s="2" t="s">
        <v>156</v>
      </c>
      <c r="H255" s="2" t="s">
        <v>84</v>
      </c>
      <c r="I255" s="2" t="s">
        <v>79</v>
      </c>
      <c r="J255" s="2" t="s">
        <v>126</v>
      </c>
      <c r="K255">
        <v>1</v>
      </c>
      <c r="L255" s="2" t="s">
        <v>160</v>
      </c>
      <c r="N255">
        <v>12759</v>
      </c>
      <c r="O255">
        <v>1531.08</v>
      </c>
      <c r="P255">
        <v>0</v>
      </c>
      <c r="Q255" s="2" t="s">
        <v>157</v>
      </c>
      <c r="R255" s="2" t="s">
        <v>51</v>
      </c>
      <c r="S255">
        <v>1</v>
      </c>
      <c r="T255">
        <v>1</v>
      </c>
      <c r="U255">
        <v>10</v>
      </c>
    </row>
    <row r="256" spans="1:21" x14ac:dyDescent="0.2">
      <c r="A256" s="2" t="s">
        <v>421</v>
      </c>
      <c r="B256" s="2" t="s">
        <v>2082</v>
      </c>
      <c r="C256" s="2" t="s">
        <v>37</v>
      </c>
      <c r="D256">
        <v>27468</v>
      </c>
      <c r="E256">
        <v>27468</v>
      </c>
      <c r="F256">
        <v>1</v>
      </c>
      <c r="G256" s="2" t="s">
        <v>156</v>
      </c>
      <c r="H256" s="2" t="s">
        <v>84</v>
      </c>
      <c r="I256" s="2" t="s">
        <v>79</v>
      </c>
      <c r="J256" s="2" t="s">
        <v>126</v>
      </c>
      <c r="K256">
        <v>1</v>
      </c>
      <c r="L256" s="2" t="s">
        <v>160</v>
      </c>
      <c r="N256">
        <v>7850</v>
      </c>
      <c r="O256">
        <v>942</v>
      </c>
      <c r="P256">
        <v>0</v>
      </c>
      <c r="Q256" s="2" t="s">
        <v>157</v>
      </c>
      <c r="R256" s="2" t="s">
        <v>51</v>
      </c>
      <c r="S256">
        <v>1</v>
      </c>
      <c r="T256">
        <v>1</v>
      </c>
      <c r="U256">
        <v>10</v>
      </c>
    </row>
    <row r="257" spans="1:21" x14ac:dyDescent="0.2">
      <c r="A257" s="2" t="s">
        <v>421</v>
      </c>
      <c r="B257" s="2" t="s">
        <v>2083</v>
      </c>
      <c r="C257" s="2" t="s">
        <v>37</v>
      </c>
      <c r="D257">
        <v>27468</v>
      </c>
      <c r="E257">
        <v>27468</v>
      </c>
      <c r="F257">
        <v>1</v>
      </c>
      <c r="G257" s="2" t="s">
        <v>156</v>
      </c>
      <c r="H257" s="2" t="s">
        <v>84</v>
      </c>
      <c r="I257" s="2" t="s">
        <v>79</v>
      </c>
      <c r="J257" s="2" t="s">
        <v>126</v>
      </c>
      <c r="K257">
        <v>1</v>
      </c>
      <c r="L257" s="2" t="s">
        <v>208</v>
      </c>
      <c r="N257">
        <v>738.8</v>
      </c>
      <c r="O257">
        <v>88.66</v>
      </c>
      <c r="P257">
        <v>0</v>
      </c>
      <c r="Q257" s="2" t="s">
        <v>168</v>
      </c>
      <c r="R257" s="2" t="s">
        <v>75</v>
      </c>
      <c r="S257">
        <v>1</v>
      </c>
      <c r="T257">
        <v>1</v>
      </c>
      <c r="U257">
        <v>10</v>
      </c>
    </row>
    <row r="258" spans="1:21" x14ac:dyDescent="0.2">
      <c r="A258" s="2" t="s">
        <v>421</v>
      </c>
      <c r="B258" s="2" t="s">
        <v>2084</v>
      </c>
      <c r="C258" s="2" t="s">
        <v>37</v>
      </c>
      <c r="D258">
        <v>27468</v>
      </c>
      <c r="E258">
        <v>27468</v>
      </c>
      <c r="F258">
        <v>1</v>
      </c>
      <c r="G258" s="2" t="s">
        <v>156</v>
      </c>
      <c r="H258" s="2" t="s">
        <v>84</v>
      </c>
      <c r="I258" s="2" t="s">
        <v>79</v>
      </c>
      <c r="J258" s="2" t="s">
        <v>126</v>
      </c>
      <c r="K258">
        <v>1</v>
      </c>
      <c r="L258" s="2" t="s">
        <v>208</v>
      </c>
      <c r="N258">
        <v>5921.75</v>
      </c>
      <c r="O258">
        <v>710.61</v>
      </c>
      <c r="P258">
        <v>0</v>
      </c>
      <c r="Q258" s="2" t="s">
        <v>157</v>
      </c>
      <c r="R258" s="2" t="s">
        <v>51</v>
      </c>
      <c r="S258">
        <v>1</v>
      </c>
      <c r="T258">
        <v>1</v>
      </c>
      <c r="U258">
        <v>10</v>
      </c>
    </row>
    <row r="259" spans="1:21" x14ac:dyDescent="0.2">
      <c r="A259" s="2" t="s">
        <v>421</v>
      </c>
      <c r="B259" s="2" t="s">
        <v>2086</v>
      </c>
      <c r="C259" s="2" t="s">
        <v>37</v>
      </c>
      <c r="D259">
        <v>27468</v>
      </c>
      <c r="E259">
        <v>27468</v>
      </c>
      <c r="F259">
        <v>1</v>
      </c>
      <c r="G259" s="2" t="s">
        <v>156</v>
      </c>
      <c r="H259" s="2" t="s">
        <v>84</v>
      </c>
      <c r="I259" s="2" t="s">
        <v>79</v>
      </c>
      <c r="J259" s="2" t="s">
        <v>126</v>
      </c>
      <c r="K259">
        <v>1</v>
      </c>
      <c r="L259" s="2" t="s">
        <v>208</v>
      </c>
      <c r="N259">
        <v>10370</v>
      </c>
      <c r="O259">
        <v>1244.4000000000001</v>
      </c>
      <c r="P259">
        <v>0</v>
      </c>
      <c r="Q259" s="2" t="s">
        <v>168</v>
      </c>
      <c r="R259" s="2" t="s">
        <v>51</v>
      </c>
      <c r="S259">
        <v>1</v>
      </c>
      <c r="T259">
        <v>1</v>
      </c>
      <c r="U259">
        <v>10</v>
      </c>
    </row>
    <row r="260" spans="1:21" x14ac:dyDescent="0.2">
      <c r="A260" s="2" t="s">
        <v>421</v>
      </c>
      <c r="B260" s="2" t="s">
        <v>2087</v>
      </c>
      <c r="C260" s="2" t="s">
        <v>37</v>
      </c>
      <c r="D260">
        <v>27468</v>
      </c>
      <c r="E260">
        <v>27468</v>
      </c>
      <c r="F260">
        <v>1</v>
      </c>
      <c r="G260" s="2" t="s">
        <v>156</v>
      </c>
      <c r="H260" s="2" t="s">
        <v>84</v>
      </c>
      <c r="I260" s="2" t="s">
        <v>79</v>
      </c>
      <c r="J260" s="2" t="s">
        <v>126</v>
      </c>
      <c r="K260">
        <v>1</v>
      </c>
      <c r="L260" s="2" t="s">
        <v>160</v>
      </c>
      <c r="N260">
        <v>5142</v>
      </c>
      <c r="O260">
        <v>617.04</v>
      </c>
      <c r="P260">
        <v>0</v>
      </c>
      <c r="Q260" s="2" t="s">
        <v>168</v>
      </c>
      <c r="R260" s="2" t="s">
        <v>51</v>
      </c>
      <c r="S260">
        <v>1</v>
      </c>
      <c r="T260">
        <v>1</v>
      </c>
      <c r="U260">
        <v>10</v>
      </c>
    </row>
    <row r="261" spans="1:21" x14ac:dyDescent="0.2">
      <c r="A261" s="2" t="s">
        <v>236</v>
      </c>
      <c r="B261" s="2" t="s">
        <v>2090</v>
      </c>
      <c r="C261" s="2" t="s">
        <v>37</v>
      </c>
      <c r="D261">
        <v>27468</v>
      </c>
      <c r="E261">
        <v>27468</v>
      </c>
      <c r="F261">
        <v>2</v>
      </c>
      <c r="G261" s="2" t="s">
        <v>156</v>
      </c>
      <c r="H261" s="2" t="s">
        <v>84</v>
      </c>
      <c r="I261" s="2" t="s">
        <v>79</v>
      </c>
      <c r="J261" s="2" t="s">
        <v>126</v>
      </c>
      <c r="K261">
        <v>1</v>
      </c>
      <c r="L261" s="2" t="s">
        <v>160</v>
      </c>
      <c r="N261">
        <v>3300</v>
      </c>
      <c r="O261">
        <v>356.4</v>
      </c>
      <c r="P261">
        <v>0</v>
      </c>
      <c r="Q261" s="2" t="s">
        <v>123</v>
      </c>
      <c r="R261" s="2" t="s">
        <v>75</v>
      </c>
      <c r="S261">
        <v>1</v>
      </c>
      <c r="T261">
        <v>1</v>
      </c>
      <c r="U261">
        <v>10</v>
      </c>
    </row>
    <row r="262" spans="1:21" x14ac:dyDescent="0.2">
      <c r="A262" s="2" t="s">
        <v>236</v>
      </c>
      <c r="B262" s="2" t="s">
        <v>2091</v>
      </c>
      <c r="C262" s="2" t="s">
        <v>37</v>
      </c>
      <c r="D262">
        <v>27468</v>
      </c>
      <c r="E262">
        <v>27468</v>
      </c>
      <c r="F262">
        <v>1</v>
      </c>
      <c r="G262" s="2" t="s">
        <v>156</v>
      </c>
      <c r="H262" s="2" t="s">
        <v>84</v>
      </c>
      <c r="I262" s="2" t="s">
        <v>79</v>
      </c>
      <c r="J262" s="2" t="s">
        <v>126</v>
      </c>
      <c r="K262">
        <v>1</v>
      </c>
      <c r="L262" s="2" t="s">
        <v>304</v>
      </c>
      <c r="N262">
        <v>3259.19</v>
      </c>
      <c r="O262">
        <v>391.1</v>
      </c>
      <c r="P262">
        <v>0</v>
      </c>
      <c r="Q262" s="2" t="s">
        <v>89</v>
      </c>
      <c r="R262" s="2" t="s">
        <v>75</v>
      </c>
      <c r="S262">
        <v>1</v>
      </c>
      <c r="T262">
        <v>1</v>
      </c>
      <c r="U262">
        <v>10</v>
      </c>
    </row>
    <row r="263" spans="1:21" x14ac:dyDescent="0.2">
      <c r="A263" s="2" t="s">
        <v>236</v>
      </c>
      <c r="B263" s="2" t="s">
        <v>2092</v>
      </c>
      <c r="C263" s="2" t="s">
        <v>37</v>
      </c>
      <c r="D263">
        <v>27468</v>
      </c>
      <c r="E263">
        <v>27468</v>
      </c>
      <c r="F263">
        <v>1</v>
      </c>
      <c r="G263" s="2" t="s">
        <v>156</v>
      </c>
      <c r="H263" s="2" t="s">
        <v>84</v>
      </c>
      <c r="I263" s="2" t="s">
        <v>79</v>
      </c>
      <c r="J263" s="2" t="s">
        <v>126</v>
      </c>
      <c r="K263">
        <v>1</v>
      </c>
      <c r="L263" s="2" t="s">
        <v>497</v>
      </c>
      <c r="N263">
        <v>14100</v>
      </c>
      <c r="O263">
        <v>1692</v>
      </c>
      <c r="P263">
        <v>0</v>
      </c>
      <c r="Q263" s="2" t="s">
        <v>168</v>
      </c>
      <c r="R263" s="2" t="s">
        <v>51</v>
      </c>
      <c r="S263">
        <v>1</v>
      </c>
      <c r="T263">
        <v>1</v>
      </c>
      <c r="U263">
        <v>10</v>
      </c>
    </row>
    <row r="264" spans="1:21" x14ac:dyDescent="0.2">
      <c r="A264" s="2" t="s">
        <v>236</v>
      </c>
      <c r="B264" s="2" t="s">
        <v>2093</v>
      </c>
      <c r="C264" s="2" t="s">
        <v>37</v>
      </c>
      <c r="D264">
        <v>27468</v>
      </c>
      <c r="E264">
        <v>27468</v>
      </c>
      <c r="F264">
        <v>1</v>
      </c>
      <c r="G264" s="2" t="s">
        <v>156</v>
      </c>
      <c r="H264" s="2" t="s">
        <v>84</v>
      </c>
      <c r="I264" s="2" t="s">
        <v>79</v>
      </c>
      <c r="J264" s="2" t="s">
        <v>126</v>
      </c>
      <c r="K264">
        <v>1</v>
      </c>
      <c r="L264" s="2" t="s">
        <v>438</v>
      </c>
      <c r="N264">
        <v>5280</v>
      </c>
      <c r="O264">
        <v>633.6</v>
      </c>
      <c r="P264">
        <v>0</v>
      </c>
      <c r="Q264" s="2" t="s">
        <v>168</v>
      </c>
      <c r="R264" s="2" t="s">
        <v>51</v>
      </c>
      <c r="S264">
        <v>1</v>
      </c>
      <c r="T264">
        <v>1</v>
      </c>
      <c r="U264">
        <v>10</v>
      </c>
    </row>
    <row r="265" spans="1:21" x14ac:dyDescent="0.2">
      <c r="A265" s="2" t="s">
        <v>236</v>
      </c>
      <c r="B265" s="2" t="s">
        <v>2094</v>
      </c>
      <c r="C265" s="2" t="s">
        <v>37</v>
      </c>
      <c r="D265">
        <v>27468</v>
      </c>
      <c r="E265">
        <v>27468</v>
      </c>
      <c r="F265">
        <v>1</v>
      </c>
      <c r="G265" s="2" t="s">
        <v>156</v>
      </c>
      <c r="H265" s="2" t="s">
        <v>84</v>
      </c>
      <c r="I265" s="2" t="s">
        <v>79</v>
      </c>
      <c r="J265" s="2" t="s">
        <v>126</v>
      </c>
      <c r="K265">
        <v>1</v>
      </c>
      <c r="L265" s="2" t="s">
        <v>497</v>
      </c>
      <c r="N265">
        <v>538</v>
      </c>
      <c r="O265">
        <v>64.56</v>
      </c>
      <c r="P265">
        <v>0</v>
      </c>
      <c r="Q265" s="2" t="s">
        <v>89</v>
      </c>
      <c r="R265" s="2" t="s">
        <v>75</v>
      </c>
      <c r="S265">
        <v>1</v>
      </c>
      <c r="T265">
        <v>1</v>
      </c>
      <c r="U265">
        <v>10</v>
      </c>
    </row>
    <row r="266" spans="1:21" x14ac:dyDescent="0.2">
      <c r="A266" s="2" t="s">
        <v>252</v>
      </c>
      <c r="B266" s="2" t="s">
        <v>2095</v>
      </c>
      <c r="C266" s="2" t="s">
        <v>37</v>
      </c>
      <c r="D266">
        <v>27468</v>
      </c>
      <c r="E266">
        <v>27468</v>
      </c>
      <c r="F266">
        <v>1</v>
      </c>
      <c r="G266" s="2" t="s">
        <v>156</v>
      </c>
      <c r="H266" s="2" t="s">
        <v>84</v>
      </c>
      <c r="I266" s="2" t="s">
        <v>79</v>
      </c>
      <c r="J266" s="2" t="s">
        <v>126</v>
      </c>
      <c r="K266">
        <v>1</v>
      </c>
      <c r="L266" s="2" t="s">
        <v>421</v>
      </c>
      <c r="N266">
        <v>4870</v>
      </c>
      <c r="O266">
        <v>584.4</v>
      </c>
      <c r="P266">
        <v>0</v>
      </c>
      <c r="Q266" s="2" t="s">
        <v>123</v>
      </c>
      <c r="R266" s="2" t="s">
        <v>75</v>
      </c>
      <c r="S266">
        <v>1</v>
      </c>
      <c r="T266">
        <v>1</v>
      </c>
      <c r="U266">
        <v>10</v>
      </c>
    </row>
    <row r="267" spans="1:21" x14ac:dyDescent="0.2">
      <c r="A267" s="2" t="s">
        <v>252</v>
      </c>
      <c r="B267" s="2" t="s">
        <v>2096</v>
      </c>
      <c r="C267" s="2" t="s">
        <v>37</v>
      </c>
      <c r="D267">
        <v>27468</v>
      </c>
      <c r="E267">
        <v>27468</v>
      </c>
      <c r="F267">
        <v>1</v>
      </c>
      <c r="G267" s="2" t="s">
        <v>156</v>
      </c>
      <c r="H267" s="2" t="s">
        <v>84</v>
      </c>
      <c r="I267" s="2" t="s">
        <v>79</v>
      </c>
      <c r="J267" s="2" t="s">
        <v>126</v>
      </c>
      <c r="K267">
        <v>1</v>
      </c>
      <c r="L267" s="2" t="s">
        <v>421</v>
      </c>
      <c r="N267">
        <v>6510</v>
      </c>
      <c r="O267">
        <v>781.2</v>
      </c>
      <c r="P267">
        <v>0</v>
      </c>
      <c r="Q267" s="2" t="s">
        <v>123</v>
      </c>
      <c r="R267" s="2" t="s">
        <v>51</v>
      </c>
      <c r="S267">
        <v>1</v>
      </c>
      <c r="T267">
        <v>1</v>
      </c>
      <c r="U267">
        <v>10</v>
      </c>
    </row>
    <row r="268" spans="1:21" x14ac:dyDescent="0.2">
      <c r="A268" s="2" t="s">
        <v>252</v>
      </c>
      <c r="B268" s="2" t="s">
        <v>2097</v>
      </c>
      <c r="C268" s="2" t="s">
        <v>37</v>
      </c>
      <c r="D268">
        <v>27468</v>
      </c>
      <c r="E268">
        <v>27468</v>
      </c>
      <c r="F268">
        <v>1</v>
      </c>
      <c r="G268" s="2" t="s">
        <v>156</v>
      </c>
      <c r="H268" s="2" t="s">
        <v>84</v>
      </c>
      <c r="I268" s="2" t="s">
        <v>79</v>
      </c>
      <c r="J268" s="2" t="s">
        <v>126</v>
      </c>
      <c r="K268">
        <v>1</v>
      </c>
      <c r="L268" s="2" t="s">
        <v>497</v>
      </c>
      <c r="N268">
        <v>8207.5</v>
      </c>
      <c r="O268">
        <v>984.9</v>
      </c>
      <c r="P268">
        <v>0</v>
      </c>
      <c r="Q268" s="2" t="s">
        <v>168</v>
      </c>
      <c r="R268" s="2" t="s">
        <v>51</v>
      </c>
      <c r="S268">
        <v>1</v>
      </c>
      <c r="T268">
        <v>1</v>
      </c>
      <c r="U268">
        <v>10</v>
      </c>
    </row>
    <row r="269" spans="1:21" x14ac:dyDescent="0.2">
      <c r="A269" s="2" t="s">
        <v>252</v>
      </c>
      <c r="B269" s="2" t="s">
        <v>2100</v>
      </c>
      <c r="C269" s="2" t="s">
        <v>37</v>
      </c>
      <c r="D269">
        <v>27468</v>
      </c>
      <c r="E269">
        <v>27468</v>
      </c>
      <c r="F269">
        <v>1</v>
      </c>
      <c r="G269" s="2" t="s">
        <v>156</v>
      </c>
      <c r="H269" s="2" t="s">
        <v>84</v>
      </c>
      <c r="I269" s="2" t="s">
        <v>79</v>
      </c>
      <c r="J269" s="2" t="s">
        <v>126</v>
      </c>
      <c r="K269">
        <v>1</v>
      </c>
      <c r="L269" s="2" t="s">
        <v>497</v>
      </c>
      <c r="N269">
        <v>14960</v>
      </c>
      <c r="O269">
        <v>1795.2</v>
      </c>
      <c r="P269">
        <v>0</v>
      </c>
      <c r="Q269" s="2" t="s">
        <v>123</v>
      </c>
      <c r="R269" s="2" t="s">
        <v>51</v>
      </c>
      <c r="S269">
        <v>1</v>
      </c>
      <c r="T269">
        <v>1</v>
      </c>
      <c r="U269">
        <v>10</v>
      </c>
    </row>
    <row r="270" spans="1:21" x14ac:dyDescent="0.2">
      <c r="A270" s="2" t="s">
        <v>252</v>
      </c>
      <c r="B270" s="2" t="s">
        <v>2101</v>
      </c>
      <c r="C270" s="2" t="s">
        <v>37</v>
      </c>
      <c r="D270">
        <v>27468</v>
      </c>
      <c r="E270">
        <v>27468</v>
      </c>
      <c r="F270">
        <v>1</v>
      </c>
      <c r="G270" s="2" t="s">
        <v>156</v>
      </c>
      <c r="H270" s="2" t="s">
        <v>84</v>
      </c>
      <c r="I270" s="2" t="s">
        <v>79</v>
      </c>
      <c r="J270" s="2" t="s">
        <v>126</v>
      </c>
      <c r="K270">
        <v>1</v>
      </c>
      <c r="L270" s="2" t="s">
        <v>421</v>
      </c>
      <c r="N270">
        <v>5161</v>
      </c>
      <c r="O270">
        <v>619.32000000000005</v>
      </c>
      <c r="P270">
        <v>0</v>
      </c>
      <c r="Q270" s="2" t="s">
        <v>168</v>
      </c>
      <c r="R270" s="2" t="s">
        <v>51</v>
      </c>
      <c r="S270">
        <v>1</v>
      </c>
      <c r="T270">
        <v>1</v>
      </c>
      <c r="U270">
        <v>10</v>
      </c>
    </row>
    <row r="271" spans="1:21" x14ac:dyDescent="0.2">
      <c r="A271" s="2" t="s">
        <v>380</v>
      </c>
      <c r="B271" s="2" t="s">
        <v>2103</v>
      </c>
      <c r="C271" s="2" t="s">
        <v>37</v>
      </c>
      <c r="D271">
        <v>27468</v>
      </c>
      <c r="E271">
        <v>27468</v>
      </c>
      <c r="F271">
        <v>1</v>
      </c>
      <c r="G271" s="2" t="s">
        <v>156</v>
      </c>
      <c r="H271" s="2" t="s">
        <v>84</v>
      </c>
      <c r="I271" s="2" t="s">
        <v>79</v>
      </c>
      <c r="J271" s="2" t="s">
        <v>126</v>
      </c>
      <c r="K271">
        <v>1</v>
      </c>
      <c r="L271" s="2" t="s">
        <v>575</v>
      </c>
      <c r="N271">
        <v>16144</v>
      </c>
      <c r="O271">
        <v>1937.28</v>
      </c>
      <c r="P271">
        <v>0</v>
      </c>
      <c r="Q271" s="2" t="s">
        <v>89</v>
      </c>
      <c r="R271" s="2" t="s">
        <v>51</v>
      </c>
      <c r="S271">
        <v>1</v>
      </c>
      <c r="T271">
        <v>1</v>
      </c>
      <c r="U271">
        <v>10</v>
      </c>
    </row>
    <row r="272" spans="1:21" x14ac:dyDescent="0.2">
      <c r="A272" s="2" t="s">
        <v>102</v>
      </c>
      <c r="B272" s="2" t="s">
        <v>2104</v>
      </c>
      <c r="C272" s="2" t="s">
        <v>37</v>
      </c>
      <c r="D272">
        <v>27483</v>
      </c>
      <c r="E272">
        <v>27483</v>
      </c>
      <c r="F272">
        <v>1</v>
      </c>
      <c r="G272" s="2" t="s">
        <v>109</v>
      </c>
      <c r="H272" s="2" t="s">
        <v>84</v>
      </c>
      <c r="I272" s="2" t="s">
        <v>79</v>
      </c>
      <c r="J272" s="2" t="s">
        <v>126</v>
      </c>
      <c r="K272">
        <v>1</v>
      </c>
      <c r="L272" s="2" t="s">
        <v>438</v>
      </c>
      <c r="N272">
        <v>410</v>
      </c>
      <c r="O272">
        <v>49.2</v>
      </c>
      <c r="P272">
        <v>0</v>
      </c>
      <c r="Q272" s="2" t="s">
        <v>123</v>
      </c>
      <c r="R272" s="2" t="s">
        <v>75</v>
      </c>
      <c r="S272">
        <v>1</v>
      </c>
      <c r="T272">
        <v>1</v>
      </c>
      <c r="U272">
        <v>10</v>
      </c>
    </row>
    <row r="273" spans="1:21" x14ac:dyDescent="0.2">
      <c r="A273" s="2" t="s">
        <v>50</v>
      </c>
      <c r="B273" s="2" t="s">
        <v>2108</v>
      </c>
      <c r="C273" s="2" t="s">
        <v>37</v>
      </c>
      <c r="D273">
        <v>27483</v>
      </c>
      <c r="E273">
        <v>27483</v>
      </c>
      <c r="F273">
        <v>2</v>
      </c>
      <c r="G273" s="2" t="s">
        <v>109</v>
      </c>
      <c r="H273" s="2" t="s">
        <v>84</v>
      </c>
      <c r="I273" s="2" t="s">
        <v>79</v>
      </c>
      <c r="J273" s="2" t="s">
        <v>126</v>
      </c>
      <c r="K273">
        <v>1</v>
      </c>
      <c r="L273" s="2" t="s">
        <v>514</v>
      </c>
      <c r="N273">
        <v>3360</v>
      </c>
      <c r="O273">
        <v>362.88</v>
      </c>
      <c r="P273">
        <v>0</v>
      </c>
      <c r="Q273" s="2" t="s">
        <v>123</v>
      </c>
      <c r="R273" s="2" t="s">
        <v>75</v>
      </c>
      <c r="S273">
        <v>1</v>
      </c>
      <c r="T273">
        <v>1</v>
      </c>
      <c r="U273">
        <v>10</v>
      </c>
    </row>
    <row r="274" spans="1:21" x14ac:dyDescent="0.2">
      <c r="A274" s="2" t="s">
        <v>252</v>
      </c>
      <c r="B274" s="2" t="s">
        <v>2111</v>
      </c>
      <c r="C274" s="2" t="s">
        <v>37</v>
      </c>
      <c r="D274">
        <v>27563</v>
      </c>
      <c r="E274">
        <v>27563</v>
      </c>
      <c r="F274">
        <v>1</v>
      </c>
      <c r="G274" s="2" t="s">
        <v>362</v>
      </c>
      <c r="H274" s="2" t="s">
        <v>84</v>
      </c>
      <c r="I274" s="2" t="s">
        <v>79</v>
      </c>
      <c r="J274" s="2" t="s">
        <v>126</v>
      </c>
      <c r="K274">
        <v>1</v>
      </c>
      <c r="L274" s="2" t="s">
        <v>438</v>
      </c>
      <c r="N274">
        <v>426.8</v>
      </c>
      <c r="O274">
        <v>48.99</v>
      </c>
      <c r="P274">
        <v>0</v>
      </c>
      <c r="Q274" s="2" t="s">
        <v>123</v>
      </c>
      <c r="R274" s="2" t="s">
        <v>75</v>
      </c>
      <c r="S274">
        <v>1</v>
      </c>
      <c r="T274">
        <v>1</v>
      </c>
      <c r="U274">
        <v>10</v>
      </c>
    </row>
    <row r="275" spans="1:21" x14ac:dyDescent="0.2">
      <c r="A275" s="2" t="s">
        <v>304</v>
      </c>
      <c r="B275" s="2" t="s">
        <v>2136</v>
      </c>
      <c r="C275" s="2" t="s">
        <v>37</v>
      </c>
      <c r="D275">
        <v>33722</v>
      </c>
      <c r="E275">
        <v>33722</v>
      </c>
      <c r="F275">
        <v>1</v>
      </c>
      <c r="G275" s="2" t="s">
        <v>2137</v>
      </c>
      <c r="H275" s="2" t="s">
        <v>84</v>
      </c>
      <c r="I275" s="2" t="s">
        <v>79</v>
      </c>
      <c r="J275" s="2" t="s">
        <v>126</v>
      </c>
      <c r="K275">
        <v>1</v>
      </c>
      <c r="L275" s="2" t="s">
        <v>208</v>
      </c>
      <c r="M275">
        <v>13</v>
      </c>
      <c r="N275">
        <v>11470</v>
      </c>
      <c r="O275">
        <v>1376.4</v>
      </c>
      <c r="P275">
        <v>1911.66</v>
      </c>
      <c r="Q275" s="2" t="s">
        <v>89</v>
      </c>
      <c r="R275" s="2" t="s">
        <v>51</v>
      </c>
      <c r="S275">
        <v>1</v>
      </c>
      <c r="T275">
        <v>1</v>
      </c>
      <c r="U275">
        <v>10</v>
      </c>
    </row>
    <row r="276" spans="1:21" x14ac:dyDescent="0.2">
      <c r="A276" s="2" t="s">
        <v>304</v>
      </c>
      <c r="B276" s="2" t="s">
        <v>2138</v>
      </c>
      <c r="C276" s="2" t="s">
        <v>37</v>
      </c>
      <c r="D276">
        <v>33799</v>
      </c>
      <c r="E276">
        <v>33799</v>
      </c>
      <c r="F276">
        <v>4</v>
      </c>
      <c r="G276" s="2" t="s">
        <v>2139</v>
      </c>
      <c r="H276" s="2" t="s">
        <v>84</v>
      </c>
      <c r="I276" s="2" t="s">
        <v>79</v>
      </c>
      <c r="J276" s="2" t="s">
        <v>126</v>
      </c>
      <c r="K276">
        <v>1</v>
      </c>
      <c r="L276" s="2" t="s">
        <v>438</v>
      </c>
      <c r="M276">
        <v>13</v>
      </c>
      <c r="N276">
        <v>10800</v>
      </c>
      <c r="O276">
        <v>1296</v>
      </c>
      <c r="P276">
        <v>1800</v>
      </c>
      <c r="Q276" s="2" t="s">
        <v>157</v>
      </c>
      <c r="R276" s="2" t="s">
        <v>51</v>
      </c>
      <c r="S276">
        <v>1</v>
      </c>
      <c r="T276">
        <v>1</v>
      </c>
      <c r="U276">
        <v>10</v>
      </c>
    </row>
    <row r="277" spans="1:21" x14ac:dyDescent="0.2">
      <c r="A277" s="2" t="s">
        <v>50</v>
      </c>
      <c r="B277" s="2" t="s">
        <v>2140</v>
      </c>
      <c r="C277" s="2" t="s">
        <v>37</v>
      </c>
      <c r="D277">
        <v>33801</v>
      </c>
      <c r="E277">
        <v>33801</v>
      </c>
      <c r="F277">
        <v>4</v>
      </c>
      <c r="G277" s="2" t="s">
        <v>479</v>
      </c>
      <c r="H277" s="2" t="s">
        <v>84</v>
      </c>
      <c r="I277" s="2" t="s">
        <v>79</v>
      </c>
      <c r="J277" s="2" t="s">
        <v>126</v>
      </c>
      <c r="K277">
        <v>1</v>
      </c>
      <c r="L277" s="2" t="s">
        <v>286</v>
      </c>
      <c r="M277">
        <v>13</v>
      </c>
      <c r="N277">
        <v>14100</v>
      </c>
      <c r="O277">
        <v>1692</v>
      </c>
      <c r="P277">
        <v>2350</v>
      </c>
      <c r="Q277" s="2" t="s">
        <v>123</v>
      </c>
      <c r="R277" s="2" t="s">
        <v>51</v>
      </c>
      <c r="S277">
        <v>1</v>
      </c>
      <c r="T277">
        <v>1</v>
      </c>
      <c r="U277">
        <v>10</v>
      </c>
    </row>
    <row r="278" spans="1:21" x14ac:dyDescent="0.2">
      <c r="A278" s="2" t="s">
        <v>217</v>
      </c>
      <c r="B278" s="2" t="s">
        <v>2145</v>
      </c>
      <c r="C278" s="2" t="s">
        <v>37</v>
      </c>
      <c r="D278">
        <v>33804</v>
      </c>
      <c r="E278">
        <v>33804</v>
      </c>
      <c r="F278">
        <v>4</v>
      </c>
      <c r="G278" s="2" t="s">
        <v>69</v>
      </c>
      <c r="H278" s="2" t="s">
        <v>84</v>
      </c>
      <c r="I278" s="2" t="s">
        <v>79</v>
      </c>
      <c r="J278" s="2" t="s">
        <v>126</v>
      </c>
      <c r="K278">
        <v>1</v>
      </c>
      <c r="L278" s="2" t="s">
        <v>141</v>
      </c>
      <c r="M278">
        <v>13</v>
      </c>
      <c r="N278">
        <v>5550</v>
      </c>
      <c r="O278">
        <v>666</v>
      </c>
      <c r="P278">
        <v>925</v>
      </c>
      <c r="Q278" s="2" t="s">
        <v>123</v>
      </c>
      <c r="R278" s="2" t="s">
        <v>51</v>
      </c>
      <c r="S278">
        <v>1</v>
      </c>
      <c r="T278">
        <v>1</v>
      </c>
      <c r="U278">
        <v>10</v>
      </c>
    </row>
    <row r="279" spans="1:21" x14ac:dyDescent="0.2">
      <c r="A279" s="2" t="s">
        <v>217</v>
      </c>
      <c r="B279" s="2" t="s">
        <v>2146</v>
      </c>
      <c r="C279" s="2" t="s">
        <v>37</v>
      </c>
      <c r="D279">
        <v>33804</v>
      </c>
      <c r="E279">
        <v>33804</v>
      </c>
      <c r="F279">
        <v>4</v>
      </c>
      <c r="G279" s="2" t="s">
        <v>69</v>
      </c>
      <c r="H279" s="2" t="s">
        <v>84</v>
      </c>
      <c r="I279" s="2" t="s">
        <v>79</v>
      </c>
      <c r="J279" s="2" t="s">
        <v>126</v>
      </c>
      <c r="K279">
        <v>1</v>
      </c>
      <c r="L279" s="2" t="s">
        <v>380</v>
      </c>
      <c r="M279">
        <v>15</v>
      </c>
      <c r="N279">
        <v>30750</v>
      </c>
      <c r="O279">
        <v>5125</v>
      </c>
      <c r="P279">
        <v>5125</v>
      </c>
      <c r="Q279" s="2" t="s">
        <v>89</v>
      </c>
      <c r="R279" s="2" t="s">
        <v>51</v>
      </c>
      <c r="S279">
        <v>1</v>
      </c>
      <c r="T279">
        <v>1</v>
      </c>
      <c r="U279">
        <v>10</v>
      </c>
    </row>
    <row r="280" spans="1:21" x14ac:dyDescent="0.2">
      <c r="A280" s="2" t="s">
        <v>67</v>
      </c>
      <c r="B280" s="2" t="s">
        <v>2154</v>
      </c>
      <c r="C280" s="2" t="s">
        <v>37</v>
      </c>
      <c r="D280">
        <v>33810</v>
      </c>
      <c r="E280">
        <v>33810</v>
      </c>
      <c r="F280">
        <v>4</v>
      </c>
      <c r="G280" s="2" t="s">
        <v>932</v>
      </c>
      <c r="H280" s="2" t="s">
        <v>84</v>
      </c>
      <c r="I280" s="2" t="s">
        <v>79</v>
      </c>
      <c r="J280" s="2" t="s">
        <v>126</v>
      </c>
      <c r="K280">
        <v>1</v>
      </c>
      <c r="L280" s="2" t="s">
        <v>141</v>
      </c>
      <c r="M280">
        <v>13</v>
      </c>
      <c r="N280">
        <v>7100</v>
      </c>
      <c r="O280">
        <v>852</v>
      </c>
      <c r="P280">
        <v>1183.33</v>
      </c>
      <c r="Q280" s="2" t="s">
        <v>157</v>
      </c>
      <c r="R280" s="2" t="s">
        <v>51</v>
      </c>
      <c r="S280">
        <v>1</v>
      </c>
      <c r="T280">
        <v>1</v>
      </c>
      <c r="U280">
        <v>10</v>
      </c>
    </row>
    <row r="281" spans="1:21" x14ac:dyDescent="0.2">
      <c r="A281" s="2" t="s">
        <v>57</v>
      </c>
      <c r="B281" s="2" t="s">
        <v>2155</v>
      </c>
      <c r="C281" s="2" t="s">
        <v>37</v>
      </c>
      <c r="D281">
        <v>33811</v>
      </c>
      <c r="E281">
        <v>33811</v>
      </c>
      <c r="F281">
        <v>4</v>
      </c>
      <c r="G281" s="2" t="s">
        <v>2156</v>
      </c>
      <c r="H281" s="2" t="s">
        <v>84</v>
      </c>
      <c r="I281" s="2" t="s">
        <v>79</v>
      </c>
      <c r="J281" s="2" t="s">
        <v>126</v>
      </c>
      <c r="K281">
        <v>1</v>
      </c>
      <c r="L281" s="2" t="s">
        <v>252</v>
      </c>
      <c r="M281">
        <v>15</v>
      </c>
      <c r="N281">
        <v>17010</v>
      </c>
      <c r="O281">
        <v>2835</v>
      </c>
      <c r="P281">
        <v>2835</v>
      </c>
      <c r="Q281" s="2" t="s">
        <v>157</v>
      </c>
      <c r="R281" s="2" t="s">
        <v>51</v>
      </c>
      <c r="S281">
        <v>1</v>
      </c>
      <c r="T281">
        <v>1</v>
      </c>
      <c r="U281">
        <v>10</v>
      </c>
    </row>
    <row r="282" spans="1:21" x14ac:dyDescent="0.2">
      <c r="A282" s="2" t="s">
        <v>497</v>
      </c>
      <c r="B282" s="2" t="s">
        <v>2162</v>
      </c>
      <c r="C282" s="2" t="s">
        <v>37</v>
      </c>
      <c r="D282">
        <v>34915</v>
      </c>
      <c r="E282">
        <v>22881</v>
      </c>
      <c r="F282">
        <v>4</v>
      </c>
      <c r="G282" s="2" t="s">
        <v>2163</v>
      </c>
      <c r="H282" s="2" t="s">
        <v>84</v>
      </c>
      <c r="I282" s="2" t="s">
        <v>79</v>
      </c>
      <c r="J282" s="2" t="s">
        <v>126</v>
      </c>
      <c r="K282">
        <v>1</v>
      </c>
      <c r="L282" s="2" t="s">
        <v>497</v>
      </c>
      <c r="M282">
        <v>13</v>
      </c>
      <c r="N282">
        <v>919</v>
      </c>
      <c r="O282">
        <v>110.28</v>
      </c>
      <c r="P282">
        <v>153.16999999999999</v>
      </c>
      <c r="Q282" s="2" t="s">
        <v>89</v>
      </c>
      <c r="R282" s="2" t="s">
        <v>75</v>
      </c>
      <c r="S282">
        <v>1</v>
      </c>
      <c r="T282">
        <v>1</v>
      </c>
      <c r="U282">
        <v>10</v>
      </c>
    </row>
    <row r="283" spans="1:21" x14ac:dyDescent="0.2">
      <c r="A283" s="2" t="s">
        <v>217</v>
      </c>
      <c r="B283" s="2" t="s">
        <v>2170</v>
      </c>
      <c r="C283" s="2" t="s">
        <v>37</v>
      </c>
      <c r="D283">
        <v>36566</v>
      </c>
      <c r="E283">
        <v>36566</v>
      </c>
      <c r="F283">
        <v>4</v>
      </c>
      <c r="G283" s="2" t="s">
        <v>318</v>
      </c>
      <c r="H283" s="2" t="s">
        <v>84</v>
      </c>
      <c r="I283" s="2" t="s">
        <v>79</v>
      </c>
      <c r="J283" s="2" t="s">
        <v>126</v>
      </c>
      <c r="K283">
        <v>1</v>
      </c>
      <c r="L283" s="2" t="s">
        <v>141</v>
      </c>
      <c r="M283">
        <v>13</v>
      </c>
      <c r="N283">
        <v>9750</v>
      </c>
      <c r="O283">
        <v>1170</v>
      </c>
      <c r="P283">
        <v>1625</v>
      </c>
      <c r="Q283" s="2" t="s">
        <v>157</v>
      </c>
      <c r="R283" s="2" t="s">
        <v>51</v>
      </c>
      <c r="S283">
        <v>1</v>
      </c>
      <c r="T283">
        <v>1</v>
      </c>
      <c r="U283">
        <v>10</v>
      </c>
    </row>
    <row r="284" spans="1:21" x14ac:dyDescent="0.2">
      <c r="A284" s="2" t="s">
        <v>236</v>
      </c>
      <c r="B284" s="2" t="s">
        <v>2175</v>
      </c>
      <c r="C284" s="2" t="s">
        <v>37</v>
      </c>
      <c r="D284">
        <v>36566</v>
      </c>
      <c r="E284">
        <v>36566</v>
      </c>
      <c r="F284">
        <v>4</v>
      </c>
      <c r="G284" s="2" t="s">
        <v>318</v>
      </c>
      <c r="H284" s="2" t="s">
        <v>84</v>
      </c>
      <c r="I284" s="2" t="s">
        <v>79</v>
      </c>
      <c r="J284" s="2" t="s">
        <v>126</v>
      </c>
      <c r="K284">
        <v>1</v>
      </c>
      <c r="L284" s="2" t="s">
        <v>380</v>
      </c>
      <c r="M284">
        <v>13</v>
      </c>
      <c r="N284">
        <v>5800</v>
      </c>
      <c r="O284">
        <v>696</v>
      </c>
      <c r="P284">
        <v>966.67</v>
      </c>
      <c r="Q284" s="2" t="s">
        <v>123</v>
      </c>
      <c r="R284" s="2" t="s">
        <v>51</v>
      </c>
      <c r="S284">
        <v>1</v>
      </c>
      <c r="T284">
        <v>1</v>
      </c>
      <c r="U284">
        <v>10</v>
      </c>
    </row>
    <row r="285" spans="1:21" x14ac:dyDescent="0.2">
      <c r="A285" s="2" t="s">
        <v>421</v>
      </c>
      <c r="B285" s="2" t="s">
        <v>2177</v>
      </c>
      <c r="C285" s="2" t="s">
        <v>37</v>
      </c>
      <c r="D285">
        <v>36566</v>
      </c>
      <c r="E285">
        <v>36566</v>
      </c>
      <c r="F285">
        <v>4</v>
      </c>
      <c r="G285" s="2" t="s">
        <v>318</v>
      </c>
      <c r="H285" s="2" t="s">
        <v>84</v>
      </c>
      <c r="I285" s="2" t="s">
        <v>79</v>
      </c>
      <c r="J285" s="2" t="s">
        <v>126</v>
      </c>
      <c r="K285">
        <v>1</v>
      </c>
      <c r="L285" s="2" t="s">
        <v>67</v>
      </c>
      <c r="M285">
        <v>15</v>
      </c>
      <c r="N285">
        <v>28300</v>
      </c>
      <c r="O285">
        <v>4716.67</v>
      </c>
      <c r="P285">
        <v>4716.67</v>
      </c>
      <c r="Q285" s="2" t="s">
        <v>157</v>
      </c>
      <c r="R285" s="2" t="s">
        <v>51</v>
      </c>
      <c r="S285">
        <v>1</v>
      </c>
      <c r="T285">
        <v>1</v>
      </c>
      <c r="U285">
        <v>10</v>
      </c>
    </row>
    <row r="286" spans="1:21" x14ac:dyDescent="0.2">
      <c r="A286" s="2" t="s">
        <v>497</v>
      </c>
      <c r="B286" s="2" t="s">
        <v>2178</v>
      </c>
      <c r="C286" s="2" t="s">
        <v>37</v>
      </c>
      <c r="D286">
        <v>36615</v>
      </c>
      <c r="E286">
        <v>36615</v>
      </c>
      <c r="F286">
        <v>4</v>
      </c>
      <c r="G286" s="2" t="s">
        <v>2179</v>
      </c>
      <c r="H286" s="2" t="s">
        <v>84</v>
      </c>
      <c r="I286" s="2" t="s">
        <v>79</v>
      </c>
      <c r="J286" s="2" t="s">
        <v>126</v>
      </c>
      <c r="K286">
        <v>1</v>
      </c>
      <c r="L286" s="2" t="s">
        <v>514</v>
      </c>
      <c r="M286">
        <v>13</v>
      </c>
      <c r="N286">
        <v>10250</v>
      </c>
      <c r="O286">
        <v>1230</v>
      </c>
      <c r="P286">
        <v>1708.33</v>
      </c>
      <c r="Q286" s="2" t="s">
        <v>89</v>
      </c>
      <c r="R286" s="2" t="s">
        <v>51</v>
      </c>
      <c r="S286">
        <v>1</v>
      </c>
      <c r="T286">
        <v>1</v>
      </c>
      <c r="U286">
        <v>10</v>
      </c>
    </row>
    <row r="287" spans="1:21" x14ac:dyDescent="0.2">
      <c r="A287" s="2" t="s">
        <v>160</v>
      </c>
      <c r="B287" s="2" t="s">
        <v>2180</v>
      </c>
      <c r="C287" s="2" t="s">
        <v>37</v>
      </c>
      <c r="D287">
        <v>36615</v>
      </c>
      <c r="E287">
        <v>36615</v>
      </c>
      <c r="F287">
        <v>4</v>
      </c>
      <c r="G287" s="2" t="s">
        <v>2179</v>
      </c>
      <c r="H287" s="2" t="s">
        <v>84</v>
      </c>
      <c r="I287" s="2" t="s">
        <v>79</v>
      </c>
      <c r="J287" s="2" t="s">
        <v>126</v>
      </c>
      <c r="K287">
        <v>1</v>
      </c>
      <c r="L287" s="2" t="s">
        <v>438</v>
      </c>
      <c r="M287">
        <v>13</v>
      </c>
      <c r="N287">
        <v>4450</v>
      </c>
      <c r="O287">
        <v>534</v>
      </c>
      <c r="P287">
        <v>741.67</v>
      </c>
      <c r="Q287" s="2" t="s">
        <v>123</v>
      </c>
      <c r="R287" s="2" t="s">
        <v>75</v>
      </c>
      <c r="S287">
        <v>1</v>
      </c>
      <c r="T287">
        <v>1</v>
      </c>
      <c r="U287">
        <v>10</v>
      </c>
    </row>
    <row r="288" spans="1:21" x14ac:dyDescent="0.2">
      <c r="A288" s="2" t="s">
        <v>497</v>
      </c>
      <c r="B288" s="2" t="s">
        <v>2182</v>
      </c>
      <c r="C288" s="2" t="s">
        <v>37</v>
      </c>
      <c r="D288">
        <v>37256</v>
      </c>
      <c r="E288">
        <v>37256</v>
      </c>
      <c r="F288">
        <v>4</v>
      </c>
      <c r="G288" s="2" t="s">
        <v>665</v>
      </c>
      <c r="H288" s="2" t="s">
        <v>84</v>
      </c>
      <c r="I288" s="2" t="s">
        <v>79</v>
      </c>
      <c r="J288" s="2" t="s">
        <v>126</v>
      </c>
      <c r="K288">
        <v>1</v>
      </c>
      <c r="L288" s="2" t="s">
        <v>160</v>
      </c>
      <c r="M288">
        <v>15</v>
      </c>
      <c r="N288">
        <v>8700</v>
      </c>
      <c r="O288">
        <v>1450</v>
      </c>
      <c r="P288">
        <v>1450</v>
      </c>
      <c r="Q288" s="2" t="s">
        <v>168</v>
      </c>
      <c r="R288" s="2" t="s">
        <v>51</v>
      </c>
      <c r="S288">
        <v>1</v>
      </c>
      <c r="T288">
        <v>1</v>
      </c>
      <c r="U288">
        <v>10</v>
      </c>
    </row>
    <row r="289" spans="1:21" x14ac:dyDescent="0.2">
      <c r="A289" s="2" t="s">
        <v>304</v>
      </c>
      <c r="B289" s="2" t="s">
        <v>2205</v>
      </c>
      <c r="C289" s="2" t="s">
        <v>37</v>
      </c>
      <c r="D289">
        <v>41110</v>
      </c>
      <c r="E289">
        <v>41110</v>
      </c>
      <c r="F289">
        <v>1</v>
      </c>
      <c r="G289" s="2" t="s">
        <v>2204</v>
      </c>
      <c r="H289" s="2" t="s">
        <v>84</v>
      </c>
      <c r="I289" s="2" t="s">
        <v>79</v>
      </c>
      <c r="J289" s="2" t="s">
        <v>126</v>
      </c>
      <c r="K289">
        <v>1</v>
      </c>
      <c r="L289" s="2" t="s">
        <v>497</v>
      </c>
      <c r="M289">
        <v>13</v>
      </c>
      <c r="N289">
        <v>6590</v>
      </c>
      <c r="O289">
        <v>790.8</v>
      </c>
      <c r="P289">
        <v>1098.33</v>
      </c>
      <c r="Q289" s="2" t="s">
        <v>123</v>
      </c>
      <c r="R289" s="2" t="s">
        <v>51</v>
      </c>
      <c r="S289">
        <v>1</v>
      </c>
      <c r="T289">
        <v>1</v>
      </c>
      <c r="U289">
        <v>10</v>
      </c>
    </row>
    <row r="290" spans="1:21" x14ac:dyDescent="0.2">
      <c r="A290" s="2" t="s">
        <v>497</v>
      </c>
      <c r="B290" s="2" t="s">
        <v>2207</v>
      </c>
      <c r="C290" s="2" t="s">
        <v>37</v>
      </c>
      <c r="D290">
        <v>41110</v>
      </c>
      <c r="E290">
        <v>41110</v>
      </c>
      <c r="F290">
        <v>1</v>
      </c>
      <c r="G290" s="2" t="s">
        <v>2204</v>
      </c>
      <c r="H290" s="2" t="s">
        <v>84</v>
      </c>
      <c r="I290" s="2" t="s">
        <v>79</v>
      </c>
      <c r="J290" s="2" t="s">
        <v>126</v>
      </c>
      <c r="K290">
        <v>1</v>
      </c>
      <c r="L290" s="2" t="s">
        <v>67</v>
      </c>
      <c r="M290">
        <v>13</v>
      </c>
      <c r="N290">
        <v>19100</v>
      </c>
      <c r="O290">
        <v>2292</v>
      </c>
      <c r="P290">
        <v>3183.33</v>
      </c>
      <c r="R290" s="2" t="s">
        <v>51</v>
      </c>
      <c r="T290">
        <v>1</v>
      </c>
      <c r="U290">
        <v>10</v>
      </c>
    </row>
    <row r="291" spans="1:21" x14ac:dyDescent="0.2">
      <c r="A291" s="2" t="s">
        <v>102</v>
      </c>
      <c r="B291" s="2" t="s">
        <v>2212</v>
      </c>
      <c r="C291" s="2" t="s">
        <v>37</v>
      </c>
      <c r="D291">
        <v>42888</v>
      </c>
      <c r="E291">
        <v>42888</v>
      </c>
      <c r="F291">
        <v>4</v>
      </c>
      <c r="G291" s="2" t="s">
        <v>2213</v>
      </c>
      <c r="H291" s="2" t="s">
        <v>84</v>
      </c>
      <c r="I291" s="2" t="s">
        <v>79</v>
      </c>
      <c r="J291" s="2" t="s">
        <v>126</v>
      </c>
      <c r="K291">
        <v>1</v>
      </c>
      <c r="L291" s="2" t="s">
        <v>380</v>
      </c>
      <c r="M291">
        <v>13</v>
      </c>
      <c r="N291">
        <v>3700</v>
      </c>
      <c r="O291">
        <v>444</v>
      </c>
      <c r="P291">
        <v>616.66999999999996</v>
      </c>
      <c r="Q291" s="2" t="s">
        <v>123</v>
      </c>
      <c r="R291" s="2" t="s">
        <v>75</v>
      </c>
      <c r="S291">
        <v>1</v>
      </c>
      <c r="T291">
        <v>1</v>
      </c>
      <c r="U291">
        <v>10</v>
      </c>
    </row>
    <row r="292" spans="1:21" x14ac:dyDescent="0.2">
      <c r="A292" s="2" t="s">
        <v>438</v>
      </c>
      <c r="B292" s="2" t="s">
        <v>2214</v>
      </c>
      <c r="C292" s="2" t="s">
        <v>37</v>
      </c>
      <c r="D292">
        <v>42888</v>
      </c>
      <c r="E292">
        <v>42888</v>
      </c>
      <c r="F292">
        <v>4</v>
      </c>
      <c r="G292" s="2" t="s">
        <v>2213</v>
      </c>
      <c r="H292" s="2" t="s">
        <v>84</v>
      </c>
      <c r="I292" s="2" t="s">
        <v>79</v>
      </c>
      <c r="J292" s="2" t="s">
        <v>126</v>
      </c>
      <c r="K292">
        <v>1</v>
      </c>
      <c r="L292" s="2" t="s">
        <v>50</v>
      </c>
      <c r="M292">
        <v>13</v>
      </c>
      <c r="N292">
        <v>25800</v>
      </c>
      <c r="O292">
        <v>3096</v>
      </c>
      <c r="P292">
        <v>4300</v>
      </c>
      <c r="Q292" s="2" t="s">
        <v>123</v>
      </c>
      <c r="R292" s="2" t="s">
        <v>51</v>
      </c>
      <c r="S292">
        <v>1</v>
      </c>
      <c r="T292">
        <v>1</v>
      </c>
      <c r="U292">
        <v>10</v>
      </c>
    </row>
    <row r="293" spans="1:21" x14ac:dyDescent="0.2">
      <c r="A293" s="2" t="s">
        <v>304</v>
      </c>
      <c r="B293" s="2" t="s">
        <v>2225</v>
      </c>
      <c r="C293" s="2" t="s">
        <v>37</v>
      </c>
      <c r="D293">
        <v>44699</v>
      </c>
      <c r="E293">
        <v>44699</v>
      </c>
      <c r="F293">
        <v>1</v>
      </c>
      <c r="G293" s="2" t="s">
        <v>2226</v>
      </c>
      <c r="H293" s="2" t="s">
        <v>84</v>
      </c>
      <c r="I293" s="2" t="s">
        <v>79</v>
      </c>
      <c r="J293" s="2" t="s">
        <v>126</v>
      </c>
      <c r="K293">
        <v>1</v>
      </c>
      <c r="L293" s="2" t="s">
        <v>304</v>
      </c>
      <c r="M293">
        <v>102</v>
      </c>
      <c r="N293">
        <v>8350</v>
      </c>
      <c r="O293">
        <v>835</v>
      </c>
      <c r="P293">
        <v>1391.66</v>
      </c>
      <c r="Q293" s="2" t="s">
        <v>89</v>
      </c>
      <c r="R293" s="2" t="s">
        <v>51</v>
      </c>
      <c r="S293">
        <v>1</v>
      </c>
      <c r="T293">
        <v>1</v>
      </c>
      <c r="U293">
        <v>10</v>
      </c>
    </row>
    <row r="294" spans="1:21" x14ac:dyDescent="0.2">
      <c r="A294" s="2" t="s">
        <v>102</v>
      </c>
      <c r="B294" s="2" t="s">
        <v>2259</v>
      </c>
      <c r="C294" s="2" t="s">
        <v>37</v>
      </c>
      <c r="D294">
        <v>56192</v>
      </c>
      <c r="E294">
        <v>40937</v>
      </c>
      <c r="F294">
        <v>4</v>
      </c>
      <c r="G294" s="2" t="s">
        <v>140</v>
      </c>
      <c r="H294" s="2" t="s">
        <v>84</v>
      </c>
      <c r="I294" s="2" t="s">
        <v>79</v>
      </c>
      <c r="J294" s="2" t="s">
        <v>126</v>
      </c>
      <c r="K294">
        <v>1</v>
      </c>
      <c r="L294" s="2" t="s">
        <v>252</v>
      </c>
      <c r="M294">
        <v>13</v>
      </c>
      <c r="N294">
        <v>200</v>
      </c>
      <c r="O294">
        <v>24</v>
      </c>
      <c r="P294">
        <v>33.33</v>
      </c>
      <c r="Q294" s="2" t="s">
        <v>123</v>
      </c>
      <c r="R294" s="2" t="s">
        <v>75</v>
      </c>
      <c r="S294">
        <v>1</v>
      </c>
      <c r="T294">
        <v>1</v>
      </c>
      <c r="U294">
        <v>10</v>
      </c>
    </row>
    <row r="295" spans="1:21" x14ac:dyDescent="0.2">
      <c r="A295" s="2" t="s">
        <v>304</v>
      </c>
      <c r="B295" s="2" t="s">
        <v>2270</v>
      </c>
      <c r="C295" s="2" t="s">
        <v>37</v>
      </c>
      <c r="D295">
        <v>56564</v>
      </c>
      <c r="E295">
        <v>56564</v>
      </c>
      <c r="F295">
        <v>1</v>
      </c>
      <c r="G295" s="2" t="s">
        <v>2271</v>
      </c>
      <c r="H295" s="2" t="s">
        <v>84</v>
      </c>
      <c r="I295" s="2" t="s">
        <v>79</v>
      </c>
      <c r="J295" s="2" t="s">
        <v>126</v>
      </c>
      <c r="K295">
        <v>1</v>
      </c>
      <c r="L295" s="2" t="s">
        <v>497</v>
      </c>
      <c r="M295">
        <v>13</v>
      </c>
      <c r="N295">
        <v>207</v>
      </c>
      <c r="O295">
        <v>24.84</v>
      </c>
      <c r="P295">
        <v>34.5</v>
      </c>
      <c r="Q295" s="2" t="s">
        <v>89</v>
      </c>
      <c r="R295" s="2" t="s">
        <v>75</v>
      </c>
      <c r="S295">
        <v>1</v>
      </c>
      <c r="T295">
        <v>1</v>
      </c>
      <c r="U295">
        <v>10</v>
      </c>
    </row>
    <row r="296" spans="1:21" x14ac:dyDescent="0.2">
      <c r="A296" s="2" t="s">
        <v>438</v>
      </c>
      <c r="B296" s="2" t="s">
        <v>2273</v>
      </c>
      <c r="C296" s="2" t="s">
        <v>37</v>
      </c>
      <c r="D296">
        <v>56665</v>
      </c>
      <c r="E296">
        <v>56666</v>
      </c>
      <c r="F296">
        <v>1</v>
      </c>
      <c r="G296" s="2" t="s">
        <v>533</v>
      </c>
      <c r="H296" s="2" t="s">
        <v>84</v>
      </c>
      <c r="I296" s="2" t="s">
        <v>79</v>
      </c>
      <c r="J296" s="2" t="s">
        <v>126</v>
      </c>
      <c r="K296">
        <v>1</v>
      </c>
      <c r="L296" s="2" t="s">
        <v>1950</v>
      </c>
      <c r="M296">
        <v>13</v>
      </c>
      <c r="N296">
        <v>10000</v>
      </c>
      <c r="O296">
        <v>1200</v>
      </c>
      <c r="P296">
        <v>1666.66</v>
      </c>
      <c r="R296" s="2" t="s">
        <v>51</v>
      </c>
      <c r="S296">
        <v>1</v>
      </c>
      <c r="T296">
        <v>1</v>
      </c>
      <c r="U296">
        <v>10</v>
      </c>
    </row>
    <row r="297" spans="1:21" x14ac:dyDescent="0.2">
      <c r="A297" s="2" t="s">
        <v>438</v>
      </c>
      <c r="B297" s="2" t="s">
        <v>2304</v>
      </c>
      <c r="C297" s="2" t="s">
        <v>37</v>
      </c>
      <c r="D297">
        <v>57312</v>
      </c>
      <c r="E297">
        <v>44950</v>
      </c>
      <c r="F297">
        <v>1</v>
      </c>
      <c r="G297" s="2" t="s">
        <v>549</v>
      </c>
      <c r="H297" s="2" t="s">
        <v>84</v>
      </c>
      <c r="I297" s="2" t="s">
        <v>79</v>
      </c>
      <c r="J297" s="2" t="s">
        <v>126</v>
      </c>
      <c r="K297">
        <v>1</v>
      </c>
      <c r="L297" s="2" t="s">
        <v>50</v>
      </c>
      <c r="M297">
        <v>140</v>
      </c>
      <c r="N297">
        <v>406.44</v>
      </c>
      <c r="O297">
        <v>48.77</v>
      </c>
      <c r="P297">
        <v>67.739999999999995</v>
      </c>
      <c r="Q297" s="2" t="s">
        <v>123</v>
      </c>
      <c r="R297" s="2" t="s">
        <v>75</v>
      </c>
      <c r="S297">
        <v>1</v>
      </c>
      <c r="T297">
        <v>1</v>
      </c>
      <c r="U297">
        <v>10</v>
      </c>
    </row>
    <row r="298" spans="1:21" x14ac:dyDescent="0.2">
      <c r="A298" s="2" t="s">
        <v>236</v>
      </c>
      <c r="B298" s="2" t="s">
        <v>2311</v>
      </c>
      <c r="C298" s="2" t="s">
        <v>37</v>
      </c>
      <c r="D298">
        <v>57899</v>
      </c>
      <c r="E298">
        <v>57899</v>
      </c>
      <c r="F298">
        <v>4</v>
      </c>
      <c r="G298" s="2" t="s">
        <v>2310</v>
      </c>
      <c r="H298" s="2" t="s">
        <v>84</v>
      </c>
      <c r="I298" s="2" t="s">
        <v>79</v>
      </c>
      <c r="J298" s="2" t="s">
        <v>126</v>
      </c>
      <c r="K298">
        <v>1</v>
      </c>
      <c r="L298" s="2" t="s">
        <v>160</v>
      </c>
      <c r="M298">
        <v>13</v>
      </c>
      <c r="N298">
        <v>4950</v>
      </c>
      <c r="O298">
        <v>594</v>
      </c>
      <c r="P298">
        <v>825</v>
      </c>
      <c r="Q298" s="2" t="s">
        <v>123</v>
      </c>
      <c r="R298" s="2" t="s">
        <v>75</v>
      </c>
      <c r="S298">
        <v>1</v>
      </c>
      <c r="T298">
        <v>1</v>
      </c>
      <c r="U298">
        <v>10</v>
      </c>
    </row>
    <row r="299" spans="1:21" x14ac:dyDescent="0.2">
      <c r="A299" s="2" t="s">
        <v>380</v>
      </c>
      <c r="B299" s="2" t="s">
        <v>2323</v>
      </c>
      <c r="C299" s="2" t="s">
        <v>37</v>
      </c>
      <c r="D299">
        <v>58625</v>
      </c>
      <c r="E299">
        <v>58625</v>
      </c>
      <c r="F299">
        <v>4</v>
      </c>
      <c r="G299" s="2" t="s">
        <v>268</v>
      </c>
      <c r="H299" s="2" t="s">
        <v>84</v>
      </c>
      <c r="I299" s="2" t="s">
        <v>79</v>
      </c>
      <c r="J299" s="2" t="s">
        <v>126</v>
      </c>
      <c r="K299">
        <v>1</v>
      </c>
      <c r="L299" s="2" t="s">
        <v>575</v>
      </c>
      <c r="M299">
        <v>13</v>
      </c>
      <c r="N299">
        <v>3620</v>
      </c>
      <c r="O299">
        <v>434.4</v>
      </c>
      <c r="P299">
        <v>603.33000000000004</v>
      </c>
      <c r="Q299" s="2" t="s">
        <v>89</v>
      </c>
      <c r="R299" s="2" t="s">
        <v>75</v>
      </c>
      <c r="S299">
        <v>1</v>
      </c>
      <c r="T299">
        <v>1</v>
      </c>
      <c r="U299">
        <v>10</v>
      </c>
    </row>
    <row r="300" spans="1:21" x14ac:dyDescent="0.2">
      <c r="A300" s="2" t="s">
        <v>380</v>
      </c>
      <c r="B300" s="2" t="s">
        <v>2324</v>
      </c>
      <c r="C300" s="2" t="s">
        <v>37</v>
      </c>
      <c r="D300">
        <v>58625</v>
      </c>
      <c r="E300">
        <v>58625</v>
      </c>
      <c r="F300">
        <v>1</v>
      </c>
      <c r="G300" s="2" t="s">
        <v>268</v>
      </c>
      <c r="H300" s="2" t="s">
        <v>84</v>
      </c>
      <c r="I300" s="2" t="s">
        <v>79</v>
      </c>
      <c r="J300" s="2" t="s">
        <v>126</v>
      </c>
      <c r="K300">
        <v>1</v>
      </c>
      <c r="L300" s="2" t="s">
        <v>803</v>
      </c>
      <c r="M300">
        <v>13</v>
      </c>
      <c r="N300">
        <v>7180</v>
      </c>
      <c r="O300">
        <v>861.6</v>
      </c>
      <c r="P300">
        <v>1196.67</v>
      </c>
      <c r="Q300" s="2" t="s">
        <v>123</v>
      </c>
      <c r="R300" s="2" t="s">
        <v>51</v>
      </c>
      <c r="S300">
        <v>1</v>
      </c>
      <c r="T300">
        <v>1</v>
      </c>
      <c r="U300">
        <v>10</v>
      </c>
    </row>
    <row r="301" spans="1:21" x14ac:dyDescent="0.2">
      <c r="A301" s="2" t="s">
        <v>304</v>
      </c>
      <c r="B301" s="2" t="s">
        <v>2329</v>
      </c>
      <c r="C301" s="2" t="s">
        <v>37</v>
      </c>
      <c r="D301">
        <v>58719</v>
      </c>
      <c r="E301">
        <v>58719</v>
      </c>
      <c r="F301">
        <v>4</v>
      </c>
      <c r="G301" s="2" t="s">
        <v>2326</v>
      </c>
      <c r="H301" s="2" t="s">
        <v>84</v>
      </c>
      <c r="I301" s="2" t="s">
        <v>79</v>
      </c>
      <c r="J301" s="2" t="s">
        <v>126</v>
      </c>
      <c r="K301">
        <v>1</v>
      </c>
      <c r="L301" s="2" t="s">
        <v>421</v>
      </c>
      <c r="M301">
        <v>13</v>
      </c>
      <c r="N301">
        <v>5626</v>
      </c>
      <c r="O301">
        <v>675.12</v>
      </c>
      <c r="P301">
        <v>937.67</v>
      </c>
      <c r="Q301" s="2" t="s">
        <v>123</v>
      </c>
      <c r="R301" s="2" t="s">
        <v>51</v>
      </c>
      <c r="S301">
        <v>1</v>
      </c>
      <c r="T301">
        <v>1</v>
      </c>
      <c r="U301">
        <v>10</v>
      </c>
    </row>
    <row r="302" spans="1:21" x14ac:dyDescent="0.2">
      <c r="A302" s="2" t="s">
        <v>102</v>
      </c>
      <c r="B302" s="2" t="s">
        <v>2334</v>
      </c>
      <c r="C302" s="2" t="s">
        <v>37</v>
      </c>
      <c r="D302">
        <v>58750</v>
      </c>
      <c r="E302">
        <v>58750</v>
      </c>
      <c r="F302">
        <v>1</v>
      </c>
      <c r="G302" s="2" t="s">
        <v>285</v>
      </c>
      <c r="H302" s="2" t="s">
        <v>84</v>
      </c>
      <c r="I302" s="2" t="s">
        <v>79</v>
      </c>
      <c r="J302" s="2" t="s">
        <v>126</v>
      </c>
      <c r="K302">
        <v>1</v>
      </c>
      <c r="L302" s="2" t="s">
        <v>252</v>
      </c>
      <c r="M302">
        <v>13</v>
      </c>
      <c r="N302">
        <v>1750</v>
      </c>
      <c r="O302">
        <v>210</v>
      </c>
      <c r="P302">
        <v>291.67</v>
      </c>
      <c r="Q302" s="2" t="s">
        <v>157</v>
      </c>
      <c r="R302" s="2" t="s">
        <v>75</v>
      </c>
      <c r="S302">
        <v>1</v>
      </c>
      <c r="T302">
        <v>1</v>
      </c>
      <c r="U302">
        <v>10</v>
      </c>
    </row>
    <row r="303" spans="1:21" x14ac:dyDescent="0.2">
      <c r="A303" s="2" t="s">
        <v>160</v>
      </c>
      <c r="B303" s="2" t="s">
        <v>2341</v>
      </c>
      <c r="C303" s="2" t="s">
        <v>37</v>
      </c>
      <c r="D303">
        <v>58820</v>
      </c>
      <c r="E303">
        <v>58820</v>
      </c>
      <c r="F303">
        <v>1</v>
      </c>
      <c r="G303" s="2" t="s">
        <v>389</v>
      </c>
      <c r="H303" s="2" t="s">
        <v>84</v>
      </c>
      <c r="I303" s="2" t="s">
        <v>79</v>
      </c>
      <c r="J303" s="2" t="s">
        <v>126</v>
      </c>
      <c r="K303">
        <v>1</v>
      </c>
      <c r="L303" s="2" t="s">
        <v>438</v>
      </c>
      <c r="M303">
        <v>140</v>
      </c>
      <c r="N303">
        <v>4500</v>
      </c>
      <c r="O303">
        <v>540</v>
      </c>
      <c r="P303">
        <v>750</v>
      </c>
      <c r="Q303" s="2" t="s">
        <v>123</v>
      </c>
      <c r="R303" s="2" t="s">
        <v>75</v>
      </c>
      <c r="S303">
        <v>1</v>
      </c>
      <c r="T303">
        <v>1</v>
      </c>
      <c r="U303">
        <v>10</v>
      </c>
    </row>
    <row r="304" spans="1:21" x14ac:dyDescent="0.2">
      <c r="A304" s="2" t="s">
        <v>380</v>
      </c>
      <c r="B304" s="2" t="s">
        <v>2344</v>
      </c>
      <c r="C304" s="2" t="s">
        <v>37</v>
      </c>
      <c r="D304">
        <v>59282</v>
      </c>
      <c r="E304">
        <v>59283</v>
      </c>
      <c r="F304">
        <v>4</v>
      </c>
      <c r="G304" s="2" t="s">
        <v>2345</v>
      </c>
      <c r="H304" s="2" t="s">
        <v>84</v>
      </c>
      <c r="I304" s="2" t="s">
        <v>79</v>
      </c>
      <c r="J304" s="2" t="s">
        <v>126</v>
      </c>
      <c r="K304">
        <v>1</v>
      </c>
      <c r="L304" s="2" t="s">
        <v>803</v>
      </c>
      <c r="M304">
        <v>13</v>
      </c>
      <c r="N304">
        <v>7490</v>
      </c>
      <c r="O304">
        <v>898.8</v>
      </c>
      <c r="P304">
        <v>1248.33</v>
      </c>
      <c r="Q304" s="2" t="s">
        <v>123</v>
      </c>
      <c r="R304" s="2" t="s">
        <v>51</v>
      </c>
      <c r="S304">
        <v>1</v>
      </c>
      <c r="T304">
        <v>1</v>
      </c>
      <c r="U304">
        <v>10</v>
      </c>
    </row>
    <row r="305" spans="1:21" x14ac:dyDescent="0.2">
      <c r="A305" s="2" t="s">
        <v>57</v>
      </c>
      <c r="B305" s="2" t="s">
        <v>2355</v>
      </c>
      <c r="C305" s="2" t="s">
        <v>37</v>
      </c>
      <c r="D305">
        <v>59743</v>
      </c>
      <c r="E305">
        <v>59744</v>
      </c>
      <c r="F305">
        <v>1</v>
      </c>
      <c r="G305" s="2" t="s">
        <v>2356</v>
      </c>
      <c r="H305" s="2" t="s">
        <v>84</v>
      </c>
      <c r="I305" s="2" t="s">
        <v>79</v>
      </c>
      <c r="J305" s="2" t="s">
        <v>126</v>
      </c>
      <c r="K305">
        <v>1</v>
      </c>
      <c r="L305" s="2" t="s">
        <v>286</v>
      </c>
      <c r="M305">
        <v>102</v>
      </c>
      <c r="N305">
        <v>15190</v>
      </c>
      <c r="O305">
        <v>1519</v>
      </c>
      <c r="P305">
        <v>2531.66</v>
      </c>
      <c r="Q305" s="2" t="s">
        <v>89</v>
      </c>
      <c r="R305" s="2" t="s">
        <v>51</v>
      </c>
      <c r="S305">
        <v>1</v>
      </c>
      <c r="T305">
        <v>1</v>
      </c>
      <c r="U305">
        <v>10</v>
      </c>
    </row>
    <row r="306" spans="1:21" x14ac:dyDescent="0.2">
      <c r="A306" s="2" t="s">
        <v>304</v>
      </c>
      <c r="B306" s="2" t="s">
        <v>2365</v>
      </c>
      <c r="C306" s="2" t="s">
        <v>37</v>
      </c>
      <c r="D306">
        <v>60579</v>
      </c>
      <c r="E306">
        <v>60580</v>
      </c>
      <c r="F306">
        <v>4</v>
      </c>
      <c r="G306" s="2" t="s">
        <v>2366</v>
      </c>
      <c r="H306" s="2" t="s">
        <v>84</v>
      </c>
      <c r="I306" s="2" t="s">
        <v>79</v>
      </c>
      <c r="J306" s="2" t="s">
        <v>126</v>
      </c>
      <c r="K306">
        <v>1</v>
      </c>
      <c r="L306" s="2" t="s">
        <v>160</v>
      </c>
      <c r="M306">
        <v>13</v>
      </c>
      <c r="N306">
        <v>3190</v>
      </c>
      <c r="O306">
        <v>382.8</v>
      </c>
      <c r="P306">
        <v>531.66999999999996</v>
      </c>
      <c r="Q306" s="2" t="s">
        <v>123</v>
      </c>
      <c r="R306" s="2" t="s">
        <v>75</v>
      </c>
      <c r="T306">
        <v>1</v>
      </c>
      <c r="U306">
        <v>10</v>
      </c>
    </row>
    <row r="307" spans="1:21" x14ac:dyDescent="0.2">
      <c r="A307" s="2" t="s">
        <v>380</v>
      </c>
      <c r="B307" s="2" t="s">
        <v>2371</v>
      </c>
      <c r="C307" s="2" t="s">
        <v>37</v>
      </c>
      <c r="D307">
        <v>60692</v>
      </c>
      <c r="E307">
        <v>60705</v>
      </c>
      <c r="F307">
        <v>4</v>
      </c>
      <c r="G307" s="2" t="s">
        <v>2372</v>
      </c>
      <c r="H307" s="2" t="s">
        <v>84</v>
      </c>
      <c r="I307" s="2" t="s">
        <v>79</v>
      </c>
      <c r="J307" s="2" t="s">
        <v>126</v>
      </c>
      <c r="K307">
        <v>1</v>
      </c>
      <c r="L307" s="2" t="s">
        <v>803</v>
      </c>
      <c r="M307">
        <v>13</v>
      </c>
      <c r="N307">
        <v>385.63</v>
      </c>
      <c r="O307">
        <v>46.28</v>
      </c>
      <c r="P307">
        <v>64.260000000000005</v>
      </c>
      <c r="Q307" s="2" t="s">
        <v>123</v>
      </c>
      <c r="R307" s="2" t="s">
        <v>75</v>
      </c>
      <c r="S307">
        <v>1</v>
      </c>
      <c r="T307">
        <v>1</v>
      </c>
      <c r="U307">
        <v>10</v>
      </c>
    </row>
    <row r="308" spans="1:21" x14ac:dyDescent="0.2">
      <c r="A308" s="2" t="s">
        <v>160</v>
      </c>
      <c r="B308" s="2" t="s">
        <v>2373</v>
      </c>
      <c r="C308" s="2" t="s">
        <v>37</v>
      </c>
      <c r="D308">
        <v>61055</v>
      </c>
      <c r="E308">
        <v>61056</v>
      </c>
      <c r="F308">
        <v>1</v>
      </c>
      <c r="G308" s="2" t="s">
        <v>2374</v>
      </c>
      <c r="H308" s="2" t="s">
        <v>84</v>
      </c>
      <c r="I308" s="2" t="s">
        <v>79</v>
      </c>
      <c r="J308" s="2" t="s">
        <v>126</v>
      </c>
      <c r="K308">
        <v>1</v>
      </c>
      <c r="L308" s="2" t="s">
        <v>67</v>
      </c>
      <c r="M308">
        <v>13</v>
      </c>
      <c r="N308">
        <v>185.94</v>
      </c>
      <c r="O308">
        <v>5.58</v>
      </c>
      <c r="P308">
        <v>9.6999999999999993</v>
      </c>
      <c r="Q308" s="2" t="s">
        <v>123</v>
      </c>
      <c r="R308" s="2" t="s">
        <v>75</v>
      </c>
      <c r="S308">
        <v>1</v>
      </c>
      <c r="T308">
        <v>1</v>
      </c>
      <c r="U308">
        <v>10</v>
      </c>
    </row>
    <row r="309" spans="1:21" x14ac:dyDescent="0.2">
      <c r="A309" s="2" t="s">
        <v>380</v>
      </c>
      <c r="B309" s="2" t="s">
        <v>2428</v>
      </c>
      <c r="C309" s="2" t="s">
        <v>37</v>
      </c>
      <c r="D309">
        <v>61129</v>
      </c>
      <c r="E309">
        <v>61129</v>
      </c>
      <c r="F309">
        <v>4</v>
      </c>
      <c r="G309" s="2" t="s">
        <v>112</v>
      </c>
      <c r="H309" s="2" t="s">
        <v>84</v>
      </c>
      <c r="I309" s="2" t="s">
        <v>79</v>
      </c>
      <c r="J309" s="2" t="s">
        <v>126</v>
      </c>
      <c r="K309">
        <v>1</v>
      </c>
      <c r="L309" s="2" t="s">
        <v>803</v>
      </c>
      <c r="M309">
        <v>13</v>
      </c>
      <c r="N309">
        <v>5150</v>
      </c>
      <c r="O309">
        <v>618</v>
      </c>
      <c r="P309">
        <v>858.34</v>
      </c>
      <c r="Q309" s="2" t="s">
        <v>123</v>
      </c>
      <c r="R309" s="2" t="s">
        <v>51</v>
      </c>
      <c r="S309">
        <v>1</v>
      </c>
      <c r="T309">
        <v>1</v>
      </c>
      <c r="U309">
        <v>10</v>
      </c>
    </row>
    <row r="310" spans="1:21" x14ac:dyDescent="0.2">
      <c r="A310" s="2" t="s">
        <v>304</v>
      </c>
      <c r="B310" s="2" t="s">
        <v>2448</v>
      </c>
      <c r="C310" s="2" t="s">
        <v>37</v>
      </c>
      <c r="D310">
        <v>61552</v>
      </c>
      <c r="E310">
        <v>61553</v>
      </c>
      <c r="F310">
        <v>1</v>
      </c>
      <c r="G310" s="2" t="s">
        <v>2449</v>
      </c>
      <c r="H310" s="2" t="s">
        <v>84</v>
      </c>
      <c r="I310" s="2" t="s">
        <v>79</v>
      </c>
      <c r="J310" s="2" t="s">
        <v>126</v>
      </c>
      <c r="K310">
        <v>1</v>
      </c>
      <c r="L310" s="2" t="s">
        <v>208</v>
      </c>
      <c r="M310">
        <v>13</v>
      </c>
      <c r="N310">
        <v>750</v>
      </c>
      <c r="O310">
        <v>90</v>
      </c>
      <c r="P310">
        <v>125</v>
      </c>
      <c r="Q310" s="2" t="s">
        <v>123</v>
      </c>
      <c r="R310" s="2" t="s">
        <v>75</v>
      </c>
      <c r="S310">
        <v>1</v>
      </c>
      <c r="T310">
        <v>1</v>
      </c>
      <c r="U310">
        <v>10</v>
      </c>
    </row>
    <row r="311" spans="1:21" x14ac:dyDescent="0.2">
      <c r="A311" s="2" t="s">
        <v>102</v>
      </c>
      <c r="B311" s="2" t="s">
        <v>2451</v>
      </c>
      <c r="C311" s="2" t="s">
        <v>37</v>
      </c>
      <c r="D311">
        <v>61565</v>
      </c>
      <c r="E311">
        <v>60873</v>
      </c>
      <c r="F311">
        <v>4</v>
      </c>
      <c r="G311" s="2" t="s">
        <v>258</v>
      </c>
      <c r="H311" s="2" t="s">
        <v>84</v>
      </c>
      <c r="I311" s="2" t="s">
        <v>79</v>
      </c>
      <c r="J311" s="2" t="s">
        <v>126</v>
      </c>
      <c r="K311">
        <v>1</v>
      </c>
      <c r="L311" s="2" t="s">
        <v>160</v>
      </c>
      <c r="M311">
        <v>13</v>
      </c>
      <c r="N311">
        <v>6850</v>
      </c>
      <c r="O311">
        <v>822</v>
      </c>
      <c r="P311">
        <v>1141.67</v>
      </c>
      <c r="Q311" s="2" t="s">
        <v>123</v>
      </c>
      <c r="R311" s="2" t="s">
        <v>51</v>
      </c>
      <c r="S311">
        <v>1</v>
      </c>
      <c r="T311">
        <v>1</v>
      </c>
      <c r="U311">
        <v>10</v>
      </c>
    </row>
    <row r="312" spans="1:21" x14ac:dyDescent="0.2">
      <c r="A312" s="2" t="s">
        <v>102</v>
      </c>
      <c r="B312" s="2" t="s">
        <v>2454</v>
      </c>
      <c r="C312" s="2" t="s">
        <v>37</v>
      </c>
      <c r="D312">
        <v>62058</v>
      </c>
      <c r="E312">
        <v>62058</v>
      </c>
      <c r="F312">
        <v>4</v>
      </c>
      <c r="G312" s="2" t="s">
        <v>2455</v>
      </c>
      <c r="H312" s="2" t="s">
        <v>84</v>
      </c>
      <c r="I312" s="2" t="s">
        <v>79</v>
      </c>
      <c r="J312" s="2" t="s">
        <v>126</v>
      </c>
      <c r="K312">
        <v>1</v>
      </c>
      <c r="L312" s="2" t="s">
        <v>497</v>
      </c>
      <c r="M312">
        <v>15</v>
      </c>
      <c r="N312">
        <v>23160</v>
      </c>
      <c r="O312">
        <v>3860</v>
      </c>
      <c r="P312">
        <v>3860</v>
      </c>
      <c r="Q312" s="2" t="s">
        <v>123</v>
      </c>
      <c r="R312" s="2" t="s">
        <v>51</v>
      </c>
      <c r="S312">
        <v>1</v>
      </c>
      <c r="T312">
        <v>1</v>
      </c>
      <c r="U312">
        <v>10</v>
      </c>
    </row>
    <row r="313" spans="1:21" x14ac:dyDescent="0.2">
      <c r="A313" s="2" t="s">
        <v>304</v>
      </c>
      <c r="B313" s="2" t="s">
        <v>2457</v>
      </c>
      <c r="C313" s="2" t="s">
        <v>37</v>
      </c>
      <c r="D313">
        <v>62365</v>
      </c>
      <c r="E313">
        <v>62366</v>
      </c>
      <c r="F313">
        <v>1</v>
      </c>
      <c r="G313" s="2" t="s">
        <v>589</v>
      </c>
      <c r="H313" s="2" t="s">
        <v>84</v>
      </c>
      <c r="I313" s="2" t="s">
        <v>79</v>
      </c>
      <c r="J313" s="2" t="s">
        <v>126</v>
      </c>
      <c r="K313">
        <v>1</v>
      </c>
      <c r="L313" s="2" t="s">
        <v>421</v>
      </c>
      <c r="M313">
        <v>140</v>
      </c>
      <c r="N313">
        <v>4600</v>
      </c>
      <c r="O313">
        <v>552</v>
      </c>
      <c r="P313">
        <v>766.67</v>
      </c>
      <c r="Q313" s="2" t="s">
        <v>123</v>
      </c>
      <c r="R313" s="2" t="s">
        <v>75</v>
      </c>
      <c r="S313">
        <v>1</v>
      </c>
      <c r="T313">
        <v>1</v>
      </c>
      <c r="U313">
        <v>10</v>
      </c>
    </row>
    <row r="314" spans="1:21" x14ac:dyDescent="0.2">
      <c r="A314" s="2" t="s">
        <v>57</v>
      </c>
      <c r="B314" s="2" t="s">
        <v>2479</v>
      </c>
      <c r="C314" s="2" t="s">
        <v>37</v>
      </c>
      <c r="D314">
        <v>63451</v>
      </c>
      <c r="E314">
        <v>63451</v>
      </c>
      <c r="F314">
        <v>1</v>
      </c>
      <c r="G314" s="2" t="s">
        <v>2480</v>
      </c>
      <c r="H314" s="2" t="s">
        <v>84</v>
      </c>
      <c r="I314" s="2" t="s">
        <v>79</v>
      </c>
      <c r="J314" s="2" t="s">
        <v>126</v>
      </c>
      <c r="K314">
        <v>1</v>
      </c>
      <c r="L314" s="2" t="s">
        <v>398</v>
      </c>
      <c r="M314">
        <v>140</v>
      </c>
      <c r="N314">
        <v>5440</v>
      </c>
      <c r="O314">
        <v>652.79999999999995</v>
      </c>
      <c r="P314">
        <v>906.67</v>
      </c>
      <c r="Q314" s="2" t="s">
        <v>123</v>
      </c>
      <c r="R314" s="2" t="s">
        <v>51</v>
      </c>
      <c r="S314">
        <v>1</v>
      </c>
      <c r="T314">
        <v>1</v>
      </c>
      <c r="U314">
        <v>10</v>
      </c>
    </row>
    <row r="315" spans="1:21" x14ac:dyDescent="0.2">
      <c r="A315" s="2" t="s">
        <v>380</v>
      </c>
      <c r="B315" s="2" t="s">
        <v>2481</v>
      </c>
      <c r="C315" s="2" t="s">
        <v>37</v>
      </c>
      <c r="D315">
        <v>63451</v>
      </c>
      <c r="E315">
        <v>63451</v>
      </c>
      <c r="F315">
        <v>1</v>
      </c>
      <c r="G315" s="2" t="s">
        <v>2480</v>
      </c>
      <c r="H315" s="2" t="s">
        <v>84</v>
      </c>
      <c r="I315" s="2" t="s">
        <v>79</v>
      </c>
      <c r="J315" s="2" t="s">
        <v>126</v>
      </c>
      <c r="K315">
        <v>1</v>
      </c>
      <c r="L315" s="2" t="s">
        <v>575</v>
      </c>
      <c r="M315">
        <v>140</v>
      </c>
      <c r="N315">
        <v>3045</v>
      </c>
      <c r="O315">
        <v>365.4</v>
      </c>
      <c r="P315">
        <v>507.5</v>
      </c>
      <c r="Q315" s="2" t="s">
        <v>89</v>
      </c>
      <c r="R315" s="2" t="s">
        <v>75</v>
      </c>
      <c r="S315">
        <v>1</v>
      </c>
      <c r="T315">
        <v>1</v>
      </c>
      <c r="U315">
        <v>10</v>
      </c>
    </row>
    <row r="316" spans="1:21" x14ac:dyDescent="0.2">
      <c r="A316" s="2" t="s">
        <v>380</v>
      </c>
      <c r="B316" s="2" t="s">
        <v>2484</v>
      </c>
      <c r="C316" s="2" t="s">
        <v>37</v>
      </c>
      <c r="D316">
        <v>63451</v>
      </c>
      <c r="E316">
        <v>63451</v>
      </c>
      <c r="F316">
        <v>1</v>
      </c>
      <c r="G316" s="2" t="s">
        <v>2480</v>
      </c>
      <c r="H316" s="2" t="s">
        <v>84</v>
      </c>
      <c r="I316" s="2" t="s">
        <v>79</v>
      </c>
      <c r="J316" s="2" t="s">
        <v>126</v>
      </c>
      <c r="K316">
        <v>1</v>
      </c>
      <c r="L316" s="2" t="s">
        <v>465</v>
      </c>
      <c r="M316">
        <v>140</v>
      </c>
      <c r="N316">
        <v>7415</v>
      </c>
      <c r="O316">
        <v>889.8</v>
      </c>
      <c r="P316">
        <v>1235.83</v>
      </c>
      <c r="Q316" s="2" t="s">
        <v>89</v>
      </c>
      <c r="R316" s="2" t="s">
        <v>51</v>
      </c>
      <c r="S316">
        <v>1</v>
      </c>
      <c r="T316">
        <v>1</v>
      </c>
      <c r="U316">
        <v>10</v>
      </c>
    </row>
    <row r="317" spans="1:21" x14ac:dyDescent="0.2">
      <c r="A317" s="2" t="s">
        <v>64</v>
      </c>
      <c r="B317" s="2" t="s">
        <v>2485</v>
      </c>
      <c r="C317" s="2" t="s">
        <v>37</v>
      </c>
      <c r="D317">
        <v>63668</v>
      </c>
      <c r="E317">
        <v>52390</v>
      </c>
      <c r="F317">
        <v>4</v>
      </c>
      <c r="G317" s="2" t="s">
        <v>2486</v>
      </c>
      <c r="H317" s="2" t="s">
        <v>84</v>
      </c>
      <c r="I317" s="2" t="s">
        <v>79</v>
      </c>
      <c r="J317" s="2" t="s">
        <v>126</v>
      </c>
      <c r="K317">
        <v>1</v>
      </c>
      <c r="L317" s="2" t="s">
        <v>57</v>
      </c>
      <c r="M317">
        <v>13</v>
      </c>
      <c r="N317">
        <v>295</v>
      </c>
      <c r="O317">
        <v>35.4</v>
      </c>
      <c r="P317">
        <v>49.17</v>
      </c>
      <c r="Q317" s="2" t="s">
        <v>89</v>
      </c>
      <c r="R317" s="2" t="s">
        <v>75</v>
      </c>
      <c r="S317">
        <v>1</v>
      </c>
      <c r="T317">
        <v>1</v>
      </c>
      <c r="U317">
        <v>10</v>
      </c>
    </row>
    <row r="318" spans="1:21" x14ac:dyDescent="0.2">
      <c r="A318" s="2" t="s">
        <v>67</v>
      </c>
      <c r="B318" s="2" t="s">
        <v>2492</v>
      </c>
      <c r="C318" s="2" t="s">
        <v>37</v>
      </c>
      <c r="D318">
        <v>64258</v>
      </c>
      <c r="E318">
        <v>68647</v>
      </c>
      <c r="F318">
        <v>1</v>
      </c>
      <c r="G318" s="2" t="s">
        <v>136</v>
      </c>
      <c r="H318" s="2" t="s">
        <v>84</v>
      </c>
      <c r="I318" s="2" t="s">
        <v>79</v>
      </c>
      <c r="J318" s="2" t="s">
        <v>126</v>
      </c>
      <c r="K318">
        <v>1</v>
      </c>
      <c r="L318" s="2" t="s">
        <v>514</v>
      </c>
      <c r="M318">
        <v>13</v>
      </c>
      <c r="N318">
        <v>352.5</v>
      </c>
      <c r="O318">
        <v>42.3</v>
      </c>
      <c r="P318">
        <v>58.75</v>
      </c>
      <c r="Q318" s="2" t="s">
        <v>89</v>
      </c>
      <c r="R318" s="2" t="s">
        <v>75</v>
      </c>
      <c r="S318">
        <v>1</v>
      </c>
      <c r="T318">
        <v>1</v>
      </c>
      <c r="U318">
        <v>10</v>
      </c>
    </row>
    <row r="319" spans="1:21" x14ac:dyDescent="0.2">
      <c r="A319" s="2" t="s">
        <v>67</v>
      </c>
      <c r="B319" s="2" t="s">
        <v>2504</v>
      </c>
      <c r="C319" s="2" t="s">
        <v>37</v>
      </c>
      <c r="D319">
        <v>65074</v>
      </c>
      <c r="E319">
        <v>65074</v>
      </c>
      <c r="F319">
        <v>1</v>
      </c>
      <c r="G319" s="2" t="s">
        <v>1008</v>
      </c>
      <c r="H319" s="2" t="s">
        <v>84</v>
      </c>
      <c r="I319" s="2" t="s">
        <v>79</v>
      </c>
      <c r="J319" s="2" t="s">
        <v>126</v>
      </c>
      <c r="K319">
        <v>1</v>
      </c>
      <c r="L319" s="2" t="s">
        <v>438</v>
      </c>
      <c r="M319">
        <v>140</v>
      </c>
      <c r="N319">
        <v>264.89</v>
      </c>
      <c r="O319">
        <v>31.79</v>
      </c>
      <c r="P319">
        <v>44.15</v>
      </c>
      <c r="Q319" s="2" t="s">
        <v>89</v>
      </c>
      <c r="R319" s="2" t="s">
        <v>75</v>
      </c>
      <c r="S319">
        <v>1</v>
      </c>
      <c r="T319">
        <v>1</v>
      </c>
      <c r="U319">
        <v>10</v>
      </c>
    </row>
    <row r="320" spans="1:21" x14ac:dyDescent="0.2">
      <c r="A320" s="2" t="s">
        <v>160</v>
      </c>
      <c r="B320" s="2" t="s">
        <v>2512</v>
      </c>
      <c r="C320" s="2" t="s">
        <v>37</v>
      </c>
      <c r="D320">
        <v>65334</v>
      </c>
      <c r="E320">
        <v>65335</v>
      </c>
      <c r="F320">
        <v>1</v>
      </c>
      <c r="G320" s="2" t="s">
        <v>2513</v>
      </c>
      <c r="H320" s="2" t="s">
        <v>84</v>
      </c>
      <c r="I320" s="2" t="s">
        <v>79</v>
      </c>
      <c r="J320" s="2" t="s">
        <v>126</v>
      </c>
      <c r="K320">
        <v>1</v>
      </c>
      <c r="L320" s="2" t="s">
        <v>67</v>
      </c>
      <c r="M320">
        <v>13</v>
      </c>
      <c r="N320">
        <v>258</v>
      </c>
      <c r="O320">
        <v>30.96</v>
      </c>
      <c r="P320">
        <v>43</v>
      </c>
      <c r="Q320" s="2" t="s">
        <v>89</v>
      </c>
      <c r="R320" s="2" t="s">
        <v>75</v>
      </c>
      <c r="S320">
        <v>1</v>
      </c>
      <c r="T320">
        <v>1</v>
      </c>
      <c r="U320">
        <v>10</v>
      </c>
    </row>
    <row r="321" spans="1:21" x14ac:dyDescent="0.2">
      <c r="A321" s="2" t="s">
        <v>160</v>
      </c>
      <c r="B321" s="2" t="s">
        <v>2514</v>
      </c>
      <c r="C321" s="2" t="s">
        <v>37</v>
      </c>
      <c r="D321">
        <v>65334</v>
      </c>
      <c r="E321">
        <v>65335</v>
      </c>
      <c r="F321">
        <v>1</v>
      </c>
      <c r="G321" s="2" t="s">
        <v>2513</v>
      </c>
      <c r="H321" s="2" t="s">
        <v>84</v>
      </c>
      <c r="I321" s="2" t="s">
        <v>79</v>
      </c>
      <c r="J321" s="2" t="s">
        <v>126</v>
      </c>
      <c r="K321">
        <v>1</v>
      </c>
      <c r="L321" s="2" t="s">
        <v>67</v>
      </c>
      <c r="M321">
        <v>13</v>
      </c>
      <c r="N321">
        <v>335</v>
      </c>
      <c r="O321">
        <v>40.200000000000003</v>
      </c>
      <c r="P321">
        <v>55.83</v>
      </c>
      <c r="Q321" s="2" t="s">
        <v>89</v>
      </c>
      <c r="R321" s="2" t="s">
        <v>75</v>
      </c>
      <c r="S321">
        <v>1</v>
      </c>
      <c r="T321">
        <v>1</v>
      </c>
      <c r="U321">
        <v>10</v>
      </c>
    </row>
    <row r="322" spans="1:21" x14ac:dyDescent="0.2">
      <c r="A322" s="2" t="s">
        <v>102</v>
      </c>
      <c r="B322" s="2" t="s">
        <v>2517</v>
      </c>
      <c r="C322" s="2" t="s">
        <v>37</v>
      </c>
      <c r="D322">
        <v>65689</v>
      </c>
      <c r="E322">
        <v>65689</v>
      </c>
      <c r="F322">
        <v>1</v>
      </c>
      <c r="G322" s="2" t="s">
        <v>2518</v>
      </c>
      <c r="H322" s="2" t="s">
        <v>84</v>
      </c>
      <c r="I322" s="2" t="s">
        <v>79</v>
      </c>
      <c r="J322" s="2" t="s">
        <v>126</v>
      </c>
      <c r="K322">
        <v>1</v>
      </c>
      <c r="L322" s="2" t="s">
        <v>252</v>
      </c>
      <c r="M322">
        <v>15</v>
      </c>
      <c r="N322">
        <v>20605</v>
      </c>
      <c r="O322">
        <v>3434.16</v>
      </c>
      <c r="P322">
        <v>3434.16</v>
      </c>
      <c r="Q322" s="2" t="s">
        <v>89</v>
      </c>
      <c r="R322" s="2" t="s">
        <v>51</v>
      </c>
      <c r="S322">
        <v>1</v>
      </c>
      <c r="T322">
        <v>1</v>
      </c>
      <c r="U322">
        <v>10</v>
      </c>
    </row>
    <row r="323" spans="1:21" x14ac:dyDescent="0.2">
      <c r="A323" s="2" t="s">
        <v>304</v>
      </c>
      <c r="B323" s="2" t="s">
        <v>2536</v>
      </c>
      <c r="C323" s="2" t="s">
        <v>37</v>
      </c>
      <c r="D323">
        <v>67337</v>
      </c>
      <c r="E323">
        <v>67547</v>
      </c>
      <c r="F323">
        <v>1</v>
      </c>
      <c r="G323" s="2" t="s">
        <v>2537</v>
      </c>
      <c r="H323" s="2" t="s">
        <v>84</v>
      </c>
      <c r="I323" s="2" t="s">
        <v>79</v>
      </c>
      <c r="J323" s="2" t="s">
        <v>126</v>
      </c>
      <c r="K323">
        <v>1</v>
      </c>
      <c r="L323" s="2" t="s">
        <v>421</v>
      </c>
      <c r="M323">
        <v>140</v>
      </c>
      <c r="N323">
        <v>1368</v>
      </c>
      <c r="O323">
        <v>164.16</v>
      </c>
      <c r="P323">
        <v>228</v>
      </c>
      <c r="Q323" s="2" t="s">
        <v>123</v>
      </c>
      <c r="R323" s="2" t="s">
        <v>75</v>
      </c>
      <c r="S323">
        <v>1</v>
      </c>
      <c r="T323">
        <v>1</v>
      </c>
      <c r="U323">
        <v>10</v>
      </c>
    </row>
    <row r="324" spans="1:21" x14ac:dyDescent="0.2">
      <c r="A324" s="2" t="s">
        <v>64</v>
      </c>
      <c r="B324" s="2" t="s">
        <v>2606</v>
      </c>
      <c r="C324" s="2" t="s">
        <v>37</v>
      </c>
      <c r="D324">
        <v>68710</v>
      </c>
      <c r="E324">
        <v>68710</v>
      </c>
      <c r="F324">
        <v>4</v>
      </c>
      <c r="G324" s="2" t="s">
        <v>793</v>
      </c>
      <c r="H324" s="2" t="s">
        <v>84</v>
      </c>
      <c r="I324" s="2" t="s">
        <v>79</v>
      </c>
      <c r="J324" s="2" t="s">
        <v>126</v>
      </c>
      <c r="K324">
        <v>1</v>
      </c>
      <c r="L324" s="2" t="s">
        <v>102</v>
      </c>
      <c r="M324">
        <v>108</v>
      </c>
      <c r="N324">
        <v>3950</v>
      </c>
      <c r="O324">
        <v>426.6</v>
      </c>
      <c r="P324">
        <v>658.33</v>
      </c>
      <c r="Q324" s="2" t="s">
        <v>123</v>
      </c>
      <c r="R324" s="2" t="s">
        <v>75</v>
      </c>
      <c r="S324">
        <v>1</v>
      </c>
      <c r="T324">
        <v>1</v>
      </c>
      <c r="U324">
        <v>10</v>
      </c>
    </row>
    <row r="325" spans="1:21" x14ac:dyDescent="0.2">
      <c r="A325" s="2" t="s">
        <v>304</v>
      </c>
      <c r="B325" s="2" t="s">
        <v>2615</v>
      </c>
      <c r="C325" s="2" t="s">
        <v>37</v>
      </c>
      <c r="D325">
        <v>68785</v>
      </c>
      <c r="E325">
        <v>68790</v>
      </c>
      <c r="F325">
        <v>4</v>
      </c>
      <c r="G325" s="2" t="s">
        <v>71</v>
      </c>
      <c r="H325" s="2" t="s">
        <v>84</v>
      </c>
      <c r="I325" s="2" t="s">
        <v>79</v>
      </c>
      <c r="J325" s="2" t="s">
        <v>126</v>
      </c>
      <c r="K325">
        <v>1</v>
      </c>
      <c r="L325" s="2" t="s">
        <v>497</v>
      </c>
      <c r="M325">
        <v>108</v>
      </c>
      <c r="N325">
        <v>694.8</v>
      </c>
      <c r="O325">
        <v>75.040000000000006</v>
      </c>
      <c r="P325">
        <v>115.8</v>
      </c>
      <c r="Q325" s="2" t="s">
        <v>89</v>
      </c>
      <c r="R325" s="2" t="s">
        <v>75</v>
      </c>
      <c r="S325">
        <v>1</v>
      </c>
      <c r="T325">
        <v>1</v>
      </c>
      <c r="U325">
        <v>10</v>
      </c>
    </row>
    <row r="326" spans="1:21" x14ac:dyDescent="0.2">
      <c r="A326" s="2" t="s">
        <v>304</v>
      </c>
      <c r="B326" s="2" t="s">
        <v>2621</v>
      </c>
      <c r="C326" s="2" t="s">
        <v>37</v>
      </c>
      <c r="D326">
        <v>68821</v>
      </c>
      <c r="E326">
        <v>68821</v>
      </c>
      <c r="F326">
        <v>4</v>
      </c>
      <c r="G326" s="2" t="s">
        <v>147</v>
      </c>
      <c r="H326" s="2" t="s">
        <v>84</v>
      </c>
      <c r="I326" s="2" t="s">
        <v>79</v>
      </c>
      <c r="J326" s="2" t="s">
        <v>126</v>
      </c>
      <c r="K326">
        <v>1</v>
      </c>
      <c r="L326" s="2" t="s">
        <v>421</v>
      </c>
      <c r="M326">
        <v>13</v>
      </c>
      <c r="N326">
        <v>372</v>
      </c>
      <c r="O326">
        <v>44.64</v>
      </c>
      <c r="P326">
        <v>62</v>
      </c>
      <c r="Q326" s="2" t="s">
        <v>123</v>
      </c>
      <c r="R326" s="2" t="s">
        <v>75</v>
      </c>
      <c r="S326">
        <v>1</v>
      </c>
      <c r="T326">
        <v>1</v>
      </c>
      <c r="U326">
        <v>10</v>
      </c>
    </row>
    <row r="327" spans="1:21" x14ac:dyDescent="0.2">
      <c r="A327" s="2" t="s">
        <v>50</v>
      </c>
      <c r="B327" s="2" t="s">
        <v>2633</v>
      </c>
      <c r="C327" s="2" t="s">
        <v>37</v>
      </c>
      <c r="D327">
        <v>69382</v>
      </c>
      <c r="E327">
        <v>65601</v>
      </c>
      <c r="F327">
        <v>1</v>
      </c>
      <c r="G327" s="2" t="s">
        <v>2634</v>
      </c>
      <c r="H327" s="2" t="s">
        <v>84</v>
      </c>
      <c r="I327" s="2" t="s">
        <v>79</v>
      </c>
      <c r="J327" s="2" t="s">
        <v>126</v>
      </c>
      <c r="K327">
        <v>1</v>
      </c>
      <c r="L327" s="2" t="s">
        <v>514</v>
      </c>
      <c r="M327">
        <v>140</v>
      </c>
      <c r="N327">
        <v>270</v>
      </c>
      <c r="O327">
        <v>32.4</v>
      </c>
      <c r="P327">
        <v>45</v>
      </c>
      <c r="Q327" s="2" t="s">
        <v>89</v>
      </c>
      <c r="R327" s="2" t="s">
        <v>75</v>
      </c>
      <c r="S327">
        <v>1</v>
      </c>
      <c r="T327">
        <v>1</v>
      </c>
      <c r="U32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8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286</v>
      </c>
      <c r="B2" s="2" t="s">
        <v>2763</v>
      </c>
      <c r="C2" s="2" t="s">
        <v>37</v>
      </c>
      <c r="D2">
        <v>9944</v>
      </c>
      <c r="E2">
        <v>63523</v>
      </c>
      <c r="F2">
        <v>4</v>
      </c>
      <c r="G2" s="2" t="s">
        <v>1883</v>
      </c>
      <c r="H2" s="2" t="s">
        <v>84</v>
      </c>
      <c r="I2" s="2" t="s">
        <v>79</v>
      </c>
      <c r="J2" s="2" t="s">
        <v>126</v>
      </c>
      <c r="K2">
        <v>1</v>
      </c>
      <c r="L2" s="2" t="s">
        <v>292</v>
      </c>
      <c r="M2">
        <v>13</v>
      </c>
      <c r="N2">
        <v>4490</v>
      </c>
      <c r="O2">
        <v>538.79999999999995</v>
      </c>
      <c r="P2">
        <v>748.33</v>
      </c>
      <c r="Q2" s="2" t="s">
        <v>89</v>
      </c>
      <c r="R2" s="2" t="s">
        <v>75</v>
      </c>
      <c r="T2">
        <v>2</v>
      </c>
      <c r="U2">
        <v>10</v>
      </c>
    </row>
    <row r="3" spans="1:21" x14ac:dyDescent="0.2">
      <c r="A3" s="2" t="s">
        <v>514</v>
      </c>
      <c r="B3" s="2" t="s">
        <v>2636</v>
      </c>
      <c r="C3" s="2" t="s">
        <v>37</v>
      </c>
      <c r="D3">
        <v>69052</v>
      </c>
      <c r="E3">
        <v>69052</v>
      </c>
      <c r="F3">
        <v>1</v>
      </c>
      <c r="G3" s="2" t="s">
        <v>2637</v>
      </c>
      <c r="H3" s="2" t="s">
        <v>84</v>
      </c>
      <c r="I3" s="2" t="s">
        <v>79</v>
      </c>
      <c r="J3" s="2" t="s">
        <v>126</v>
      </c>
      <c r="K3">
        <v>1</v>
      </c>
      <c r="L3" s="2" t="s">
        <v>500</v>
      </c>
      <c r="M3">
        <v>25</v>
      </c>
      <c r="N3">
        <v>10900</v>
      </c>
      <c r="O3">
        <v>1308</v>
      </c>
      <c r="P3">
        <v>1816.66</v>
      </c>
      <c r="Q3" s="2" t="s">
        <v>89</v>
      </c>
      <c r="R3" s="2" t="s">
        <v>51</v>
      </c>
      <c r="S3">
        <v>1</v>
      </c>
      <c r="T3">
        <v>1</v>
      </c>
      <c r="U3">
        <v>10</v>
      </c>
    </row>
    <row r="4" spans="1:21" x14ac:dyDescent="0.2">
      <c r="A4" s="2" t="s">
        <v>514</v>
      </c>
      <c r="B4" s="2" t="s">
        <v>2639</v>
      </c>
      <c r="C4" s="2" t="s">
        <v>37</v>
      </c>
      <c r="D4">
        <v>19568</v>
      </c>
      <c r="E4">
        <v>19568</v>
      </c>
      <c r="F4">
        <v>1</v>
      </c>
      <c r="G4" s="2" t="s">
        <v>172</v>
      </c>
      <c r="H4" s="2" t="s">
        <v>84</v>
      </c>
      <c r="I4" s="2" t="s">
        <v>79</v>
      </c>
      <c r="J4" s="2" t="s">
        <v>126</v>
      </c>
      <c r="K4">
        <v>1</v>
      </c>
      <c r="L4" s="2" t="s">
        <v>455</v>
      </c>
      <c r="M4">
        <v>25</v>
      </c>
      <c r="N4">
        <v>17500</v>
      </c>
      <c r="O4">
        <v>2100</v>
      </c>
      <c r="P4">
        <v>2916.66</v>
      </c>
      <c r="Q4" s="2" t="s">
        <v>89</v>
      </c>
      <c r="R4" s="2" t="s">
        <v>51</v>
      </c>
      <c r="S4">
        <v>1</v>
      </c>
      <c r="T4">
        <v>1</v>
      </c>
      <c r="U4">
        <v>10</v>
      </c>
    </row>
    <row r="5" spans="1:21" x14ac:dyDescent="0.2">
      <c r="A5" s="2" t="s">
        <v>514</v>
      </c>
      <c r="B5" s="2" t="s">
        <v>2640</v>
      </c>
      <c r="C5" s="2" t="s">
        <v>37</v>
      </c>
      <c r="D5">
        <v>19568</v>
      </c>
      <c r="E5">
        <v>19568</v>
      </c>
      <c r="F5">
        <v>1</v>
      </c>
      <c r="G5" s="2" t="s">
        <v>172</v>
      </c>
      <c r="H5" s="2" t="s">
        <v>84</v>
      </c>
      <c r="I5" s="2" t="s">
        <v>79</v>
      </c>
      <c r="J5" s="2" t="s">
        <v>126</v>
      </c>
      <c r="K5">
        <v>1</v>
      </c>
      <c r="L5" s="2" t="s">
        <v>455</v>
      </c>
      <c r="M5">
        <v>25</v>
      </c>
      <c r="N5">
        <v>12700</v>
      </c>
      <c r="O5">
        <v>1524</v>
      </c>
      <c r="P5">
        <v>2116.67</v>
      </c>
      <c r="Q5" s="2" t="s">
        <v>89</v>
      </c>
      <c r="R5" s="2" t="s">
        <v>51</v>
      </c>
      <c r="S5">
        <v>1</v>
      </c>
      <c r="T5">
        <v>1</v>
      </c>
      <c r="U5">
        <v>10</v>
      </c>
    </row>
    <row r="6" spans="1:21" x14ac:dyDescent="0.2">
      <c r="A6" s="2" t="s">
        <v>514</v>
      </c>
      <c r="B6" s="2" t="s">
        <v>2647</v>
      </c>
      <c r="C6" s="2" t="s">
        <v>37</v>
      </c>
      <c r="D6">
        <v>15735</v>
      </c>
      <c r="E6">
        <v>15735</v>
      </c>
      <c r="F6">
        <v>1</v>
      </c>
      <c r="G6" s="2" t="s">
        <v>378</v>
      </c>
      <c r="H6" s="2" t="s">
        <v>84</v>
      </c>
      <c r="I6" s="2" t="s">
        <v>79</v>
      </c>
      <c r="J6" s="2" t="s">
        <v>126</v>
      </c>
      <c r="K6">
        <v>1</v>
      </c>
      <c r="L6" s="2" t="s">
        <v>575</v>
      </c>
      <c r="M6">
        <v>25</v>
      </c>
      <c r="N6">
        <v>13150</v>
      </c>
      <c r="O6">
        <v>1578</v>
      </c>
      <c r="P6">
        <v>2191.67</v>
      </c>
      <c r="Q6" s="2" t="s">
        <v>157</v>
      </c>
      <c r="R6" s="2" t="s">
        <v>51</v>
      </c>
      <c r="S6">
        <v>1</v>
      </c>
      <c r="T6">
        <v>1</v>
      </c>
      <c r="U6">
        <v>10</v>
      </c>
    </row>
    <row r="7" spans="1:21" x14ac:dyDescent="0.2">
      <c r="A7" s="2" t="s">
        <v>514</v>
      </c>
      <c r="B7" s="2" t="s">
        <v>2652</v>
      </c>
      <c r="C7" s="2" t="s">
        <v>37</v>
      </c>
      <c r="D7">
        <v>19568</v>
      </c>
      <c r="E7">
        <v>19568</v>
      </c>
      <c r="F7">
        <v>1</v>
      </c>
      <c r="G7" s="2" t="s">
        <v>172</v>
      </c>
      <c r="H7" s="2" t="s">
        <v>84</v>
      </c>
      <c r="I7" s="2" t="s">
        <v>79</v>
      </c>
      <c r="J7" s="2" t="s">
        <v>126</v>
      </c>
      <c r="K7">
        <v>1</v>
      </c>
      <c r="L7" s="2" t="s">
        <v>292</v>
      </c>
      <c r="M7">
        <v>25</v>
      </c>
      <c r="N7">
        <v>5930</v>
      </c>
      <c r="O7">
        <v>711.6</v>
      </c>
      <c r="P7">
        <v>988.33</v>
      </c>
      <c r="Q7" s="2" t="s">
        <v>89</v>
      </c>
      <c r="R7" s="2" t="s">
        <v>51</v>
      </c>
      <c r="S7">
        <v>1</v>
      </c>
      <c r="T7">
        <v>1</v>
      </c>
      <c r="U7">
        <v>10</v>
      </c>
    </row>
    <row r="8" spans="1:21" x14ac:dyDescent="0.2">
      <c r="A8" s="2" t="s">
        <v>514</v>
      </c>
      <c r="B8" s="2" t="s">
        <v>2661</v>
      </c>
      <c r="C8" s="2" t="s">
        <v>37</v>
      </c>
      <c r="D8">
        <v>27468</v>
      </c>
      <c r="E8">
        <v>27468</v>
      </c>
      <c r="F8">
        <v>1</v>
      </c>
      <c r="G8" s="2" t="s">
        <v>156</v>
      </c>
      <c r="H8" s="2" t="s">
        <v>84</v>
      </c>
      <c r="I8" s="2" t="s">
        <v>79</v>
      </c>
      <c r="J8" s="2" t="s">
        <v>126</v>
      </c>
      <c r="K8">
        <v>1</v>
      </c>
      <c r="L8" s="2" t="s">
        <v>286</v>
      </c>
      <c r="N8">
        <v>3095</v>
      </c>
      <c r="O8">
        <v>371.4</v>
      </c>
      <c r="P8">
        <v>0</v>
      </c>
      <c r="Q8" s="2" t="s">
        <v>157</v>
      </c>
      <c r="R8" s="2" t="s">
        <v>75</v>
      </c>
      <c r="S8">
        <v>1</v>
      </c>
      <c r="T8">
        <v>1</v>
      </c>
      <c r="U8">
        <v>10</v>
      </c>
    </row>
    <row r="9" spans="1:21" x14ac:dyDescent="0.2">
      <c r="A9" s="2" t="s">
        <v>514</v>
      </c>
      <c r="B9" s="2" t="s">
        <v>2663</v>
      </c>
      <c r="C9" s="2" t="s">
        <v>37</v>
      </c>
      <c r="D9">
        <v>27468</v>
      </c>
      <c r="E9">
        <v>27468</v>
      </c>
      <c r="F9">
        <v>1</v>
      </c>
      <c r="G9" s="2" t="s">
        <v>156</v>
      </c>
      <c r="H9" s="2" t="s">
        <v>84</v>
      </c>
      <c r="I9" s="2" t="s">
        <v>79</v>
      </c>
      <c r="J9" s="2" t="s">
        <v>126</v>
      </c>
      <c r="K9">
        <v>1</v>
      </c>
      <c r="L9" s="2" t="s">
        <v>500</v>
      </c>
      <c r="N9">
        <v>7430</v>
      </c>
      <c r="O9">
        <v>891.6</v>
      </c>
      <c r="P9">
        <v>0</v>
      </c>
      <c r="Q9" s="2" t="s">
        <v>89</v>
      </c>
      <c r="R9" s="2" t="s">
        <v>51</v>
      </c>
      <c r="S9">
        <v>1</v>
      </c>
      <c r="T9">
        <v>1</v>
      </c>
      <c r="U9">
        <v>10</v>
      </c>
    </row>
    <row r="10" spans="1:21" x14ac:dyDescent="0.2">
      <c r="A10" s="2" t="s">
        <v>514</v>
      </c>
      <c r="B10" s="2" t="s">
        <v>2665</v>
      </c>
      <c r="C10" s="2" t="s">
        <v>37</v>
      </c>
      <c r="D10">
        <v>27468</v>
      </c>
      <c r="E10">
        <v>27468</v>
      </c>
      <c r="F10">
        <v>1</v>
      </c>
      <c r="G10" s="2" t="s">
        <v>156</v>
      </c>
      <c r="H10" s="2" t="s">
        <v>84</v>
      </c>
      <c r="I10" s="2" t="s">
        <v>79</v>
      </c>
      <c r="J10" s="2" t="s">
        <v>126</v>
      </c>
      <c r="K10">
        <v>1</v>
      </c>
      <c r="L10" s="2" t="s">
        <v>575</v>
      </c>
      <c r="N10">
        <v>16522.5</v>
      </c>
      <c r="O10">
        <v>1982.7</v>
      </c>
      <c r="P10">
        <v>0</v>
      </c>
      <c r="Q10" s="2" t="s">
        <v>157</v>
      </c>
      <c r="R10" s="2" t="s">
        <v>51</v>
      </c>
      <c r="S10">
        <v>1</v>
      </c>
      <c r="T10">
        <v>1</v>
      </c>
      <c r="U10">
        <v>10</v>
      </c>
    </row>
    <row r="11" spans="1:21" x14ac:dyDescent="0.2">
      <c r="A11" s="2" t="s">
        <v>803</v>
      </c>
      <c r="B11" s="2" t="s">
        <v>2668</v>
      </c>
      <c r="C11" s="2" t="s">
        <v>37</v>
      </c>
      <c r="D11">
        <v>64765</v>
      </c>
      <c r="E11">
        <v>64765</v>
      </c>
      <c r="F11">
        <v>4</v>
      </c>
      <c r="G11" s="2" t="s">
        <v>2326</v>
      </c>
      <c r="H11" s="2" t="s">
        <v>84</v>
      </c>
      <c r="I11" s="2" t="s">
        <v>79</v>
      </c>
      <c r="J11" s="2" t="s">
        <v>126</v>
      </c>
      <c r="K11">
        <v>1</v>
      </c>
      <c r="L11" s="2" t="s">
        <v>575</v>
      </c>
      <c r="M11">
        <v>15</v>
      </c>
      <c r="N11">
        <v>6365</v>
      </c>
      <c r="O11">
        <v>1060.83</v>
      </c>
      <c r="P11">
        <v>1060.83</v>
      </c>
      <c r="Q11" s="2" t="s">
        <v>89</v>
      </c>
      <c r="R11" s="2" t="s">
        <v>51</v>
      </c>
      <c r="S11">
        <v>1</v>
      </c>
      <c r="T11">
        <v>1</v>
      </c>
      <c r="U11">
        <v>10</v>
      </c>
    </row>
    <row r="12" spans="1:21" x14ac:dyDescent="0.2">
      <c r="A12" s="2" t="s">
        <v>803</v>
      </c>
      <c r="B12" s="2" t="s">
        <v>2669</v>
      </c>
      <c r="C12" s="2" t="s">
        <v>37</v>
      </c>
      <c r="D12">
        <v>8540</v>
      </c>
      <c r="E12">
        <v>37755</v>
      </c>
      <c r="F12">
        <v>1</v>
      </c>
      <c r="G12" s="2" t="s">
        <v>183</v>
      </c>
      <c r="H12" s="2" t="s">
        <v>84</v>
      </c>
      <c r="I12" s="2" t="s">
        <v>79</v>
      </c>
      <c r="J12" s="2" t="s">
        <v>126</v>
      </c>
      <c r="K12">
        <v>1</v>
      </c>
      <c r="L12" s="2" t="s">
        <v>286</v>
      </c>
      <c r="M12">
        <v>102</v>
      </c>
      <c r="N12">
        <v>5000</v>
      </c>
      <c r="O12">
        <v>500</v>
      </c>
      <c r="P12">
        <v>833.33</v>
      </c>
      <c r="Q12" s="2" t="s">
        <v>157</v>
      </c>
      <c r="R12" s="2" t="s">
        <v>75</v>
      </c>
      <c r="S12">
        <v>1</v>
      </c>
      <c r="T12">
        <v>1</v>
      </c>
      <c r="U12">
        <v>10</v>
      </c>
    </row>
    <row r="13" spans="1:21" x14ac:dyDescent="0.2">
      <c r="A13" s="2" t="s">
        <v>803</v>
      </c>
      <c r="B13" s="2" t="s">
        <v>2676</v>
      </c>
      <c r="C13" s="2" t="s">
        <v>37</v>
      </c>
      <c r="D13">
        <v>8540</v>
      </c>
      <c r="E13">
        <v>37745</v>
      </c>
      <c r="F13">
        <v>1</v>
      </c>
      <c r="G13" s="2" t="s">
        <v>82</v>
      </c>
      <c r="H13" s="2" t="s">
        <v>84</v>
      </c>
      <c r="I13" s="2" t="s">
        <v>79</v>
      </c>
      <c r="J13" s="2" t="s">
        <v>126</v>
      </c>
      <c r="K13">
        <v>1</v>
      </c>
      <c r="L13" s="2" t="s">
        <v>500</v>
      </c>
      <c r="M13">
        <v>102</v>
      </c>
      <c r="N13">
        <v>9950</v>
      </c>
      <c r="O13">
        <v>995</v>
      </c>
      <c r="P13">
        <v>1658.33</v>
      </c>
      <c r="Q13" s="2" t="s">
        <v>157</v>
      </c>
      <c r="R13" s="2" t="s">
        <v>51</v>
      </c>
      <c r="S13">
        <v>1</v>
      </c>
      <c r="T13">
        <v>1</v>
      </c>
      <c r="U13">
        <v>10</v>
      </c>
    </row>
    <row r="14" spans="1:21" x14ac:dyDescent="0.2">
      <c r="A14" s="2" t="s">
        <v>803</v>
      </c>
      <c r="B14" s="2" t="s">
        <v>2677</v>
      </c>
      <c r="C14" s="2" t="s">
        <v>37</v>
      </c>
      <c r="D14">
        <v>8540</v>
      </c>
      <c r="E14">
        <v>37745</v>
      </c>
      <c r="F14">
        <v>1</v>
      </c>
      <c r="G14" s="2" t="s">
        <v>82</v>
      </c>
      <c r="H14" s="2" t="s">
        <v>84</v>
      </c>
      <c r="I14" s="2" t="s">
        <v>79</v>
      </c>
      <c r="J14" s="2" t="s">
        <v>126</v>
      </c>
      <c r="K14">
        <v>1</v>
      </c>
      <c r="L14" s="2" t="s">
        <v>455</v>
      </c>
      <c r="M14">
        <v>102</v>
      </c>
      <c r="N14">
        <v>10115</v>
      </c>
      <c r="O14">
        <v>1011.5</v>
      </c>
      <c r="P14">
        <v>1685.84</v>
      </c>
      <c r="Q14" s="2" t="s">
        <v>157</v>
      </c>
      <c r="R14" s="2" t="s">
        <v>51</v>
      </c>
      <c r="S14">
        <v>1</v>
      </c>
      <c r="T14">
        <v>1</v>
      </c>
      <c r="U14">
        <v>10</v>
      </c>
    </row>
    <row r="15" spans="1:21" x14ac:dyDescent="0.2">
      <c r="A15" s="2" t="s">
        <v>803</v>
      </c>
      <c r="B15" s="2" t="s">
        <v>2679</v>
      </c>
      <c r="C15" s="2" t="s">
        <v>37</v>
      </c>
      <c r="D15">
        <v>18399</v>
      </c>
      <c r="E15">
        <v>18399</v>
      </c>
      <c r="F15">
        <v>1</v>
      </c>
      <c r="G15" s="2" t="s">
        <v>134</v>
      </c>
      <c r="H15" s="2" t="s">
        <v>84</v>
      </c>
      <c r="I15" s="2" t="s">
        <v>79</v>
      </c>
      <c r="J15" s="2" t="s">
        <v>126</v>
      </c>
      <c r="K15">
        <v>1</v>
      </c>
      <c r="L15" s="2" t="s">
        <v>455</v>
      </c>
      <c r="M15">
        <v>25</v>
      </c>
      <c r="N15">
        <v>6480</v>
      </c>
      <c r="O15">
        <v>777.6</v>
      </c>
      <c r="P15">
        <v>1079.99</v>
      </c>
      <c r="Q15" s="2" t="s">
        <v>89</v>
      </c>
      <c r="R15" s="2" t="s">
        <v>51</v>
      </c>
      <c r="S15">
        <v>1</v>
      </c>
      <c r="T15">
        <v>1</v>
      </c>
      <c r="U15">
        <v>10</v>
      </c>
    </row>
    <row r="16" spans="1:21" x14ac:dyDescent="0.2">
      <c r="A16" s="2" t="s">
        <v>803</v>
      </c>
      <c r="B16" s="2" t="s">
        <v>2683</v>
      </c>
      <c r="C16" s="2" t="s">
        <v>37</v>
      </c>
      <c r="D16">
        <v>8540</v>
      </c>
      <c r="E16">
        <v>47807</v>
      </c>
      <c r="F16">
        <v>1</v>
      </c>
      <c r="G16" s="2" t="s">
        <v>213</v>
      </c>
      <c r="H16" s="2" t="s">
        <v>84</v>
      </c>
      <c r="I16" s="2" t="s">
        <v>79</v>
      </c>
      <c r="J16" s="2" t="s">
        <v>126</v>
      </c>
      <c r="K16">
        <v>1</v>
      </c>
      <c r="L16" s="2" t="s">
        <v>286</v>
      </c>
      <c r="M16">
        <v>102</v>
      </c>
      <c r="N16">
        <v>8105</v>
      </c>
      <c r="O16">
        <v>810.5</v>
      </c>
      <c r="P16">
        <v>1350.84</v>
      </c>
      <c r="Q16" s="2" t="s">
        <v>1183</v>
      </c>
      <c r="R16" s="2" t="s">
        <v>51</v>
      </c>
      <c r="S16">
        <v>1</v>
      </c>
      <c r="T16">
        <v>1</v>
      </c>
      <c r="U16">
        <v>10</v>
      </c>
    </row>
    <row r="17" spans="1:21" x14ac:dyDescent="0.2">
      <c r="A17" s="2" t="s">
        <v>803</v>
      </c>
      <c r="B17" s="2" t="s">
        <v>2684</v>
      </c>
      <c r="C17" s="2" t="s">
        <v>37</v>
      </c>
      <c r="D17">
        <v>8540</v>
      </c>
      <c r="E17">
        <v>37745</v>
      </c>
      <c r="F17">
        <v>1</v>
      </c>
      <c r="G17" s="2" t="s">
        <v>82</v>
      </c>
      <c r="H17" s="2" t="s">
        <v>84</v>
      </c>
      <c r="I17" s="2" t="s">
        <v>79</v>
      </c>
      <c r="J17" s="2" t="s">
        <v>126</v>
      </c>
      <c r="K17">
        <v>1</v>
      </c>
      <c r="L17" s="2" t="s">
        <v>286</v>
      </c>
      <c r="M17">
        <v>102</v>
      </c>
      <c r="N17">
        <v>14495</v>
      </c>
      <c r="O17">
        <v>1449.5</v>
      </c>
      <c r="P17">
        <v>2415.84</v>
      </c>
      <c r="Q17" s="2" t="s">
        <v>123</v>
      </c>
      <c r="R17" s="2" t="s">
        <v>51</v>
      </c>
      <c r="S17">
        <v>1</v>
      </c>
      <c r="T17">
        <v>1</v>
      </c>
      <c r="U17">
        <v>10</v>
      </c>
    </row>
    <row r="18" spans="1:21" x14ac:dyDescent="0.2">
      <c r="A18" s="2" t="s">
        <v>803</v>
      </c>
      <c r="B18" s="2" t="s">
        <v>2685</v>
      </c>
      <c r="C18" s="2" t="s">
        <v>37</v>
      </c>
      <c r="D18">
        <v>8257</v>
      </c>
      <c r="E18">
        <v>33221</v>
      </c>
      <c r="F18">
        <v>1</v>
      </c>
      <c r="G18" s="2" t="s">
        <v>250</v>
      </c>
      <c r="H18" s="2" t="s">
        <v>84</v>
      </c>
      <c r="I18" s="2" t="s">
        <v>79</v>
      </c>
      <c r="J18" s="2" t="s">
        <v>126</v>
      </c>
      <c r="K18">
        <v>1</v>
      </c>
      <c r="L18" s="2" t="s">
        <v>455</v>
      </c>
      <c r="M18">
        <v>13</v>
      </c>
      <c r="N18">
        <v>3710</v>
      </c>
      <c r="O18">
        <v>445.2</v>
      </c>
      <c r="P18">
        <v>618.33000000000004</v>
      </c>
      <c r="R18" s="2" t="s">
        <v>75</v>
      </c>
      <c r="S18">
        <v>1</v>
      </c>
      <c r="T18">
        <v>1</v>
      </c>
      <c r="U18">
        <v>10</v>
      </c>
    </row>
    <row r="19" spans="1:21" x14ac:dyDescent="0.2">
      <c r="A19" s="2" t="s">
        <v>803</v>
      </c>
      <c r="B19" s="2" t="s">
        <v>2688</v>
      </c>
      <c r="C19" s="2" t="s">
        <v>37</v>
      </c>
      <c r="D19">
        <v>8540</v>
      </c>
      <c r="E19">
        <v>37755</v>
      </c>
      <c r="F19">
        <v>1</v>
      </c>
      <c r="G19" s="2" t="s">
        <v>183</v>
      </c>
      <c r="H19" s="2" t="s">
        <v>84</v>
      </c>
      <c r="I19" s="2" t="s">
        <v>79</v>
      </c>
      <c r="J19" s="2" t="s">
        <v>126</v>
      </c>
      <c r="K19">
        <v>1</v>
      </c>
      <c r="L19" s="2" t="s">
        <v>500</v>
      </c>
      <c r="M19">
        <v>102</v>
      </c>
      <c r="N19">
        <v>9795</v>
      </c>
      <c r="O19">
        <v>979.5</v>
      </c>
      <c r="P19">
        <v>1632.49</v>
      </c>
      <c r="Q19" s="2" t="s">
        <v>740</v>
      </c>
      <c r="R19" s="2" t="s">
        <v>51</v>
      </c>
      <c r="S19">
        <v>1</v>
      </c>
      <c r="T19">
        <v>1</v>
      </c>
      <c r="U19">
        <v>10</v>
      </c>
    </row>
    <row r="20" spans="1:21" x14ac:dyDescent="0.2">
      <c r="A20" s="2" t="s">
        <v>803</v>
      </c>
      <c r="B20" s="2" t="s">
        <v>2691</v>
      </c>
      <c r="C20" s="2" t="s">
        <v>37</v>
      </c>
      <c r="D20">
        <v>9992</v>
      </c>
      <c r="E20">
        <v>55577</v>
      </c>
      <c r="F20">
        <v>1</v>
      </c>
      <c r="G20" s="2" t="s">
        <v>278</v>
      </c>
      <c r="H20" s="2" t="s">
        <v>84</v>
      </c>
      <c r="I20" s="2" t="s">
        <v>79</v>
      </c>
      <c r="J20" s="2" t="s">
        <v>126</v>
      </c>
      <c r="K20">
        <v>1</v>
      </c>
      <c r="L20" s="2" t="s">
        <v>465</v>
      </c>
      <c r="M20">
        <v>13</v>
      </c>
      <c r="N20">
        <v>522.5</v>
      </c>
      <c r="O20">
        <v>62.7</v>
      </c>
      <c r="P20">
        <v>87.08</v>
      </c>
      <c r="Q20" s="2" t="s">
        <v>89</v>
      </c>
      <c r="R20" s="2" t="s">
        <v>75</v>
      </c>
      <c r="S20">
        <v>1</v>
      </c>
      <c r="T20">
        <v>1</v>
      </c>
      <c r="U20">
        <v>10</v>
      </c>
    </row>
    <row r="21" spans="1:21" x14ac:dyDescent="0.2">
      <c r="A21" s="2" t="s">
        <v>803</v>
      </c>
      <c r="B21" s="2" t="s">
        <v>2692</v>
      </c>
      <c r="C21" s="2" t="s">
        <v>37</v>
      </c>
      <c r="D21">
        <v>8540</v>
      </c>
      <c r="E21">
        <v>37745</v>
      </c>
      <c r="F21">
        <v>1</v>
      </c>
      <c r="G21" s="2" t="s">
        <v>82</v>
      </c>
      <c r="H21" s="2" t="s">
        <v>84</v>
      </c>
      <c r="I21" s="2" t="s">
        <v>79</v>
      </c>
      <c r="J21" s="2" t="s">
        <v>126</v>
      </c>
      <c r="K21">
        <v>1</v>
      </c>
      <c r="L21" s="2" t="s">
        <v>575</v>
      </c>
      <c r="M21">
        <v>102</v>
      </c>
      <c r="N21">
        <v>21442</v>
      </c>
      <c r="O21">
        <v>2144.1999999999998</v>
      </c>
      <c r="P21">
        <v>3573.67</v>
      </c>
      <c r="Q21" s="2" t="s">
        <v>740</v>
      </c>
      <c r="R21" s="2" t="s">
        <v>51</v>
      </c>
      <c r="S21">
        <v>1</v>
      </c>
      <c r="T21">
        <v>1</v>
      </c>
      <c r="U21">
        <v>10</v>
      </c>
    </row>
    <row r="22" spans="1:21" x14ac:dyDescent="0.2">
      <c r="A22" s="2" t="s">
        <v>803</v>
      </c>
      <c r="B22" s="2" t="s">
        <v>2695</v>
      </c>
      <c r="C22" s="2" t="s">
        <v>37</v>
      </c>
      <c r="D22">
        <v>59490</v>
      </c>
      <c r="E22">
        <v>65844</v>
      </c>
      <c r="F22">
        <v>1</v>
      </c>
      <c r="G22" s="2" t="s">
        <v>436</v>
      </c>
      <c r="H22" s="2" t="s">
        <v>84</v>
      </c>
      <c r="I22" s="2" t="s">
        <v>79</v>
      </c>
      <c r="J22" s="2" t="s">
        <v>126</v>
      </c>
      <c r="K22">
        <v>1</v>
      </c>
      <c r="L22" s="2" t="s">
        <v>286</v>
      </c>
      <c r="M22">
        <v>15</v>
      </c>
      <c r="N22">
        <v>73140</v>
      </c>
      <c r="O22">
        <v>12190</v>
      </c>
      <c r="P22">
        <v>12190</v>
      </c>
      <c r="Q22" s="2" t="s">
        <v>89</v>
      </c>
      <c r="R22" s="2" t="s">
        <v>51</v>
      </c>
      <c r="S22">
        <v>1</v>
      </c>
      <c r="T22">
        <v>1</v>
      </c>
      <c r="U22">
        <v>10</v>
      </c>
    </row>
    <row r="23" spans="1:21" x14ac:dyDescent="0.2">
      <c r="A23" s="2" t="s">
        <v>803</v>
      </c>
      <c r="B23" s="2" t="s">
        <v>2701</v>
      </c>
      <c r="C23" s="2" t="s">
        <v>37</v>
      </c>
      <c r="D23">
        <v>58399</v>
      </c>
      <c r="E23">
        <v>58399</v>
      </c>
      <c r="F23">
        <v>4</v>
      </c>
      <c r="G23" s="2" t="s">
        <v>718</v>
      </c>
      <c r="H23" s="2" t="s">
        <v>84</v>
      </c>
      <c r="I23" s="2" t="s">
        <v>79</v>
      </c>
      <c r="J23" s="2" t="s">
        <v>126</v>
      </c>
      <c r="K23">
        <v>1</v>
      </c>
      <c r="L23" s="2" t="s">
        <v>575</v>
      </c>
      <c r="M23">
        <v>13</v>
      </c>
      <c r="N23">
        <v>3885</v>
      </c>
      <c r="O23">
        <v>466.2</v>
      </c>
      <c r="P23">
        <v>647.5</v>
      </c>
      <c r="Q23" s="2" t="s">
        <v>89</v>
      </c>
      <c r="R23" s="2" t="s">
        <v>75</v>
      </c>
      <c r="S23">
        <v>1</v>
      </c>
      <c r="T23">
        <v>1</v>
      </c>
      <c r="U23">
        <v>10</v>
      </c>
    </row>
    <row r="24" spans="1:21" x14ac:dyDescent="0.2">
      <c r="A24" s="2" t="s">
        <v>803</v>
      </c>
      <c r="B24" s="2" t="s">
        <v>2716</v>
      </c>
      <c r="C24" s="2" t="s">
        <v>37</v>
      </c>
      <c r="D24">
        <v>8540</v>
      </c>
      <c r="E24">
        <v>37755</v>
      </c>
      <c r="F24">
        <v>1</v>
      </c>
      <c r="G24" s="2" t="s">
        <v>183</v>
      </c>
      <c r="H24" s="2" t="s">
        <v>84</v>
      </c>
      <c r="I24" s="2" t="s">
        <v>79</v>
      </c>
      <c r="J24" s="2" t="s">
        <v>126</v>
      </c>
      <c r="K24">
        <v>1</v>
      </c>
      <c r="L24" s="2" t="s">
        <v>286</v>
      </c>
      <c r="M24">
        <v>102</v>
      </c>
      <c r="N24">
        <v>10926</v>
      </c>
      <c r="O24">
        <v>1092.5999999999999</v>
      </c>
      <c r="P24">
        <v>1820.99</v>
      </c>
      <c r="Q24" s="2" t="s">
        <v>1183</v>
      </c>
      <c r="R24" s="2" t="s">
        <v>51</v>
      </c>
      <c r="S24">
        <v>1</v>
      </c>
      <c r="T24">
        <v>1</v>
      </c>
      <c r="U24">
        <v>10</v>
      </c>
    </row>
    <row r="25" spans="1:21" x14ac:dyDescent="0.2">
      <c r="A25" s="2" t="s">
        <v>803</v>
      </c>
      <c r="B25" s="2" t="s">
        <v>2734</v>
      </c>
      <c r="C25" s="2" t="s">
        <v>37</v>
      </c>
      <c r="D25">
        <v>56665</v>
      </c>
      <c r="E25">
        <v>56666</v>
      </c>
      <c r="F25">
        <v>4</v>
      </c>
      <c r="G25" s="2" t="s">
        <v>533</v>
      </c>
      <c r="H25" s="2" t="s">
        <v>84</v>
      </c>
      <c r="I25" s="2" t="s">
        <v>79</v>
      </c>
      <c r="J25" s="2" t="s">
        <v>126</v>
      </c>
      <c r="K25">
        <v>1</v>
      </c>
      <c r="L25" s="2" t="s">
        <v>292</v>
      </c>
      <c r="M25">
        <v>13</v>
      </c>
      <c r="N25">
        <v>10754</v>
      </c>
      <c r="O25">
        <v>1290.48</v>
      </c>
      <c r="P25">
        <v>1792.34</v>
      </c>
      <c r="Q25" s="2" t="s">
        <v>123</v>
      </c>
      <c r="R25" s="2" t="s">
        <v>51</v>
      </c>
      <c r="S25">
        <v>1</v>
      </c>
      <c r="T25">
        <v>1</v>
      </c>
      <c r="U25">
        <v>10</v>
      </c>
    </row>
    <row r="26" spans="1:21" x14ac:dyDescent="0.2">
      <c r="A26" s="2" t="s">
        <v>803</v>
      </c>
      <c r="B26" s="2" t="s">
        <v>2737</v>
      </c>
      <c r="C26" s="2" t="s">
        <v>37</v>
      </c>
      <c r="D26">
        <v>57899</v>
      </c>
      <c r="E26">
        <v>57899</v>
      </c>
      <c r="F26">
        <v>4</v>
      </c>
      <c r="G26" s="2" t="s">
        <v>2310</v>
      </c>
      <c r="H26" s="2" t="s">
        <v>84</v>
      </c>
      <c r="I26" s="2" t="s">
        <v>79</v>
      </c>
      <c r="J26" s="2" t="s">
        <v>126</v>
      </c>
      <c r="K26">
        <v>1</v>
      </c>
      <c r="L26" s="2" t="s">
        <v>500</v>
      </c>
      <c r="M26">
        <v>13</v>
      </c>
      <c r="N26">
        <v>3850</v>
      </c>
      <c r="O26">
        <v>462</v>
      </c>
      <c r="P26">
        <v>641.66999999999996</v>
      </c>
      <c r="Q26" s="2" t="s">
        <v>123</v>
      </c>
      <c r="R26" s="2" t="s">
        <v>75</v>
      </c>
      <c r="S26">
        <v>1</v>
      </c>
      <c r="T26">
        <v>1</v>
      </c>
      <c r="U26">
        <v>10</v>
      </c>
    </row>
    <row r="27" spans="1:21" x14ac:dyDescent="0.2">
      <c r="A27" s="2" t="s">
        <v>286</v>
      </c>
      <c r="B27" s="2" t="s">
        <v>2748</v>
      </c>
      <c r="C27" s="2" t="s">
        <v>37</v>
      </c>
      <c r="D27">
        <v>9955</v>
      </c>
      <c r="E27">
        <v>45494</v>
      </c>
      <c r="F27">
        <v>1</v>
      </c>
      <c r="G27" s="2" t="s">
        <v>2749</v>
      </c>
      <c r="H27" s="2" t="s">
        <v>84</v>
      </c>
      <c r="I27" s="2" t="s">
        <v>79</v>
      </c>
      <c r="J27" s="2" t="s">
        <v>126</v>
      </c>
      <c r="K27">
        <v>1</v>
      </c>
      <c r="L27" s="2" t="s">
        <v>292</v>
      </c>
      <c r="M27">
        <v>136</v>
      </c>
      <c r="N27">
        <v>7750</v>
      </c>
      <c r="O27">
        <v>775</v>
      </c>
      <c r="P27">
        <v>1291.6600000000001</v>
      </c>
      <c r="Q27" s="2" t="s">
        <v>123</v>
      </c>
      <c r="R27" s="2" t="s">
        <v>51</v>
      </c>
      <c r="S27">
        <v>1</v>
      </c>
      <c r="T27">
        <v>1</v>
      </c>
      <c r="U27">
        <v>10</v>
      </c>
    </row>
    <row r="28" spans="1:21" x14ac:dyDescent="0.2">
      <c r="A28" s="2" t="s">
        <v>286</v>
      </c>
      <c r="B28" s="2" t="s">
        <v>2750</v>
      </c>
      <c r="C28" s="2" t="s">
        <v>37</v>
      </c>
      <c r="D28">
        <v>8540</v>
      </c>
      <c r="E28">
        <v>37745</v>
      </c>
      <c r="F28">
        <v>1</v>
      </c>
      <c r="G28" s="2" t="s">
        <v>82</v>
      </c>
      <c r="H28" s="2" t="s">
        <v>84</v>
      </c>
      <c r="I28" s="2" t="s">
        <v>79</v>
      </c>
      <c r="J28" s="2" t="s">
        <v>126</v>
      </c>
      <c r="K28">
        <v>1</v>
      </c>
      <c r="L28" s="2" t="s">
        <v>575</v>
      </c>
      <c r="M28">
        <v>102</v>
      </c>
      <c r="N28">
        <v>8590</v>
      </c>
      <c r="O28">
        <v>859</v>
      </c>
      <c r="P28">
        <v>1431.67</v>
      </c>
      <c r="Q28" s="2" t="s">
        <v>157</v>
      </c>
      <c r="R28" s="2" t="s">
        <v>51</v>
      </c>
      <c r="S28">
        <v>1</v>
      </c>
      <c r="T28">
        <v>1</v>
      </c>
      <c r="U28">
        <v>10</v>
      </c>
    </row>
    <row r="29" spans="1:21" x14ac:dyDescent="0.2">
      <c r="A29" s="2" t="s">
        <v>286</v>
      </c>
      <c r="B29" s="2" t="s">
        <v>2753</v>
      </c>
      <c r="C29" s="2" t="s">
        <v>37</v>
      </c>
      <c r="D29">
        <v>69052</v>
      </c>
      <c r="E29">
        <v>69052</v>
      </c>
      <c r="F29">
        <v>1</v>
      </c>
      <c r="G29" s="2" t="s">
        <v>2637</v>
      </c>
      <c r="H29" s="2" t="s">
        <v>84</v>
      </c>
      <c r="I29" s="2" t="s">
        <v>79</v>
      </c>
      <c r="J29" s="2" t="s">
        <v>126</v>
      </c>
      <c r="K29">
        <v>1</v>
      </c>
      <c r="L29" s="2" t="s">
        <v>465</v>
      </c>
      <c r="M29">
        <v>25</v>
      </c>
      <c r="N29">
        <v>16635</v>
      </c>
      <c r="O29">
        <v>1996.2</v>
      </c>
      <c r="P29">
        <v>2772.51</v>
      </c>
      <c r="Q29" s="2" t="s">
        <v>123</v>
      </c>
      <c r="R29" s="2" t="s">
        <v>51</v>
      </c>
      <c r="S29">
        <v>1</v>
      </c>
      <c r="T29">
        <v>1</v>
      </c>
      <c r="U29">
        <v>10</v>
      </c>
    </row>
    <row r="30" spans="1:21" x14ac:dyDescent="0.2">
      <c r="A30" s="2" t="s">
        <v>286</v>
      </c>
      <c r="B30" s="2" t="s">
        <v>2757</v>
      </c>
      <c r="C30" s="2" t="s">
        <v>37</v>
      </c>
      <c r="D30">
        <v>69052</v>
      </c>
      <c r="E30">
        <v>69052</v>
      </c>
      <c r="F30">
        <v>1</v>
      </c>
      <c r="G30" s="2" t="s">
        <v>2637</v>
      </c>
      <c r="H30" s="2" t="s">
        <v>84</v>
      </c>
      <c r="I30" s="2" t="s">
        <v>79</v>
      </c>
      <c r="J30" s="2" t="s">
        <v>126</v>
      </c>
      <c r="K30">
        <v>1</v>
      </c>
      <c r="L30" s="2" t="s">
        <v>575</v>
      </c>
      <c r="M30">
        <v>25</v>
      </c>
      <c r="N30">
        <v>6340</v>
      </c>
      <c r="O30">
        <v>760.8</v>
      </c>
      <c r="P30">
        <v>1056.67</v>
      </c>
      <c r="Q30" s="2" t="s">
        <v>157</v>
      </c>
      <c r="R30" s="2" t="s">
        <v>51</v>
      </c>
      <c r="S30">
        <v>1</v>
      </c>
      <c r="T30">
        <v>1</v>
      </c>
      <c r="U30">
        <v>10</v>
      </c>
    </row>
    <row r="31" spans="1:21" x14ac:dyDescent="0.2">
      <c r="A31" s="2" t="s">
        <v>286</v>
      </c>
      <c r="B31" s="2" t="s">
        <v>2759</v>
      </c>
      <c r="C31" s="2" t="s">
        <v>37</v>
      </c>
      <c r="D31">
        <v>19568</v>
      </c>
      <c r="E31">
        <v>19568</v>
      </c>
      <c r="F31">
        <v>1</v>
      </c>
      <c r="G31" s="2" t="s">
        <v>172</v>
      </c>
      <c r="H31" s="2" t="s">
        <v>84</v>
      </c>
      <c r="I31" s="2" t="s">
        <v>79</v>
      </c>
      <c r="J31" s="2" t="s">
        <v>126</v>
      </c>
      <c r="K31">
        <v>1</v>
      </c>
      <c r="L31" s="2" t="s">
        <v>575</v>
      </c>
      <c r="M31">
        <v>25</v>
      </c>
      <c r="N31">
        <v>2520</v>
      </c>
      <c r="O31">
        <v>302.39999999999998</v>
      </c>
      <c r="P31">
        <v>420</v>
      </c>
      <c r="Q31" s="2" t="s">
        <v>123</v>
      </c>
      <c r="R31" s="2" t="s">
        <v>75</v>
      </c>
      <c r="S31">
        <v>1</v>
      </c>
      <c r="T31">
        <v>1</v>
      </c>
      <c r="U31">
        <v>10</v>
      </c>
    </row>
    <row r="32" spans="1:21" x14ac:dyDescent="0.2">
      <c r="A32" s="2" t="s">
        <v>286</v>
      </c>
      <c r="B32" s="2" t="s">
        <v>2772</v>
      </c>
      <c r="C32" s="2" t="s">
        <v>37</v>
      </c>
      <c r="D32">
        <v>8540</v>
      </c>
      <c r="E32">
        <v>37745</v>
      </c>
      <c r="F32">
        <v>1</v>
      </c>
      <c r="G32" s="2" t="s">
        <v>82</v>
      </c>
      <c r="H32" s="2" t="s">
        <v>84</v>
      </c>
      <c r="I32" s="2" t="s">
        <v>79</v>
      </c>
      <c r="J32" s="2" t="s">
        <v>126</v>
      </c>
      <c r="K32">
        <v>1</v>
      </c>
      <c r="L32" s="2" t="s">
        <v>570</v>
      </c>
      <c r="M32">
        <v>102</v>
      </c>
      <c r="N32">
        <v>10024</v>
      </c>
      <c r="O32">
        <v>1002.4</v>
      </c>
      <c r="P32">
        <v>1670.67</v>
      </c>
      <c r="Q32" s="2" t="s">
        <v>740</v>
      </c>
      <c r="R32" s="2" t="s">
        <v>51</v>
      </c>
      <c r="S32">
        <v>1</v>
      </c>
      <c r="T32">
        <v>1</v>
      </c>
      <c r="U32">
        <v>10</v>
      </c>
    </row>
    <row r="33" spans="1:21" x14ac:dyDescent="0.2">
      <c r="A33" s="2" t="s">
        <v>286</v>
      </c>
      <c r="B33" s="2" t="s">
        <v>2775</v>
      </c>
      <c r="C33" s="2" t="s">
        <v>37</v>
      </c>
      <c r="D33">
        <v>58625</v>
      </c>
      <c r="E33">
        <v>58625</v>
      </c>
      <c r="F33">
        <v>1</v>
      </c>
      <c r="G33" s="2" t="s">
        <v>268</v>
      </c>
      <c r="H33" s="2" t="s">
        <v>84</v>
      </c>
      <c r="I33" s="2" t="s">
        <v>79</v>
      </c>
      <c r="J33" s="2" t="s">
        <v>126</v>
      </c>
      <c r="K33">
        <v>1</v>
      </c>
      <c r="L33" s="2" t="s">
        <v>292</v>
      </c>
      <c r="M33">
        <v>13</v>
      </c>
      <c r="N33">
        <v>5790</v>
      </c>
      <c r="O33">
        <v>694.8</v>
      </c>
      <c r="P33">
        <v>965</v>
      </c>
      <c r="Q33" s="2" t="s">
        <v>123</v>
      </c>
      <c r="R33" s="2" t="s">
        <v>51</v>
      </c>
      <c r="S33">
        <v>1</v>
      </c>
      <c r="T33">
        <v>1</v>
      </c>
      <c r="U33">
        <v>10</v>
      </c>
    </row>
    <row r="34" spans="1:21" x14ac:dyDescent="0.2">
      <c r="A34" s="2" t="s">
        <v>286</v>
      </c>
      <c r="B34" s="2" t="s">
        <v>2781</v>
      </c>
      <c r="C34" s="2" t="s">
        <v>37</v>
      </c>
      <c r="D34">
        <v>58350</v>
      </c>
      <c r="E34">
        <v>58350</v>
      </c>
      <c r="F34">
        <v>1</v>
      </c>
      <c r="G34" s="2" t="s">
        <v>2782</v>
      </c>
      <c r="H34" s="2" t="s">
        <v>2460</v>
      </c>
      <c r="I34" s="2" t="s">
        <v>98</v>
      </c>
      <c r="J34" s="2" t="s">
        <v>2461</v>
      </c>
      <c r="K34">
        <v>1</v>
      </c>
      <c r="L34" s="2" t="s">
        <v>575</v>
      </c>
      <c r="M34">
        <v>154</v>
      </c>
      <c r="N34">
        <v>265.86</v>
      </c>
      <c r="O34">
        <v>31.9</v>
      </c>
      <c r="P34">
        <v>44.31</v>
      </c>
      <c r="Q34" s="2" t="s">
        <v>123</v>
      </c>
      <c r="R34" s="2" t="s">
        <v>43</v>
      </c>
      <c r="S34">
        <v>1</v>
      </c>
      <c r="T34">
        <v>1</v>
      </c>
      <c r="U34">
        <v>14</v>
      </c>
    </row>
    <row r="35" spans="1:21" x14ac:dyDescent="0.2">
      <c r="A35" s="2" t="s">
        <v>286</v>
      </c>
      <c r="B35" s="2" t="s">
        <v>2785</v>
      </c>
      <c r="C35" s="2" t="s">
        <v>37</v>
      </c>
      <c r="D35">
        <v>9243</v>
      </c>
      <c r="E35">
        <v>41089</v>
      </c>
      <c r="F35">
        <v>4</v>
      </c>
      <c r="G35" s="2" t="s">
        <v>272</v>
      </c>
      <c r="H35" s="2" t="s">
        <v>84</v>
      </c>
      <c r="I35" s="2" t="s">
        <v>79</v>
      </c>
      <c r="J35" s="2" t="s">
        <v>126</v>
      </c>
      <c r="K35">
        <v>1</v>
      </c>
      <c r="L35" s="2" t="s">
        <v>575</v>
      </c>
      <c r="M35">
        <v>13</v>
      </c>
      <c r="N35">
        <v>3495</v>
      </c>
      <c r="O35">
        <v>419.4</v>
      </c>
      <c r="P35">
        <v>582.5</v>
      </c>
      <c r="Q35" s="2" t="s">
        <v>89</v>
      </c>
      <c r="R35" s="2" t="s">
        <v>75</v>
      </c>
      <c r="S35">
        <v>1</v>
      </c>
      <c r="T35">
        <v>1</v>
      </c>
      <c r="U35">
        <v>10</v>
      </c>
    </row>
    <row r="36" spans="1:21" x14ac:dyDescent="0.2">
      <c r="A36" s="2" t="s">
        <v>286</v>
      </c>
      <c r="B36" s="2" t="s">
        <v>2791</v>
      </c>
      <c r="C36" s="2" t="s">
        <v>37</v>
      </c>
      <c r="D36">
        <v>61129</v>
      </c>
      <c r="E36">
        <v>61129</v>
      </c>
      <c r="F36">
        <v>4</v>
      </c>
      <c r="G36" s="2" t="s">
        <v>112</v>
      </c>
      <c r="H36" s="2" t="s">
        <v>84</v>
      </c>
      <c r="I36" s="2" t="s">
        <v>79</v>
      </c>
      <c r="J36" s="2" t="s">
        <v>126</v>
      </c>
      <c r="K36">
        <v>1</v>
      </c>
      <c r="L36" s="2" t="s">
        <v>455</v>
      </c>
      <c r="M36">
        <v>13</v>
      </c>
      <c r="N36">
        <v>10810</v>
      </c>
      <c r="O36">
        <v>1297.2</v>
      </c>
      <c r="P36">
        <v>1801.67</v>
      </c>
      <c r="Q36" s="2" t="s">
        <v>89</v>
      </c>
      <c r="R36" s="2" t="s">
        <v>51</v>
      </c>
      <c r="S36">
        <v>1</v>
      </c>
      <c r="T36">
        <v>1</v>
      </c>
      <c r="U36">
        <v>10</v>
      </c>
    </row>
    <row r="37" spans="1:21" x14ac:dyDescent="0.2">
      <c r="A37" s="2" t="s">
        <v>286</v>
      </c>
      <c r="B37" s="2" t="s">
        <v>2797</v>
      </c>
      <c r="C37" s="2" t="s">
        <v>37</v>
      </c>
      <c r="D37">
        <v>69052</v>
      </c>
      <c r="E37">
        <v>69052</v>
      </c>
      <c r="F37">
        <v>1</v>
      </c>
      <c r="G37" s="2" t="s">
        <v>2637</v>
      </c>
      <c r="H37" s="2" t="s">
        <v>84</v>
      </c>
      <c r="I37" s="2" t="s">
        <v>79</v>
      </c>
      <c r="J37" s="2" t="s">
        <v>126</v>
      </c>
      <c r="K37">
        <v>1</v>
      </c>
      <c r="L37" s="2" t="s">
        <v>465</v>
      </c>
      <c r="M37">
        <v>25</v>
      </c>
      <c r="N37">
        <v>9780</v>
      </c>
      <c r="O37">
        <v>1173.5999999999999</v>
      </c>
      <c r="P37">
        <v>1630</v>
      </c>
      <c r="Q37" s="2" t="s">
        <v>89</v>
      </c>
      <c r="R37" s="2" t="s">
        <v>51</v>
      </c>
      <c r="S37">
        <v>1</v>
      </c>
      <c r="T37">
        <v>1</v>
      </c>
      <c r="U37">
        <v>10</v>
      </c>
    </row>
    <row r="38" spans="1:21" x14ac:dyDescent="0.2">
      <c r="A38" s="2" t="s">
        <v>286</v>
      </c>
      <c r="B38" s="2" t="s">
        <v>2798</v>
      </c>
      <c r="C38" s="2" t="s">
        <v>37</v>
      </c>
      <c r="D38">
        <v>63448</v>
      </c>
      <c r="E38">
        <v>63448</v>
      </c>
      <c r="F38">
        <v>1</v>
      </c>
      <c r="G38" s="2" t="s">
        <v>391</v>
      </c>
      <c r="H38" s="2" t="s">
        <v>84</v>
      </c>
      <c r="I38" s="2" t="s">
        <v>79</v>
      </c>
      <c r="J38" s="2" t="s">
        <v>126</v>
      </c>
      <c r="K38">
        <v>1</v>
      </c>
      <c r="L38" s="2" t="s">
        <v>575</v>
      </c>
      <c r="M38">
        <v>140</v>
      </c>
      <c r="N38">
        <v>5740</v>
      </c>
      <c r="O38">
        <v>688.8</v>
      </c>
      <c r="P38">
        <v>956.66</v>
      </c>
      <c r="Q38" s="2" t="s">
        <v>123</v>
      </c>
      <c r="R38" s="2" t="s">
        <v>51</v>
      </c>
      <c r="S38">
        <v>1</v>
      </c>
      <c r="T38">
        <v>1</v>
      </c>
      <c r="U38">
        <v>10</v>
      </c>
    </row>
    <row r="39" spans="1:21" x14ac:dyDescent="0.2">
      <c r="A39" s="2" t="s">
        <v>286</v>
      </c>
      <c r="B39" s="2" t="s">
        <v>2799</v>
      </c>
      <c r="C39" s="2" t="s">
        <v>37</v>
      </c>
      <c r="D39">
        <v>19568</v>
      </c>
      <c r="E39">
        <v>19568</v>
      </c>
      <c r="F39">
        <v>4</v>
      </c>
      <c r="G39" s="2" t="s">
        <v>172</v>
      </c>
      <c r="H39" s="2" t="s">
        <v>84</v>
      </c>
      <c r="I39" s="2" t="s">
        <v>79</v>
      </c>
      <c r="J39" s="2" t="s">
        <v>126</v>
      </c>
      <c r="K39">
        <v>1</v>
      </c>
      <c r="L39" s="2" t="s">
        <v>575</v>
      </c>
      <c r="M39">
        <v>24</v>
      </c>
      <c r="N39">
        <v>3060</v>
      </c>
      <c r="O39">
        <v>330.48</v>
      </c>
      <c r="P39">
        <v>509.99</v>
      </c>
      <c r="Q39" s="2" t="s">
        <v>89</v>
      </c>
      <c r="R39" s="2" t="s">
        <v>75</v>
      </c>
      <c r="S39">
        <v>1</v>
      </c>
      <c r="T39">
        <v>1</v>
      </c>
      <c r="U39">
        <v>10</v>
      </c>
    </row>
    <row r="40" spans="1:21" x14ac:dyDescent="0.2">
      <c r="A40" s="2" t="s">
        <v>286</v>
      </c>
      <c r="B40" s="2" t="s">
        <v>2804</v>
      </c>
      <c r="C40" s="2" t="s">
        <v>37</v>
      </c>
      <c r="D40">
        <v>44699</v>
      </c>
      <c r="E40">
        <v>44699</v>
      </c>
      <c r="F40">
        <v>1</v>
      </c>
      <c r="G40" s="2" t="s">
        <v>2226</v>
      </c>
      <c r="H40" s="2" t="s">
        <v>84</v>
      </c>
      <c r="I40" s="2" t="s">
        <v>79</v>
      </c>
      <c r="J40" s="2" t="s">
        <v>126</v>
      </c>
      <c r="K40">
        <v>1</v>
      </c>
      <c r="L40" s="2" t="s">
        <v>940</v>
      </c>
      <c r="M40">
        <v>102</v>
      </c>
      <c r="N40">
        <v>10150</v>
      </c>
      <c r="O40">
        <v>1015</v>
      </c>
      <c r="P40">
        <v>1691.67</v>
      </c>
      <c r="Q40" s="2" t="s">
        <v>89</v>
      </c>
      <c r="R40" s="2" t="s">
        <v>51</v>
      </c>
      <c r="S40">
        <v>1</v>
      </c>
      <c r="T40">
        <v>1</v>
      </c>
      <c r="U40">
        <v>10</v>
      </c>
    </row>
    <row r="41" spans="1:21" x14ac:dyDescent="0.2">
      <c r="A41" s="2" t="s">
        <v>286</v>
      </c>
      <c r="B41" s="2" t="s">
        <v>2809</v>
      </c>
      <c r="C41" s="2" t="s">
        <v>37</v>
      </c>
      <c r="D41">
        <v>8540</v>
      </c>
      <c r="E41">
        <v>37745</v>
      </c>
      <c r="F41">
        <v>1</v>
      </c>
      <c r="G41" s="2" t="s">
        <v>82</v>
      </c>
      <c r="H41" s="2" t="s">
        <v>84</v>
      </c>
      <c r="I41" s="2" t="s">
        <v>79</v>
      </c>
      <c r="J41" s="2" t="s">
        <v>126</v>
      </c>
      <c r="K41">
        <v>1</v>
      </c>
      <c r="L41" s="2" t="s">
        <v>575</v>
      </c>
      <c r="M41">
        <v>102</v>
      </c>
      <c r="N41">
        <v>17000</v>
      </c>
      <c r="O41">
        <v>1700</v>
      </c>
      <c r="P41">
        <v>2833.33</v>
      </c>
      <c r="Q41" s="2" t="s">
        <v>1183</v>
      </c>
      <c r="R41" s="2" t="s">
        <v>51</v>
      </c>
      <c r="S41">
        <v>1</v>
      </c>
      <c r="T41">
        <v>1</v>
      </c>
      <c r="U41">
        <v>10</v>
      </c>
    </row>
    <row r="42" spans="1:21" x14ac:dyDescent="0.2">
      <c r="A42" s="2" t="s">
        <v>286</v>
      </c>
      <c r="B42" s="2" t="s">
        <v>2816</v>
      </c>
      <c r="C42" s="2" t="s">
        <v>37</v>
      </c>
      <c r="D42">
        <v>27468</v>
      </c>
      <c r="E42">
        <v>27468</v>
      </c>
      <c r="F42">
        <v>1</v>
      </c>
      <c r="G42" s="2" t="s">
        <v>156</v>
      </c>
      <c r="H42" s="2" t="s">
        <v>84</v>
      </c>
      <c r="I42" s="2" t="s">
        <v>79</v>
      </c>
      <c r="J42" s="2" t="s">
        <v>126</v>
      </c>
      <c r="K42">
        <v>1</v>
      </c>
      <c r="L42" s="2" t="s">
        <v>575</v>
      </c>
      <c r="N42">
        <v>10379</v>
      </c>
      <c r="O42">
        <v>1245.48</v>
      </c>
      <c r="P42">
        <v>0</v>
      </c>
      <c r="Q42" s="2" t="s">
        <v>123</v>
      </c>
      <c r="R42" s="2" t="s">
        <v>51</v>
      </c>
      <c r="S42">
        <v>1</v>
      </c>
      <c r="T42">
        <v>1</v>
      </c>
      <c r="U42">
        <v>10</v>
      </c>
    </row>
    <row r="43" spans="1:21" x14ac:dyDescent="0.2">
      <c r="A43" s="2" t="s">
        <v>286</v>
      </c>
      <c r="B43" s="2" t="s">
        <v>2817</v>
      </c>
      <c r="C43" s="2" t="s">
        <v>37</v>
      </c>
      <c r="D43">
        <v>8540</v>
      </c>
      <c r="E43">
        <v>37745</v>
      </c>
      <c r="F43">
        <v>1</v>
      </c>
      <c r="G43" s="2" t="s">
        <v>82</v>
      </c>
      <c r="H43" s="2" t="s">
        <v>84</v>
      </c>
      <c r="I43" s="2" t="s">
        <v>79</v>
      </c>
      <c r="J43" s="2" t="s">
        <v>126</v>
      </c>
      <c r="K43">
        <v>1</v>
      </c>
      <c r="L43" s="2" t="s">
        <v>455</v>
      </c>
      <c r="M43">
        <v>102</v>
      </c>
      <c r="N43">
        <v>26800</v>
      </c>
      <c r="O43">
        <v>2680</v>
      </c>
      <c r="P43">
        <v>4466.67</v>
      </c>
      <c r="Q43" s="2" t="s">
        <v>157</v>
      </c>
      <c r="R43" s="2" t="s">
        <v>51</v>
      </c>
      <c r="S43">
        <v>1</v>
      </c>
      <c r="T43">
        <v>1</v>
      </c>
      <c r="U43">
        <v>10</v>
      </c>
    </row>
    <row r="44" spans="1:21" x14ac:dyDescent="0.2">
      <c r="A44" s="2" t="s">
        <v>286</v>
      </c>
      <c r="B44" s="2" t="s">
        <v>2818</v>
      </c>
      <c r="C44" s="2" t="s">
        <v>37</v>
      </c>
      <c r="D44">
        <v>19568</v>
      </c>
      <c r="E44">
        <v>19568</v>
      </c>
      <c r="F44">
        <v>1</v>
      </c>
      <c r="G44" s="2" t="s">
        <v>172</v>
      </c>
      <c r="H44" s="2" t="s">
        <v>84</v>
      </c>
      <c r="I44" s="2" t="s">
        <v>79</v>
      </c>
      <c r="J44" s="2" t="s">
        <v>126</v>
      </c>
      <c r="K44">
        <v>1</v>
      </c>
      <c r="L44" s="2" t="s">
        <v>575</v>
      </c>
      <c r="M44">
        <v>25</v>
      </c>
      <c r="N44">
        <v>4985</v>
      </c>
      <c r="O44">
        <v>598.20000000000005</v>
      </c>
      <c r="P44">
        <v>830.83</v>
      </c>
      <c r="Q44" s="2" t="s">
        <v>89</v>
      </c>
      <c r="R44" s="2" t="s">
        <v>75</v>
      </c>
      <c r="S44">
        <v>1</v>
      </c>
      <c r="T44">
        <v>1</v>
      </c>
      <c r="U44">
        <v>10</v>
      </c>
    </row>
    <row r="45" spans="1:21" x14ac:dyDescent="0.2">
      <c r="A45" s="2" t="s">
        <v>286</v>
      </c>
      <c r="B45" s="2" t="s">
        <v>2822</v>
      </c>
      <c r="C45" s="2" t="s">
        <v>37</v>
      </c>
      <c r="D45">
        <v>27468</v>
      </c>
      <c r="E45">
        <v>27468</v>
      </c>
      <c r="F45">
        <v>1</v>
      </c>
      <c r="G45" s="2" t="s">
        <v>156</v>
      </c>
      <c r="H45" s="2" t="s">
        <v>84</v>
      </c>
      <c r="I45" s="2" t="s">
        <v>79</v>
      </c>
      <c r="J45" s="2" t="s">
        <v>126</v>
      </c>
      <c r="K45">
        <v>1</v>
      </c>
      <c r="L45" s="2" t="s">
        <v>575</v>
      </c>
      <c r="N45">
        <v>5590</v>
      </c>
      <c r="O45">
        <v>670.8</v>
      </c>
      <c r="P45">
        <v>0</v>
      </c>
      <c r="Q45" s="2" t="s">
        <v>123</v>
      </c>
      <c r="R45" s="2" t="s">
        <v>51</v>
      </c>
      <c r="S45">
        <v>1</v>
      </c>
      <c r="T45">
        <v>1</v>
      </c>
      <c r="U45">
        <v>10</v>
      </c>
    </row>
    <row r="46" spans="1:21" x14ac:dyDescent="0.2">
      <c r="A46" s="2" t="s">
        <v>286</v>
      </c>
      <c r="B46" s="2" t="s">
        <v>2824</v>
      </c>
      <c r="C46" s="2" t="s">
        <v>37</v>
      </c>
      <c r="D46">
        <v>27468</v>
      </c>
      <c r="E46">
        <v>27468</v>
      </c>
      <c r="F46">
        <v>1</v>
      </c>
      <c r="G46" s="2" t="s">
        <v>156</v>
      </c>
      <c r="H46" s="2" t="s">
        <v>84</v>
      </c>
      <c r="I46" s="2" t="s">
        <v>79</v>
      </c>
      <c r="J46" s="2" t="s">
        <v>126</v>
      </c>
      <c r="K46">
        <v>1</v>
      </c>
      <c r="L46" s="2" t="s">
        <v>575</v>
      </c>
      <c r="N46">
        <v>5226.2</v>
      </c>
      <c r="O46">
        <v>627.14</v>
      </c>
      <c r="P46">
        <v>0</v>
      </c>
      <c r="Q46" s="2" t="s">
        <v>123</v>
      </c>
      <c r="R46" s="2" t="s">
        <v>51</v>
      </c>
      <c r="S46">
        <v>1</v>
      </c>
      <c r="T46">
        <v>1</v>
      </c>
      <c r="U46">
        <v>10</v>
      </c>
    </row>
    <row r="47" spans="1:21" x14ac:dyDescent="0.2">
      <c r="A47" s="2" t="s">
        <v>286</v>
      </c>
      <c r="B47" s="2" t="s">
        <v>2826</v>
      </c>
      <c r="C47" s="2" t="s">
        <v>37</v>
      </c>
      <c r="D47">
        <v>27483</v>
      </c>
      <c r="E47">
        <v>27483</v>
      </c>
      <c r="F47">
        <v>1</v>
      </c>
      <c r="G47" s="2" t="s">
        <v>109</v>
      </c>
      <c r="H47" s="2" t="s">
        <v>84</v>
      </c>
      <c r="I47" s="2" t="s">
        <v>79</v>
      </c>
      <c r="J47" s="2" t="s">
        <v>126</v>
      </c>
      <c r="K47">
        <v>1</v>
      </c>
      <c r="L47" s="2" t="s">
        <v>575</v>
      </c>
      <c r="N47">
        <v>5445</v>
      </c>
      <c r="O47">
        <v>653.4</v>
      </c>
      <c r="P47">
        <v>0</v>
      </c>
      <c r="Q47" s="2" t="s">
        <v>123</v>
      </c>
      <c r="R47" s="2" t="s">
        <v>51</v>
      </c>
      <c r="S47">
        <v>1</v>
      </c>
      <c r="T47">
        <v>1</v>
      </c>
      <c r="U47">
        <v>10</v>
      </c>
    </row>
    <row r="48" spans="1:21" x14ac:dyDescent="0.2">
      <c r="A48" s="2" t="s">
        <v>286</v>
      </c>
      <c r="B48" s="2" t="s">
        <v>2830</v>
      </c>
      <c r="C48" s="2" t="s">
        <v>37</v>
      </c>
      <c r="D48">
        <v>27483</v>
      </c>
      <c r="E48">
        <v>27483</v>
      </c>
      <c r="F48">
        <v>1</v>
      </c>
      <c r="G48" s="2" t="s">
        <v>109</v>
      </c>
      <c r="H48" s="2" t="s">
        <v>84</v>
      </c>
      <c r="I48" s="2" t="s">
        <v>79</v>
      </c>
      <c r="J48" s="2" t="s">
        <v>126</v>
      </c>
      <c r="K48">
        <v>1</v>
      </c>
      <c r="L48" s="2" t="s">
        <v>575</v>
      </c>
      <c r="N48">
        <v>5820</v>
      </c>
      <c r="O48">
        <v>698.4</v>
      </c>
      <c r="P48">
        <v>0</v>
      </c>
      <c r="Q48" s="2" t="s">
        <v>123</v>
      </c>
      <c r="R48" s="2" t="s">
        <v>51</v>
      </c>
      <c r="S48">
        <v>1</v>
      </c>
      <c r="T48">
        <v>1</v>
      </c>
      <c r="U48">
        <v>10</v>
      </c>
    </row>
    <row r="49" spans="1:21" x14ac:dyDescent="0.2">
      <c r="A49" s="2" t="s">
        <v>286</v>
      </c>
      <c r="B49" s="2" t="s">
        <v>2841</v>
      </c>
      <c r="C49" s="2" t="s">
        <v>37</v>
      </c>
      <c r="D49">
        <v>37729</v>
      </c>
      <c r="E49">
        <v>37729</v>
      </c>
      <c r="F49">
        <v>1</v>
      </c>
      <c r="G49" s="2" t="s">
        <v>276</v>
      </c>
      <c r="H49" s="2" t="s">
        <v>84</v>
      </c>
      <c r="I49" s="2" t="s">
        <v>79</v>
      </c>
      <c r="J49" s="2" t="s">
        <v>126</v>
      </c>
      <c r="K49">
        <v>1</v>
      </c>
      <c r="L49" s="2" t="s">
        <v>575</v>
      </c>
      <c r="M49">
        <v>13</v>
      </c>
      <c r="N49">
        <v>1290</v>
      </c>
      <c r="O49">
        <v>154.80000000000001</v>
      </c>
      <c r="P49">
        <v>215</v>
      </c>
      <c r="Q49" s="2" t="s">
        <v>157</v>
      </c>
      <c r="R49" s="2" t="s">
        <v>75</v>
      </c>
      <c r="S49">
        <v>1</v>
      </c>
      <c r="T49">
        <v>1</v>
      </c>
      <c r="U49">
        <v>10</v>
      </c>
    </row>
    <row r="50" spans="1:21" x14ac:dyDescent="0.2">
      <c r="A50" s="2" t="s">
        <v>286</v>
      </c>
      <c r="B50" s="2" t="s">
        <v>2844</v>
      </c>
      <c r="C50" s="2" t="s">
        <v>37</v>
      </c>
      <c r="D50">
        <v>27468</v>
      </c>
      <c r="E50">
        <v>27468</v>
      </c>
      <c r="F50">
        <v>1</v>
      </c>
      <c r="G50" s="2" t="s">
        <v>156</v>
      </c>
      <c r="H50" s="2" t="s">
        <v>84</v>
      </c>
      <c r="I50" s="2" t="s">
        <v>79</v>
      </c>
      <c r="J50" s="2" t="s">
        <v>126</v>
      </c>
      <c r="K50">
        <v>1</v>
      </c>
      <c r="L50" s="2" t="s">
        <v>575</v>
      </c>
      <c r="N50">
        <v>5533.3</v>
      </c>
      <c r="O50">
        <v>664</v>
      </c>
      <c r="P50">
        <v>0</v>
      </c>
      <c r="Q50" s="2" t="s">
        <v>123</v>
      </c>
      <c r="R50" s="2" t="s">
        <v>51</v>
      </c>
      <c r="S50">
        <v>1</v>
      </c>
      <c r="T50">
        <v>1</v>
      </c>
      <c r="U50">
        <v>10</v>
      </c>
    </row>
    <row r="51" spans="1:21" x14ac:dyDescent="0.2">
      <c r="A51" s="2" t="s">
        <v>286</v>
      </c>
      <c r="B51" s="2" t="s">
        <v>2845</v>
      </c>
      <c r="C51" s="2" t="s">
        <v>37</v>
      </c>
      <c r="D51">
        <v>61565</v>
      </c>
      <c r="E51">
        <v>60873</v>
      </c>
      <c r="F51">
        <v>4</v>
      </c>
      <c r="G51" s="2" t="s">
        <v>258</v>
      </c>
      <c r="H51" s="2" t="s">
        <v>84</v>
      </c>
      <c r="I51" s="2" t="s">
        <v>79</v>
      </c>
      <c r="J51" s="2" t="s">
        <v>126</v>
      </c>
      <c r="K51">
        <v>1</v>
      </c>
      <c r="L51" s="2" t="s">
        <v>292</v>
      </c>
      <c r="M51">
        <v>13</v>
      </c>
      <c r="N51">
        <v>10500</v>
      </c>
      <c r="O51">
        <v>1260</v>
      </c>
      <c r="P51">
        <v>1750</v>
      </c>
      <c r="Q51" s="2" t="s">
        <v>89</v>
      </c>
      <c r="R51" s="2" t="s">
        <v>51</v>
      </c>
      <c r="S51">
        <v>1</v>
      </c>
      <c r="T51">
        <v>1</v>
      </c>
      <c r="U51">
        <v>10</v>
      </c>
    </row>
    <row r="52" spans="1:21" x14ac:dyDescent="0.2">
      <c r="A52" s="2" t="s">
        <v>286</v>
      </c>
      <c r="B52" s="2" t="s">
        <v>2846</v>
      </c>
      <c r="C52" s="2" t="s">
        <v>37</v>
      </c>
      <c r="D52">
        <v>63448</v>
      </c>
      <c r="E52">
        <v>63448</v>
      </c>
      <c r="F52">
        <v>1</v>
      </c>
      <c r="G52" s="2" t="s">
        <v>391</v>
      </c>
      <c r="H52" s="2" t="s">
        <v>84</v>
      </c>
      <c r="I52" s="2" t="s">
        <v>79</v>
      </c>
      <c r="J52" s="2" t="s">
        <v>126</v>
      </c>
      <c r="K52">
        <v>1</v>
      </c>
      <c r="L52" s="2" t="s">
        <v>575</v>
      </c>
      <c r="M52">
        <v>140</v>
      </c>
      <c r="N52">
        <v>3330</v>
      </c>
      <c r="O52">
        <v>399.6</v>
      </c>
      <c r="P52">
        <v>555</v>
      </c>
      <c r="Q52" s="2" t="s">
        <v>123</v>
      </c>
      <c r="R52" s="2" t="s">
        <v>75</v>
      </c>
      <c r="S52">
        <v>1</v>
      </c>
      <c r="T52">
        <v>1</v>
      </c>
      <c r="U52">
        <v>10</v>
      </c>
    </row>
    <row r="53" spans="1:21" x14ac:dyDescent="0.2">
      <c r="A53" s="2" t="s">
        <v>500</v>
      </c>
      <c r="B53" s="2" t="s">
        <v>2859</v>
      </c>
      <c r="C53" s="2" t="s">
        <v>37</v>
      </c>
      <c r="D53">
        <v>8540</v>
      </c>
      <c r="E53">
        <v>37745</v>
      </c>
      <c r="F53">
        <v>1</v>
      </c>
      <c r="G53" s="2" t="s">
        <v>82</v>
      </c>
      <c r="H53" s="2" t="s">
        <v>84</v>
      </c>
      <c r="I53" s="2" t="s">
        <v>79</v>
      </c>
      <c r="J53" s="2" t="s">
        <v>126</v>
      </c>
      <c r="K53">
        <v>1</v>
      </c>
      <c r="L53" s="2" t="s">
        <v>2860</v>
      </c>
      <c r="M53">
        <v>102</v>
      </c>
      <c r="N53">
        <v>17295</v>
      </c>
      <c r="O53">
        <v>1729.5</v>
      </c>
      <c r="P53">
        <v>2882.49</v>
      </c>
      <c r="Q53" s="2" t="s">
        <v>89</v>
      </c>
      <c r="R53" s="2" t="s">
        <v>51</v>
      </c>
      <c r="S53">
        <v>1</v>
      </c>
      <c r="T53">
        <v>1</v>
      </c>
      <c r="U53">
        <v>10</v>
      </c>
    </row>
    <row r="54" spans="1:21" x14ac:dyDescent="0.2">
      <c r="A54" s="2" t="s">
        <v>500</v>
      </c>
      <c r="B54" s="2" t="s">
        <v>2870</v>
      </c>
      <c r="C54" s="2" t="s">
        <v>37</v>
      </c>
      <c r="D54">
        <v>8540</v>
      </c>
      <c r="E54">
        <v>37748</v>
      </c>
      <c r="F54">
        <v>1</v>
      </c>
      <c r="G54" s="2" t="s">
        <v>1587</v>
      </c>
      <c r="H54" s="2" t="s">
        <v>84</v>
      </c>
      <c r="I54" s="2" t="s">
        <v>79</v>
      </c>
      <c r="J54" s="2" t="s">
        <v>126</v>
      </c>
      <c r="K54">
        <v>1</v>
      </c>
      <c r="L54" s="2" t="s">
        <v>292</v>
      </c>
      <c r="M54">
        <v>102</v>
      </c>
      <c r="N54">
        <v>16900</v>
      </c>
      <c r="O54">
        <v>1690</v>
      </c>
      <c r="P54">
        <v>2816.66</v>
      </c>
      <c r="Q54" s="2" t="s">
        <v>123</v>
      </c>
      <c r="R54" s="2" t="s">
        <v>51</v>
      </c>
      <c r="S54">
        <v>1</v>
      </c>
      <c r="T54">
        <v>1</v>
      </c>
      <c r="U54">
        <v>10</v>
      </c>
    </row>
    <row r="55" spans="1:21" x14ac:dyDescent="0.2">
      <c r="A55" s="2" t="s">
        <v>500</v>
      </c>
      <c r="B55" s="2" t="s">
        <v>2873</v>
      </c>
      <c r="C55" s="2" t="s">
        <v>37</v>
      </c>
      <c r="D55">
        <v>56665</v>
      </c>
      <c r="E55">
        <v>56666</v>
      </c>
      <c r="F55">
        <v>1</v>
      </c>
      <c r="G55" s="2" t="s">
        <v>533</v>
      </c>
      <c r="H55" s="2" t="s">
        <v>84</v>
      </c>
      <c r="I55" s="2" t="s">
        <v>79</v>
      </c>
      <c r="J55" s="2" t="s">
        <v>126</v>
      </c>
      <c r="K55">
        <v>1</v>
      </c>
      <c r="L55" s="2" t="s">
        <v>455</v>
      </c>
      <c r="M55">
        <v>13</v>
      </c>
      <c r="N55">
        <v>750</v>
      </c>
      <c r="O55">
        <v>90</v>
      </c>
      <c r="P55">
        <v>125</v>
      </c>
      <c r="Q55" s="2" t="s">
        <v>89</v>
      </c>
      <c r="R55" s="2" t="s">
        <v>75</v>
      </c>
      <c r="S55">
        <v>1</v>
      </c>
      <c r="T55">
        <v>1</v>
      </c>
      <c r="U55">
        <v>10</v>
      </c>
    </row>
    <row r="56" spans="1:21" x14ac:dyDescent="0.2">
      <c r="A56" s="2" t="s">
        <v>500</v>
      </c>
      <c r="B56" s="2" t="s">
        <v>2874</v>
      </c>
      <c r="C56" s="2" t="s">
        <v>37</v>
      </c>
      <c r="D56">
        <v>69052</v>
      </c>
      <c r="E56">
        <v>69052</v>
      </c>
      <c r="F56">
        <v>1</v>
      </c>
      <c r="G56" s="2" t="s">
        <v>2637</v>
      </c>
      <c r="H56" s="2" t="s">
        <v>84</v>
      </c>
      <c r="I56" s="2" t="s">
        <v>79</v>
      </c>
      <c r="J56" s="2" t="s">
        <v>126</v>
      </c>
      <c r="K56">
        <v>1</v>
      </c>
      <c r="L56" s="2" t="s">
        <v>1123</v>
      </c>
      <c r="M56">
        <v>25</v>
      </c>
      <c r="N56">
        <v>26000</v>
      </c>
      <c r="O56">
        <v>3120</v>
      </c>
      <c r="P56">
        <v>4333.33</v>
      </c>
      <c r="Q56" s="2" t="s">
        <v>157</v>
      </c>
      <c r="R56" s="2" t="s">
        <v>51</v>
      </c>
      <c r="S56">
        <v>1</v>
      </c>
      <c r="T56">
        <v>1</v>
      </c>
      <c r="U56">
        <v>10</v>
      </c>
    </row>
    <row r="57" spans="1:21" x14ac:dyDescent="0.2">
      <c r="A57" s="2" t="s">
        <v>500</v>
      </c>
      <c r="B57" s="2" t="s">
        <v>2875</v>
      </c>
      <c r="C57" s="2" t="s">
        <v>37</v>
      </c>
      <c r="D57">
        <v>15737</v>
      </c>
      <c r="E57">
        <v>15737</v>
      </c>
      <c r="F57">
        <v>1</v>
      </c>
      <c r="G57" s="2" t="s">
        <v>541</v>
      </c>
      <c r="H57" s="2" t="s">
        <v>84</v>
      </c>
      <c r="I57" s="2" t="s">
        <v>79</v>
      </c>
      <c r="J57" s="2" t="s">
        <v>126</v>
      </c>
      <c r="K57">
        <v>1</v>
      </c>
      <c r="L57" s="2" t="s">
        <v>500</v>
      </c>
      <c r="M57">
        <v>25</v>
      </c>
      <c r="N57">
        <v>340</v>
      </c>
      <c r="O57">
        <v>40.799999999999997</v>
      </c>
      <c r="P57">
        <v>56.67</v>
      </c>
      <c r="Q57" s="2" t="s">
        <v>157</v>
      </c>
      <c r="R57" s="2" t="s">
        <v>75</v>
      </c>
      <c r="S57">
        <v>1</v>
      </c>
      <c r="T57">
        <v>1</v>
      </c>
      <c r="U57">
        <v>10</v>
      </c>
    </row>
    <row r="58" spans="1:21" x14ac:dyDescent="0.2">
      <c r="A58" s="2" t="s">
        <v>500</v>
      </c>
      <c r="B58" s="2" t="s">
        <v>2878</v>
      </c>
      <c r="C58" s="2" t="s">
        <v>37</v>
      </c>
      <c r="D58">
        <v>8540</v>
      </c>
      <c r="E58">
        <v>37745</v>
      </c>
      <c r="F58">
        <v>1</v>
      </c>
      <c r="G58" s="2" t="s">
        <v>82</v>
      </c>
      <c r="H58" s="2" t="s">
        <v>84</v>
      </c>
      <c r="I58" s="2" t="s">
        <v>79</v>
      </c>
      <c r="J58" s="2" t="s">
        <v>126</v>
      </c>
      <c r="K58">
        <v>1</v>
      </c>
      <c r="L58" s="2" t="s">
        <v>465</v>
      </c>
      <c r="M58">
        <v>102</v>
      </c>
      <c r="N58">
        <v>14305</v>
      </c>
      <c r="O58">
        <v>1430.5</v>
      </c>
      <c r="P58">
        <v>2384.17</v>
      </c>
      <c r="Q58" s="2" t="s">
        <v>1183</v>
      </c>
      <c r="R58" s="2" t="s">
        <v>51</v>
      </c>
      <c r="S58">
        <v>1</v>
      </c>
      <c r="T58">
        <v>1</v>
      </c>
      <c r="U58">
        <v>10</v>
      </c>
    </row>
    <row r="59" spans="1:21" x14ac:dyDescent="0.2">
      <c r="A59" s="2" t="s">
        <v>500</v>
      </c>
      <c r="B59" s="2" t="s">
        <v>2880</v>
      </c>
      <c r="C59" s="2" t="s">
        <v>37</v>
      </c>
      <c r="D59">
        <v>8540</v>
      </c>
      <c r="E59">
        <v>37745</v>
      </c>
      <c r="F59">
        <v>1</v>
      </c>
      <c r="G59" s="2" t="s">
        <v>82</v>
      </c>
      <c r="H59" s="2" t="s">
        <v>84</v>
      </c>
      <c r="I59" s="2" t="s">
        <v>79</v>
      </c>
      <c r="J59" s="2" t="s">
        <v>126</v>
      </c>
      <c r="K59">
        <v>1</v>
      </c>
      <c r="L59" s="2" t="s">
        <v>292</v>
      </c>
      <c r="M59">
        <v>102</v>
      </c>
      <c r="N59">
        <v>13630</v>
      </c>
      <c r="O59">
        <v>1363</v>
      </c>
      <c r="P59">
        <v>2271.66</v>
      </c>
      <c r="Q59" s="2" t="s">
        <v>123</v>
      </c>
      <c r="R59" s="2" t="s">
        <v>51</v>
      </c>
      <c r="S59">
        <v>1</v>
      </c>
      <c r="T59">
        <v>1</v>
      </c>
      <c r="U59">
        <v>10</v>
      </c>
    </row>
    <row r="60" spans="1:21" x14ac:dyDescent="0.2">
      <c r="A60" s="2" t="s">
        <v>500</v>
      </c>
      <c r="B60" s="2" t="s">
        <v>2891</v>
      </c>
      <c r="C60" s="2" t="s">
        <v>37</v>
      </c>
      <c r="D60">
        <v>18399</v>
      </c>
      <c r="E60">
        <v>18399</v>
      </c>
      <c r="F60">
        <v>1</v>
      </c>
      <c r="G60" s="2" t="s">
        <v>134</v>
      </c>
      <c r="H60" s="2" t="s">
        <v>84</v>
      </c>
      <c r="I60" s="2" t="s">
        <v>79</v>
      </c>
      <c r="J60" s="2" t="s">
        <v>126</v>
      </c>
      <c r="K60">
        <v>1</v>
      </c>
      <c r="L60" s="2" t="s">
        <v>570</v>
      </c>
      <c r="M60">
        <v>25</v>
      </c>
      <c r="N60">
        <v>3520</v>
      </c>
      <c r="O60">
        <v>422.4</v>
      </c>
      <c r="P60">
        <v>586.66</v>
      </c>
      <c r="Q60" s="2" t="s">
        <v>157</v>
      </c>
      <c r="R60" s="2" t="s">
        <v>75</v>
      </c>
      <c r="S60">
        <v>1</v>
      </c>
      <c r="T60">
        <v>1</v>
      </c>
      <c r="U60">
        <v>10</v>
      </c>
    </row>
    <row r="61" spans="1:21" x14ac:dyDescent="0.2">
      <c r="A61" s="2" t="s">
        <v>500</v>
      </c>
      <c r="B61" s="2" t="s">
        <v>2893</v>
      </c>
      <c r="C61" s="2" t="s">
        <v>37</v>
      </c>
      <c r="D61">
        <v>8540</v>
      </c>
      <c r="E61">
        <v>37745</v>
      </c>
      <c r="F61">
        <v>1</v>
      </c>
      <c r="G61" s="2" t="s">
        <v>82</v>
      </c>
      <c r="H61" s="2" t="s">
        <v>84</v>
      </c>
      <c r="I61" s="2" t="s">
        <v>79</v>
      </c>
      <c r="J61" s="2" t="s">
        <v>126</v>
      </c>
      <c r="K61">
        <v>1</v>
      </c>
      <c r="L61" s="2" t="s">
        <v>455</v>
      </c>
      <c r="M61">
        <v>102</v>
      </c>
      <c r="N61">
        <v>34100</v>
      </c>
      <c r="O61">
        <v>3410</v>
      </c>
      <c r="P61">
        <v>5683.33</v>
      </c>
      <c r="Q61" s="2" t="s">
        <v>157</v>
      </c>
      <c r="R61" s="2" t="s">
        <v>51</v>
      </c>
      <c r="S61">
        <v>1</v>
      </c>
      <c r="T61">
        <v>1</v>
      </c>
      <c r="U61">
        <v>10</v>
      </c>
    </row>
    <row r="62" spans="1:21" x14ac:dyDescent="0.2">
      <c r="A62" s="2" t="s">
        <v>500</v>
      </c>
      <c r="B62" s="2" t="s">
        <v>2898</v>
      </c>
      <c r="C62" s="2" t="s">
        <v>37</v>
      </c>
      <c r="D62">
        <v>62365</v>
      </c>
      <c r="E62">
        <v>62366</v>
      </c>
      <c r="F62">
        <v>1</v>
      </c>
      <c r="G62" s="2" t="s">
        <v>589</v>
      </c>
      <c r="H62" s="2" t="s">
        <v>2460</v>
      </c>
      <c r="I62" s="2" t="s">
        <v>40</v>
      </c>
      <c r="J62" s="2" t="s">
        <v>2461</v>
      </c>
      <c r="K62">
        <v>1</v>
      </c>
      <c r="L62" s="2" t="s">
        <v>292</v>
      </c>
      <c r="M62">
        <v>154</v>
      </c>
      <c r="N62">
        <v>4505</v>
      </c>
      <c r="O62">
        <v>540.6</v>
      </c>
      <c r="P62">
        <v>750.84</v>
      </c>
      <c r="R62" s="2" t="s">
        <v>43</v>
      </c>
      <c r="T62">
        <v>1</v>
      </c>
      <c r="U62">
        <v>14</v>
      </c>
    </row>
    <row r="63" spans="1:21" x14ac:dyDescent="0.2">
      <c r="A63" s="2" t="s">
        <v>500</v>
      </c>
      <c r="B63" s="2" t="s">
        <v>2903</v>
      </c>
      <c r="C63" s="2" t="s">
        <v>37</v>
      </c>
      <c r="D63">
        <v>44699</v>
      </c>
      <c r="E63">
        <v>44699</v>
      </c>
      <c r="F63">
        <v>1</v>
      </c>
      <c r="G63" s="2" t="s">
        <v>2226</v>
      </c>
      <c r="H63" s="2" t="s">
        <v>84</v>
      </c>
      <c r="I63" s="2" t="s">
        <v>79</v>
      </c>
      <c r="J63" s="2" t="s">
        <v>126</v>
      </c>
      <c r="K63">
        <v>1</v>
      </c>
      <c r="L63" s="2" t="s">
        <v>940</v>
      </c>
      <c r="M63">
        <v>102</v>
      </c>
      <c r="N63">
        <v>10900</v>
      </c>
      <c r="O63">
        <v>1090</v>
      </c>
      <c r="P63">
        <v>1816.67</v>
      </c>
      <c r="Q63" s="2" t="s">
        <v>89</v>
      </c>
      <c r="R63" s="2" t="s">
        <v>51</v>
      </c>
      <c r="S63">
        <v>1</v>
      </c>
      <c r="T63">
        <v>1</v>
      </c>
      <c r="U63">
        <v>10</v>
      </c>
    </row>
    <row r="64" spans="1:21" x14ac:dyDescent="0.2">
      <c r="A64" s="2" t="s">
        <v>500</v>
      </c>
      <c r="B64" s="2" t="s">
        <v>2906</v>
      </c>
      <c r="C64" s="2" t="s">
        <v>37</v>
      </c>
      <c r="D64">
        <v>58823</v>
      </c>
      <c r="E64">
        <v>58823</v>
      </c>
      <c r="F64">
        <v>1</v>
      </c>
      <c r="G64" s="2" t="s">
        <v>2907</v>
      </c>
      <c r="H64" s="2" t="s">
        <v>84</v>
      </c>
      <c r="I64" s="2" t="s">
        <v>79</v>
      </c>
      <c r="J64" s="2" t="s">
        <v>48</v>
      </c>
      <c r="K64">
        <v>1</v>
      </c>
      <c r="L64" s="2" t="s">
        <v>455</v>
      </c>
      <c r="M64">
        <v>108</v>
      </c>
      <c r="N64">
        <v>1340</v>
      </c>
      <c r="O64">
        <v>144.72</v>
      </c>
      <c r="P64">
        <v>223.33</v>
      </c>
      <c r="Q64" s="2" t="s">
        <v>123</v>
      </c>
      <c r="R64" s="2" t="s">
        <v>75</v>
      </c>
      <c r="S64">
        <v>1</v>
      </c>
      <c r="T64">
        <v>1</v>
      </c>
    </row>
    <row r="65" spans="1:21" x14ac:dyDescent="0.2">
      <c r="A65" s="2" t="s">
        <v>500</v>
      </c>
      <c r="B65" s="2" t="s">
        <v>2908</v>
      </c>
      <c r="C65" s="2" t="s">
        <v>37</v>
      </c>
      <c r="D65">
        <v>44699</v>
      </c>
      <c r="E65">
        <v>44699</v>
      </c>
      <c r="F65">
        <v>1</v>
      </c>
      <c r="G65" s="2" t="s">
        <v>2226</v>
      </c>
      <c r="H65" s="2" t="s">
        <v>84</v>
      </c>
      <c r="I65" s="2" t="s">
        <v>79</v>
      </c>
      <c r="J65" s="2" t="s">
        <v>126</v>
      </c>
      <c r="K65">
        <v>1</v>
      </c>
      <c r="L65" s="2" t="s">
        <v>940</v>
      </c>
      <c r="M65">
        <v>102</v>
      </c>
      <c r="N65">
        <v>7200</v>
      </c>
      <c r="O65">
        <v>720</v>
      </c>
      <c r="P65">
        <v>1200</v>
      </c>
      <c r="Q65" s="2" t="s">
        <v>89</v>
      </c>
      <c r="R65" s="2" t="s">
        <v>51</v>
      </c>
      <c r="S65">
        <v>1</v>
      </c>
      <c r="T65">
        <v>1</v>
      </c>
      <c r="U65">
        <v>10</v>
      </c>
    </row>
    <row r="66" spans="1:21" x14ac:dyDescent="0.2">
      <c r="A66" s="2" t="s">
        <v>500</v>
      </c>
      <c r="B66" s="2" t="s">
        <v>2909</v>
      </c>
      <c r="C66" s="2" t="s">
        <v>37</v>
      </c>
      <c r="D66">
        <v>67305</v>
      </c>
      <c r="E66">
        <v>67306</v>
      </c>
      <c r="F66">
        <v>1</v>
      </c>
      <c r="G66" s="2" t="s">
        <v>743</v>
      </c>
      <c r="H66" s="2" t="s">
        <v>84</v>
      </c>
      <c r="I66" s="2" t="s">
        <v>79</v>
      </c>
      <c r="J66" s="2" t="s">
        <v>126</v>
      </c>
      <c r="K66">
        <v>1</v>
      </c>
      <c r="L66" s="2" t="s">
        <v>292</v>
      </c>
      <c r="M66">
        <v>140</v>
      </c>
      <c r="N66">
        <v>279</v>
      </c>
      <c r="O66">
        <v>33.479999999999997</v>
      </c>
      <c r="P66">
        <v>46.5</v>
      </c>
      <c r="Q66" s="2" t="s">
        <v>123</v>
      </c>
      <c r="R66" s="2" t="s">
        <v>75</v>
      </c>
      <c r="S66">
        <v>1</v>
      </c>
      <c r="T66">
        <v>1</v>
      </c>
      <c r="U66">
        <v>10</v>
      </c>
    </row>
    <row r="67" spans="1:21" x14ac:dyDescent="0.2">
      <c r="A67" s="2" t="s">
        <v>500</v>
      </c>
      <c r="B67" s="2" t="s">
        <v>2912</v>
      </c>
      <c r="C67" s="2" t="s">
        <v>37</v>
      </c>
      <c r="D67">
        <v>27483</v>
      </c>
      <c r="E67">
        <v>27483</v>
      </c>
      <c r="F67">
        <v>1</v>
      </c>
      <c r="G67" s="2" t="s">
        <v>109</v>
      </c>
      <c r="H67" s="2" t="s">
        <v>84</v>
      </c>
      <c r="I67" s="2" t="s">
        <v>79</v>
      </c>
      <c r="J67" s="2" t="s">
        <v>126</v>
      </c>
      <c r="K67">
        <v>1</v>
      </c>
      <c r="L67" s="2" t="s">
        <v>455</v>
      </c>
      <c r="N67">
        <v>1045</v>
      </c>
      <c r="O67">
        <v>125.4</v>
      </c>
      <c r="P67">
        <v>0</v>
      </c>
      <c r="Q67" s="2" t="s">
        <v>89</v>
      </c>
      <c r="R67" s="2" t="s">
        <v>75</v>
      </c>
      <c r="S67">
        <v>1</v>
      </c>
      <c r="T67">
        <v>1</v>
      </c>
      <c r="U67">
        <v>10</v>
      </c>
    </row>
    <row r="68" spans="1:21" x14ac:dyDescent="0.2">
      <c r="A68" s="2" t="s">
        <v>500</v>
      </c>
      <c r="B68" s="2" t="s">
        <v>2923</v>
      </c>
      <c r="C68" s="2" t="s">
        <v>37</v>
      </c>
      <c r="D68">
        <v>8540</v>
      </c>
      <c r="E68">
        <v>37745</v>
      </c>
      <c r="F68">
        <v>1</v>
      </c>
      <c r="G68" s="2" t="s">
        <v>82</v>
      </c>
      <c r="H68" s="2" t="s">
        <v>84</v>
      </c>
      <c r="I68" s="2" t="s">
        <v>79</v>
      </c>
      <c r="J68" s="2" t="s">
        <v>126</v>
      </c>
      <c r="K68">
        <v>1</v>
      </c>
      <c r="L68" s="2" t="s">
        <v>292</v>
      </c>
      <c r="M68">
        <v>102</v>
      </c>
      <c r="N68">
        <v>10010</v>
      </c>
      <c r="O68">
        <v>1001</v>
      </c>
      <c r="P68">
        <v>1668.33</v>
      </c>
      <c r="Q68" s="2" t="s">
        <v>123</v>
      </c>
      <c r="R68" s="2" t="s">
        <v>51</v>
      </c>
      <c r="S68">
        <v>1</v>
      </c>
      <c r="T68">
        <v>1</v>
      </c>
      <c r="U68">
        <v>10</v>
      </c>
    </row>
    <row r="69" spans="1:21" x14ac:dyDescent="0.2">
      <c r="A69" s="2" t="s">
        <v>500</v>
      </c>
      <c r="B69" s="2" t="s">
        <v>2927</v>
      </c>
      <c r="C69" s="2" t="s">
        <v>37</v>
      </c>
      <c r="D69">
        <v>3344</v>
      </c>
      <c r="E69">
        <v>56274</v>
      </c>
      <c r="F69">
        <v>6</v>
      </c>
      <c r="G69" s="2" t="s">
        <v>330</v>
      </c>
      <c r="H69" s="2" t="s">
        <v>84</v>
      </c>
      <c r="I69" s="2" t="s">
        <v>79</v>
      </c>
      <c r="J69" s="2" t="s">
        <v>126</v>
      </c>
      <c r="K69">
        <v>1</v>
      </c>
      <c r="L69" s="2" t="s">
        <v>465</v>
      </c>
      <c r="M69">
        <v>19</v>
      </c>
      <c r="N69">
        <v>189.75</v>
      </c>
      <c r="O69">
        <v>22.77</v>
      </c>
      <c r="P69">
        <v>31.64</v>
      </c>
      <c r="Q69" s="2" t="s">
        <v>89</v>
      </c>
      <c r="R69" s="2" t="s">
        <v>75</v>
      </c>
      <c r="S69">
        <v>1</v>
      </c>
      <c r="T69">
        <v>1</v>
      </c>
      <c r="U69">
        <v>10</v>
      </c>
    </row>
    <row r="70" spans="1:21" x14ac:dyDescent="0.2">
      <c r="A70" s="2" t="s">
        <v>500</v>
      </c>
      <c r="B70" s="2" t="s">
        <v>2928</v>
      </c>
      <c r="C70" s="2" t="s">
        <v>37</v>
      </c>
      <c r="D70">
        <v>60692</v>
      </c>
      <c r="E70">
        <v>60724</v>
      </c>
      <c r="F70">
        <v>1</v>
      </c>
      <c r="G70" s="2" t="s">
        <v>2929</v>
      </c>
      <c r="H70" s="2" t="s">
        <v>84</v>
      </c>
      <c r="I70" s="2" t="s">
        <v>79</v>
      </c>
      <c r="J70" s="2" t="s">
        <v>126</v>
      </c>
      <c r="K70">
        <v>1</v>
      </c>
      <c r="L70" s="2" t="s">
        <v>465</v>
      </c>
      <c r="M70">
        <v>13</v>
      </c>
      <c r="N70">
        <v>192.96</v>
      </c>
      <c r="O70">
        <v>23.16</v>
      </c>
      <c r="P70">
        <v>32.159999999999997</v>
      </c>
      <c r="Q70" s="2" t="s">
        <v>123</v>
      </c>
      <c r="R70" s="2" t="s">
        <v>75</v>
      </c>
      <c r="S70">
        <v>1</v>
      </c>
      <c r="T70">
        <v>1</v>
      </c>
      <c r="U70">
        <v>10</v>
      </c>
    </row>
    <row r="71" spans="1:21" x14ac:dyDescent="0.2">
      <c r="A71" s="2" t="s">
        <v>500</v>
      </c>
      <c r="B71" s="2" t="s">
        <v>2933</v>
      </c>
      <c r="C71" s="2" t="s">
        <v>37</v>
      </c>
      <c r="D71">
        <v>27468</v>
      </c>
      <c r="E71">
        <v>27468</v>
      </c>
      <c r="F71">
        <v>1</v>
      </c>
      <c r="G71" s="2" t="s">
        <v>156</v>
      </c>
      <c r="H71" s="2" t="s">
        <v>84</v>
      </c>
      <c r="I71" s="2" t="s">
        <v>79</v>
      </c>
      <c r="J71" s="2" t="s">
        <v>126</v>
      </c>
      <c r="K71">
        <v>1</v>
      </c>
      <c r="L71" s="2" t="s">
        <v>292</v>
      </c>
      <c r="N71">
        <v>7345</v>
      </c>
      <c r="O71">
        <v>881.4</v>
      </c>
      <c r="P71">
        <v>0</v>
      </c>
      <c r="Q71" s="2" t="s">
        <v>89</v>
      </c>
      <c r="R71" s="2" t="s">
        <v>51</v>
      </c>
      <c r="S71">
        <v>1</v>
      </c>
      <c r="T71">
        <v>1</v>
      </c>
      <c r="U71">
        <v>10</v>
      </c>
    </row>
    <row r="72" spans="1:21" x14ac:dyDescent="0.2">
      <c r="A72" s="2" t="s">
        <v>500</v>
      </c>
      <c r="B72" s="2" t="s">
        <v>2935</v>
      </c>
      <c r="C72" s="2" t="s">
        <v>37</v>
      </c>
      <c r="D72">
        <v>33799</v>
      </c>
      <c r="E72">
        <v>33799</v>
      </c>
      <c r="F72">
        <v>4</v>
      </c>
      <c r="G72" s="2" t="s">
        <v>2139</v>
      </c>
      <c r="H72" s="2" t="s">
        <v>84</v>
      </c>
      <c r="I72" s="2" t="s">
        <v>79</v>
      </c>
      <c r="J72" s="2" t="s">
        <v>126</v>
      </c>
      <c r="K72">
        <v>1</v>
      </c>
      <c r="L72" s="2" t="s">
        <v>455</v>
      </c>
      <c r="M72">
        <v>272</v>
      </c>
      <c r="N72">
        <v>44600</v>
      </c>
      <c r="O72">
        <v>7433.33</v>
      </c>
      <c r="P72">
        <v>7433.33</v>
      </c>
      <c r="Q72" s="2" t="s">
        <v>89</v>
      </c>
      <c r="R72" s="2" t="s">
        <v>51</v>
      </c>
      <c r="S72">
        <v>1</v>
      </c>
      <c r="T72">
        <v>1</v>
      </c>
      <c r="U72">
        <v>10</v>
      </c>
    </row>
    <row r="73" spans="1:21" x14ac:dyDescent="0.2">
      <c r="A73" s="2" t="s">
        <v>500</v>
      </c>
      <c r="B73" s="2" t="s">
        <v>2952</v>
      </c>
      <c r="C73" s="2" t="s">
        <v>37</v>
      </c>
      <c r="D73">
        <v>27468</v>
      </c>
      <c r="E73">
        <v>27468</v>
      </c>
      <c r="F73">
        <v>1</v>
      </c>
      <c r="G73" s="2" t="s">
        <v>156</v>
      </c>
      <c r="H73" s="2" t="s">
        <v>84</v>
      </c>
      <c r="I73" s="2" t="s">
        <v>79</v>
      </c>
      <c r="J73" s="2" t="s">
        <v>126</v>
      </c>
      <c r="K73">
        <v>1</v>
      </c>
      <c r="L73" s="2" t="s">
        <v>292</v>
      </c>
      <c r="N73">
        <v>3481.2</v>
      </c>
      <c r="O73">
        <v>417.74</v>
      </c>
      <c r="P73">
        <v>0</v>
      </c>
      <c r="Q73" s="2" t="s">
        <v>157</v>
      </c>
      <c r="R73" s="2" t="s">
        <v>75</v>
      </c>
      <c r="S73">
        <v>1</v>
      </c>
      <c r="T73">
        <v>1</v>
      </c>
      <c r="U73">
        <v>10</v>
      </c>
    </row>
    <row r="74" spans="1:21" x14ac:dyDescent="0.2">
      <c r="A74" s="2" t="s">
        <v>500</v>
      </c>
      <c r="B74" s="2" t="s">
        <v>2953</v>
      </c>
      <c r="C74" s="2" t="s">
        <v>37</v>
      </c>
      <c r="D74">
        <v>27609</v>
      </c>
      <c r="E74">
        <v>27609</v>
      </c>
      <c r="F74">
        <v>1</v>
      </c>
      <c r="G74" s="2" t="s">
        <v>362</v>
      </c>
      <c r="H74" s="2" t="s">
        <v>84</v>
      </c>
      <c r="I74" s="2" t="s">
        <v>79</v>
      </c>
      <c r="J74" s="2" t="s">
        <v>126</v>
      </c>
      <c r="K74">
        <v>1</v>
      </c>
      <c r="L74" s="2" t="s">
        <v>465</v>
      </c>
      <c r="N74">
        <v>179.94</v>
      </c>
      <c r="O74">
        <v>21.59</v>
      </c>
      <c r="P74">
        <v>0</v>
      </c>
      <c r="Q74" s="2" t="s">
        <v>123</v>
      </c>
      <c r="R74" s="2" t="s">
        <v>75</v>
      </c>
      <c r="S74">
        <v>1</v>
      </c>
      <c r="T74">
        <v>1</v>
      </c>
      <c r="U74">
        <v>10</v>
      </c>
    </row>
    <row r="75" spans="1:21" x14ac:dyDescent="0.2">
      <c r="A75" s="2" t="s">
        <v>575</v>
      </c>
      <c r="B75" s="2" t="s">
        <v>2957</v>
      </c>
      <c r="C75" s="2" t="s">
        <v>37</v>
      </c>
      <c r="D75">
        <v>3179</v>
      </c>
      <c r="E75">
        <v>46967</v>
      </c>
      <c r="F75">
        <v>1</v>
      </c>
      <c r="G75" s="2" t="s">
        <v>1135</v>
      </c>
      <c r="H75" s="2" t="s">
        <v>84</v>
      </c>
      <c r="I75" s="2" t="s">
        <v>79</v>
      </c>
      <c r="J75" s="2" t="s">
        <v>48</v>
      </c>
      <c r="K75">
        <v>1</v>
      </c>
      <c r="L75" s="2" t="s">
        <v>455</v>
      </c>
      <c r="M75">
        <v>13</v>
      </c>
      <c r="N75">
        <v>585</v>
      </c>
      <c r="O75">
        <v>70.2</v>
      </c>
      <c r="P75">
        <v>97.5</v>
      </c>
      <c r="Q75" s="2" t="s">
        <v>123</v>
      </c>
      <c r="R75" s="2" t="s">
        <v>75</v>
      </c>
      <c r="S75">
        <v>1</v>
      </c>
      <c r="T75">
        <v>1</v>
      </c>
    </row>
    <row r="76" spans="1:21" x14ac:dyDescent="0.2">
      <c r="A76" s="2" t="s">
        <v>575</v>
      </c>
      <c r="B76" s="2" t="s">
        <v>2961</v>
      </c>
      <c r="C76" s="2" t="s">
        <v>37</v>
      </c>
      <c r="D76">
        <v>37256</v>
      </c>
      <c r="E76">
        <v>37256</v>
      </c>
      <c r="F76">
        <v>4</v>
      </c>
      <c r="G76" s="2" t="s">
        <v>665</v>
      </c>
      <c r="H76" s="2" t="s">
        <v>84</v>
      </c>
      <c r="I76" s="2" t="s">
        <v>79</v>
      </c>
      <c r="J76" s="2" t="s">
        <v>126</v>
      </c>
      <c r="K76">
        <v>1</v>
      </c>
      <c r="L76" s="2" t="s">
        <v>455</v>
      </c>
      <c r="M76">
        <v>272</v>
      </c>
      <c r="N76">
        <v>27451</v>
      </c>
      <c r="O76">
        <v>4575.17</v>
      </c>
      <c r="P76">
        <v>4575.17</v>
      </c>
      <c r="Q76" s="2" t="s">
        <v>89</v>
      </c>
      <c r="R76" s="2" t="s">
        <v>51</v>
      </c>
      <c r="S76">
        <v>1</v>
      </c>
      <c r="T76">
        <v>1</v>
      </c>
      <c r="U76">
        <v>10</v>
      </c>
    </row>
    <row r="77" spans="1:21" x14ac:dyDescent="0.2">
      <c r="A77" s="2" t="s">
        <v>575</v>
      </c>
      <c r="B77" s="2" t="s">
        <v>2964</v>
      </c>
      <c r="C77" s="2" t="s">
        <v>37</v>
      </c>
      <c r="D77">
        <v>8540</v>
      </c>
      <c r="E77">
        <v>37745</v>
      </c>
      <c r="F77">
        <v>1</v>
      </c>
      <c r="G77" s="2" t="s">
        <v>82</v>
      </c>
      <c r="H77" s="2" t="s">
        <v>84</v>
      </c>
      <c r="I77" s="2" t="s">
        <v>79</v>
      </c>
      <c r="J77" s="2" t="s">
        <v>126</v>
      </c>
      <c r="K77">
        <v>1</v>
      </c>
      <c r="L77" s="2" t="s">
        <v>292</v>
      </c>
      <c r="M77">
        <v>102</v>
      </c>
      <c r="N77">
        <v>11711</v>
      </c>
      <c r="O77">
        <v>1171.0999999999999</v>
      </c>
      <c r="P77">
        <v>1951.84</v>
      </c>
      <c r="Q77" s="2" t="s">
        <v>157</v>
      </c>
      <c r="R77" s="2" t="s">
        <v>51</v>
      </c>
      <c r="S77">
        <v>1</v>
      </c>
      <c r="T77">
        <v>1</v>
      </c>
      <c r="U77">
        <v>10</v>
      </c>
    </row>
    <row r="78" spans="1:21" x14ac:dyDescent="0.2">
      <c r="A78" s="2" t="s">
        <v>575</v>
      </c>
      <c r="B78" s="2" t="s">
        <v>2965</v>
      </c>
      <c r="C78" s="2" t="s">
        <v>37</v>
      </c>
      <c r="D78">
        <v>19568</v>
      </c>
      <c r="E78">
        <v>19568</v>
      </c>
      <c r="F78">
        <v>1</v>
      </c>
      <c r="G78" s="2" t="s">
        <v>172</v>
      </c>
      <c r="H78" s="2" t="s">
        <v>84</v>
      </c>
      <c r="I78" s="2" t="s">
        <v>79</v>
      </c>
      <c r="J78" s="2" t="s">
        <v>126</v>
      </c>
      <c r="K78">
        <v>1</v>
      </c>
      <c r="L78" s="2" t="s">
        <v>455</v>
      </c>
      <c r="M78">
        <v>25</v>
      </c>
      <c r="N78">
        <v>3480</v>
      </c>
      <c r="O78">
        <v>417.6</v>
      </c>
      <c r="P78">
        <v>580</v>
      </c>
      <c r="Q78" s="2" t="s">
        <v>89</v>
      </c>
      <c r="R78" s="2" t="s">
        <v>75</v>
      </c>
      <c r="S78">
        <v>1</v>
      </c>
      <c r="T78">
        <v>1</v>
      </c>
      <c r="U78">
        <v>10</v>
      </c>
    </row>
    <row r="79" spans="1:21" x14ac:dyDescent="0.2">
      <c r="A79" s="2" t="s">
        <v>575</v>
      </c>
      <c r="B79" s="2" t="s">
        <v>2970</v>
      </c>
      <c r="C79" s="2" t="s">
        <v>37</v>
      </c>
      <c r="D79">
        <v>8540</v>
      </c>
      <c r="E79">
        <v>37755</v>
      </c>
      <c r="F79">
        <v>1</v>
      </c>
      <c r="G79" s="2" t="s">
        <v>183</v>
      </c>
      <c r="H79" s="2" t="s">
        <v>84</v>
      </c>
      <c r="I79" s="2" t="s">
        <v>79</v>
      </c>
      <c r="J79" s="2" t="s">
        <v>126</v>
      </c>
      <c r="K79">
        <v>1</v>
      </c>
      <c r="L79" s="2" t="s">
        <v>465</v>
      </c>
      <c r="M79">
        <v>102</v>
      </c>
      <c r="N79">
        <v>8000</v>
      </c>
      <c r="O79">
        <v>800</v>
      </c>
      <c r="P79">
        <v>1333.33</v>
      </c>
      <c r="Q79" s="2" t="s">
        <v>740</v>
      </c>
      <c r="R79" s="2" t="s">
        <v>51</v>
      </c>
      <c r="S79">
        <v>1</v>
      </c>
      <c r="T79">
        <v>1</v>
      </c>
      <c r="U79">
        <v>10</v>
      </c>
    </row>
    <row r="80" spans="1:21" x14ac:dyDescent="0.2">
      <c r="A80" s="2" t="s">
        <v>575</v>
      </c>
      <c r="B80" s="2" t="s">
        <v>3000</v>
      </c>
      <c r="C80" s="2" t="s">
        <v>37</v>
      </c>
      <c r="D80">
        <v>8540</v>
      </c>
      <c r="E80">
        <v>37745</v>
      </c>
      <c r="F80">
        <v>1</v>
      </c>
      <c r="G80" s="2" t="s">
        <v>82</v>
      </c>
      <c r="H80" s="2" t="s">
        <v>84</v>
      </c>
      <c r="I80" s="2" t="s">
        <v>79</v>
      </c>
      <c r="J80" s="2" t="s">
        <v>126</v>
      </c>
      <c r="K80">
        <v>1</v>
      </c>
      <c r="L80" s="2" t="s">
        <v>465</v>
      </c>
      <c r="M80">
        <v>102</v>
      </c>
      <c r="N80">
        <v>7900</v>
      </c>
      <c r="O80">
        <v>790</v>
      </c>
      <c r="P80">
        <v>1316.67</v>
      </c>
      <c r="Q80" s="2" t="s">
        <v>89</v>
      </c>
      <c r="R80" s="2" t="s">
        <v>51</v>
      </c>
      <c r="S80">
        <v>1</v>
      </c>
      <c r="T80">
        <v>1</v>
      </c>
      <c r="U80">
        <v>10</v>
      </c>
    </row>
    <row r="81" spans="1:21" x14ac:dyDescent="0.2">
      <c r="A81" s="2" t="s">
        <v>575</v>
      </c>
      <c r="B81" s="2" t="s">
        <v>3006</v>
      </c>
      <c r="C81" s="2" t="s">
        <v>37</v>
      </c>
      <c r="D81">
        <v>7632</v>
      </c>
      <c r="E81">
        <v>28778</v>
      </c>
      <c r="F81">
        <v>4</v>
      </c>
      <c r="G81" s="2" t="s">
        <v>3007</v>
      </c>
      <c r="H81" s="2" t="s">
        <v>84</v>
      </c>
      <c r="I81" s="2" t="s">
        <v>79</v>
      </c>
      <c r="J81" s="2" t="s">
        <v>126</v>
      </c>
      <c r="K81">
        <v>1</v>
      </c>
      <c r="L81" s="2" t="s">
        <v>465</v>
      </c>
      <c r="M81">
        <v>18</v>
      </c>
      <c r="N81">
        <v>386.15</v>
      </c>
      <c r="O81">
        <v>50.2</v>
      </c>
      <c r="P81">
        <v>64.36</v>
      </c>
      <c r="Q81" s="2" t="s">
        <v>123</v>
      </c>
      <c r="R81" s="2" t="s">
        <v>75</v>
      </c>
      <c r="S81">
        <v>1</v>
      </c>
      <c r="T81">
        <v>1</v>
      </c>
      <c r="U81">
        <v>10</v>
      </c>
    </row>
    <row r="82" spans="1:21" x14ac:dyDescent="0.2">
      <c r="A82" s="2" t="s">
        <v>575</v>
      </c>
      <c r="B82" s="2" t="s">
        <v>3008</v>
      </c>
      <c r="C82" s="2" t="s">
        <v>37</v>
      </c>
      <c r="D82">
        <v>8540</v>
      </c>
      <c r="E82">
        <v>37745</v>
      </c>
      <c r="F82">
        <v>1</v>
      </c>
      <c r="G82" s="2" t="s">
        <v>82</v>
      </c>
      <c r="H82" s="2" t="s">
        <v>84</v>
      </c>
      <c r="I82" s="2" t="s">
        <v>79</v>
      </c>
      <c r="J82" s="2" t="s">
        <v>126</v>
      </c>
      <c r="K82">
        <v>1</v>
      </c>
      <c r="L82" s="2" t="s">
        <v>455</v>
      </c>
      <c r="M82">
        <v>102</v>
      </c>
      <c r="N82">
        <v>31920</v>
      </c>
      <c r="O82">
        <v>3192</v>
      </c>
      <c r="P82">
        <v>5320</v>
      </c>
      <c r="Q82" s="2" t="s">
        <v>89</v>
      </c>
      <c r="R82" s="2" t="s">
        <v>51</v>
      </c>
      <c r="S82">
        <v>1</v>
      </c>
      <c r="T82">
        <v>1</v>
      </c>
      <c r="U82">
        <v>10</v>
      </c>
    </row>
    <row r="83" spans="1:21" x14ac:dyDescent="0.2">
      <c r="A83" s="2" t="s">
        <v>292</v>
      </c>
      <c r="B83" s="2" t="s">
        <v>3034</v>
      </c>
      <c r="C83" s="2" t="s">
        <v>37</v>
      </c>
      <c r="D83">
        <v>3171</v>
      </c>
      <c r="E83">
        <v>49836</v>
      </c>
      <c r="F83">
        <v>1</v>
      </c>
      <c r="G83" s="2" t="s">
        <v>485</v>
      </c>
      <c r="H83" s="2" t="s">
        <v>84</v>
      </c>
      <c r="I83" s="2" t="s">
        <v>79</v>
      </c>
      <c r="J83" s="2" t="s">
        <v>126</v>
      </c>
      <c r="K83">
        <v>1</v>
      </c>
      <c r="L83" s="2" t="s">
        <v>570</v>
      </c>
      <c r="M83">
        <v>13</v>
      </c>
      <c r="N83">
        <v>456</v>
      </c>
      <c r="O83">
        <v>54.72</v>
      </c>
      <c r="P83">
        <v>76</v>
      </c>
      <c r="Q83" s="2" t="s">
        <v>89</v>
      </c>
      <c r="R83" s="2" t="s">
        <v>75</v>
      </c>
      <c r="S83">
        <v>1</v>
      </c>
      <c r="T83">
        <v>1</v>
      </c>
      <c r="U83">
        <v>10</v>
      </c>
    </row>
    <row r="84" spans="1:21" x14ac:dyDescent="0.2">
      <c r="A84" s="2" t="s">
        <v>292</v>
      </c>
      <c r="B84" s="2" t="s">
        <v>3035</v>
      </c>
      <c r="C84" s="2" t="s">
        <v>37</v>
      </c>
      <c r="D84">
        <v>6750</v>
      </c>
      <c r="E84">
        <v>25191</v>
      </c>
      <c r="F84">
        <v>1</v>
      </c>
      <c r="G84" s="2" t="s">
        <v>3036</v>
      </c>
      <c r="H84" s="2" t="s">
        <v>84</v>
      </c>
      <c r="I84" s="2" t="s">
        <v>79</v>
      </c>
      <c r="J84" s="2" t="s">
        <v>48</v>
      </c>
      <c r="K84">
        <v>1</v>
      </c>
      <c r="L84" s="2" t="s">
        <v>455</v>
      </c>
      <c r="M84">
        <v>18</v>
      </c>
      <c r="N84">
        <v>362.34</v>
      </c>
      <c r="O84">
        <v>47.1</v>
      </c>
      <c r="P84">
        <v>60.39</v>
      </c>
      <c r="Q84" s="2" t="s">
        <v>123</v>
      </c>
      <c r="R84" s="2" t="s">
        <v>75</v>
      </c>
      <c r="S84">
        <v>1</v>
      </c>
      <c r="T84">
        <v>1</v>
      </c>
    </row>
    <row r="85" spans="1:21" x14ac:dyDescent="0.2">
      <c r="A85" s="2" t="s">
        <v>292</v>
      </c>
      <c r="B85" s="2" t="s">
        <v>3038</v>
      </c>
      <c r="C85" s="2" t="s">
        <v>37</v>
      </c>
      <c r="D85">
        <v>9992</v>
      </c>
      <c r="E85">
        <v>55577</v>
      </c>
      <c r="F85">
        <v>1</v>
      </c>
      <c r="G85" s="2" t="s">
        <v>278</v>
      </c>
      <c r="H85" s="2" t="s">
        <v>84</v>
      </c>
      <c r="I85" s="2" t="s">
        <v>79</v>
      </c>
      <c r="J85" s="2" t="s">
        <v>126</v>
      </c>
      <c r="K85">
        <v>1</v>
      </c>
      <c r="L85" s="2" t="s">
        <v>455</v>
      </c>
      <c r="M85">
        <v>13</v>
      </c>
      <c r="N85">
        <v>403.9</v>
      </c>
      <c r="O85">
        <v>48.47</v>
      </c>
      <c r="P85">
        <v>67.319999999999993</v>
      </c>
      <c r="Q85" s="2" t="s">
        <v>89</v>
      </c>
      <c r="R85" s="2" t="s">
        <v>75</v>
      </c>
      <c r="S85">
        <v>1</v>
      </c>
      <c r="T85">
        <v>1</v>
      </c>
      <c r="U85">
        <v>10</v>
      </c>
    </row>
    <row r="86" spans="1:21" x14ac:dyDescent="0.2">
      <c r="A86" s="2" t="s">
        <v>292</v>
      </c>
      <c r="B86" s="2" t="s">
        <v>3040</v>
      </c>
      <c r="C86" s="2" t="s">
        <v>37</v>
      </c>
      <c r="D86">
        <v>19568</v>
      </c>
      <c r="E86">
        <v>19568</v>
      </c>
      <c r="F86">
        <v>1</v>
      </c>
      <c r="G86" s="2" t="s">
        <v>172</v>
      </c>
      <c r="H86" s="2" t="s">
        <v>84</v>
      </c>
      <c r="I86" s="2" t="s">
        <v>79</v>
      </c>
      <c r="J86" s="2" t="s">
        <v>126</v>
      </c>
      <c r="K86">
        <v>1</v>
      </c>
      <c r="L86" s="2" t="s">
        <v>455</v>
      </c>
      <c r="M86">
        <v>25</v>
      </c>
      <c r="N86">
        <v>3530</v>
      </c>
      <c r="O86">
        <v>423.6</v>
      </c>
      <c r="P86">
        <v>588.34</v>
      </c>
      <c r="Q86" s="2" t="s">
        <v>157</v>
      </c>
      <c r="R86" s="2" t="s">
        <v>75</v>
      </c>
      <c r="S86">
        <v>1</v>
      </c>
      <c r="T86">
        <v>1</v>
      </c>
      <c r="U86">
        <v>10</v>
      </c>
    </row>
    <row r="87" spans="1:21" x14ac:dyDescent="0.2">
      <c r="A87" s="2" t="s">
        <v>292</v>
      </c>
      <c r="B87" s="2" t="s">
        <v>3041</v>
      </c>
      <c r="C87" s="2" t="s">
        <v>37</v>
      </c>
      <c r="D87">
        <v>65146</v>
      </c>
      <c r="E87">
        <v>65146</v>
      </c>
      <c r="F87">
        <v>1</v>
      </c>
      <c r="G87" s="2" t="s">
        <v>663</v>
      </c>
      <c r="H87" s="2" t="s">
        <v>84</v>
      </c>
      <c r="I87" s="2" t="s">
        <v>79</v>
      </c>
      <c r="J87" s="2" t="s">
        <v>126</v>
      </c>
      <c r="K87">
        <v>1</v>
      </c>
      <c r="L87" s="2" t="s">
        <v>570</v>
      </c>
      <c r="M87">
        <v>13</v>
      </c>
      <c r="N87">
        <v>507</v>
      </c>
      <c r="O87">
        <v>60.84</v>
      </c>
      <c r="P87">
        <v>84.5</v>
      </c>
      <c r="Q87" s="2" t="s">
        <v>89</v>
      </c>
      <c r="R87" s="2" t="s">
        <v>75</v>
      </c>
      <c r="S87">
        <v>1</v>
      </c>
      <c r="T87">
        <v>1</v>
      </c>
      <c r="U87">
        <v>10</v>
      </c>
    </row>
    <row r="88" spans="1:21" x14ac:dyDescent="0.2">
      <c r="A88" s="2" t="s">
        <v>292</v>
      </c>
      <c r="B88" s="2" t="s">
        <v>3046</v>
      </c>
      <c r="C88" s="2" t="s">
        <v>37</v>
      </c>
      <c r="D88">
        <v>33204</v>
      </c>
      <c r="E88">
        <v>33204</v>
      </c>
      <c r="F88">
        <v>4</v>
      </c>
      <c r="G88" s="2" t="s">
        <v>45</v>
      </c>
      <c r="H88" s="2" t="s">
        <v>84</v>
      </c>
      <c r="I88" s="2" t="s">
        <v>79</v>
      </c>
      <c r="J88" s="2" t="s">
        <v>126</v>
      </c>
      <c r="K88">
        <v>1</v>
      </c>
      <c r="L88" s="2" t="s">
        <v>570</v>
      </c>
      <c r="M88">
        <v>13</v>
      </c>
      <c r="N88">
        <v>28240</v>
      </c>
      <c r="O88">
        <v>3388.8</v>
      </c>
      <c r="P88">
        <v>4706.66</v>
      </c>
      <c r="Q88" s="2" t="s">
        <v>123</v>
      </c>
      <c r="R88" s="2" t="s">
        <v>51</v>
      </c>
      <c r="S88">
        <v>1</v>
      </c>
      <c r="T88">
        <v>1</v>
      </c>
      <c r="U88">
        <v>10</v>
      </c>
    </row>
    <row r="89" spans="1:21" x14ac:dyDescent="0.2">
      <c r="A89" s="2" t="s">
        <v>292</v>
      </c>
      <c r="B89" s="2" t="s">
        <v>3050</v>
      </c>
      <c r="C89" s="2" t="s">
        <v>37</v>
      </c>
      <c r="D89">
        <v>8540</v>
      </c>
      <c r="E89">
        <v>37745</v>
      </c>
      <c r="F89">
        <v>1</v>
      </c>
      <c r="G89" s="2" t="s">
        <v>82</v>
      </c>
      <c r="H89" s="2" t="s">
        <v>84</v>
      </c>
      <c r="I89" s="2" t="s">
        <v>79</v>
      </c>
      <c r="J89" s="2" t="s">
        <v>126</v>
      </c>
      <c r="K89">
        <v>1</v>
      </c>
      <c r="L89" s="2" t="s">
        <v>570</v>
      </c>
      <c r="M89">
        <v>102</v>
      </c>
      <c r="N89">
        <v>7800</v>
      </c>
      <c r="O89">
        <v>780</v>
      </c>
      <c r="P89">
        <v>1300</v>
      </c>
      <c r="Q89" s="2" t="s">
        <v>1183</v>
      </c>
      <c r="R89" s="2" t="s">
        <v>51</v>
      </c>
      <c r="S89">
        <v>1</v>
      </c>
      <c r="T89">
        <v>1</v>
      </c>
      <c r="U89">
        <v>10</v>
      </c>
    </row>
    <row r="90" spans="1:21" x14ac:dyDescent="0.2">
      <c r="A90" s="2" t="s">
        <v>292</v>
      </c>
      <c r="B90" s="2" t="s">
        <v>3051</v>
      </c>
      <c r="C90" s="2" t="s">
        <v>37</v>
      </c>
      <c r="D90">
        <v>68821</v>
      </c>
      <c r="E90">
        <v>68821</v>
      </c>
      <c r="F90">
        <v>4</v>
      </c>
      <c r="G90" s="2" t="s">
        <v>147</v>
      </c>
      <c r="H90" s="2" t="s">
        <v>84</v>
      </c>
      <c r="I90" s="2" t="s">
        <v>79</v>
      </c>
      <c r="J90" s="2" t="s">
        <v>126</v>
      </c>
      <c r="K90">
        <v>1</v>
      </c>
      <c r="L90" s="2" t="s">
        <v>455</v>
      </c>
      <c r="M90">
        <v>13</v>
      </c>
      <c r="N90">
        <v>10850</v>
      </c>
      <c r="O90">
        <v>1302</v>
      </c>
      <c r="P90">
        <v>1808.33</v>
      </c>
      <c r="Q90" s="2" t="s">
        <v>89</v>
      </c>
      <c r="R90" s="2" t="s">
        <v>51</v>
      </c>
      <c r="S90">
        <v>1</v>
      </c>
      <c r="T90">
        <v>1</v>
      </c>
      <c r="U90">
        <v>10</v>
      </c>
    </row>
    <row r="91" spans="1:21" x14ac:dyDescent="0.2">
      <c r="A91" s="2" t="s">
        <v>292</v>
      </c>
      <c r="B91" s="2" t="s">
        <v>3054</v>
      </c>
      <c r="C91" s="2" t="s">
        <v>37</v>
      </c>
      <c r="D91">
        <v>19568</v>
      </c>
      <c r="E91">
        <v>19568</v>
      </c>
      <c r="F91">
        <v>1</v>
      </c>
      <c r="G91" s="2" t="s">
        <v>172</v>
      </c>
      <c r="H91" s="2" t="s">
        <v>84</v>
      </c>
      <c r="I91" s="2" t="s">
        <v>79</v>
      </c>
      <c r="J91" s="2" t="s">
        <v>126</v>
      </c>
      <c r="K91">
        <v>1</v>
      </c>
      <c r="L91" s="2" t="s">
        <v>570</v>
      </c>
      <c r="M91">
        <v>25</v>
      </c>
      <c r="N91">
        <v>5400</v>
      </c>
      <c r="O91">
        <v>648</v>
      </c>
      <c r="P91">
        <v>900</v>
      </c>
      <c r="Q91" s="2" t="s">
        <v>157</v>
      </c>
      <c r="R91" s="2" t="s">
        <v>51</v>
      </c>
      <c r="S91">
        <v>1</v>
      </c>
      <c r="T91">
        <v>1</v>
      </c>
      <c r="U91">
        <v>10</v>
      </c>
    </row>
    <row r="92" spans="1:21" x14ac:dyDescent="0.2">
      <c r="A92" s="2" t="s">
        <v>292</v>
      </c>
      <c r="B92" s="2" t="s">
        <v>3059</v>
      </c>
      <c r="C92" s="2" t="s">
        <v>37</v>
      </c>
      <c r="D92">
        <v>33204</v>
      </c>
      <c r="E92">
        <v>33204</v>
      </c>
      <c r="F92">
        <v>4</v>
      </c>
      <c r="G92" s="2" t="s">
        <v>45</v>
      </c>
      <c r="H92" s="2" t="s">
        <v>84</v>
      </c>
      <c r="I92" s="2" t="s">
        <v>79</v>
      </c>
      <c r="J92" s="2" t="s">
        <v>126</v>
      </c>
      <c r="K92">
        <v>1</v>
      </c>
      <c r="L92" s="2" t="s">
        <v>455</v>
      </c>
      <c r="M92">
        <v>13</v>
      </c>
      <c r="N92">
        <v>84530</v>
      </c>
      <c r="O92">
        <v>10143.6</v>
      </c>
      <c r="P92">
        <v>14088.33</v>
      </c>
      <c r="Q92" s="2" t="s">
        <v>89</v>
      </c>
      <c r="R92" s="2" t="s">
        <v>51</v>
      </c>
      <c r="S92">
        <v>1</v>
      </c>
      <c r="T92">
        <v>1</v>
      </c>
      <c r="U92">
        <v>10</v>
      </c>
    </row>
    <row r="93" spans="1:21" x14ac:dyDescent="0.2">
      <c r="A93" s="2" t="s">
        <v>292</v>
      </c>
      <c r="B93" s="2" t="s">
        <v>3072</v>
      </c>
      <c r="C93" s="2" t="s">
        <v>37</v>
      </c>
      <c r="D93">
        <v>8540</v>
      </c>
      <c r="E93">
        <v>37755</v>
      </c>
      <c r="F93">
        <v>1</v>
      </c>
      <c r="G93" s="2" t="s">
        <v>183</v>
      </c>
      <c r="H93" s="2" t="s">
        <v>84</v>
      </c>
      <c r="I93" s="2" t="s">
        <v>79</v>
      </c>
      <c r="J93" s="2" t="s">
        <v>126</v>
      </c>
      <c r="K93">
        <v>1</v>
      </c>
      <c r="L93" s="2" t="s">
        <v>570</v>
      </c>
      <c r="M93">
        <v>102</v>
      </c>
      <c r="N93">
        <v>9801</v>
      </c>
      <c r="O93">
        <v>980.1</v>
      </c>
      <c r="P93">
        <v>1633.49</v>
      </c>
      <c r="Q93" s="2" t="s">
        <v>1183</v>
      </c>
      <c r="R93" s="2" t="s">
        <v>51</v>
      </c>
      <c r="S93">
        <v>1</v>
      </c>
      <c r="T93">
        <v>1</v>
      </c>
      <c r="U93">
        <v>10</v>
      </c>
    </row>
    <row r="94" spans="1:21" x14ac:dyDescent="0.2">
      <c r="A94" s="2" t="s">
        <v>292</v>
      </c>
      <c r="B94" s="2" t="s">
        <v>3081</v>
      </c>
      <c r="C94" s="2" t="s">
        <v>37</v>
      </c>
      <c r="D94">
        <v>9949</v>
      </c>
      <c r="E94">
        <v>55156</v>
      </c>
      <c r="F94">
        <v>1</v>
      </c>
      <c r="G94" s="2" t="s">
        <v>543</v>
      </c>
      <c r="H94" s="2" t="s">
        <v>84</v>
      </c>
      <c r="I94" s="2" t="s">
        <v>79</v>
      </c>
      <c r="J94" s="2" t="s">
        <v>126</v>
      </c>
      <c r="K94">
        <v>1</v>
      </c>
      <c r="L94" s="2" t="s">
        <v>455</v>
      </c>
      <c r="M94">
        <v>13</v>
      </c>
      <c r="N94">
        <v>43350</v>
      </c>
      <c r="O94">
        <v>5202</v>
      </c>
      <c r="P94">
        <v>7224.99</v>
      </c>
      <c r="Q94" s="2" t="s">
        <v>89</v>
      </c>
      <c r="R94" s="2" t="s">
        <v>51</v>
      </c>
      <c r="S94">
        <v>1</v>
      </c>
      <c r="T94">
        <v>1</v>
      </c>
      <c r="U94">
        <v>10</v>
      </c>
    </row>
    <row r="95" spans="1:21" x14ac:dyDescent="0.2">
      <c r="A95" s="2" t="s">
        <v>292</v>
      </c>
      <c r="B95" s="2" t="s">
        <v>3100</v>
      </c>
      <c r="C95" s="2" t="s">
        <v>37</v>
      </c>
      <c r="D95">
        <v>8636</v>
      </c>
      <c r="E95">
        <v>39657</v>
      </c>
      <c r="F95">
        <v>4</v>
      </c>
      <c r="G95" s="2" t="s">
        <v>219</v>
      </c>
      <c r="H95" s="2" t="s">
        <v>84</v>
      </c>
      <c r="I95" s="2" t="s">
        <v>79</v>
      </c>
      <c r="J95" s="2" t="s">
        <v>126</v>
      </c>
      <c r="K95">
        <v>1</v>
      </c>
      <c r="L95" s="2" t="s">
        <v>465</v>
      </c>
      <c r="M95">
        <v>13</v>
      </c>
      <c r="N95">
        <v>650</v>
      </c>
      <c r="O95">
        <v>78</v>
      </c>
      <c r="P95">
        <v>108.33</v>
      </c>
      <c r="Q95" s="2" t="s">
        <v>123</v>
      </c>
      <c r="R95" s="2" t="s">
        <v>75</v>
      </c>
      <c r="S95">
        <v>1</v>
      </c>
      <c r="T95">
        <v>1</v>
      </c>
      <c r="U95">
        <v>10</v>
      </c>
    </row>
    <row r="96" spans="1:21" x14ac:dyDescent="0.2">
      <c r="A96" s="2" t="s">
        <v>292</v>
      </c>
      <c r="B96" s="2" t="s">
        <v>3102</v>
      </c>
      <c r="C96" s="2" t="s">
        <v>37</v>
      </c>
      <c r="D96">
        <v>33799</v>
      </c>
      <c r="E96">
        <v>33799</v>
      </c>
      <c r="F96">
        <v>4</v>
      </c>
      <c r="G96" s="2" t="s">
        <v>2139</v>
      </c>
      <c r="H96" s="2" t="s">
        <v>84</v>
      </c>
      <c r="I96" s="2" t="s">
        <v>79</v>
      </c>
      <c r="J96" s="2" t="s">
        <v>126</v>
      </c>
      <c r="K96">
        <v>1</v>
      </c>
      <c r="L96" s="2" t="s">
        <v>168</v>
      </c>
      <c r="M96">
        <v>13</v>
      </c>
      <c r="N96">
        <v>7200</v>
      </c>
      <c r="O96">
        <v>864</v>
      </c>
      <c r="P96">
        <v>1200</v>
      </c>
      <c r="Q96" s="2" t="s">
        <v>157</v>
      </c>
      <c r="R96" s="2" t="s">
        <v>51</v>
      </c>
      <c r="S96">
        <v>1</v>
      </c>
      <c r="T96">
        <v>1</v>
      </c>
      <c r="U96">
        <v>10</v>
      </c>
    </row>
    <row r="97" spans="1:21" x14ac:dyDescent="0.2">
      <c r="A97" s="2" t="s">
        <v>292</v>
      </c>
      <c r="B97" s="2" t="s">
        <v>3109</v>
      </c>
      <c r="C97" s="2" t="s">
        <v>37</v>
      </c>
      <c r="D97">
        <v>27213</v>
      </c>
      <c r="E97">
        <v>27213</v>
      </c>
      <c r="F97">
        <v>1</v>
      </c>
      <c r="G97" s="2" t="s">
        <v>138</v>
      </c>
      <c r="H97" s="2" t="s">
        <v>84</v>
      </c>
      <c r="I97" s="2" t="s">
        <v>79</v>
      </c>
      <c r="J97" s="2" t="s">
        <v>126</v>
      </c>
      <c r="K97">
        <v>1</v>
      </c>
      <c r="L97" s="2" t="s">
        <v>455</v>
      </c>
      <c r="M97">
        <v>13</v>
      </c>
      <c r="N97">
        <v>50550</v>
      </c>
      <c r="O97">
        <v>6066</v>
      </c>
      <c r="P97">
        <v>8425.01</v>
      </c>
      <c r="Q97" s="2" t="s">
        <v>89</v>
      </c>
      <c r="R97" s="2" t="s">
        <v>51</v>
      </c>
      <c r="S97">
        <v>1</v>
      </c>
      <c r="T97">
        <v>1</v>
      </c>
      <c r="U97">
        <v>10</v>
      </c>
    </row>
    <row r="98" spans="1:21" x14ac:dyDescent="0.2">
      <c r="A98" s="2" t="s">
        <v>465</v>
      </c>
      <c r="B98" s="2" t="s">
        <v>3116</v>
      </c>
      <c r="C98" s="2" t="s">
        <v>37</v>
      </c>
      <c r="D98">
        <v>8540</v>
      </c>
      <c r="E98">
        <v>37745</v>
      </c>
      <c r="F98">
        <v>1</v>
      </c>
      <c r="G98" s="2" t="s">
        <v>82</v>
      </c>
      <c r="H98" s="2" t="s">
        <v>84</v>
      </c>
      <c r="I98" s="2" t="s">
        <v>79</v>
      </c>
      <c r="J98" s="2" t="s">
        <v>126</v>
      </c>
      <c r="K98">
        <v>1</v>
      </c>
      <c r="L98" s="2" t="s">
        <v>476</v>
      </c>
      <c r="M98">
        <v>102</v>
      </c>
      <c r="N98">
        <v>20500</v>
      </c>
      <c r="O98">
        <v>2050</v>
      </c>
      <c r="P98">
        <v>3416.67</v>
      </c>
      <c r="Q98" s="2" t="s">
        <v>157</v>
      </c>
      <c r="R98" s="2" t="s">
        <v>51</v>
      </c>
      <c r="S98">
        <v>1</v>
      </c>
      <c r="T98">
        <v>1</v>
      </c>
      <c r="U98">
        <v>10</v>
      </c>
    </row>
    <row r="99" spans="1:21" x14ac:dyDescent="0.2">
      <c r="A99" s="2" t="s">
        <v>465</v>
      </c>
      <c r="B99" s="2" t="s">
        <v>3126</v>
      </c>
      <c r="C99" s="2" t="s">
        <v>37</v>
      </c>
      <c r="D99">
        <v>9608</v>
      </c>
      <c r="E99">
        <v>50570</v>
      </c>
      <c r="F99">
        <v>4</v>
      </c>
      <c r="G99" s="2" t="s">
        <v>343</v>
      </c>
      <c r="H99" s="2" t="s">
        <v>84</v>
      </c>
      <c r="I99" s="2" t="s">
        <v>79</v>
      </c>
      <c r="J99" s="2" t="s">
        <v>126</v>
      </c>
      <c r="K99">
        <v>1</v>
      </c>
      <c r="L99" s="2" t="s">
        <v>455</v>
      </c>
      <c r="M99">
        <v>13</v>
      </c>
      <c r="N99">
        <v>919</v>
      </c>
      <c r="O99">
        <v>110.28</v>
      </c>
      <c r="P99">
        <v>153.16999999999999</v>
      </c>
      <c r="Q99" s="2" t="s">
        <v>89</v>
      </c>
      <c r="R99" s="2" t="s">
        <v>75</v>
      </c>
      <c r="S99">
        <v>1</v>
      </c>
      <c r="T99">
        <v>1</v>
      </c>
      <c r="U99">
        <v>10</v>
      </c>
    </row>
    <row r="100" spans="1:21" x14ac:dyDescent="0.2">
      <c r="A100" s="2" t="s">
        <v>465</v>
      </c>
      <c r="B100" s="2" t="s">
        <v>3128</v>
      </c>
      <c r="C100" s="2" t="s">
        <v>37</v>
      </c>
      <c r="D100">
        <v>8540</v>
      </c>
      <c r="E100">
        <v>37745</v>
      </c>
      <c r="F100">
        <v>1</v>
      </c>
      <c r="G100" s="2" t="s">
        <v>82</v>
      </c>
      <c r="H100" s="2" t="s">
        <v>84</v>
      </c>
      <c r="I100" s="2" t="s">
        <v>79</v>
      </c>
      <c r="J100" s="2" t="s">
        <v>126</v>
      </c>
      <c r="K100">
        <v>1</v>
      </c>
      <c r="L100" s="2" t="s">
        <v>455</v>
      </c>
      <c r="M100">
        <v>102</v>
      </c>
      <c r="N100">
        <v>7295</v>
      </c>
      <c r="O100">
        <v>729.5</v>
      </c>
      <c r="P100">
        <v>1215.8399999999999</v>
      </c>
      <c r="Q100" s="2" t="s">
        <v>157</v>
      </c>
      <c r="R100" s="2" t="s">
        <v>51</v>
      </c>
      <c r="T100">
        <v>1</v>
      </c>
      <c r="U100">
        <v>10</v>
      </c>
    </row>
    <row r="101" spans="1:21" x14ac:dyDescent="0.2">
      <c r="A101" s="2" t="s">
        <v>465</v>
      </c>
      <c r="B101" s="2" t="s">
        <v>3138</v>
      </c>
      <c r="C101" s="2" t="s">
        <v>37</v>
      </c>
      <c r="D101">
        <v>14196</v>
      </c>
      <c r="E101">
        <v>14196</v>
      </c>
      <c r="F101">
        <v>1</v>
      </c>
      <c r="G101" s="2" t="s">
        <v>840</v>
      </c>
      <c r="H101" s="2" t="s">
        <v>84</v>
      </c>
      <c r="I101" s="2" t="s">
        <v>79</v>
      </c>
      <c r="J101" s="2" t="s">
        <v>126</v>
      </c>
      <c r="K101">
        <v>1</v>
      </c>
      <c r="L101" s="2" t="s">
        <v>455</v>
      </c>
      <c r="M101">
        <v>13</v>
      </c>
      <c r="N101">
        <v>35550</v>
      </c>
      <c r="O101">
        <v>4266</v>
      </c>
      <c r="P101">
        <v>5924.96</v>
      </c>
      <c r="Q101" s="2" t="s">
        <v>89</v>
      </c>
      <c r="R101" s="2" t="s">
        <v>51</v>
      </c>
      <c r="S101">
        <v>1</v>
      </c>
      <c r="T101">
        <v>1</v>
      </c>
      <c r="U101">
        <v>10</v>
      </c>
    </row>
    <row r="102" spans="1:21" x14ac:dyDescent="0.2">
      <c r="A102" s="2" t="s">
        <v>465</v>
      </c>
      <c r="B102" s="2" t="s">
        <v>3139</v>
      </c>
      <c r="C102" s="2" t="s">
        <v>37</v>
      </c>
      <c r="D102">
        <v>8540</v>
      </c>
      <c r="E102">
        <v>37745</v>
      </c>
      <c r="F102">
        <v>1</v>
      </c>
      <c r="G102" s="2" t="s">
        <v>82</v>
      </c>
      <c r="H102" s="2" t="s">
        <v>84</v>
      </c>
      <c r="I102" s="2" t="s">
        <v>79</v>
      </c>
      <c r="J102" s="2" t="s">
        <v>126</v>
      </c>
      <c r="K102">
        <v>1</v>
      </c>
      <c r="L102" s="2" t="s">
        <v>1109</v>
      </c>
      <c r="M102">
        <v>102</v>
      </c>
      <c r="N102">
        <v>10155</v>
      </c>
      <c r="O102">
        <v>1015.5</v>
      </c>
      <c r="P102">
        <v>1692.52</v>
      </c>
      <c r="Q102" s="2" t="s">
        <v>1183</v>
      </c>
      <c r="R102" s="2" t="s">
        <v>51</v>
      </c>
      <c r="S102">
        <v>1</v>
      </c>
      <c r="T102">
        <v>1</v>
      </c>
      <c r="U102">
        <v>10</v>
      </c>
    </row>
    <row r="103" spans="1:21" x14ac:dyDescent="0.2">
      <c r="A103" s="2" t="s">
        <v>465</v>
      </c>
      <c r="B103" s="2" t="s">
        <v>3148</v>
      </c>
      <c r="C103" s="2" t="s">
        <v>37</v>
      </c>
      <c r="D103">
        <v>41110</v>
      </c>
      <c r="E103">
        <v>41110</v>
      </c>
      <c r="F103">
        <v>4</v>
      </c>
      <c r="G103" s="2" t="s">
        <v>2204</v>
      </c>
      <c r="H103" s="2" t="s">
        <v>84</v>
      </c>
      <c r="I103" s="2" t="s">
        <v>79</v>
      </c>
      <c r="J103" s="2" t="s">
        <v>126</v>
      </c>
      <c r="K103">
        <v>1</v>
      </c>
      <c r="L103" s="2" t="s">
        <v>940</v>
      </c>
      <c r="M103">
        <v>13</v>
      </c>
      <c r="N103">
        <v>12870</v>
      </c>
      <c r="O103">
        <v>1544.4</v>
      </c>
      <c r="P103">
        <v>2145</v>
      </c>
      <c r="Q103" s="2" t="s">
        <v>89</v>
      </c>
      <c r="R103" s="2" t="s">
        <v>51</v>
      </c>
      <c r="S103">
        <v>1</v>
      </c>
      <c r="T103">
        <v>1</v>
      </c>
      <c r="U103">
        <v>10</v>
      </c>
    </row>
    <row r="104" spans="1:21" x14ac:dyDescent="0.2">
      <c r="A104" s="2" t="s">
        <v>465</v>
      </c>
      <c r="B104" s="2" t="s">
        <v>3149</v>
      </c>
      <c r="C104" s="2" t="s">
        <v>37</v>
      </c>
      <c r="D104">
        <v>47804</v>
      </c>
      <c r="E104">
        <v>47804</v>
      </c>
      <c r="F104">
        <v>4</v>
      </c>
      <c r="G104" s="2" t="s">
        <v>38</v>
      </c>
      <c r="H104" s="2" t="s">
        <v>84</v>
      </c>
      <c r="I104" s="2" t="s">
        <v>79</v>
      </c>
      <c r="J104" s="2" t="s">
        <v>126</v>
      </c>
      <c r="K104">
        <v>1</v>
      </c>
      <c r="L104" s="2" t="s">
        <v>1109</v>
      </c>
      <c r="M104">
        <v>13</v>
      </c>
      <c r="N104">
        <v>3675</v>
      </c>
      <c r="O104">
        <v>441</v>
      </c>
      <c r="P104">
        <v>612.5</v>
      </c>
      <c r="Q104" s="2" t="s">
        <v>89</v>
      </c>
      <c r="R104" s="2" t="s">
        <v>75</v>
      </c>
      <c r="S104">
        <v>1</v>
      </c>
      <c r="T104">
        <v>1</v>
      </c>
      <c r="U104">
        <v>10</v>
      </c>
    </row>
    <row r="105" spans="1:21" x14ac:dyDescent="0.2">
      <c r="A105" s="2" t="s">
        <v>465</v>
      </c>
      <c r="B105" s="2" t="s">
        <v>3157</v>
      </c>
      <c r="C105" s="2" t="s">
        <v>37</v>
      </c>
      <c r="D105">
        <v>27483</v>
      </c>
      <c r="E105">
        <v>27483</v>
      </c>
      <c r="F105">
        <v>1</v>
      </c>
      <c r="G105" s="2" t="s">
        <v>109</v>
      </c>
      <c r="H105" s="2" t="s">
        <v>84</v>
      </c>
      <c r="I105" s="2" t="s">
        <v>79</v>
      </c>
      <c r="J105" s="2" t="s">
        <v>126</v>
      </c>
      <c r="K105">
        <v>1</v>
      </c>
      <c r="L105" s="2" t="s">
        <v>455</v>
      </c>
      <c r="N105">
        <v>7250</v>
      </c>
      <c r="O105">
        <v>870</v>
      </c>
      <c r="P105">
        <v>0</v>
      </c>
      <c r="Q105" s="2" t="s">
        <v>89</v>
      </c>
      <c r="R105" s="2" t="s">
        <v>51</v>
      </c>
      <c r="S105">
        <v>1</v>
      </c>
      <c r="T105">
        <v>1</v>
      </c>
      <c r="U105">
        <v>10</v>
      </c>
    </row>
    <row r="106" spans="1:21" x14ac:dyDescent="0.2">
      <c r="A106" s="2" t="s">
        <v>465</v>
      </c>
      <c r="B106" s="2" t="s">
        <v>3160</v>
      </c>
      <c r="C106" s="2" t="s">
        <v>37</v>
      </c>
      <c r="D106">
        <v>27468</v>
      </c>
      <c r="E106">
        <v>27468</v>
      </c>
      <c r="F106">
        <v>1</v>
      </c>
      <c r="G106" s="2" t="s">
        <v>156</v>
      </c>
      <c r="H106" s="2" t="s">
        <v>84</v>
      </c>
      <c r="I106" s="2" t="s">
        <v>79</v>
      </c>
      <c r="J106" s="2" t="s">
        <v>126</v>
      </c>
      <c r="K106">
        <v>1</v>
      </c>
      <c r="L106" s="2" t="s">
        <v>455</v>
      </c>
      <c r="N106">
        <v>7520</v>
      </c>
      <c r="O106">
        <v>902.4</v>
      </c>
      <c r="P106">
        <v>0</v>
      </c>
      <c r="Q106" s="2" t="s">
        <v>89</v>
      </c>
      <c r="R106" s="2" t="s">
        <v>51</v>
      </c>
      <c r="S106">
        <v>1</v>
      </c>
      <c r="T106">
        <v>1</v>
      </c>
      <c r="U106">
        <v>10</v>
      </c>
    </row>
    <row r="107" spans="1:21" x14ac:dyDescent="0.2">
      <c r="A107" s="2" t="s">
        <v>465</v>
      </c>
      <c r="B107" s="2" t="s">
        <v>3161</v>
      </c>
      <c r="C107" s="2" t="s">
        <v>37</v>
      </c>
      <c r="D107">
        <v>27468</v>
      </c>
      <c r="E107">
        <v>27468</v>
      </c>
      <c r="F107">
        <v>1</v>
      </c>
      <c r="G107" s="2" t="s">
        <v>156</v>
      </c>
      <c r="H107" s="2" t="s">
        <v>84</v>
      </c>
      <c r="I107" s="2" t="s">
        <v>79</v>
      </c>
      <c r="J107" s="2" t="s">
        <v>126</v>
      </c>
      <c r="K107">
        <v>1</v>
      </c>
      <c r="L107" s="2" t="s">
        <v>455</v>
      </c>
      <c r="N107">
        <v>7569</v>
      </c>
      <c r="O107">
        <v>908.28</v>
      </c>
      <c r="P107">
        <v>0</v>
      </c>
      <c r="Q107" s="2" t="s">
        <v>89</v>
      </c>
      <c r="R107" s="2" t="s">
        <v>51</v>
      </c>
      <c r="S107">
        <v>1</v>
      </c>
      <c r="T107">
        <v>1</v>
      </c>
      <c r="U107">
        <v>10</v>
      </c>
    </row>
    <row r="108" spans="1:21" x14ac:dyDescent="0.2">
      <c r="A108" s="2" t="s">
        <v>465</v>
      </c>
      <c r="B108" s="2" t="s">
        <v>3167</v>
      </c>
      <c r="C108" s="2" t="s">
        <v>37</v>
      </c>
      <c r="D108">
        <v>27468</v>
      </c>
      <c r="E108">
        <v>27468</v>
      </c>
      <c r="F108">
        <v>1</v>
      </c>
      <c r="G108" s="2" t="s">
        <v>156</v>
      </c>
      <c r="H108" s="2" t="s">
        <v>84</v>
      </c>
      <c r="I108" s="2" t="s">
        <v>79</v>
      </c>
      <c r="J108" s="2" t="s">
        <v>126</v>
      </c>
      <c r="K108">
        <v>1</v>
      </c>
      <c r="L108" s="2" t="s">
        <v>455</v>
      </c>
      <c r="N108">
        <v>7255</v>
      </c>
      <c r="O108">
        <v>870.6</v>
      </c>
      <c r="P108">
        <v>0</v>
      </c>
      <c r="Q108" s="2" t="s">
        <v>89</v>
      </c>
      <c r="R108" s="2" t="s">
        <v>51</v>
      </c>
      <c r="S108">
        <v>1</v>
      </c>
      <c r="T108">
        <v>1</v>
      </c>
      <c r="U108">
        <v>10</v>
      </c>
    </row>
    <row r="109" spans="1:21" x14ac:dyDescent="0.2">
      <c r="A109" s="2" t="s">
        <v>465</v>
      </c>
      <c r="B109" s="2" t="s">
        <v>3182</v>
      </c>
      <c r="C109" s="2" t="s">
        <v>37</v>
      </c>
      <c r="D109">
        <v>68610</v>
      </c>
      <c r="E109">
        <v>68610</v>
      </c>
      <c r="F109">
        <v>4</v>
      </c>
      <c r="G109" s="2" t="s">
        <v>2605</v>
      </c>
      <c r="H109" s="2" t="s">
        <v>84</v>
      </c>
      <c r="I109" s="2" t="s">
        <v>79</v>
      </c>
      <c r="J109" s="2" t="s">
        <v>126</v>
      </c>
      <c r="K109">
        <v>1</v>
      </c>
      <c r="L109" s="2" t="s">
        <v>455</v>
      </c>
      <c r="M109">
        <v>108</v>
      </c>
      <c r="N109">
        <v>249.3</v>
      </c>
      <c r="O109">
        <v>26.92</v>
      </c>
      <c r="P109">
        <v>41.55</v>
      </c>
      <c r="Q109" s="2" t="s">
        <v>89</v>
      </c>
      <c r="R109" s="2" t="s">
        <v>75</v>
      </c>
      <c r="S109">
        <v>1</v>
      </c>
      <c r="T109">
        <v>1</v>
      </c>
      <c r="U109">
        <v>10</v>
      </c>
    </row>
    <row r="110" spans="1:21" x14ac:dyDescent="0.2">
      <c r="A110" s="2" t="s">
        <v>570</v>
      </c>
      <c r="B110" s="2" t="s">
        <v>3215</v>
      </c>
      <c r="C110" s="2" t="s">
        <v>37</v>
      </c>
      <c r="D110">
        <v>27468</v>
      </c>
      <c r="E110">
        <v>27468</v>
      </c>
      <c r="F110">
        <v>1</v>
      </c>
      <c r="G110" s="2" t="s">
        <v>156</v>
      </c>
      <c r="H110" s="2" t="s">
        <v>84</v>
      </c>
      <c r="I110" s="2" t="s">
        <v>79</v>
      </c>
      <c r="J110" s="2" t="s">
        <v>126</v>
      </c>
      <c r="K110">
        <v>1</v>
      </c>
      <c r="L110" s="2" t="s">
        <v>455</v>
      </c>
      <c r="N110">
        <v>10994.8</v>
      </c>
      <c r="O110">
        <v>1319.38</v>
      </c>
      <c r="P110">
        <v>0</v>
      </c>
      <c r="Q110" s="2" t="s">
        <v>89</v>
      </c>
      <c r="R110" s="2" t="s">
        <v>51</v>
      </c>
      <c r="S110">
        <v>1</v>
      </c>
      <c r="T110">
        <v>1</v>
      </c>
      <c r="U110">
        <v>10</v>
      </c>
    </row>
    <row r="111" spans="1:21" x14ac:dyDescent="0.2">
      <c r="A111" s="2" t="s">
        <v>127</v>
      </c>
      <c r="B111" s="2" t="s">
        <v>3256</v>
      </c>
      <c r="C111" s="2" t="s">
        <v>37</v>
      </c>
      <c r="D111">
        <v>15735</v>
      </c>
      <c r="E111">
        <v>15735</v>
      </c>
      <c r="F111">
        <v>1</v>
      </c>
      <c r="G111" s="2" t="s">
        <v>378</v>
      </c>
      <c r="H111" s="2" t="s">
        <v>84</v>
      </c>
      <c r="I111" s="2" t="s">
        <v>79</v>
      </c>
      <c r="J111" s="2" t="s">
        <v>48</v>
      </c>
      <c r="K111">
        <v>1</v>
      </c>
      <c r="L111" s="2" t="s">
        <v>940</v>
      </c>
      <c r="M111">
        <v>24</v>
      </c>
      <c r="N111">
        <v>5450</v>
      </c>
      <c r="O111">
        <v>588.6</v>
      </c>
      <c r="P111">
        <v>908.33</v>
      </c>
      <c r="Q111" s="2" t="s">
        <v>157</v>
      </c>
      <c r="R111" s="2" t="s">
        <v>51</v>
      </c>
      <c r="S111">
        <v>1</v>
      </c>
      <c r="T111">
        <v>1</v>
      </c>
    </row>
    <row r="112" spans="1:21" x14ac:dyDescent="0.2">
      <c r="A112" s="2" t="s">
        <v>127</v>
      </c>
      <c r="B112" s="2" t="s">
        <v>3257</v>
      </c>
      <c r="C112" s="2" t="s">
        <v>37</v>
      </c>
      <c r="D112">
        <v>8867</v>
      </c>
      <c r="E112">
        <v>42251</v>
      </c>
      <c r="F112">
        <v>4</v>
      </c>
      <c r="G112" s="2" t="s">
        <v>1699</v>
      </c>
      <c r="H112" s="2" t="s">
        <v>84</v>
      </c>
      <c r="I112" s="2" t="s">
        <v>79</v>
      </c>
      <c r="J112" s="2" t="s">
        <v>126</v>
      </c>
      <c r="K112">
        <v>1</v>
      </c>
      <c r="L112" s="2" t="s">
        <v>1837</v>
      </c>
      <c r="M112">
        <v>24</v>
      </c>
      <c r="N112">
        <v>6180</v>
      </c>
      <c r="O112">
        <v>667.44</v>
      </c>
      <c r="P112">
        <v>1030</v>
      </c>
      <c r="Q112" s="2" t="s">
        <v>89</v>
      </c>
      <c r="R112" s="2" t="s">
        <v>51</v>
      </c>
      <c r="S112">
        <v>1</v>
      </c>
      <c r="T112">
        <v>1</v>
      </c>
      <c r="U112">
        <v>10</v>
      </c>
    </row>
    <row r="113" spans="1:21" x14ac:dyDescent="0.2">
      <c r="A113" s="2" t="s">
        <v>127</v>
      </c>
      <c r="B113" s="2" t="s">
        <v>3267</v>
      </c>
      <c r="C113" s="2" t="s">
        <v>37</v>
      </c>
      <c r="D113">
        <v>8540</v>
      </c>
      <c r="E113">
        <v>37745</v>
      </c>
      <c r="F113">
        <v>1</v>
      </c>
      <c r="G113" s="2" t="s">
        <v>82</v>
      </c>
      <c r="H113" s="2" t="s">
        <v>84</v>
      </c>
      <c r="I113" s="2" t="s">
        <v>79</v>
      </c>
      <c r="J113" s="2" t="s">
        <v>126</v>
      </c>
      <c r="K113">
        <v>1</v>
      </c>
      <c r="L113" s="2" t="s">
        <v>940</v>
      </c>
      <c r="M113">
        <v>102</v>
      </c>
      <c r="N113">
        <v>11365</v>
      </c>
      <c r="O113">
        <v>1136.5</v>
      </c>
      <c r="P113">
        <v>1894.17</v>
      </c>
      <c r="Q113" s="2" t="s">
        <v>740</v>
      </c>
      <c r="R113" s="2" t="s">
        <v>51</v>
      </c>
      <c r="S113">
        <v>1</v>
      </c>
      <c r="T113">
        <v>1</v>
      </c>
      <c r="U113">
        <v>10</v>
      </c>
    </row>
    <row r="114" spans="1:21" x14ac:dyDescent="0.2">
      <c r="A114" s="2" t="s">
        <v>127</v>
      </c>
      <c r="B114" s="2" t="s">
        <v>3275</v>
      </c>
      <c r="C114" s="2" t="s">
        <v>37</v>
      </c>
      <c r="D114">
        <v>15737</v>
      </c>
      <c r="E114">
        <v>15737</v>
      </c>
      <c r="F114">
        <v>1</v>
      </c>
      <c r="G114" s="2" t="s">
        <v>541</v>
      </c>
      <c r="H114" s="2" t="s">
        <v>84</v>
      </c>
      <c r="I114" s="2" t="s">
        <v>79</v>
      </c>
      <c r="J114" s="2" t="s">
        <v>126</v>
      </c>
      <c r="K114">
        <v>1</v>
      </c>
      <c r="L114" s="2" t="s">
        <v>1109</v>
      </c>
      <c r="M114">
        <v>25</v>
      </c>
      <c r="N114">
        <v>5310</v>
      </c>
      <c r="O114">
        <v>637.20000000000005</v>
      </c>
      <c r="P114">
        <v>885</v>
      </c>
      <c r="Q114" s="2" t="s">
        <v>89</v>
      </c>
      <c r="R114" s="2" t="s">
        <v>51</v>
      </c>
      <c r="S114">
        <v>1</v>
      </c>
      <c r="T114">
        <v>1</v>
      </c>
      <c r="U114">
        <v>10</v>
      </c>
    </row>
    <row r="115" spans="1:21" x14ac:dyDescent="0.2">
      <c r="A115" s="2" t="s">
        <v>127</v>
      </c>
      <c r="B115" s="2" t="s">
        <v>3291</v>
      </c>
      <c r="C115" s="2" t="s">
        <v>37</v>
      </c>
      <c r="D115">
        <v>8540</v>
      </c>
      <c r="E115">
        <v>37745</v>
      </c>
      <c r="F115">
        <v>1</v>
      </c>
      <c r="G115" s="2" t="s">
        <v>82</v>
      </c>
      <c r="H115" s="2" t="s">
        <v>84</v>
      </c>
      <c r="I115" s="2" t="s">
        <v>79</v>
      </c>
      <c r="J115" s="2" t="s">
        <v>126</v>
      </c>
      <c r="K115">
        <v>1</v>
      </c>
      <c r="L115" s="2" t="s">
        <v>1109</v>
      </c>
      <c r="M115">
        <v>102</v>
      </c>
      <c r="N115">
        <v>7890</v>
      </c>
      <c r="O115">
        <v>789</v>
      </c>
      <c r="P115">
        <v>1315</v>
      </c>
      <c r="Q115" s="2" t="s">
        <v>157</v>
      </c>
      <c r="R115" s="2" t="s">
        <v>51</v>
      </c>
      <c r="S115">
        <v>1</v>
      </c>
      <c r="T115">
        <v>1</v>
      </c>
      <c r="U115">
        <v>10</v>
      </c>
    </row>
    <row r="116" spans="1:21" x14ac:dyDescent="0.2">
      <c r="A116" s="2" t="s">
        <v>455</v>
      </c>
      <c r="B116" s="2" t="s">
        <v>3301</v>
      </c>
      <c r="C116" s="2" t="s">
        <v>37</v>
      </c>
      <c r="D116">
        <v>18399</v>
      </c>
      <c r="E116">
        <v>18399</v>
      </c>
      <c r="F116">
        <v>4</v>
      </c>
      <c r="G116" s="2" t="s">
        <v>134</v>
      </c>
      <c r="H116" s="2" t="s">
        <v>84</v>
      </c>
      <c r="I116" s="2" t="s">
        <v>79</v>
      </c>
      <c r="J116" s="2" t="s">
        <v>126</v>
      </c>
      <c r="K116">
        <v>1</v>
      </c>
      <c r="L116" s="2" t="s">
        <v>1109</v>
      </c>
      <c r="M116">
        <v>24</v>
      </c>
      <c r="N116">
        <v>9000</v>
      </c>
      <c r="O116">
        <v>972</v>
      </c>
      <c r="P116">
        <v>1500</v>
      </c>
      <c r="Q116" s="2" t="s">
        <v>157</v>
      </c>
      <c r="R116" s="2" t="s">
        <v>51</v>
      </c>
      <c r="S116">
        <v>1</v>
      </c>
      <c r="T116">
        <v>1</v>
      </c>
      <c r="U116">
        <v>10</v>
      </c>
    </row>
    <row r="117" spans="1:21" x14ac:dyDescent="0.2">
      <c r="A117" s="2" t="s">
        <v>455</v>
      </c>
      <c r="B117" s="2" t="s">
        <v>3305</v>
      </c>
      <c r="C117" s="2" t="s">
        <v>37</v>
      </c>
      <c r="D117">
        <v>67949</v>
      </c>
      <c r="E117">
        <v>67949</v>
      </c>
      <c r="F117">
        <v>1</v>
      </c>
      <c r="G117" s="2" t="s">
        <v>2600</v>
      </c>
      <c r="H117" s="2" t="s">
        <v>84</v>
      </c>
      <c r="I117" s="2" t="s">
        <v>79</v>
      </c>
      <c r="J117" s="2" t="s">
        <v>126</v>
      </c>
      <c r="K117">
        <v>1</v>
      </c>
      <c r="L117" s="2" t="s">
        <v>940</v>
      </c>
      <c r="M117">
        <v>115</v>
      </c>
      <c r="N117">
        <v>11500</v>
      </c>
      <c r="O117">
        <v>1840</v>
      </c>
      <c r="P117">
        <v>1916.67</v>
      </c>
      <c r="Q117" s="2" t="s">
        <v>89</v>
      </c>
      <c r="R117" s="2" t="s">
        <v>51</v>
      </c>
      <c r="S117">
        <v>1</v>
      </c>
      <c r="T117">
        <v>1</v>
      </c>
      <c r="U117">
        <v>10</v>
      </c>
    </row>
    <row r="118" spans="1:21" x14ac:dyDescent="0.2">
      <c r="A118" s="2" t="s">
        <v>455</v>
      </c>
      <c r="B118" s="2" t="s">
        <v>3307</v>
      </c>
      <c r="C118" s="2" t="s">
        <v>37</v>
      </c>
      <c r="D118">
        <v>19568</v>
      </c>
      <c r="E118">
        <v>19568</v>
      </c>
      <c r="F118">
        <v>1</v>
      </c>
      <c r="G118" s="2" t="s">
        <v>172</v>
      </c>
      <c r="H118" s="2" t="s">
        <v>84</v>
      </c>
      <c r="I118" s="2" t="s">
        <v>79</v>
      </c>
      <c r="J118" s="2" t="s">
        <v>126</v>
      </c>
      <c r="K118">
        <v>1</v>
      </c>
      <c r="L118" s="2" t="s">
        <v>940</v>
      </c>
      <c r="M118">
        <v>25</v>
      </c>
      <c r="N118">
        <v>3970</v>
      </c>
      <c r="O118">
        <v>476.4</v>
      </c>
      <c r="P118">
        <v>661.67</v>
      </c>
      <c r="Q118" s="2" t="s">
        <v>89</v>
      </c>
      <c r="R118" s="2" t="s">
        <v>75</v>
      </c>
      <c r="S118">
        <v>1</v>
      </c>
      <c r="T118">
        <v>1</v>
      </c>
      <c r="U118">
        <v>10</v>
      </c>
    </row>
    <row r="119" spans="1:21" x14ac:dyDescent="0.2">
      <c r="A119" s="2" t="s">
        <v>455</v>
      </c>
      <c r="B119" s="2" t="s">
        <v>3311</v>
      </c>
      <c r="C119" s="2" t="s">
        <v>37</v>
      </c>
      <c r="D119">
        <v>8540</v>
      </c>
      <c r="E119">
        <v>37745</v>
      </c>
      <c r="F119">
        <v>1</v>
      </c>
      <c r="G119" s="2" t="s">
        <v>82</v>
      </c>
      <c r="H119" s="2" t="s">
        <v>84</v>
      </c>
      <c r="I119" s="2" t="s">
        <v>79</v>
      </c>
      <c r="J119" s="2" t="s">
        <v>126</v>
      </c>
      <c r="K119">
        <v>1</v>
      </c>
      <c r="L119" s="2" t="s">
        <v>1094</v>
      </c>
      <c r="M119">
        <v>102</v>
      </c>
      <c r="N119">
        <v>5800</v>
      </c>
      <c r="O119">
        <v>580</v>
      </c>
      <c r="P119">
        <v>966.67</v>
      </c>
      <c r="Q119" s="2" t="s">
        <v>157</v>
      </c>
      <c r="R119" s="2" t="s">
        <v>51</v>
      </c>
      <c r="S119">
        <v>1</v>
      </c>
      <c r="T119">
        <v>1</v>
      </c>
      <c r="U119">
        <v>10</v>
      </c>
    </row>
    <row r="120" spans="1:21" x14ac:dyDescent="0.2">
      <c r="A120" s="2" t="s">
        <v>455</v>
      </c>
      <c r="B120" s="2" t="s">
        <v>3316</v>
      </c>
      <c r="C120" s="2" t="s">
        <v>37</v>
      </c>
      <c r="D120">
        <v>8540</v>
      </c>
      <c r="E120">
        <v>37745</v>
      </c>
      <c r="F120">
        <v>1</v>
      </c>
      <c r="G120" s="2" t="s">
        <v>82</v>
      </c>
      <c r="H120" s="2" t="s">
        <v>84</v>
      </c>
      <c r="I120" s="2" t="s">
        <v>79</v>
      </c>
      <c r="J120" s="2" t="s">
        <v>126</v>
      </c>
      <c r="K120">
        <v>1</v>
      </c>
      <c r="L120" s="2" t="s">
        <v>476</v>
      </c>
      <c r="M120">
        <v>102</v>
      </c>
      <c r="N120">
        <v>10860</v>
      </c>
      <c r="O120">
        <v>1086</v>
      </c>
      <c r="P120">
        <v>1810</v>
      </c>
      <c r="Q120" s="2" t="s">
        <v>1183</v>
      </c>
      <c r="R120" s="2" t="s">
        <v>51</v>
      </c>
      <c r="S120">
        <v>1</v>
      </c>
      <c r="T120">
        <v>1</v>
      </c>
      <c r="U120">
        <v>10</v>
      </c>
    </row>
    <row r="121" spans="1:21" x14ac:dyDescent="0.2">
      <c r="A121" s="2" t="s">
        <v>455</v>
      </c>
      <c r="B121" s="2" t="s">
        <v>3320</v>
      </c>
      <c r="C121" s="2" t="s">
        <v>37</v>
      </c>
      <c r="D121">
        <v>27468</v>
      </c>
      <c r="E121">
        <v>27468</v>
      </c>
      <c r="F121">
        <v>1</v>
      </c>
      <c r="G121" s="2" t="s">
        <v>156</v>
      </c>
      <c r="H121" s="2" t="s">
        <v>84</v>
      </c>
      <c r="I121" s="2" t="s">
        <v>79</v>
      </c>
      <c r="J121" s="2" t="s">
        <v>126</v>
      </c>
      <c r="K121">
        <v>1</v>
      </c>
      <c r="L121" s="2" t="s">
        <v>940</v>
      </c>
      <c r="N121">
        <v>15999</v>
      </c>
      <c r="O121">
        <v>1919.88</v>
      </c>
      <c r="P121">
        <v>0</v>
      </c>
      <c r="Q121" s="2" t="s">
        <v>157</v>
      </c>
      <c r="R121" s="2" t="s">
        <v>51</v>
      </c>
      <c r="S121">
        <v>1</v>
      </c>
      <c r="T121">
        <v>1</v>
      </c>
      <c r="U121">
        <v>10</v>
      </c>
    </row>
    <row r="122" spans="1:21" x14ac:dyDescent="0.2">
      <c r="A122" s="2" t="s">
        <v>455</v>
      </c>
      <c r="B122" s="2" t="s">
        <v>3331</v>
      </c>
      <c r="C122" s="2" t="s">
        <v>37</v>
      </c>
      <c r="D122">
        <v>8540</v>
      </c>
      <c r="E122">
        <v>37753</v>
      </c>
      <c r="F122">
        <v>1</v>
      </c>
      <c r="G122" s="2" t="s">
        <v>1599</v>
      </c>
      <c r="H122" s="2" t="s">
        <v>84</v>
      </c>
      <c r="I122" s="2" t="s">
        <v>79</v>
      </c>
      <c r="J122" s="2" t="s">
        <v>126</v>
      </c>
      <c r="K122">
        <v>1</v>
      </c>
      <c r="L122" s="2" t="s">
        <v>1123</v>
      </c>
      <c r="M122">
        <v>102</v>
      </c>
      <c r="N122">
        <v>14215</v>
      </c>
      <c r="O122">
        <v>1421.5</v>
      </c>
      <c r="P122">
        <v>2369.16</v>
      </c>
      <c r="Q122" s="2" t="s">
        <v>157</v>
      </c>
      <c r="R122" s="2" t="s">
        <v>51</v>
      </c>
      <c r="S122">
        <v>1</v>
      </c>
      <c r="T122">
        <v>1</v>
      </c>
      <c r="U122">
        <v>10</v>
      </c>
    </row>
    <row r="123" spans="1:21" x14ac:dyDescent="0.2">
      <c r="A123" s="2" t="s">
        <v>455</v>
      </c>
      <c r="B123" s="2" t="s">
        <v>3332</v>
      </c>
      <c r="C123" s="2" t="s">
        <v>37</v>
      </c>
      <c r="D123">
        <v>15735</v>
      </c>
      <c r="E123">
        <v>15735</v>
      </c>
      <c r="F123">
        <v>1</v>
      </c>
      <c r="G123" s="2" t="s">
        <v>378</v>
      </c>
      <c r="H123" s="2" t="s">
        <v>84</v>
      </c>
      <c r="I123" s="2" t="s">
        <v>79</v>
      </c>
      <c r="J123" s="2" t="s">
        <v>126</v>
      </c>
      <c r="K123">
        <v>1</v>
      </c>
      <c r="L123" s="2" t="s">
        <v>1123</v>
      </c>
      <c r="M123">
        <v>25</v>
      </c>
      <c r="N123">
        <v>20374</v>
      </c>
      <c r="O123">
        <v>2444.88</v>
      </c>
      <c r="P123">
        <v>3395.68</v>
      </c>
      <c r="Q123" s="2" t="s">
        <v>157</v>
      </c>
      <c r="R123" s="2" t="s">
        <v>51</v>
      </c>
      <c r="S123">
        <v>1</v>
      </c>
      <c r="T123">
        <v>1</v>
      </c>
      <c r="U123">
        <v>10</v>
      </c>
    </row>
    <row r="124" spans="1:21" x14ac:dyDescent="0.2">
      <c r="A124" s="2" t="s">
        <v>455</v>
      </c>
      <c r="B124" s="2" t="s">
        <v>3337</v>
      </c>
      <c r="C124" s="2" t="s">
        <v>37</v>
      </c>
      <c r="D124">
        <v>59743</v>
      </c>
      <c r="E124">
        <v>59744</v>
      </c>
      <c r="F124">
        <v>1</v>
      </c>
      <c r="G124" s="2" t="s">
        <v>2356</v>
      </c>
      <c r="H124" s="2" t="s">
        <v>84</v>
      </c>
      <c r="I124" s="2" t="s">
        <v>79</v>
      </c>
      <c r="J124" s="2" t="s">
        <v>126</v>
      </c>
      <c r="K124">
        <v>1</v>
      </c>
      <c r="L124" s="2" t="s">
        <v>1094</v>
      </c>
      <c r="M124">
        <v>102</v>
      </c>
      <c r="N124">
        <v>11980</v>
      </c>
      <c r="O124">
        <v>1198</v>
      </c>
      <c r="P124">
        <v>1996.67</v>
      </c>
      <c r="R124" s="2" t="s">
        <v>51</v>
      </c>
      <c r="S124">
        <v>1</v>
      </c>
      <c r="T124">
        <v>1</v>
      </c>
      <c r="U124">
        <v>10</v>
      </c>
    </row>
    <row r="125" spans="1:21" x14ac:dyDescent="0.2">
      <c r="A125" s="2" t="s">
        <v>455</v>
      </c>
      <c r="B125" s="2" t="s">
        <v>3352</v>
      </c>
      <c r="C125" s="2" t="s">
        <v>37</v>
      </c>
      <c r="D125">
        <v>27483</v>
      </c>
      <c r="E125">
        <v>27483</v>
      </c>
      <c r="F125">
        <v>1</v>
      </c>
      <c r="G125" s="2" t="s">
        <v>109</v>
      </c>
      <c r="H125" s="2" t="s">
        <v>84</v>
      </c>
      <c r="I125" s="2" t="s">
        <v>79</v>
      </c>
      <c r="J125" s="2" t="s">
        <v>126</v>
      </c>
      <c r="K125">
        <v>1</v>
      </c>
      <c r="L125" s="2" t="s">
        <v>1123</v>
      </c>
      <c r="N125">
        <v>2600</v>
      </c>
      <c r="O125">
        <v>312</v>
      </c>
      <c r="P125">
        <v>0</v>
      </c>
      <c r="Q125" s="2" t="s">
        <v>89</v>
      </c>
      <c r="R125" s="2" t="s">
        <v>75</v>
      </c>
      <c r="S125">
        <v>1</v>
      </c>
      <c r="T125">
        <v>1</v>
      </c>
      <c r="U125">
        <v>10</v>
      </c>
    </row>
    <row r="126" spans="1:21" x14ac:dyDescent="0.2">
      <c r="A126" s="2" t="s">
        <v>1109</v>
      </c>
      <c r="B126" s="2" t="s">
        <v>3357</v>
      </c>
      <c r="C126" s="2" t="s">
        <v>37</v>
      </c>
      <c r="D126">
        <v>9944</v>
      </c>
      <c r="E126">
        <v>63523</v>
      </c>
      <c r="F126">
        <v>4</v>
      </c>
      <c r="G126" s="2" t="s">
        <v>1883</v>
      </c>
      <c r="H126" s="2" t="s">
        <v>84</v>
      </c>
      <c r="I126" s="2" t="s">
        <v>79</v>
      </c>
      <c r="J126" s="2" t="s">
        <v>126</v>
      </c>
      <c r="K126">
        <v>1</v>
      </c>
      <c r="L126" s="2" t="s">
        <v>1837</v>
      </c>
      <c r="M126">
        <v>13</v>
      </c>
      <c r="N126">
        <v>14960</v>
      </c>
      <c r="O126">
        <v>1795.2</v>
      </c>
      <c r="P126">
        <v>2493.33</v>
      </c>
      <c r="Q126" s="2" t="s">
        <v>89</v>
      </c>
      <c r="R126" s="2" t="s">
        <v>51</v>
      </c>
      <c r="S126">
        <v>1</v>
      </c>
      <c r="T126">
        <v>1</v>
      </c>
      <c r="U126">
        <v>10</v>
      </c>
    </row>
    <row r="127" spans="1:21" x14ac:dyDescent="0.2">
      <c r="A127" s="2" t="s">
        <v>1109</v>
      </c>
      <c r="B127" s="2" t="s">
        <v>3360</v>
      </c>
      <c r="C127" s="2" t="s">
        <v>37</v>
      </c>
      <c r="D127">
        <v>8540</v>
      </c>
      <c r="E127">
        <v>37748</v>
      </c>
      <c r="F127">
        <v>1</v>
      </c>
      <c r="G127" s="2" t="s">
        <v>1587</v>
      </c>
      <c r="H127" s="2" t="s">
        <v>84</v>
      </c>
      <c r="I127" s="2" t="s">
        <v>79</v>
      </c>
      <c r="J127" s="2" t="s">
        <v>126</v>
      </c>
      <c r="K127">
        <v>1</v>
      </c>
      <c r="L127" s="2" t="s">
        <v>1457</v>
      </c>
      <c r="M127">
        <v>102</v>
      </c>
      <c r="N127">
        <v>8150</v>
      </c>
      <c r="O127">
        <v>815</v>
      </c>
      <c r="P127">
        <v>1358.33</v>
      </c>
      <c r="Q127" s="2" t="s">
        <v>89</v>
      </c>
      <c r="R127" s="2" t="s">
        <v>51</v>
      </c>
      <c r="S127">
        <v>1</v>
      </c>
      <c r="T127">
        <v>1</v>
      </c>
      <c r="U127">
        <v>10</v>
      </c>
    </row>
    <row r="128" spans="1:21" x14ac:dyDescent="0.2">
      <c r="A128" s="2" t="s">
        <v>1109</v>
      </c>
      <c r="B128" s="2" t="s">
        <v>3366</v>
      </c>
      <c r="C128" s="2" t="s">
        <v>37</v>
      </c>
      <c r="D128">
        <v>8540</v>
      </c>
      <c r="E128">
        <v>47807</v>
      </c>
      <c r="F128">
        <v>1</v>
      </c>
      <c r="G128" s="2" t="s">
        <v>213</v>
      </c>
      <c r="H128" s="2" t="s">
        <v>84</v>
      </c>
      <c r="I128" s="2" t="s">
        <v>79</v>
      </c>
      <c r="J128" s="2" t="s">
        <v>126</v>
      </c>
      <c r="K128">
        <v>1</v>
      </c>
      <c r="L128" s="2" t="s">
        <v>1837</v>
      </c>
      <c r="M128">
        <v>102</v>
      </c>
      <c r="N128">
        <v>7700</v>
      </c>
      <c r="O128">
        <v>770</v>
      </c>
      <c r="P128">
        <v>1283.33</v>
      </c>
      <c r="Q128" s="2" t="s">
        <v>157</v>
      </c>
      <c r="R128" s="2" t="s">
        <v>51</v>
      </c>
      <c r="S128">
        <v>1</v>
      </c>
      <c r="T128">
        <v>1</v>
      </c>
      <c r="U128">
        <v>10</v>
      </c>
    </row>
    <row r="129" spans="1:21" x14ac:dyDescent="0.2">
      <c r="A129" s="2" t="s">
        <v>1109</v>
      </c>
      <c r="B129" s="2" t="s">
        <v>3367</v>
      </c>
      <c r="C129" s="2" t="s">
        <v>37</v>
      </c>
      <c r="D129">
        <v>8540</v>
      </c>
      <c r="E129">
        <v>47807</v>
      </c>
      <c r="F129">
        <v>1</v>
      </c>
      <c r="G129" s="2" t="s">
        <v>213</v>
      </c>
      <c r="H129" s="2" t="s">
        <v>84</v>
      </c>
      <c r="I129" s="2" t="s">
        <v>79</v>
      </c>
      <c r="J129" s="2" t="s">
        <v>126</v>
      </c>
      <c r="K129">
        <v>1</v>
      </c>
      <c r="L129" s="2" t="s">
        <v>1837</v>
      </c>
      <c r="M129">
        <v>102</v>
      </c>
      <c r="N129">
        <v>7150</v>
      </c>
      <c r="O129">
        <v>715</v>
      </c>
      <c r="P129">
        <v>1191.67</v>
      </c>
      <c r="Q129" s="2" t="s">
        <v>157</v>
      </c>
      <c r="R129" s="2" t="s">
        <v>51</v>
      </c>
      <c r="S129">
        <v>1</v>
      </c>
      <c r="T129">
        <v>1</v>
      </c>
      <c r="U129">
        <v>10</v>
      </c>
    </row>
    <row r="130" spans="1:21" x14ac:dyDescent="0.2">
      <c r="A130" s="2" t="s">
        <v>1109</v>
      </c>
      <c r="B130" s="2" t="s">
        <v>3371</v>
      </c>
      <c r="C130" s="2" t="s">
        <v>37</v>
      </c>
      <c r="D130">
        <v>8540</v>
      </c>
      <c r="E130">
        <v>37745</v>
      </c>
      <c r="F130">
        <v>1</v>
      </c>
      <c r="G130" s="2" t="s">
        <v>82</v>
      </c>
      <c r="H130" s="2" t="s">
        <v>84</v>
      </c>
      <c r="I130" s="2" t="s">
        <v>79</v>
      </c>
      <c r="J130" s="2" t="s">
        <v>126</v>
      </c>
      <c r="K130">
        <v>1</v>
      </c>
      <c r="L130" s="2" t="s">
        <v>1094</v>
      </c>
      <c r="M130">
        <v>102</v>
      </c>
      <c r="N130">
        <v>6970</v>
      </c>
      <c r="O130">
        <v>697</v>
      </c>
      <c r="P130">
        <v>1161.67</v>
      </c>
      <c r="Q130" s="2" t="s">
        <v>89</v>
      </c>
      <c r="R130" s="2" t="s">
        <v>51</v>
      </c>
      <c r="S130">
        <v>1</v>
      </c>
      <c r="T130">
        <v>1</v>
      </c>
      <c r="U130">
        <v>10</v>
      </c>
    </row>
    <row r="131" spans="1:21" x14ac:dyDescent="0.2">
      <c r="A131" s="2" t="s">
        <v>1109</v>
      </c>
      <c r="B131" s="2" t="s">
        <v>3374</v>
      </c>
      <c r="C131" s="2" t="s">
        <v>37</v>
      </c>
      <c r="D131">
        <v>8540</v>
      </c>
      <c r="E131">
        <v>47807</v>
      </c>
      <c r="F131">
        <v>1</v>
      </c>
      <c r="G131" s="2" t="s">
        <v>213</v>
      </c>
      <c r="H131" s="2" t="s">
        <v>84</v>
      </c>
      <c r="I131" s="2" t="s">
        <v>79</v>
      </c>
      <c r="J131" s="2" t="s">
        <v>126</v>
      </c>
      <c r="K131">
        <v>1</v>
      </c>
      <c r="L131" s="2" t="s">
        <v>1837</v>
      </c>
      <c r="M131">
        <v>102</v>
      </c>
      <c r="N131">
        <v>3370</v>
      </c>
      <c r="O131">
        <v>337</v>
      </c>
      <c r="P131">
        <v>561.65</v>
      </c>
      <c r="Q131" s="2" t="s">
        <v>157</v>
      </c>
      <c r="R131" s="2" t="s">
        <v>75</v>
      </c>
      <c r="S131">
        <v>1</v>
      </c>
      <c r="T131">
        <v>1</v>
      </c>
      <c r="U131">
        <v>10</v>
      </c>
    </row>
    <row r="132" spans="1:21" x14ac:dyDescent="0.2">
      <c r="A132" s="2" t="s">
        <v>1109</v>
      </c>
      <c r="B132" s="2" t="s">
        <v>3375</v>
      </c>
      <c r="C132" s="2" t="s">
        <v>37</v>
      </c>
      <c r="D132">
        <v>8540</v>
      </c>
      <c r="E132">
        <v>47807</v>
      </c>
      <c r="F132">
        <v>1</v>
      </c>
      <c r="G132" s="2" t="s">
        <v>213</v>
      </c>
      <c r="H132" s="2" t="s">
        <v>84</v>
      </c>
      <c r="I132" s="2" t="s">
        <v>79</v>
      </c>
      <c r="J132" s="2" t="s">
        <v>126</v>
      </c>
      <c r="K132">
        <v>1</v>
      </c>
      <c r="L132" s="2" t="s">
        <v>1837</v>
      </c>
      <c r="M132">
        <v>102</v>
      </c>
      <c r="N132">
        <v>8350</v>
      </c>
      <c r="O132">
        <v>835</v>
      </c>
      <c r="P132">
        <v>1391.67</v>
      </c>
      <c r="Q132" s="2" t="s">
        <v>157</v>
      </c>
      <c r="R132" s="2" t="s">
        <v>51</v>
      </c>
      <c r="S132">
        <v>1</v>
      </c>
      <c r="T132">
        <v>1</v>
      </c>
      <c r="U132">
        <v>10</v>
      </c>
    </row>
    <row r="133" spans="1:21" x14ac:dyDescent="0.2">
      <c r="A133" s="2" t="s">
        <v>1109</v>
      </c>
      <c r="B133" s="2" t="s">
        <v>3376</v>
      </c>
      <c r="C133" s="2" t="s">
        <v>37</v>
      </c>
      <c r="D133">
        <v>8540</v>
      </c>
      <c r="E133">
        <v>47807</v>
      </c>
      <c r="F133">
        <v>1</v>
      </c>
      <c r="G133" s="2" t="s">
        <v>213</v>
      </c>
      <c r="H133" s="2" t="s">
        <v>84</v>
      </c>
      <c r="I133" s="2" t="s">
        <v>79</v>
      </c>
      <c r="J133" s="2" t="s">
        <v>126</v>
      </c>
      <c r="K133">
        <v>1</v>
      </c>
      <c r="L133" s="2" t="s">
        <v>1837</v>
      </c>
      <c r="M133">
        <v>102</v>
      </c>
      <c r="N133">
        <v>15330</v>
      </c>
      <c r="O133">
        <v>1533</v>
      </c>
      <c r="P133">
        <v>2554.98</v>
      </c>
      <c r="Q133" s="2" t="s">
        <v>157</v>
      </c>
      <c r="R133" s="2" t="s">
        <v>51</v>
      </c>
      <c r="S133">
        <v>1</v>
      </c>
      <c r="T133">
        <v>1</v>
      </c>
      <c r="U133">
        <v>10</v>
      </c>
    </row>
    <row r="134" spans="1:21" x14ac:dyDescent="0.2">
      <c r="A134" s="2" t="s">
        <v>1109</v>
      </c>
      <c r="B134" s="2" t="s">
        <v>3377</v>
      </c>
      <c r="C134" s="2" t="s">
        <v>37</v>
      </c>
      <c r="D134">
        <v>27609</v>
      </c>
      <c r="E134">
        <v>27609</v>
      </c>
      <c r="F134">
        <v>1</v>
      </c>
      <c r="G134" s="2" t="s">
        <v>362</v>
      </c>
      <c r="H134" s="2" t="s">
        <v>84</v>
      </c>
      <c r="I134" s="2" t="s">
        <v>79</v>
      </c>
      <c r="J134" s="2" t="s">
        <v>126</v>
      </c>
      <c r="K134">
        <v>1</v>
      </c>
      <c r="L134" s="2" t="s">
        <v>1123</v>
      </c>
      <c r="N134">
        <v>6450.9</v>
      </c>
      <c r="O134">
        <v>774.11</v>
      </c>
      <c r="P134">
        <v>0</v>
      </c>
      <c r="Q134" s="2" t="s">
        <v>89</v>
      </c>
      <c r="R134" s="2" t="s">
        <v>51</v>
      </c>
      <c r="S134">
        <v>1</v>
      </c>
      <c r="T134">
        <v>1</v>
      </c>
      <c r="U134">
        <v>10</v>
      </c>
    </row>
    <row r="135" spans="1:21" x14ac:dyDescent="0.2">
      <c r="A135" s="2" t="s">
        <v>1109</v>
      </c>
      <c r="B135" s="2" t="s">
        <v>3378</v>
      </c>
      <c r="C135" s="2" t="s">
        <v>37</v>
      </c>
      <c r="D135">
        <v>59449</v>
      </c>
      <c r="E135">
        <v>59450</v>
      </c>
      <c r="F135">
        <v>1</v>
      </c>
      <c r="G135" s="2" t="s">
        <v>755</v>
      </c>
      <c r="H135" s="2" t="s">
        <v>84</v>
      </c>
      <c r="I135" s="2" t="s">
        <v>79</v>
      </c>
      <c r="J135" s="2" t="s">
        <v>126</v>
      </c>
      <c r="K135">
        <v>1</v>
      </c>
      <c r="L135" s="2" t="s">
        <v>940</v>
      </c>
      <c r="M135">
        <v>115</v>
      </c>
      <c r="N135">
        <v>31890</v>
      </c>
      <c r="O135">
        <v>5102.3999999999996</v>
      </c>
      <c r="P135">
        <v>5315</v>
      </c>
      <c r="Q135" s="2" t="s">
        <v>157</v>
      </c>
      <c r="R135" s="2" t="s">
        <v>51</v>
      </c>
      <c r="S135">
        <v>1</v>
      </c>
      <c r="T135">
        <v>1</v>
      </c>
      <c r="U135">
        <v>10</v>
      </c>
    </row>
    <row r="136" spans="1:21" x14ac:dyDescent="0.2">
      <c r="A136" s="2" t="s">
        <v>1109</v>
      </c>
      <c r="B136" s="2" t="s">
        <v>3384</v>
      </c>
      <c r="C136" s="2" t="s">
        <v>37</v>
      </c>
      <c r="D136">
        <v>27468</v>
      </c>
      <c r="E136">
        <v>27468</v>
      </c>
      <c r="F136">
        <v>1</v>
      </c>
      <c r="G136" s="2" t="s">
        <v>156</v>
      </c>
      <c r="H136" s="2" t="s">
        <v>84</v>
      </c>
      <c r="I136" s="2" t="s">
        <v>79</v>
      </c>
      <c r="J136" s="2" t="s">
        <v>126</v>
      </c>
      <c r="K136">
        <v>1</v>
      </c>
      <c r="L136" s="2" t="s">
        <v>1837</v>
      </c>
      <c r="N136">
        <v>5316.9</v>
      </c>
      <c r="O136">
        <v>638.03</v>
      </c>
      <c r="P136">
        <v>0</v>
      </c>
      <c r="Q136" s="2" t="s">
        <v>89</v>
      </c>
      <c r="R136" s="2" t="s">
        <v>51</v>
      </c>
      <c r="S136">
        <v>1</v>
      </c>
      <c r="T136">
        <v>1</v>
      </c>
      <c r="U136">
        <v>10</v>
      </c>
    </row>
    <row r="137" spans="1:21" x14ac:dyDescent="0.2">
      <c r="A137" s="2" t="s">
        <v>1109</v>
      </c>
      <c r="B137" s="2" t="s">
        <v>3385</v>
      </c>
      <c r="C137" s="2" t="s">
        <v>37</v>
      </c>
      <c r="D137">
        <v>27468</v>
      </c>
      <c r="E137">
        <v>27468</v>
      </c>
      <c r="F137">
        <v>1</v>
      </c>
      <c r="G137" s="2" t="s">
        <v>156</v>
      </c>
      <c r="H137" s="2" t="s">
        <v>84</v>
      </c>
      <c r="I137" s="2" t="s">
        <v>79</v>
      </c>
      <c r="J137" s="2" t="s">
        <v>126</v>
      </c>
      <c r="K137">
        <v>1</v>
      </c>
      <c r="L137" s="2" t="s">
        <v>940</v>
      </c>
      <c r="N137">
        <v>7100</v>
      </c>
      <c r="O137">
        <v>852</v>
      </c>
      <c r="P137">
        <v>0</v>
      </c>
      <c r="Q137" s="2" t="s">
        <v>89</v>
      </c>
      <c r="R137" s="2" t="s">
        <v>51</v>
      </c>
      <c r="S137">
        <v>1</v>
      </c>
      <c r="T137">
        <v>1</v>
      </c>
      <c r="U137">
        <v>10</v>
      </c>
    </row>
    <row r="138" spans="1:21" x14ac:dyDescent="0.2">
      <c r="A138" s="2" t="s">
        <v>1109</v>
      </c>
      <c r="B138" s="2" t="s">
        <v>3387</v>
      </c>
      <c r="C138" s="2" t="s">
        <v>37</v>
      </c>
      <c r="D138">
        <v>27468</v>
      </c>
      <c r="E138">
        <v>27468</v>
      </c>
      <c r="F138">
        <v>2</v>
      </c>
      <c r="G138" s="2" t="s">
        <v>156</v>
      </c>
      <c r="H138" s="2" t="s">
        <v>84</v>
      </c>
      <c r="I138" s="2" t="s">
        <v>79</v>
      </c>
      <c r="J138" s="2" t="s">
        <v>126</v>
      </c>
      <c r="K138">
        <v>1</v>
      </c>
      <c r="L138" s="2" t="s">
        <v>1837</v>
      </c>
      <c r="N138">
        <v>7408</v>
      </c>
      <c r="O138">
        <v>800.06</v>
      </c>
      <c r="P138">
        <v>0</v>
      </c>
      <c r="Q138" s="2" t="s">
        <v>157</v>
      </c>
      <c r="R138" s="2" t="s">
        <v>51</v>
      </c>
      <c r="S138">
        <v>1</v>
      </c>
      <c r="T138">
        <v>1</v>
      </c>
      <c r="U138">
        <v>10</v>
      </c>
    </row>
    <row r="139" spans="1:21" x14ac:dyDescent="0.2">
      <c r="A139" s="2" t="s">
        <v>1109</v>
      </c>
      <c r="B139" s="2" t="s">
        <v>3388</v>
      </c>
      <c r="C139" s="2" t="s">
        <v>37</v>
      </c>
      <c r="D139">
        <v>27468</v>
      </c>
      <c r="E139">
        <v>27468</v>
      </c>
      <c r="F139">
        <v>1</v>
      </c>
      <c r="G139" s="2" t="s">
        <v>156</v>
      </c>
      <c r="H139" s="2" t="s">
        <v>84</v>
      </c>
      <c r="I139" s="2" t="s">
        <v>79</v>
      </c>
      <c r="J139" s="2" t="s">
        <v>126</v>
      </c>
      <c r="K139">
        <v>1</v>
      </c>
      <c r="L139" s="2" t="s">
        <v>1837</v>
      </c>
      <c r="N139">
        <v>5654.9</v>
      </c>
      <c r="O139">
        <v>678.59</v>
      </c>
      <c r="P139">
        <v>0</v>
      </c>
      <c r="Q139" s="2" t="s">
        <v>157</v>
      </c>
      <c r="R139" s="2" t="s">
        <v>51</v>
      </c>
      <c r="S139">
        <v>1</v>
      </c>
      <c r="T139">
        <v>1</v>
      </c>
      <c r="U139">
        <v>10</v>
      </c>
    </row>
    <row r="140" spans="1:21" x14ac:dyDescent="0.2">
      <c r="A140" s="2" t="s">
        <v>1109</v>
      </c>
      <c r="B140" s="2" t="s">
        <v>3390</v>
      </c>
      <c r="C140" s="2" t="s">
        <v>37</v>
      </c>
      <c r="D140">
        <v>27468</v>
      </c>
      <c r="E140">
        <v>27468</v>
      </c>
      <c r="F140">
        <v>2</v>
      </c>
      <c r="G140" s="2" t="s">
        <v>156</v>
      </c>
      <c r="H140" s="2" t="s">
        <v>84</v>
      </c>
      <c r="I140" s="2" t="s">
        <v>79</v>
      </c>
      <c r="J140" s="2" t="s">
        <v>126</v>
      </c>
      <c r="K140">
        <v>1</v>
      </c>
      <c r="L140" s="2" t="s">
        <v>1837</v>
      </c>
      <c r="N140">
        <v>5905</v>
      </c>
      <c r="O140">
        <v>637.74</v>
      </c>
      <c r="P140">
        <v>0</v>
      </c>
      <c r="Q140" s="2" t="s">
        <v>157</v>
      </c>
      <c r="R140" s="2" t="s">
        <v>51</v>
      </c>
      <c r="S140">
        <v>1</v>
      </c>
      <c r="T140">
        <v>1</v>
      </c>
      <c r="U140">
        <v>10</v>
      </c>
    </row>
    <row r="141" spans="1:21" x14ac:dyDescent="0.2">
      <c r="A141" s="2" t="s">
        <v>1109</v>
      </c>
      <c r="B141" s="2" t="s">
        <v>3392</v>
      </c>
      <c r="C141" s="2" t="s">
        <v>37</v>
      </c>
      <c r="D141">
        <v>36615</v>
      </c>
      <c r="E141">
        <v>36615</v>
      </c>
      <c r="F141">
        <v>4</v>
      </c>
      <c r="G141" s="2" t="s">
        <v>2179</v>
      </c>
      <c r="H141" s="2" t="s">
        <v>84</v>
      </c>
      <c r="I141" s="2" t="s">
        <v>79</v>
      </c>
      <c r="J141" s="2" t="s">
        <v>126</v>
      </c>
      <c r="K141">
        <v>1</v>
      </c>
      <c r="L141" s="2" t="s">
        <v>1837</v>
      </c>
      <c r="M141">
        <v>13</v>
      </c>
      <c r="N141">
        <v>37200</v>
      </c>
      <c r="O141">
        <v>4464</v>
      </c>
      <c r="P141">
        <v>6200</v>
      </c>
      <c r="Q141" s="2" t="s">
        <v>89</v>
      </c>
      <c r="R141" s="2" t="s">
        <v>51</v>
      </c>
      <c r="S141">
        <v>1</v>
      </c>
      <c r="T141">
        <v>1</v>
      </c>
      <c r="U141">
        <v>10</v>
      </c>
    </row>
    <row r="142" spans="1:21" x14ac:dyDescent="0.2">
      <c r="A142" s="2" t="s">
        <v>1109</v>
      </c>
      <c r="B142" s="2" t="s">
        <v>3393</v>
      </c>
      <c r="C142" s="2" t="s">
        <v>37</v>
      </c>
      <c r="D142">
        <v>36615</v>
      </c>
      <c r="E142">
        <v>36615</v>
      </c>
      <c r="F142">
        <v>4</v>
      </c>
      <c r="G142" s="2" t="s">
        <v>2179</v>
      </c>
      <c r="H142" s="2" t="s">
        <v>84</v>
      </c>
      <c r="I142" s="2" t="s">
        <v>79</v>
      </c>
      <c r="J142" s="2" t="s">
        <v>126</v>
      </c>
      <c r="K142">
        <v>1</v>
      </c>
      <c r="L142" s="2" t="s">
        <v>1837</v>
      </c>
      <c r="M142">
        <v>13</v>
      </c>
      <c r="N142">
        <v>24800</v>
      </c>
      <c r="O142">
        <v>2976</v>
      </c>
      <c r="P142">
        <v>4133.33</v>
      </c>
      <c r="Q142" s="2" t="s">
        <v>89</v>
      </c>
      <c r="R142" s="2" t="s">
        <v>51</v>
      </c>
      <c r="S142">
        <v>1</v>
      </c>
      <c r="T142">
        <v>1</v>
      </c>
      <c r="U142">
        <v>10</v>
      </c>
    </row>
    <row r="143" spans="1:21" x14ac:dyDescent="0.2">
      <c r="A143" s="2" t="s">
        <v>1109</v>
      </c>
      <c r="B143" s="2" t="s">
        <v>3396</v>
      </c>
      <c r="C143" s="2" t="s">
        <v>37</v>
      </c>
      <c r="D143">
        <v>27468</v>
      </c>
      <c r="E143">
        <v>27468</v>
      </c>
      <c r="F143">
        <v>1</v>
      </c>
      <c r="G143" s="2" t="s">
        <v>156</v>
      </c>
      <c r="H143" s="2" t="s">
        <v>84</v>
      </c>
      <c r="I143" s="2" t="s">
        <v>79</v>
      </c>
      <c r="J143" s="2" t="s">
        <v>126</v>
      </c>
      <c r="K143">
        <v>1</v>
      </c>
      <c r="L143" s="2" t="s">
        <v>1837</v>
      </c>
      <c r="N143">
        <v>8884.86</v>
      </c>
      <c r="O143">
        <v>1066.18</v>
      </c>
      <c r="P143">
        <v>0</v>
      </c>
      <c r="Q143" s="2" t="s">
        <v>157</v>
      </c>
      <c r="R143" s="2" t="s">
        <v>51</v>
      </c>
      <c r="S143">
        <v>1</v>
      </c>
      <c r="T143">
        <v>1</v>
      </c>
      <c r="U143">
        <v>10</v>
      </c>
    </row>
    <row r="144" spans="1:21" x14ac:dyDescent="0.2">
      <c r="A144" s="2" t="s">
        <v>1109</v>
      </c>
      <c r="B144" s="2" t="s">
        <v>3397</v>
      </c>
      <c r="C144" s="2" t="s">
        <v>37</v>
      </c>
      <c r="D144">
        <v>8540</v>
      </c>
      <c r="E144">
        <v>37755</v>
      </c>
      <c r="F144">
        <v>1</v>
      </c>
      <c r="G144" s="2" t="s">
        <v>183</v>
      </c>
      <c r="H144" s="2" t="s">
        <v>84</v>
      </c>
      <c r="I144" s="2" t="s">
        <v>79</v>
      </c>
      <c r="J144" s="2" t="s">
        <v>126</v>
      </c>
      <c r="K144">
        <v>1</v>
      </c>
      <c r="L144" s="2" t="s">
        <v>476</v>
      </c>
      <c r="M144">
        <v>102</v>
      </c>
      <c r="N144">
        <v>18071</v>
      </c>
      <c r="O144">
        <v>1807.1</v>
      </c>
      <c r="P144">
        <v>3011.84</v>
      </c>
      <c r="Q144" s="2" t="s">
        <v>157</v>
      </c>
      <c r="R144" s="2" t="s">
        <v>51</v>
      </c>
      <c r="S144">
        <v>1</v>
      </c>
      <c r="T144">
        <v>1</v>
      </c>
      <c r="U144">
        <v>10</v>
      </c>
    </row>
    <row r="145" spans="1:21" x14ac:dyDescent="0.2">
      <c r="A145" s="2" t="s">
        <v>1109</v>
      </c>
      <c r="B145" s="2" t="s">
        <v>3400</v>
      </c>
      <c r="C145" s="2" t="s">
        <v>37</v>
      </c>
      <c r="D145">
        <v>8540</v>
      </c>
      <c r="E145">
        <v>37755</v>
      </c>
      <c r="F145">
        <v>1</v>
      </c>
      <c r="G145" s="2" t="s">
        <v>183</v>
      </c>
      <c r="H145" s="2" t="s">
        <v>84</v>
      </c>
      <c r="I145" s="2" t="s">
        <v>79</v>
      </c>
      <c r="J145" s="2" t="s">
        <v>126</v>
      </c>
      <c r="K145">
        <v>1</v>
      </c>
      <c r="L145" s="2" t="s">
        <v>1123</v>
      </c>
      <c r="M145">
        <v>102</v>
      </c>
      <c r="N145">
        <v>8350</v>
      </c>
      <c r="O145">
        <v>835</v>
      </c>
      <c r="P145">
        <v>1391.67</v>
      </c>
      <c r="Q145" s="2" t="s">
        <v>157</v>
      </c>
      <c r="R145" s="2" t="s">
        <v>51</v>
      </c>
      <c r="S145">
        <v>1</v>
      </c>
      <c r="T145">
        <v>1</v>
      </c>
      <c r="U145">
        <v>10</v>
      </c>
    </row>
    <row r="146" spans="1:21" x14ac:dyDescent="0.2">
      <c r="A146" s="2" t="s">
        <v>1109</v>
      </c>
      <c r="B146" s="2" t="s">
        <v>3412</v>
      </c>
      <c r="C146" s="2" t="s">
        <v>37</v>
      </c>
      <c r="D146">
        <v>9803</v>
      </c>
      <c r="E146">
        <v>56103</v>
      </c>
      <c r="F146">
        <v>1</v>
      </c>
      <c r="G146" s="2" t="s">
        <v>120</v>
      </c>
      <c r="H146" s="2" t="s">
        <v>84</v>
      </c>
      <c r="I146" s="2" t="s">
        <v>79</v>
      </c>
      <c r="J146" s="2" t="s">
        <v>126</v>
      </c>
      <c r="K146">
        <v>1</v>
      </c>
      <c r="L146" s="2" t="s">
        <v>1123</v>
      </c>
      <c r="M146">
        <v>15</v>
      </c>
      <c r="N146">
        <v>19600</v>
      </c>
      <c r="O146">
        <v>3266.67</v>
      </c>
      <c r="P146">
        <v>3266.67</v>
      </c>
      <c r="Q146" s="2" t="s">
        <v>89</v>
      </c>
      <c r="R146" s="2" t="s">
        <v>51</v>
      </c>
      <c r="S146">
        <v>1</v>
      </c>
      <c r="T146">
        <v>1</v>
      </c>
      <c r="U146">
        <v>10</v>
      </c>
    </row>
    <row r="147" spans="1:21" x14ac:dyDescent="0.2">
      <c r="A147" s="2" t="s">
        <v>1109</v>
      </c>
      <c r="B147" s="2" t="s">
        <v>3414</v>
      </c>
      <c r="C147" s="2" t="s">
        <v>37</v>
      </c>
      <c r="D147">
        <v>27468</v>
      </c>
      <c r="E147">
        <v>27468</v>
      </c>
      <c r="F147">
        <v>1</v>
      </c>
      <c r="G147" s="2" t="s">
        <v>156</v>
      </c>
      <c r="H147" s="2" t="s">
        <v>84</v>
      </c>
      <c r="I147" s="2" t="s">
        <v>79</v>
      </c>
      <c r="J147" s="2" t="s">
        <v>126</v>
      </c>
      <c r="K147">
        <v>1</v>
      </c>
      <c r="L147" s="2" t="s">
        <v>1837</v>
      </c>
      <c r="N147">
        <v>4000</v>
      </c>
      <c r="O147">
        <v>480</v>
      </c>
      <c r="P147">
        <v>0</v>
      </c>
      <c r="Q147" s="2" t="s">
        <v>157</v>
      </c>
      <c r="R147" s="2" t="s">
        <v>75</v>
      </c>
      <c r="S147">
        <v>1</v>
      </c>
      <c r="T147">
        <v>1</v>
      </c>
      <c r="U147">
        <v>10</v>
      </c>
    </row>
    <row r="148" spans="1:21" x14ac:dyDescent="0.2">
      <c r="A148" s="2" t="s">
        <v>1109</v>
      </c>
      <c r="B148" s="2" t="s">
        <v>3425</v>
      </c>
      <c r="C148" s="2" t="s">
        <v>37</v>
      </c>
      <c r="D148">
        <v>8540</v>
      </c>
      <c r="E148">
        <v>37745</v>
      </c>
      <c r="F148">
        <v>1</v>
      </c>
      <c r="G148" s="2" t="s">
        <v>82</v>
      </c>
      <c r="H148" s="2" t="s">
        <v>84</v>
      </c>
      <c r="I148" s="2" t="s">
        <v>79</v>
      </c>
      <c r="J148" s="2" t="s">
        <v>126</v>
      </c>
      <c r="K148">
        <v>1</v>
      </c>
      <c r="L148" s="2" t="s">
        <v>1123</v>
      </c>
      <c r="M148">
        <v>102</v>
      </c>
      <c r="N148">
        <v>9970</v>
      </c>
      <c r="O148">
        <v>997</v>
      </c>
      <c r="P148">
        <v>1661.66</v>
      </c>
      <c r="Q148" s="2" t="s">
        <v>157</v>
      </c>
      <c r="R148" s="2" t="s">
        <v>51</v>
      </c>
      <c r="S148">
        <v>1</v>
      </c>
      <c r="T148">
        <v>1</v>
      </c>
      <c r="U148">
        <v>10</v>
      </c>
    </row>
    <row r="149" spans="1:21" x14ac:dyDescent="0.2">
      <c r="A149" s="2" t="s">
        <v>1109</v>
      </c>
      <c r="B149" s="2" t="s">
        <v>3436</v>
      </c>
      <c r="C149" s="2" t="s">
        <v>37</v>
      </c>
      <c r="D149">
        <v>36615</v>
      </c>
      <c r="E149">
        <v>36615</v>
      </c>
      <c r="F149">
        <v>4</v>
      </c>
      <c r="G149" s="2" t="s">
        <v>2179</v>
      </c>
      <c r="H149" s="2" t="s">
        <v>84</v>
      </c>
      <c r="I149" s="2" t="s">
        <v>79</v>
      </c>
      <c r="J149" s="2" t="s">
        <v>126</v>
      </c>
      <c r="K149">
        <v>1</v>
      </c>
      <c r="L149" s="2" t="s">
        <v>1123</v>
      </c>
      <c r="M149">
        <v>13</v>
      </c>
      <c r="N149">
        <v>13900</v>
      </c>
      <c r="O149">
        <v>1668</v>
      </c>
      <c r="P149">
        <v>2316.67</v>
      </c>
      <c r="Q149" s="2" t="s">
        <v>89</v>
      </c>
      <c r="R149" s="2" t="s">
        <v>51</v>
      </c>
      <c r="S149">
        <v>1</v>
      </c>
      <c r="T149">
        <v>1</v>
      </c>
      <c r="U149">
        <v>10</v>
      </c>
    </row>
    <row r="150" spans="1:21" x14ac:dyDescent="0.2">
      <c r="A150" s="2" t="s">
        <v>940</v>
      </c>
      <c r="B150" s="2" t="s">
        <v>3449</v>
      </c>
      <c r="C150" s="2" t="s">
        <v>37</v>
      </c>
      <c r="D150">
        <v>37256</v>
      </c>
      <c r="E150">
        <v>37256</v>
      </c>
      <c r="F150">
        <v>4</v>
      </c>
      <c r="G150" s="2" t="s">
        <v>665</v>
      </c>
      <c r="H150" s="2" t="s">
        <v>84</v>
      </c>
      <c r="I150" s="2" t="s">
        <v>79</v>
      </c>
      <c r="J150" s="2" t="s">
        <v>126</v>
      </c>
      <c r="K150">
        <v>1</v>
      </c>
      <c r="L150" s="2" t="s">
        <v>1719</v>
      </c>
      <c r="M150">
        <v>272</v>
      </c>
      <c r="N150">
        <v>29876</v>
      </c>
      <c r="O150">
        <v>4979.33</v>
      </c>
      <c r="P150">
        <v>4979.34</v>
      </c>
      <c r="Q150" s="2" t="s">
        <v>157</v>
      </c>
      <c r="R150" s="2" t="s">
        <v>51</v>
      </c>
      <c r="S150">
        <v>1</v>
      </c>
      <c r="T150">
        <v>1</v>
      </c>
      <c r="U150">
        <v>10</v>
      </c>
    </row>
    <row r="151" spans="1:21" x14ac:dyDescent="0.2">
      <c r="A151" s="2" t="s">
        <v>940</v>
      </c>
      <c r="B151" s="2" t="s">
        <v>3452</v>
      </c>
      <c r="C151" s="2" t="s">
        <v>37</v>
      </c>
      <c r="D151">
        <v>36615</v>
      </c>
      <c r="E151">
        <v>36615</v>
      </c>
      <c r="F151">
        <v>4</v>
      </c>
      <c r="G151" s="2" t="s">
        <v>2179</v>
      </c>
      <c r="H151" s="2" t="s">
        <v>84</v>
      </c>
      <c r="I151" s="2" t="s">
        <v>79</v>
      </c>
      <c r="J151" s="2" t="s">
        <v>126</v>
      </c>
      <c r="K151">
        <v>1</v>
      </c>
      <c r="L151" s="2" t="s">
        <v>1123</v>
      </c>
      <c r="M151">
        <v>13</v>
      </c>
      <c r="N151">
        <v>11600</v>
      </c>
      <c r="O151">
        <v>1392</v>
      </c>
      <c r="P151">
        <v>1933.33</v>
      </c>
      <c r="Q151" s="2" t="s">
        <v>157</v>
      </c>
      <c r="R151" s="2" t="s">
        <v>51</v>
      </c>
      <c r="S151">
        <v>1</v>
      </c>
      <c r="T151">
        <v>1</v>
      </c>
      <c r="U151">
        <v>10</v>
      </c>
    </row>
    <row r="152" spans="1:21" x14ac:dyDescent="0.2">
      <c r="A152" s="2" t="s">
        <v>940</v>
      </c>
      <c r="B152" s="2" t="s">
        <v>3455</v>
      </c>
      <c r="C152" s="2" t="s">
        <v>37</v>
      </c>
      <c r="D152">
        <v>5075</v>
      </c>
      <c r="E152">
        <v>17401</v>
      </c>
      <c r="F152">
        <v>1</v>
      </c>
      <c r="G152" s="2" t="s">
        <v>3456</v>
      </c>
      <c r="H152" s="2" t="s">
        <v>84</v>
      </c>
      <c r="I152" s="2" t="s">
        <v>79</v>
      </c>
      <c r="J152" s="2" t="s">
        <v>126</v>
      </c>
      <c r="K152">
        <v>1</v>
      </c>
      <c r="L152" s="2" t="s">
        <v>1837</v>
      </c>
      <c r="M152">
        <v>13</v>
      </c>
      <c r="N152">
        <v>209.2</v>
      </c>
      <c r="O152">
        <v>25.1</v>
      </c>
      <c r="P152">
        <v>34.869999999999997</v>
      </c>
      <c r="Q152" s="2" t="s">
        <v>89</v>
      </c>
      <c r="R152" s="2" t="s">
        <v>75</v>
      </c>
      <c r="S152">
        <v>1</v>
      </c>
      <c r="T152">
        <v>1</v>
      </c>
      <c r="U152">
        <v>10</v>
      </c>
    </row>
    <row r="153" spans="1:21" x14ac:dyDescent="0.2">
      <c r="A153" s="2" t="s">
        <v>940</v>
      </c>
      <c r="B153" s="2" t="s">
        <v>3458</v>
      </c>
      <c r="C153" s="2" t="s">
        <v>37</v>
      </c>
      <c r="D153">
        <v>8540</v>
      </c>
      <c r="E153">
        <v>37745</v>
      </c>
      <c r="F153">
        <v>1</v>
      </c>
      <c r="G153" s="2" t="s">
        <v>82</v>
      </c>
      <c r="H153" s="2" t="s">
        <v>84</v>
      </c>
      <c r="I153" s="2" t="s">
        <v>79</v>
      </c>
      <c r="J153" s="2" t="s">
        <v>126</v>
      </c>
      <c r="K153">
        <v>1</v>
      </c>
      <c r="L153" s="2" t="s">
        <v>476</v>
      </c>
      <c r="M153">
        <v>102</v>
      </c>
      <c r="N153">
        <v>15870</v>
      </c>
      <c r="O153">
        <v>1587</v>
      </c>
      <c r="P153">
        <v>2645.01</v>
      </c>
      <c r="Q153" s="2" t="s">
        <v>157</v>
      </c>
      <c r="R153" s="2" t="s">
        <v>51</v>
      </c>
      <c r="S153">
        <v>1</v>
      </c>
      <c r="T153">
        <v>1</v>
      </c>
      <c r="U153">
        <v>10</v>
      </c>
    </row>
    <row r="154" spans="1:21" x14ac:dyDescent="0.2">
      <c r="A154" s="2" t="s">
        <v>940</v>
      </c>
      <c r="B154" s="2" t="s">
        <v>3467</v>
      </c>
      <c r="C154" s="2" t="s">
        <v>37</v>
      </c>
      <c r="D154">
        <v>33204</v>
      </c>
      <c r="E154">
        <v>33204</v>
      </c>
      <c r="F154">
        <v>4</v>
      </c>
      <c r="G154" s="2" t="s">
        <v>45</v>
      </c>
      <c r="H154" s="2" t="s">
        <v>84</v>
      </c>
      <c r="I154" s="2" t="s">
        <v>79</v>
      </c>
      <c r="J154" s="2" t="s">
        <v>126</v>
      </c>
      <c r="K154">
        <v>1</v>
      </c>
      <c r="L154" s="2" t="s">
        <v>181</v>
      </c>
      <c r="M154">
        <v>13</v>
      </c>
      <c r="N154">
        <v>30470</v>
      </c>
      <c r="O154">
        <v>3656.4</v>
      </c>
      <c r="P154">
        <v>5078.3500000000004</v>
      </c>
      <c r="Q154" s="2" t="s">
        <v>89</v>
      </c>
      <c r="R154" s="2" t="s">
        <v>51</v>
      </c>
      <c r="S154">
        <v>1</v>
      </c>
      <c r="T154">
        <v>1</v>
      </c>
      <c r="U154">
        <v>10</v>
      </c>
    </row>
    <row r="155" spans="1:21" x14ac:dyDescent="0.2">
      <c r="A155" s="2" t="s">
        <v>940</v>
      </c>
      <c r="B155" s="2" t="s">
        <v>3470</v>
      </c>
      <c r="C155" s="2" t="s">
        <v>37</v>
      </c>
      <c r="D155">
        <v>8540</v>
      </c>
      <c r="E155">
        <v>37745</v>
      </c>
      <c r="F155">
        <v>1</v>
      </c>
      <c r="G155" s="2" t="s">
        <v>82</v>
      </c>
      <c r="H155" s="2" t="s">
        <v>84</v>
      </c>
      <c r="I155" s="2" t="s">
        <v>79</v>
      </c>
      <c r="J155" s="2" t="s">
        <v>126</v>
      </c>
      <c r="K155">
        <v>1</v>
      </c>
      <c r="L155" s="2" t="s">
        <v>168</v>
      </c>
      <c r="M155">
        <v>102</v>
      </c>
      <c r="N155">
        <v>7400</v>
      </c>
      <c r="O155">
        <v>740</v>
      </c>
      <c r="P155">
        <v>1233.33</v>
      </c>
      <c r="Q155" s="2" t="s">
        <v>740</v>
      </c>
      <c r="R155" s="2" t="s">
        <v>51</v>
      </c>
      <c r="S155">
        <v>1</v>
      </c>
      <c r="T155">
        <v>1</v>
      </c>
      <c r="U155">
        <v>10</v>
      </c>
    </row>
    <row r="156" spans="1:21" x14ac:dyDescent="0.2">
      <c r="A156" s="2" t="s">
        <v>940</v>
      </c>
      <c r="B156" s="2" t="s">
        <v>3479</v>
      </c>
      <c r="C156" s="2" t="s">
        <v>37</v>
      </c>
      <c r="D156">
        <v>19568</v>
      </c>
      <c r="E156">
        <v>19568</v>
      </c>
      <c r="F156">
        <v>1</v>
      </c>
      <c r="G156" s="2" t="s">
        <v>172</v>
      </c>
      <c r="H156" s="2" t="s">
        <v>84</v>
      </c>
      <c r="I156" s="2" t="s">
        <v>79</v>
      </c>
      <c r="J156" s="2" t="s">
        <v>126</v>
      </c>
      <c r="K156">
        <v>1</v>
      </c>
      <c r="L156" s="2" t="s">
        <v>1123</v>
      </c>
      <c r="M156">
        <v>25</v>
      </c>
      <c r="N156">
        <v>4260</v>
      </c>
      <c r="O156">
        <v>511.2</v>
      </c>
      <c r="P156">
        <v>710</v>
      </c>
      <c r="Q156" s="2" t="s">
        <v>89</v>
      </c>
      <c r="R156" s="2" t="s">
        <v>75</v>
      </c>
      <c r="S156">
        <v>1</v>
      </c>
      <c r="T156">
        <v>1</v>
      </c>
      <c r="U156">
        <v>10</v>
      </c>
    </row>
    <row r="157" spans="1:21" x14ac:dyDescent="0.2">
      <c r="A157" s="2" t="s">
        <v>940</v>
      </c>
      <c r="B157" s="2" t="s">
        <v>3486</v>
      </c>
      <c r="C157" s="2" t="s">
        <v>37</v>
      </c>
      <c r="D157">
        <v>8540</v>
      </c>
      <c r="E157">
        <v>37745</v>
      </c>
      <c r="F157">
        <v>1</v>
      </c>
      <c r="G157" s="2" t="s">
        <v>82</v>
      </c>
      <c r="H157" s="2" t="s">
        <v>84</v>
      </c>
      <c r="I157" s="2" t="s">
        <v>79</v>
      </c>
      <c r="J157" s="2" t="s">
        <v>126</v>
      </c>
      <c r="K157">
        <v>1</v>
      </c>
      <c r="L157" s="2" t="s">
        <v>1094</v>
      </c>
      <c r="M157">
        <v>102</v>
      </c>
      <c r="N157">
        <v>11615</v>
      </c>
      <c r="O157">
        <v>1161.5</v>
      </c>
      <c r="P157">
        <v>1935.83</v>
      </c>
      <c r="Q157" s="2" t="s">
        <v>740</v>
      </c>
      <c r="R157" s="2" t="s">
        <v>51</v>
      </c>
      <c r="S157">
        <v>1</v>
      </c>
      <c r="T157">
        <v>1</v>
      </c>
      <c r="U157">
        <v>10</v>
      </c>
    </row>
    <row r="158" spans="1:21" x14ac:dyDescent="0.2">
      <c r="A158" s="2" t="s">
        <v>940</v>
      </c>
      <c r="B158" s="2" t="s">
        <v>3490</v>
      </c>
      <c r="C158" s="2" t="s">
        <v>37</v>
      </c>
      <c r="D158">
        <v>8540</v>
      </c>
      <c r="E158">
        <v>37745</v>
      </c>
      <c r="F158">
        <v>1</v>
      </c>
      <c r="G158" s="2" t="s">
        <v>82</v>
      </c>
      <c r="H158" s="2" t="s">
        <v>84</v>
      </c>
      <c r="I158" s="2" t="s">
        <v>79</v>
      </c>
      <c r="J158" s="2" t="s">
        <v>126</v>
      </c>
      <c r="K158">
        <v>1</v>
      </c>
      <c r="L158" s="2" t="s">
        <v>168</v>
      </c>
      <c r="M158">
        <v>102</v>
      </c>
      <c r="N158">
        <v>6350</v>
      </c>
      <c r="O158">
        <v>635</v>
      </c>
      <c r="P158">
        <v>1058.33</v>
      </c>
      <c r="Q158" s="2" t="s">
        <v>157</v>
      </c>
      <c r="R158" s="2" t="s">
        <v>51</v>
      </c>
      <c r="S158">
        <v>1</v>
      </c>
      <c r="T158">
        <v>1</v>
      </c>
      <c r="U158">
        <v>10</v>
      </c>
    </row>
    <row r="159" spans="1:21" x14ac:dyDescent="0.2">
      <c r="A159" s="2" t="s">
        <v>940</v>
      </c>
      <c r="B159" s="2" t="s">
        <v>3491</v>
      </c>
      <c r="C159" s="2" t="s">
        <v>37</v>
      </c>
      <c r="D159">
        <v>27468</v>
      </c>
      <c r="E159">
        <v>27468</v>
      </c>
      <c r="F159">
        <v>1</v>
      </c>
      <c r="G159" s="2" t="s">
        <v>156</v>
      </c>
      <c r="H159" s="2" t="s">
        <v>84</v>
      </c>
      <c r="I159" s="2" t="s">
        <v>79</v>
      </c>
      <c r="J159" s="2" t="s">
        <v>126</v>
      </c>
      <c r="K159">
        <v>1</v>
      </c>
      <c r="L159" s="2" t="s">
        <v>1123</v>
      </c>
      <c r="N159">
        <v>7144.67</v>
      </c>
      <c r="O159">
        <v>857.36</v>
      </c>
      <c r="P159">
        <v>0</v>
      </c>
      <c r="Q159" s="2" t="s">
        <v>89</v>
      </c>
      <c r="R159" s="2" t="s">
        <v>51</v>
      </c>
      <c r="S159">
        <v>1</v>
      </c>
      <c r="T159">
        <v>1</v>
      </c>
      <c r="U159">
        <v>10</v>
      </c>
    </row>
    <row r="160" spans="1:21" x14ac:dyDescent="0.2">
      <c r="A160" s="2" t="s">
        <v>940</v>
      </c>
      <c r="B160" s="2" t="s">
        <v>3494</v>
      </c>
      <c r="C160" s="2" t="s">
        <v>37</v>
      </c>
      <c r="D160">
        <v>27468</v>
      </c>
      <c r="E160">
        <v>27468</v>
      </c>
      <c r="F160">
        <v>1</v>
      </c>
      <c r="G160" s="2" t="s">
        <v>156</v>
      </c>
      <c r="H160" s="2" t="s">
        <v>84</v>
      </c>
      <c r="I160" s="2" t="s">
        <v>79</v>
      </c>
      <c r="J160" s="2" t="s">
        <v>126</v>
      </c>
      <c r="K160">
        <v>1</v>
      </c>
      <c r="L160" s="2" t="s">
        <v>1094</v>
      </c>
      <c r="N160">
        <v>4203.3</v>
      </c>
      <c r="O160">
        <v>500.81</v>
      </c>
      <c r="P160">
        <v>0</v>
      </c>
      <c r="Q160" s="2" t="s">
        <v>89</v>
      </c>
      <c r="R160" s="2" t="s">
        <v>75</v>
      </c>
      <c r="S160">
        <v>1</v>
      </c>
      <c r="T160">
        <v>1</v>
      </c>
      <c r="U160">
        <v>10</v>
      </c>
    </row>
    <row r="161" spans="1:21" x14ac:dyDescent="0.2">
      <c r="A161" s="2" t="s">
        <v>940</v>
      </c>
      <c r="B161" s="2" t="s">
        <v>3505</v>
      </c>
      <c r="C161" s="2" t="s">
        <v>37</v>
      </c>
      <c r="D161">
        <v>19568</v>
      </c>
      <c r="E161">
        <v>19568</v>
      </c>
      <c r="F161">
        <v>1</v>
      </c>
      <c r="G161" s="2" t="s">
        <v>172</v>
      </c>
      <c r="H161" s="2" t="s">
        <v>84</v>
      </c>
      <c r="I161" s="2" t="s">
        <v>79</v>
      </c>
      <c r="J161" s="2" t="s">
        <v>126</v>
      </c>
      <c r="K161">
        <v>1</v>
      </c>
      <c r="L161" s="2" t="s">
        <v>181</v>
      </c>
      <c r="M161">
        <v>25</v>
      </c>
      <c r="N161">
        <v>16410</v>
      </c>
      <c r="O161">
        <v>1969.2</v>
      </c>
      <c r="P161">
        <v>2734.98</v>
      </c>
      <c r="Q161" s="2" t="s">
        <v>89</v>
      </c>
      <c r="R161" s="2" t="s">
        <v>51</v>
      </c>
      <c r="S161">
        <v>1</v>
      </c>
      <c r="T161">
        <v>1</v>
      </c>
      <c r="U161">
        <v>10</v>
      </c>
    </row>
    <row r="162" spans="1:21" x14ac:dyDescent="0.2">
      <c r="A162" s="2" t="s">
        <v>1837</v>
      </c>
      <c r="B162" s="2" t="s">
        <v>3511</v>
      </c>
      <c r="C162" s="2" t="s">
        <v>37</v>
      </c>
      <c r="D162">
        <v>9955</v>
      </c>
      <c r="E162">
        <v>43725</v>
      </c>
      <c r="F162">
        <v>1</v>
      </c>
      <c r="G162" s="2" t="s">
        <v>3508</v>
      </c>
      <c r="H162" s="2" t="s">
        <v>84</v>
      </c>
      <c r="I162" s="2" t="s">
        <v>79</v>
      </c>
      <c r="J162" s="2" t="s">
        <v>126</v>
      </c>
      <c r="K162">
        <v>1</v>
      </c>
      <c r="L162" s="2" t="s">
        <v>476</v>
      </c>
      <c r="M162">
        <v>136</v>
      </c>
      <c r="N162">
        <v>8159.8</v>
      </c>
      <c r="O162">
        <v>815.98</v>
      </c>
      <c r="P162">
        <v>1359.96</v>
      </c>
      <c r="Q162" s="2" t="s">
        <v>89</v>
      </c>
      <c r="R162" s="2" t="s">
        <v>51</v>
      </c>
      <c r="S162">
        <v>1</v>
      </c>
      <c r="T162">
        <v>1</v>
      </c>
      <c r="U162">
        <v>10</v>
      </c>
    </row>
    <row r="163" spans="1:21" x14ac:dyDescent="0.2">
      <c r="A163" s="2" t="s">
        <v>1837</v>
      </c>
      <c r="B163" s="2" t="s">
        <v>3518</v>
      </c>
      <c r="C163" s="2" t="s">
        <v>37</v>
      </c>
      <c r="D163">
        <v>8540</v>
      </c>
      <c r="E163">
        <v>37745</v>
      </c>
      <c r="F163">
        <v>1</v>
      </c>
      <c r="G163" s="2" t="s">
        <v>82</v>
      </c>
      <c r="H163" s="2" t="s">
        <v>84</v>
      </c>
      <c r="I163" s="2" t="s">
        <v>79</v>
      </c>
      <c r="J163" s="2" t="s">
        <v>126</v>
      </c>
      <c r="K163">
        <v>1</v>
      </c>
      <c r="L163" s="2" t="s">
        <v>1094</v>
      </c>
      <c r="M163">
        <v>102</v>
      </c>
      <c r="N163">
        <v>7750</v>
      </c>
      <c r="O163">
        <v>775</v>
      </c>
      <c r="P163">
        <v>1291.67</v>
      </c>
      <c r="Q163" s="2" t="s">
        <v>157</v>
      </c>
      <c r="R163" s="2" t="s">
        <v>51</v>
      </c>
      <c r="S163">
        <v>1</v>
      </c>
      <c r="T163">
        <v>1</v>
      </c>
      <c r="U163">
        <v>10</v>
      </c>
    </row>
    <row r="164" spans="1:21" x14ac:dyDescent="0.2">
      <c r="A164" s="2" t="s">
        <v>1837</v>
      </c>
      <c r="B164" s="2" t="s">
        <v>3521</v>
      </c>
      <c r="C164" s="2" t="s">
        <v>37</v>
      </c>
      <c r="D164">
        <v>8540</v>
      </c>
      <c r="E164">
        <v>37745</v>
      </c>
      <c r="F164">
        <v>1</v>
      </c>
      <c r="G164" s="2" t="s">
        <v>82</v>
      </c>
      <c r="H164" s="2" t="s">
        <v>84</v>
      </c>
      <c r="I164" s="2" t="s">
        <v>79</v>
      </c>
      <c r="J164" s="2" t="s">
        <v>126</v>
      </c>
      <c r="K164">
        <v>1</v>
      </c>
      <c r="L164" s="2" t="s">
        <v>1123</v>
      </c>
      <c r="M164">
        <v>102</v>
      </c>
      <c r="N164">
        <v>7950</v>
      </c>
      <c r="O164">
        <v>795</v>
      </c>
      <c r="P164">
        <v>1325</v>
      </c>
      <c r="Q164" s="2" t="s">
        <v>89</v>
      </c>
      <c r="R164" s="2" t="s">
        <v>51</v>
      </c>
      <c r="S164">
        <v>1</v>
      </c>
      <c r="T164">
        <v>1</v>
      </c>
      <c r="U164">
        <v>10</v>
      </c>
    </row>
    <row r="165" spans="1:21" x14ac:dyDescent="0.2">
      <c r="A165" s="2" t="s">
        <v>1837</v>
      </c>
      <c r="B165" s="2" t="s">
        <v>3523</v>
      </c>
      <c r="C165" s="2" t="s">
        <v>37</v>
      </c>
      <c r="D165">
        <v>8540</v>
      </c>
      <c r="E165">
        <v>47807</v>
      </c>
      <c r="F165">
        <v>1</v>
      </c>
      <c r="G165" s="2" t="s">
        <v>213</v>
      </c>
      <c r="H165" s="2" t="s">
        <v>84</v>
      </c>
      <c r="I165" s="2" t="s">
        <v>79</v>
      </c>
      <c r="J165" s="2" t="s">
        <v>126</v>
      </c>
      <c r="K165">
        <v>1</v>
      </c>
      <c r="L165" s="2" t="s">
        <v>1123</v>
      </c>
      <c r="M165">
        <v>102</v>
      </c>
      <c r="N165">
        <v>9500</v>
      </c>
      <c r="O165">
        <v>950</v>
      </c>
      <c r="P165">
        <v>1583.33</v>
      </c>
      <c r="Q165" s="2" t="s">
        <v>89</v>
      </c>
      <c r="R165" s="2" t="s">
        <v>51</v>
      </c>
      <c r="S165">
        <v>1</v>
      </c>
      <c r="T165">
        <v>1</v>
      </c>
      <c r="U165">
        <v>10</v>
      </c>
    </row>
    <row r="166" spans="1:21" x14ac:dyDescent="0.2">
      <c r="A166" s="2" t="s">
        <v>1837</v>
      </c>
      <c r="B166" s="2" t="s">
        <v>3524</v>
      </c>
      <c r="C166" s="2" t="s">
        <v>37</v>
      </c>
      <c r="D166">
        <v>8540</v>
      </c>
      <c r="E166">
        <v>37745</v>
      </c>
      <c r="F166">
        <v>1</v>
      </c>
      <c r="G166" s="2" t="s">
        <v>82</v>
      </c>
      <c r="H166" s="2" t="s">
        <v>84</v>
      </c>
      <c r="I166" s="2" t="s">
        <v>79</v>
      </c>
      <c r="J166" s="2" t="s">
        <v>126</v>
      </c>
      <c r="K166">
        <v>1</v>
      </c>
      <c r="L166" s="2" t="s">
        <v>1457</v>
      </c>
      <c r="M166">
        <v>102</v>
      </c>
      <c r="N166">
        <v>15278</v>
      </c>
      <c r="O166">
        <v>1527.8</v>
      </c>
      <c r="P166">
        <v>2546.34</v>
      </c>
      <c r="Q166" s="2" t="s">
        <v>89</v>
      </c>
      <c r="R166" s="2" t="s">
        <v>51</v>
      </c>
      <c r="S166">
        <v>1</v>
      </c>
      <c r="T166">
        <v>1</v>
      </c>
      <c r="U166">
        <v>10</v>
      </c>
    </row>
    <row r="167" spans="1:21" x14ac:dyDescent="0.2">
      <c r="A167" s="2" t="s">
        <v>1837</v>
      </c>
      <c r="B167" s="2" t="s">
        <v>3525</v>
      </c>
      <c r="C167" s="2" t="s">
        <v>37</v>
      </c>
      <c r="D167">
        <v>27468</v>
      </c>
      <c r="E167">
        <v>27468</v>
      </c>
      <c r="F167">
        <v>1</v>
      </c>
      <c r="G167" s="2" t="s">
        <v>156</v>
      </c>
      <c r="H167" s="2" t="s">
        <v>84</v>
      </c>
      <c r="I167" s="2" t="s">
        <v>79</v>
      </c>
      <c r="J167" s="2" t="s">
        <v>126</v>
      </c>
      <c r="K167">
        <v>1</v>
      </c>
      <c r="L167" s="2" t="s">
        <v>1123</v>
      </c>
      <c r="N167">
        <v>6628.94</v>
      </c>
      <c r="O167">
        <v>795.47</v>
      </c>
      <c r="P167">
        <v>0</v>
      </c>
      <c r="Q167" s="2" t="s">
        <v>89</v>
      </c>
      <c r="R167" s="2" t="s">
        <v>51</v>
      </c>
      <c r="S167">
        <v>1</v>
      </c>
      <c r="T167">
        <v>1</v>
      </c>
      <c r="U167">
        <v>10</v>
      </c>
    </row>
    <row r="168" spans="1:21" x14ac:dyDescent="0.2">
      <c r="A168" s="2" t="s">
        <v>1837</v>
      </c>
      <c r="B168" s="2" t="s">
        <v>3535</v>
      </c>
      <c r="C168" s="2" t="s">
        <v>37</v>
      </c>
      <c r="D168">
        <v>36566</v>
      </c>
      <c r="E168">
        <v>36566</v>
      </c>
      <c r="F168">
        <v>4</v>
      </c>
      <c r="G168" s="2" t="s">
        <v>318</v>
      </c>
      <c r="H168" s="2" t="s">
        <v>84</v>
      </c>
      <c r="I168" s="2" t="s">
        <v>79</v>
      </c>
      <c r="J168" s="2" t="s">
        <v>126</v>
      </c>
      <c r="K168">
        <v>1</v>
      </c>
      <c r="L168" s="2" t="s">
        <v>168</v>
      </c>
      <c r="M168">
        <v>13</v>
      </c>
      <c r="N168">
        <v>9550</v>
      </c>
      <c r="O168">
        <v>1146</v>
      </c>
      <c r="P168">
        <v>1591.67</v>
      </c>
      <c r="Q168" s="2" t="s">
        <v>157</v>
      </c>
      <c r="R168" s="2" t="s">
        <v>51</v>
      </c>
      <c r="S168">
        <v>1</v>
      </c>
      <c r="T168">
        <v>1</v>
      </c>
      <c r="U168">
        <v>10</v>
      </c>
    </row>
    <row r="169" spans="1:21" x14ac:dyDescent="0.2">
      <c r="A169" s="2" t="s">
        <v>1837</v>
      </c>
      <c r="B169" s="2" t="s">
        <v>3537</v>
      </c>
      <c r="C169" s="2" t="s">
        <v>37</v>
      </c>
      <c r="D169">
        <v>8540</v>
      </c>
      <c r="E169">
        <v>37745</v>
      </c>
      <c r="F169">
        <v>1</v>
      </c>
      <c r="G169" s="2" t="s">
        <v>82</v>
      </c>
      <c r="H169" s="2" t="s">
        <v>84</v>
      </c>
      <c r="I169" s="2" t="s">
        <v>79</v>
      </c>
      <c r="J169" s="2" t="s">
        <v>126</v>
      </c>
      <c r="K169">
        <v>1</v>
      </c>
      <c r="L169" s="2" t="s">
        <v>1123</v>
      </c>
      <c r="M169">
        <v>102</v>
      </c>
      <c r="N169">
        <v>7850</v>
      </c>
      <c r="O169">
        <v>785</v>
      </c>
      <c r="P169">
        <v>1308.33</v>
      </c>
      <c r="Q169" s="2" t="s">
        <v>740</v>
      </c>
      <c r="R169" s="2" t="s">
        <v>51</v>
      </c>
      <c r="S169">
        <v>1</v>
      </c>
      <c r="T169">
        <v>1</v>
      </c>
      <c r="U169">
        <v>10</v>
      </c>
    </row>
    <row r="170" spans="1:21" x14ac:dyDescent="0.2">
      <c r="A170" s="2" t="s">
        <v>1837</v>
      </c>
      <c r="B170" s="2" t="s">
        <v>3544</v>
      </c>
      <c r="C170" s="2" t="s">
        <v>37</v>
      </c>
      <c r="D170">
        <v>19568</v>
      </c>
      <c r="E170">
        <v>19568</v>
      </c>
      <c r="F170">
        <v>4</v>
      </c>
      <c r="G170" s="2" t="s">
        <v>172</v>
      </c>
      <c r="H170" s="2" t="s">
        <v>84</v>
      </c>
      <c r="I170" s="2" t="s">
        <v>79</v>
      </c>
      <c r="J170" s="2" t="s">
        <v>126</v>
      </c>
      <c r="K170">
        <v>1</v>
      </c>
      <c r="L170" s="2" t="s">
        <v>476</v>
      </c>
      <c r="M170">
        <v>24</v>
      </c>
      <c r="N170">
        <v>950</v>
      </c>
      <c r="O170">
        <v>102.6</v>
      </c>
      <c r="P170">
        <v>158.33000000000001</v>
      </c>
      <c r="Q170" s="2" t="s">
        <v>89</v>
      </c>
      <c r="R170" s="2" t="s">
        <v>75</v>
      </c>
      <c r="S170">
        <v>1</v>
      </c>
      <c r="T170">
        <v>1</v>
      </c>
      <c r="U170">
        <v>10</v>
      </c>
    </row>
    <row r="171" spans="1:21" x14ac:dyDescent="0.2">
      <c r="A171" s="2" t="s">
        <v>1837</v>
      </c>
      <c r="B171" s="2" t="s">
        <v>3552</v>
      </c>
      <c r="C171" s="2" t="s">
        <v>37</v>
      </c>
      <c r="D171">
        <v>8540</v>
      </c>
      <c r="E171">
        <v>37745</v>
      </c>
      <c r="F171">
        <v>1</v>
      </c>
      <c r="G171" s="2" t="s">
        <v>82</v>
      </c>
      <c r="H171" s="2" t="s">
        <v>84</v>
      </c>
      <c r="I171" s="2" t="s">
        <v>79</v>
      </c>
      <c r="J171" s="2" t="s">
        <v>126</v>
      </c>
      <c r="K171">
        <v>1</v>
      </c>
      <c r="L171" s="2" t="s">
        <v>1123</v>
      </c>
      <c r="M171">
        <v>102</v>
      </c>
      <c r="N171">
        <v>650</v>
      </c>
      <c r="O171">
        <v>65</v>
      </c>
      <c r="P171">
        <v>108.34</v>
      </c>
      <c r="Q171" s="2" t="s">
        <v>89</v>
      </c>
      <c r="R171" s="2" t="s">
        <v>75</v>
      </c>
      <c r="S171">
        <v>1</v>
      </c>
      <c r="T171">
        <v>1</v>
      </c>
      <c r="U171">
        <v>10</v>
      </c>
    </row>
    <row r="172" spans="1:21" x14ac:dyDescent="0.2">
      <c r="A172" s="2" t="s">
        <v>1837</v>
      </c>
      <c r="B172" s="2" t="s">
        <v>3557</v>
      </c>
      <c r="C172" s="2" t="s">
        <v>37</v>
      </c>
      <c r="D172">
        <v>8540</v>
      </c>
      <c r="E172">
        <v>47807</v>
      </c>
      <c r="F172">
        <v>1</v>
      </c>
      <c r="G172" s="2" t="s">
        <v>213</v>
      </c>
      <c r="H172" s="2" t="s">
        <v>84</v>
      </c>
      <c r="I172" s="2" t="s">
        <v>79</v>
      </c>
      <c r="J172" s="2" t="s">
        <v>126</v>
      </c>
      <c r="K172">
        <v>1</v>
      </c>
      <c r="L172" s="2" t="s">
        <v>476</v>
      </c>
      <c r="M172">
        <v>102</v>
      </c>
      <c r="N172">
        <v>7055</v>
      </c>
      <c r="O172">
        <v>705.5</v>
      </c>
      <c r="P172">
        <v>1175.83</v>
      </c>
      <c r="Q172" s="2" t="s">
        <v>157</v>
      </c>
      <c r="R172" s="2" t="s">
        <v>51</v>
      </c>
      <c r="S172">
        <v>1</v>
      </c>
      <c r="T172">
        <v>1</v>
      </c>
      <c r="U172">
        <v>10</v>
      </c>
    </row>
    <row r="173" spans="1:21" x14ac:dyDescent="0.2">
      <c r="A173" s="2" t="s">
        <v>1837</v>
      </c>
      <c r="B173" s="2" t="s">
        <v>3558</v>
      </c>
      <c r="C173" s="2" t="s">
        <v>37</v>
      </c>
      <c r="D173">
        <v>27468</v>
      </c>
      <c r="E173">
        <v>27468</v>
      </c>
      <c r="F173">
        <v>1</v>
      </c>
      <c r="G173" s="2" t="s">
        <v>156</v>
      </c>
      <c r="H173" s="2" t="s">
        <v>84</v>
      </c>
      <c r="I173" s="2" t="s">
        <v>79</v>
      </c>
      <c r="J173" s="2" t="s">
        <v>126</v>
      </c>
      <c r="K173">
        <v>1</v>
      </c>
      <c r="L173" s="2" t="s">
        <v>1123</v>
      </c>
      <c r="N173">
        <v>5494.9</v>
      </c>
      <c r="O173">
        <v>659.39</v>
      </c>
      <c r="P173">
        <v>0</v>
      </c>
      <c r="Q173" s="2" t="s">
        <v>89</v>
      </c>
      <c r="R173" s="2" t="s">
        <v>51</v>
      </c>
      <c r="S173">
        <v>1</v>
      </c>
      <c r="T173">
        <v>1</v>
      </c>
      <c r="U173">
        <v>10</v>
      </c>
    </row>
    <row r="174" spans="1:21" x14ac:dyDescent="0.2">
      <c r="A174" s="2" t="s">
        <v>1094</v>
      </c>
      <c r="B174" s="2" t="s">
        <v>3576</v>
      </c>
      <c r="C174" s="2" t="s">
        <v>37</v>
      </c>
      <c r="D174">
        <v>8540</v>
      </c>
      <c r="E174">
        <v>37745</v>
      </c>
      <c r="F174">
        <v>1</v>
      </c>
      <c r="G174" s="2" t="s">
        <v>82</v>
      </c>
      <c r="H174" s="2" t="s">
        <v>84</v>
      </c>
      <c r="I174" s="2" t="s">
        <v>79</v>
      </c>
      <c r="J174" s="2" t="s">
        <v>126</v>
      </c>
      <c r="K174">
        <v>1</v>
      </c>
      <c r="L174" s="2" t="s">
        <v>1457</v>
      </c>
      <c r="M174">
        <v>102</v>
      </c>
      <c r="N174">
        <v>11900</v>
      </c>
      <c r="O174">
        <v>1190</v>
      </c>
      <c r="P174">
        <v>1983.33</v>
      </c>
      <c r="Q174" s="2" t="s">
        <v>89</v>
      </c>
      <c r="R174" s="2" t="s">
        <v>51</v>
      </c>
      <c r="S174">
        <v>1</v>
      </c>
      <c r="T174">
        <v>1</v>
      </c>
      <c r="U174">
        <v>10</v>
      </c>
    </row>
    <row r="175" spans="1:21" x14ac:dyDescent="0.2">
      <c r="A175" s="2" t="s">
        <v>1094</v>
      </c>
      <c r="B175" s="2" t="s">
        <v>3577</v>
      </c>
      <c r="C175" s="2" t="s">
        <v>37</v>
      </c>
      <c r="D175">
        <v>8540</v>
      </c>
      <c r="E175">
        <v>37745</v>
      </c>
      <c r="F175">
        <v>1</v>
      </c>
      <c r="G175" s="2" t="s">
        <v>82</v>
      </c>
      <c r="H175" s="2" t="s">
        <v>84</v>
      </c>
      <c r="I175" s="2" t="s">
        <v>79</v>
      </c>
      <c r="J175" s="2" t="s">
        <v>126</v>
      </c>
      <c r="K175">
        <v>1</v>
      </c>
      <c r="L175" s="2" t="s">
        <v>168</v>
      </c>
      <c r="M175">
        <v>102</v>
      </c>
      <c r="N175">
        <v>6140</v>
      </c>
      <c r="O175">
        <v>614</v>
      </c>
      <c r="P175">
        <v>1023.33</v>
      </c>
      <c r="Q175" s="2" t="s">
        <v>740</v>
      </c>
      <c r="R175" s="2" t="s">
        <v>51</v>
      </c>
      <c r="S175">
        <v>1</v>
      </c>
      <c r="T175">
        <v>1</v>
      </c>
      <c r="U175">
        <v>10</v>
      </c>
    </row>
    <row r="176" spans="1:21" x14ac:dyDescent="0.2">
      <c r="A176" s="2" t="s">
        <v>1094</v>
      </c>
      <c r="B176" s="2" t="s">
        <v>3578</v>
      </c>
      <c r="C176" s="2" t="s">
        <v>37</v>
      </c>
      <c r="D176">
        <v>9949</v>
      </c>
      <c r="E176">
        <v>55156</v>
      </c>
      <c r="F176">
        <v>1</v>
      </c>
      <c r="G176" s="2" t="s">
        <v>543</v>
      </c>
      <c r="H176" s="2" t="s">
        <v>84</v>
      </c>
      <c r="I176" s="2" t="s">
        <v>79</v>
      </c>
      <c r="J176" s="2" t="s">
        <v>126</v>
      </c>
      <c r="K176">
        <v>1</v>
      </c>
      <c r="L176" s="2" t="s">
        <v>1123</v>
      </c>
      <c r="M176">
        <v>13</v>
      </c>
      <c r="N176">
        <v>4000</v>
      </c>
      <c r="O176">
        <v>480</v>
      </c>
      <c r="P176">
        <v>666.67</v>
      </c>
      <c r="Q176" s="2" t="s">
        <v>89</v>
      </c>
      <c r="R176" s="2" t="s">
        <v>75</v>
      </c>
      <c r="S176">
        <v>1</v>
      </c>
      <c r="T176">
        <v>1</v>
      </c>
      <c r="U176">
        <v>10</v>
      </c>
    </row>
    <row r="177" spans="1:21" x14ac:dyDescent="0.2">
      <c r="A177" s="2" t="s">
        <v>1094</v>
      </c>
      <c r="B177" s="2" t="s">
        <v>3590</v>
      </c>
      <c r="C177" s="2" t="s">
        <v>37</v>
      </c>
      <c r="D177">
        <v>8540</v>
      </c>
      <c r="E177">
        <v>47807</v>
      </c>
      <c r="F177">
        <v>1</v>
      </c>
      <c r="G177" s="2" t="s">
        <v>213</v>
      </c>
      <c r="H177" s="2" t="s">
        <v>84</v>
      </c>
      <c r="I177" s="2" t="s">
        <v>79</v>
      </c>
      <c r="J177" s="2" t="s">
        <v>126</v>
      </c>
      <c r="K177">
        <v>1</v>
      </c>
      <c r="L177" s="2" t="s">
        <v>168</v>
      </c>
      <c r="M177">
        <v>102</v>
      </c>
      <c r="N177">
        <v>5489</v>
      </c>
      <c r="O177">
        <v>548.9</v>
      </c>
      <c r="P177">
        <v>914.83</v>
      </c>
      <c r="Q177" s="2" t="s">
        <v>157</v>
      </c>
      <c r="R177" s="2" t="s">
        <v>51</v>
      </c>
      <c r="S177">
        <v>1</v>
      </c>
      <c r="T177">
        <v>1</v>
      </c>
      <c r="U177">
        <v>10</v>
      </c>
    </row>
    <row r="178" spans="1:21" x14ac:dyDescent="0.2">
      <c r="A178" s="2" t="s">
        <v>1094</v>
      </c>
      <c r="B178" s="2" t="s">
        <v>3591</v>
      </c>
      <c r="C178" s="2" t="s">
        <v>37</v>
      </c>
      <c r="D178">
        <v>8540</v>
      </c>
      <c r="E178">
        <v>37745</v>
      </c>
      <c r="F178">
        <v>1</v>
      </c>
      <c r="G178" s="2" t="s">
        <v>82</v>
      </c>
      <c r="H178" s="2" t="s">
        <v>84</v>
      </c>
      <c r="I178" s="2" t="s">
        <v>79</v>
      </c>
      <c r="J178" s="2" t="s">
        <v>126</v>
      </c>
      <c r="K178">
        <v>1</v>
      </c>
      <c r="L178" s="2" t="s">
        <v>168</v>
      </c>
      <c r="M178">
        <v>102</v>
      </c>
      <c r="N178">
        <v>11211</v>
      </c>
      <c r="O178">
        <v>1121.0999999999999</v>
      </c>
      <c r="P178">
        <v>1868.5</v>
      </c>
      <c r="Q178" s="2" t="s">
        <v>157</v>
      </c>
      <c r="R178" s="2" t="s">
        <v>51</v>
      </c>
      <c r="S178">
        <v>1</v>
      </c>
      <c r="T178">
        <v>1</v>
      </c>
      <c r="U178">
        <v>10</v>
      </c>
    </row>
    <row r="179" spans="1:21" x14ac:dyDescent="0.2">
      <c r="A179" s="2" t="s">
        <v>1094</v>
      </c>
      <c r="B179" s="2" t="s">
        <v>3619</v>
      </c>
      <c r="C179" s="2" t="s">
        <v>37</v>
      </c>
      <c r="D179">
        <v>33799</v>
      </c>
      <c r="E179">
        <v>33799</v>
      </c>
      <c r="F179">
        <v>4</v>
      </c>
      <c r="G179" s="2" t="s">
        <v>2139</v>
      </c>
      <c r="H179" s="2" t="s">
        <v>84</v>
      </c>
      <c r="I179" s="2" t="s">
        <v>79</v>
      </c>
      <c r="J179" s="2" t="s">
        <v>126</v>
      </c>
      <c r="K179">
        <v>1</v>
      </c>
      <c r="L179" s="2" t="s">
        <v>168</v>
      </c>
      <c r="M179">
        <v>13</v>
      </c>
      <c r="N179">
        <v>5200</v>
      </c>
      <c r="O179">
        <v>624</v>
      </c>
      <c r="P179">
        <v>866.67</v>
      </c>
      <c r="Q179" s="2" t="s">
        <v>157</v>
      </c>
      <c r="R179" s="2" t="s">
        <v>51</v>
      </c>
      <c r="S179">
        <v>1</v>
      </c>
      <c r="T179">
        <v>1</v>
      </c>
      <c r="U179">
        <v>10</v>
      </c>
    </row>
    <row r="180" spans="1:21" x14ac:dyDescent="0.2">
      <c r="A180" s="2" t="s">
        <v>1094</v>
      </c>
      <c r="B180" s="2" t="s">
        <v>3624</v>
      </c>
      <c r="C180" s="2" t="s">
        <v>37</v>
      </c>
      <c r="D180">
        <v>68832</v>
      </c>
      <c r="E180">
        <v>68832</v>
      </c>
      <c r="F180">
        <v>1</v>
      </c>
      <c r="G180" s="2" t="s">
        <v>2932</v>
      </c>
      <c r="H180" s="2" t="s">
        <v>84</v>
      </c>
      <c r="I180" s="2" t="s">
        <v>72</v>
      </c>
      <c r="J180" s="2" t="s">
        <v>3625</v>
      </c>
      <c r="K180">
        <v>1</v>
      </c>
      <c r="L180" s="2" t="s">
        <v>779</v>
      </c>
      <c r="M180">
        <v>154</v>
      </c>
      <c r="N180">
        <v>660</v>
      </c>
      <c r="O180">
        <v>79.2</v>
      </c>
      <c r="P180">
        <v>110</v>
      </c>
      <c r="R180" s="2" t="s">
        <v>75</v>
      </c>
      <c r="T180">
        <v>1</v>
      </c>
      <c r="U180">
        <v>14</v>
      </c>
    </row>
    <row r="181" spans="1:21" x14ac:dyDescent="0.2">
      <c r="A181" s="2" t="s">
        <v>1094</v>
      </c>
      <c r="B181" s="2" t="s">
        <v>3629</v>
      </c>
      <c r="C181" s="2" t="s">
        <v>37</v>
      </c>
      <c r="D181">
        <v>9949</v>
      </c>
      <c r="E181">
        <v>55156</v>
      </c>
      <c r="F181">
        <v>1</v>
      </c>
      <c r="G181" s="2" t="s">
        <v>543</v>
      </c>
      <c r="H181" s="2" t="s">
        <v>84</v>
      </c>
      <c r="I181" s="2" t="s">
        <v>79</v>
      </c>
      <c r="J181" s="2" t="s">
        <v>126</v>
      </c>
      <c r="K181">
        <v>1</v>
      </c>
      <c r="L181" s="2" t="s">
        <v>1719</v>
      </c>
      <c r="M181">
        <v>13</v>
      </c>
      <c r="N181">
        <v>28650</v>
      </c>
      <c r="O181">
        <v>3438</v>
      </c>
      <c r="P181">
        <v>4774.99</v>
      </c>
      <c r="Q181" s="2" t="s">
        <v>89</v>
      </c>
      <c r="R181" s="2" t="s">
        <v>51</v>
      </c>
      <c r="S181">
        <v>1</v>
      </c>
      <c r="T181">
        <v>1</v>
      </c>
      <c r="U181">
        <v>10</v>
      </c>
    </row>
    <row r="182" spans="1:21" x14ac:dyDescent="0.2">
      <c r="A182" s="2" t="s">
        <v>1094</v>
      </c>
      <c r="B182" s="2" t="s">
        <v>3631</v>
      </c>
      <c r="C182" s="2" t="s">
        <v>37</v>
      </c>
      <c r="D182">
        <v>8540</v>
      </c>
      <c r="E182">
        <v>47807</v>
      </c>
      <c r="F182">
        <v>1</v>
      </c>
      <c r="G182" s="2" t="s">
        <v>213</v>
      </c>
      <c r="H182" s="2" t="s">
        <v>84</v>
      </c>
      <c r="I182" s="2" t="s">
        <v>79</v>
      </c>
      <c r="J182" s="2" t="s">
        <v>126</v>
      </c>
      <c r="K182">
        <v>1</v>
      </c>
      <c r="L182" s="2" t="s">
        <v>476</v>
      </c>
      <c r="M182">
        <v>102</v>
      </c>
      <c r="N182">
        <v>17695</v>
      </c>
      <c r="O182">
        <v>1769.5</v>
      </c>
      <c r="P182">
        <v>2949.17</v>
      </c>
      <c r="Q182" s="2" t="s">
        <v>157</v>
      </c>
      <c r="R182" s="2" t="s">
        <v>51</v>
      </c>
      <c r="S182">
        <v>1</v>
      </c>
      <c r="T182">
        <v>1</v>
      </c>
      <c r="U182">
        <v>10</v>
      </c>
    </row>
    <row r="183" spans="1:21" x14ac:dyDescent="0.2">
      <c r="A183" s="2" t="s">
        <v>1094</v>
      </c>
      <c r="B183" s="2" t="s">
        <v>3633</v>
      </c>
      <c r="C183" s="2" t="s">
        <v>37</v>
      </c>
      <c r="D183">
        <v>8540</v>
      </c>
      <c r="E183">
        <v>37745</v>
      </c>
      <c r="F183">
        <v>1</v>
      </c>
      <c r="G183" s="2" t="s">
        <v>82</v>
      </c>
      <c r="H183" s="2" t="s">
        <v>84</v>
      </c>
      <c r="I183" s="2" t="s">
        <v>79</v>
      </c>
      <c r="J183" s="2" t="s">
        <v>126</v>
      </c>
      <c r="K183">
        <v>1</v>
      </c>
      <c r="L183" s="2" t="s">
        <v>783</v>
      </c>
      <c r="M183">
        <v>102</v>
      </c>
      <c r="N183">
        <v>5080</v>
      </c>
      <c r="O183">
        <v>508</v>
      </c>
      <c r="P183">
        <v>846.68</v>
      </c>
      <c r="Q183" s="2" t="s">
        <v>89</v>
      </c>
      <c r="R183" s="2" t="s">
        <v>51</v>
      </c>
      <c r="S183">
        <v>1</v>
      </c>
      <c r="T183">
        <v>1</v>
      </c>
      <c r="U183">
        <v>10</v>
      </c>
    </row>
    <row r="184" spans="1:21" x14ac:dyDescent="0.2">
      <c r="A184" s="2" t="s">
        <v>1094</v>
      </c>
      <c r="B184" s="2" t="s">
        <v>3634</v>
      </c>
      <c r="C184" s="2" t="s">
        <v>37</v>
      </c>
      <c r="D184">
        <v>9949</v>
      </c>
      <c r="E184">
        <v>55156</v>
      </c>
      <c r="F184">
        <v>1</v>
      </c>
      <c r="G184" s="2" t="s">
        <v>543</v>
      </c>
      <c r="H184" s="2" t="s">
        <v>84</v>
      </c>
      <c r="I184" s="2" t="s">
        <v>79</v>
      </c>
      <c r="J184" s="2" t="s">
        <v>126</v>
      </c>
      <c r="K184">
        <v>1</v>
      </c>
      <c r="L184" s="2" t="s">
        <v>1899</v>
      </c>
      <c r="M184">
        <v>13</v>
      </c>
      <c r="N184">
        <v>8000</v>
      </c>
      <c r="O184">
        <v>960</v>
      </c>
      <c r="P184">
        <v>1333.32</v>
      </c>
      <c r="Q184" s="2" t="s">
        <v>89</v>
      </c>
      <c r="R184" s="2" t="s">
        <v>51</v>
      </c>
      <c r="S184">
        <v>1</v>
      </c>
      <c r="T184">
        <v>1</v>
      </c>
      <c r="U184">
        <v>10</v>
      </c>
    </row>
    <row r="185" spans="1:21" x14ac:dyDescent="0.2">
      <c r="A185" s="2" t="s">
        <v>1094</v>
      </c>
      <c r="B185" s="2" t="s">
        <v>3638</v>
      </c>
      <c r="C185" s="2" t="s">
        <v>37</v>
      </c>
      <c r="D185">
        <v>19568</v>
      </c>
      <c r="E185">
        <v>19568</v>
      </c>
      <c r="F185">
        <v>1</v>
      </c>
      <c r="G185" s="2" t="s">
        <v>172</v>
      </c>
      <c r="H185" s="2" t="s">
        <v>84</v>
      </c>
      <c r="I185" s="2" t="s">
        <v>79</v>
      </c>
      <c r="J185" s="2" t="s">
        <v>126</v>
      </c>
      <c r="K185">
        <v>1</v>
      </c>
      <c r="L185" s="2" t="s">
        <v>168</v>
      </c>
      <c r="M185">
        <v>25</v>
      </c>
      <c r="N185">
        <v>10000</v>
      </c>
      <c r="O185">
        <v>1200</v>
      </c>
      <c r="P185">
        <v>1666.67</v>
      </c>
      <c r="Q185" s="2" t="s">
        <v>89</v>
      </c>
      <c r="R185" s="2" t="s">
        <v>51</v>
      </c>
      <c r="S185">
        <v>1</v>
      </c>
      <c r="T185">
        <v>1</v>
      </c>
      <c r="U185">
        <v>10</v>
      </c>
    </row>
    <row r="186" spans="1:21" x14ac:dyDescent="0.2">
      <c r="A186" s="2" t="s">
        <v>1094</v>
      </c>
      <c r="B186" s="2" t="s">
        <v>3639</v>
      </c>
      <c r="C186" s="2" t="s">
        <v>37</v>
      </c>
      <c r="D186">
        <v>8540</v>
      </c>
      <c r="E186">
        <v>37747</v>
      </c>
      <c r="F186">
        <v>1</v>
      </c>
      <c r="G186" s="2" t="s">
        <v>683</v>
      </c>
      <c r="H186" s="2" t="s">
        <v>84</v>
      </c>
      <c r="I186" s="2" t="s">
        <v>79</v>
      </c>
      <c r="J186" s="2" t="s">
        <v>126</v>
      </c>
      <c r="K186">
        <v>1</v>
      </c>
      <c r="L186" s="2" t="s">
        <v>1457</v>
      </c>
      <c r="M186">
        <v>102</v>
      </c>
      <c r="N186">
        <v>17195</v>
      </c>
      <c r="O186">
        <v>1719.5</v>
      </c>
      <c r="P186">
        <v>2865.82</v>
      </c>
      <c r="Q186" s="2" t="s">
        <v>89</v>
      </c>
      <c r="R186" s="2" t="s">
        <v>51</v>
      </c>
      <c r="S186">
        <v>1</v>
      </c>
      <c r="T186">
        <v>1</v>
      </c>
      <c r="U186">
        <v>10</v>
      </c>
    </row>
    <row r="187" spans="1:21" x14ac:dyDescent="0.2">
      <c r="A187" s="2" t="s">
        <v>1094</v>
      </c>
      <c r="B187" s="2" t="s">
        <v>3642</v>
      </c>
      <c r="C187" s="2" t="s">
        <v>37</v>
      </c>
      <c r="D187">
        <v>58749</v>
      </c>
      <c r="E187">
        <v>58749</v>
      </c>
      <c r="F187">
        <v>1</v>
      </c>
      <c r="G187" s="2" t="s">
        <v>963</v>
      </c>
      <c r="H187" s="2" t="s">
        <v>84</v>
      </c>
      <c r="I187" s="2" t="s">
        <v>79</v>
      </c>
      <c r="J187" s="2" t="s">
        <v>126</v>
      </c>
      <c r="K187">
        <v>1</v>
      </c>
      <c r="L187" s="2" t="s">
        <v>740</v>
      </c>
      <c r="M187">
        <v>13</v>
      </c>
      <c r="N187">
        <v>20530</v>
      </c>
      <c r="O187">
        <v>2463.6</v>
      </c>
      <c r="P187">
        <v>3421.66</v>
      </c>
      <c r="Q187" s="2" t="s">
        <v>238</v>
      </c>
      <c r="R187" s="2" t="s">
        <v>51</v>
      </c>
      <c r="S187">
        <v>1</v>
      </c>
      <c r="T187">
        <v>1</v>
      </c>
      <c r="U187">
        <v>10</v>
      </c>
    </row>
    <row r="188" spans="1:21" x14ac:dyDescent="0.2">
      <c r="A188" s="2" t="s">
        <v>1094</v>
      </c>
      <c r="B188" s="2" t="s">
        <v>3643</v>
      </c>
      <c r="C188" s="2" t="s">
        <v>37</v>
      </c>
      <c r="D188">
        <v>8540</v>
      </c>
      <c r="E188">
        <v>37745</v>
      </c>
      <c r="F188">
        <v>1</v>
      </c>
      <c r="G188" s="2" t="s">
        <v>82</v>
      </c>
      <c r="H188" s="2" t="s">
        <v>84</v>
      </c>
      <c r="I188" s="2" t="s">
        <v>79</v>
      </c>
      <c r="J188" s="2" t="s">
        <v>126</v>
      </c>
      <c r="K188">
        <v>1</v>
      </c>
      <c r="L188" s="2" t="s">
        <v>1899</v>
      </c>
      <c r="M188">
        <v>102</v>
      </c>
      <c r="N188">
        <v>13000</v>
      </c>
      <c r="O188">
        <v>1300</v>
      </c>
      <c r="P188">
        <v>2166.67</v>
      </c>
      <c r="Q188" s="2" t="s">
        <v>89</v>
      </c>
      <c r="R188" s="2" t="s">
        <v>51</v>
      </c>
      <c r="S188">
        <v>1</v>
      </c>
      <c r="T188">
        <v>1</v>
      </c>
      <c r="U188">
        <v>10</v>
      </c>
    </row>
    <row r="189" spans="1:21" x14ac:dyDescent="0.2">
      <c r="A189" s="2" t="s">
        <v>1094</v>
      </c>
      <c r="B189" s="2" t="s">
        <v>3644</v>
      </c>
      <c r="C189" s="2" t="s">
        <v>37</v>
      </c>
      <c r="D189">
        <v>65819</v>
      </c>
      <c r="E189">
        <v>65819</v>
      </c>
      <c r="F189">
        <v>1</v>
      </c>
      <c r="G189" s="2" t="s">
        <v>3645</v>
      </c>
      <c r="H189" s="2" t="s">
        <v>84</v>
      </c>
      <c r="I189" s="2" t="s">
        <v>79</v>
      </c>
      <c r="J189" s="2" t="s">
        <v>126</v>
      </c>
      <c r="K189">
        <v>1</v>
      </c>
      <c r="L189" s="2" t="s">
        <v>1719</v>
      </c>
      <c r="M189">
        <v>15</v>
      </c>
      <c r="N189">
        <v>12700</v>
      </c>
      <c r="O189">
        <v>2116.67</v>
      </c>
      <c r="P189">
        <v>2116.67</v>
      </c>
      <c r="Q189" s="2" t="s">
        <v>89</v>
      </c>
      <c r="R189" s="2" t="s">
        <v>51</v>
      </c>
      <c r="S189">
        <v>1</v>
      </c>
      <c r="T189">
        <v>1</v>
      </c>
      <c r="U189">
        <v>10</v>
      </c>
    </row>
    <row r="190" spans="1:21" x14ac:dyDescent="0.2">
      <c r="A190" s="2" t="s">
        <v>1094</v>
      </c>
      <c r="B190" s="2" t="s">
        <v>3652</v>
      </c>
      <c r="C190" s="2" t="s">
        <v>37</v>
      </c>
      <c r="D190">
        <v>27468</v>
      </c>
      <c r="E190">
        <v>27468</v>
      </c>
      <c r="F190">
        <v>2</v>
      </c>
      <c r="G190" s="2" t="s">
        <v>156</v>
      </c>
      <c r="H190" s="2" t="s">
        <v>84</v>
      </c>
      <c r="I190" s="2" t="s">
        <v>79</v>
      </c>
      <c r="J190" s="2" t="s">
        <v>126</v>
      </c>
      <c r="K190">
        <v>1</v>
      </c>
      <c r="L190" s="2" t="s">
        <v>783</v>
      </c>
      <c r="N190">
        <v>6000</v>
      </c>
      <c r="O190">
        <v>648</v>
      </c>
      <c r="P190">
        <v>0</v>
      </c>
      <c r="Q190" s="2" t="s">
        <v>89</v>
      </c>
      <c r="R190" s="2" t="s">
        <v>51</v>
      </c>
      <c r="S190">
        <v>1</v>
      </c>
      <c r="T190">
        <v>1</v>
      </c>
      <c r="U190">
        <v>10</v>
      </c>
    </row>
    <row r="191" spans="1:21" x14ac:dyDescent="0.2">
      <c r="A191" s="2" t="s">
        <v>168</v>
      </c>
      <c r="B191" s="2" t="s">
        <v>3674</v>
      </c>
      <c r="C191" s="2" t="s">
        <v>37</v>
      </c>
      <c r="D191">
        <v>8540</v>
      </c>
      <c r="E191">
        <v>37745</v>
      </c>
      <c r="F191">
        <v>1</v>
      </c>
      <c r="G191" s="2" t="s">
        <v>82</v>
      </c>
      <c r="H191" s="2" t="s">
        <v>84</v>
      </c>
      <c r="I191" s="2" t="s">
        <v>79</v>
      </c>
      <c r="J191" s="2" t="s">
        <v>126</v>
      </c>
      <c r="K191">
        <v>1</v>
      </c>
      <c r="L191" s="2" t="s">
        <v>476</v>
      </c>
      <c r="M191">
        <v>102</v>
      </c>
      <c r="N191">
        <v>9190</v>
      </c>
      <c r="O191">
        <v>919</v>
      </c>
      <c r="P191">
        <v>1531.68</v>
      </c>
      <c r="Q191" s="2" t="s">
        <v>157</v>
      </c>
      <c r="R191" s="2" t="s">
        <v>51</v>
      </c>
      <c r="S191">
        <v>1</v>
      </c>
      <c r="T191">
        <v>1</v>
      </c>
      <c r="U191">
        <v>10</v>
      </c>
    </row>
    <row r="192" spans="1:21" x14ac:dyDescent="0.2">
      <c r="A192" s="2" t="s">
        <v>168</v>
      </c>
      <c r="B192" s="2" t="s">
        <v>3678</v>
      </c>
      <c r="C192" s="2" t="s">
        <v>37</v>
      </c>
      <c r="D192">
        <v>8540</v>
      </c>
      <c r="E192">
        <v>37745</v>
      </c>
      <c r="F192">
        <v>1</v>
      </c>
      <c r="G192" s="2" t="s">
        <v>82</v>
      </c>
      <c r="H192" s="2" t="s">
        <v>84</v>
      </c>
      <c r="I192" s="2" t="s">
        <v>79</v>
      </c>
      <c r="J192" s="2" t="s">
        <v>126</v>
      </c>
      <c r="K192">
        <v>1</v>
      </c>
      <c r="L192" s="2" t="s">
        <v>1457</v>
      </c>
      <c r="M192">
        <v>102</v>
      </c>
      <c r="N192">
        <v>10130</v>
      </c>
      <c r="O192">
        <v>1013</v>
      </c>
      <c r="P192">
        <v>1688.33</v>
      </c>
      <c r="Q192" s="2" t="s">
        <v>89</v>
      </c>
      <c r="R192" s="2" t="s">
        <v>51</v>
      </c>
      <c r="S192">
        <v>1</v>
      </c>
      <c r="T192">
        <v>1</v>
      </c>
      <c r="U192">
        <v>10</v>
      </c>
    </row>
    <row r="193" spans="1:21" x14ac:dyDescent="0.2">
      <c r="A193" s="2" t="s">
        <v>168</v>
      </c>
      <c r="B193" s="2" t="s">
        <v>3683</v>
      </c>
      <c r="C193" s="2" t="s">
        <v>37</v>
      </c>
      <c r="D193">
        <v>8540</v>
      </c>
      <c r="E193">
        <v>37745</v>
      </c>
      <c r="F193">
        <v>1</v>
      </c>
      <c r="G193" s="2" t="s">
        <v>82</v>
      </c>
      <c r="H193" s="2" t="s">
        <v>84</v>
      </c>
      <c r="I193" s="2" t="s">
        <v>79</v>
      </c>
      <c r="J193" s="2" t="s">
        <v>126</v>
      </c>
      <c r="K193">
        <v>1</v>
      </c>
      <c r="L193" s="2" t="s">
        <v>1719</v>
      </c>
      <c r="M193">
        <v>102</v>
      </c>
      <c r="N193">
        <v>13995</v>
      </c>
      <c r="O193">
        <v>1399.5</v>
      </c>
      <c r="P193">
        <v>2332.5</v>
      </c>
      <c r="Q193" s="2" t="s">
        <v>89</v>
      </c>
      <c r="R193" s="2" t="s">
        <v>51</v>
      </c>
      <c r="S193">
        <v>1</v>
      </c>
      <c r="T193">
        <v>1</v>
      </c>
      <c r="U193">
        <v>10</v>
      </c>
    </row>
    <row r="194" spans="1:21" x14ac:dyDescent="0.2">
      <c r="A194" s="2" t="s">
        <v>168</v>
      </c>
      <c r="B194" s="2" t="s">
        <v>3690</v>
      </c>
      <c r="C194" s="2" t="s">
        <v>37</v>
      </c>
      <c r="D194">
        <v>8540</v>
      </c>
      <c r="E194">
        <v>37755</v>
      </c>
      <c r="F194">
        <v>1</v>
      </c>
      <c r="G194" s="2" t="s">
        <v>183</v>
      </c>
      <c r="H194" s="2" t="s">
        <v>84</v>
      </c>
      <c r="I194" s="2" t="s">
        <v>79</v>
      </c>
      <c r="J194" s="2" t="s">
        <v>126</v>
      </c>
      <c r="K194">
        <v>1</v>
      </c>
      <c r="L194" s="2" t="s">
        <v>476</v>
      </c>
      <c r="M194">
        <v>102</v>
      </c>
      <c r="N194">
        <v>10145</v>
      </c>
      <c r="O194">
        <v>1014.5</v>
      </c>
      <c r="P194">
        <v>1690.83</v>
      </c>
      <c r="Q194" s="2" t="s">
        <v>89</v>
      </c>
      <c r="R194" s="2" t="s">
        <v>51</v>
      </c>
      <c r="S194">
        <v>1</v>
      </c>
      <c r="T194">
        <v>1</v>
      </c>
      <c r="U194">
        <v>10</v>
      </c>
    </row>
    <row r="195" spans="1:21" x14ac:dyDescent="0.2">
      <c r="A195" s="2" t="s">
        <v>168</v>
      </c>
      <c r="B195" s="2" t="s">
        <v>3695</v>
      </c>
      <c r="C195" s="2" t="s">
        <v>37</v>
      </c>
      <c r="D195">
        <v>33722</v>
      </c>
      <c r="E195">
        <v>33722</v>
      </c>
      <c r="F195">
        <v>1</v>
      </c>
      <c r="G195" s="2" t="s">
        <v>2137</v>
      </c>
      <c r="H195" s="2" t="s">
        <v>84</v>
      </c>
      <c r="I195" s="2" t="s">
        <v>79</v>
      </c>
      <c r="J195" s="2" t="s">
        <v>126</v>
      </c>
      <c r="K195">
        <v>1</v>
      </c>
      <c r="L195" s="2" t="s">
        <v>1457</v>
      </c>
      <c r="M195">
        <v>13</v>
      </c>
      <c r="N195">
        <v>8411</v>
      </c>
      <c r="O195">
        <v>1009.32</v>
      </c>
      <c r="P195">
        <v>1401.83</v>
      </c>
      <c r="Q195" s="2" t="s">
        <v>89</v>
      </c>
      <c r="R195" s="2" t="s">
        <v>51</v>
      </c>
      <c r="S195">
        <v>1</v>
      </c>
      <c r="T195">
        <v>1</v>
      </c>
      <c r="U195">
        <v>10</v>
      </c>
    </row>
    <row r="196" spans="1:21" x14ac:dyDescent="0.2">
      <c r="A196" s="2" t="s">
        <v>168</v>
      </c>
      <c r="B196" s="2" t="s">
        <v>3696</v>
      </c>
      <c r="C196" s="2" t="s">
        <v>37</v>
      </c>
      <c r="D196">
        <v>8540</v>
      </c>
      <c r="E196">
        <v>37745</v>
      </c>
      <c r="F196">
        <v>1</v>
      </c>
      <c r="G196" s="2" t="s">
        <v>82</v>
      </c>
      <c r="H196" s="2" t="s">
        <v>84</v>
      </c>
      <c r="I196" s="2" t="s">
        <v>79</v>
      </c>
      <c r="J196" s="2" t="s">
        <v>126</v>
      </c>
      <c r="K196">
        <v>1</v>
      </c>
      <c r="L196" s="2" t="s">
        <v>181</v>
      </c>
      <c r="M196">
        <v>102</v>
      </c>
      <c r="N196">
        <v>16357</v>
      </c>
      <c r="O196">
        <v>1635.7</v>
      </c>
      <c r="P196">
        <v>2726.16</v>
      </c>
      <c r="Q196" s="2" t="s">
        <v>89</v>
      </c>
      <c r="R196" s="2" t="s">
        <v>51</v>
      </c>
      <c r="S196">
        <v>1</v>
      </c>
      <c r="T196">
        <v>1</v>
      </c>
      <c r="U196">
        <v>10</v>
      </c>
    </row>
    <row r="197" spans="1:21" x14ac:dyDescent="0.2">
      <c r="A197" s="2" t="s">
        <v>168</v>
      </c>
      <c r="B197" s="2" t="s">
        <v>3711</v>
      </c>
      <c r="C197" s="2" t="s">
        <v>37</v>
      </c>
      <c r="D197">
        <v>59449</v>
      </c>
      <c r="E197">
        <v>59450</v>
      </c>
      <c r="F197">
        <v>1</v>
      </c>
      <c r="G197" s="2" t="s">
        <v>755</v>
      </c>
      <c r="H197" s="2" t="s">
        <v>84</v>
      </c>
      <c r="I197" s="2" t="s">
        <v>79</v>
      </c>
      <c r="J197" s="2" t="s">
        <v>126</v>
      </c>
      <c r="K197">
        <v>1</v>
      </c>
      <c r="L197" s="2" t="s">
        <v>1457</v>
      </c>
      <c r="M197">
        <v>115</v>
      </c>
      <c r="N197">
        <v>36010</v>
      </c>
      <c r="O197">
        <v>5761.6</v>
      </c>
      <c r="P197">
        <v>6001.67</v>
      </c>
      <c r="Q197" s="2" t="s">
        <v>89</v>
      </c>
      <c r="R197" s="2" t="s">
        <v>51</v>
      </c>
      <c r="S197">
        <v>1</v>
      </c>
      <c r="T197">
        <v>1</v>
      </c>
      <c r="U197">
        <v>10</v>
      </c>
    </row>
    <row r="198" spans="1:21" x14ac:dyDescent="0.2">
      <c r="A198" s="2" t="s">
        <v>168</v>
      </c>
      <c r="B198" s="2" t="s">
        <v>3712</v>
      </c>
      <c r="C198" s="2" t="s">
        <v>37</v>
      </c>
      <c r="D198">
        <v>8540</v>
      </c>
      <c r="E198">
        <v>37745</v>
      </c>
      <c r="F198">
        <v>1</v>
      </c>
      <c r="G198" s="2" t="s">
        <v>82</v>
      </c>
      <c r="H198" s="2" t="s">
        <v>84</v>
      </c>
      <c r="I198" s="2" t="s">
        <v>79</v>
      </c>
      <c r="J198" s="2" t="s">
        <v>126</v>
      </c>
      <c r="K198">
        <v>1</v>
      </c>
      <c r="L198" s="2" t="s">
        <v>181</v>
      </c>
      <c r="M198">
        <v>102</v>
      </c>
      <c r="N198">
        <v>57340</v>
      </c>
      <c r="O198">
        <v>5734</v>
      </c>
      <c r="P198">
        <v>9556.66</v>
      </c>
      <c r="Q198" s="2" t="s">
        <v>89</v>
      </c>
      <c r="R198" s="2" t="s">
        <v>51</v>
      </c>
      <c r="S198">
        <v>1</v>
      </c>
      <c r="T198">
        <v>1</v>
      </c>
      <c r="U198">
        <v>10</v>
      </c>
    </row>
    <row r="199" spans="1:21" x14ac:dyDescent="0.2">
      <c r="A199" s="2" t="s">
        <v>168</v>
      </c>
      <c r="B199" s="2" t="s">
        <v>3719</v>
      </c>
      <c r="C199" s="2" t="s">
        <v>37</v>
      </c>
      <c r="D199">
        <v>27468</v>
      </c>
      <c r="E199">
        <v>27468</v>
      </c>
      <c r="F199">
        <v>1</v>
      </c>
      <c r="G199" s="2" t="s">
        <v>156</v>
      </c>
      <c r="H199" s="2" t="s">
        <v>84</v>
      </c>
      <c r="I199" s="2" t="s">
        <v>79</v>
      </c>
      <c r="J199" s="2" t="s">
        <v>126</v>
      </c>
      <c r="K199">
        <v>1</v>
      </c>
      <c r="L199" s="2" t="s">
        <v>1457</v>
      </c>
      <c r="N199">
        <v>7061.3</v>
      </c>
      <c r="O199">
        <v>847.36</v>
      </c>
      <c r="P199">
        <v>0</v>
      </c>
      <c r="Q199" s="2" t="s">
        <v>157</v>
      </c>
      <c r="R199" s="2" t="s">
        <v>51</v>
      </c>
      <c r="S199">
        <v>1</v>
      </c>
      <c r="T199">
        <v>1</v>
      </c>
      <c r="U199">
        <v>10</v>
      </c>
    </row>
    <row r="200" spans="1:21" x14ac:dyDescent="0.2">
      <c r="A200" s="2" t="s">
        <v>168</v>
      </c>
      <c r="B200" s="2" t="s">
        <v>3721</v>
      </c>
      <c r="C200" s="2" t="s">
        <v>37</v>
      </c>
      <c r="D200">
        <v>8540</v>
      </c>
      <c r="E200">
        <v>37745</v>
      </c>
      <c r="F200">
        <v>1</v>
      </c>
      <c r="G200" s="2" t="s">
        <v>82</v>
      </c>
      <c r="H200" s="2" t="s">
        <v>121</v>
      </c>
      <c r="I200" s="2" t="s">
        <v>122</v>
      </c>
      <c r="J200" s="2" t="s">
        <v>41</v>
      </c>
      <c r="K200">
        <v>1</v>
      </c>
      <c r="L200" s="2" t="s">
        <v>779</v>
      </c>
      <c r="M200">
        <v>102</v>
      </c>
      <c r="N200">
        <v>3850</v>
      </c>
      <c r="O200">
        <v>385</v>
      </c>
      <c r="P200">
        <v>641.66999999999996</v>
      </c>
      <c r="Q200" s="2" t="s">
        <v>1616</v>
      </c>
      <c r="R200" s="2" t="s">
        <v>124</v>
      </c>
      <c r="S200">
        <v>1</v>
      </c>
      <c r="T200">
        <v>1</v>
      </c>
      <c r="U200">
        <v>10</v>
      </c>
    </row>
    <row r="201" spans="1:21" x14ac:dyDescent="0.2">
      <c r="A201" s="2" t="s">
        <v>168</v>
      </c>
      <c r="B201" s="2" t="s">
        <v>3725</v>
      </c>
      <c r="C201" s="2" t="s">
        <v>37</v>
      </c>
      <c r="D201">
        <v>7065</v>
      </c>
      <c r="E201">
        <v>37453</v>
      </c>
      <c r="F201">
        <v>4</v>
      </c>
      <c r="G201" s="2" t="s">
        <v>3726</v>
      </c>
      <c r="H201" s="2" t="s">
        <v>84</v>
      </c>
      <c r="I201" s="2" t="s">
        <v>79</v>
      </c>
      <c r="J201" s="2" t="s">
        <v>126</v>
      </c>
      <c r="K201">
        <v>1</v>
      </c>
      <c r="L201" s="2" t="s">
        <v>476</v>
      </c>
      <c r="M201">
        <v>74</v>
      </c>
      <c r="N201">
        <v>401.3</v>
      </c>
      <c r="O201">
        <v>56.18</v>
      </c>
      <c r="P201">
        <v>66.88</v>
      </c>
      <c r="Q201" s="2" t="s">
        <v>89</v>
      </c>
      <c r="R201" s="2" t="s">
        <v>75</v>
      </c>
      <c r="S201">
        <v>1</v>
      </c>
      <c r="T201">
        <v>1</v>
      </c>
      <c r="U201">
        <v>10</v>
      </c>
    </row>
    <row r="202" spans="1:21" x14ac:dyDescent="0.2">
      <c r="A202" s="2" t="s">
        <v>211</v>
      </c>
      <c r="B202" s="2" t="s">
        <v>3736</v>
      </c>
      <c r="C202" s="2" t="s">
        <v>37</v>
      </c>
      <c r="D202">
        <v>8540</v>
      </c>
      <c r="E202">
        <v>37755</v>
      </c>
      <c r="F202">
        <v>1</v>
      </c>
      <c r="G202" s="2" t="s">
        <v>183</v>
      </c>
      <c r="H202" s="2" t="s">
        <v>84</v>
      </c>
      <c r="I202" s="2" t="s">
        <v>79</v>
      </c>
      <c r="J202" s="2" t="s">
        <v>126</v>
      </c>
      <c r="K202">
        <v>1</v>
      </c>
      <c r="L202" s="2" t="s">
        <v>476</v>
      </c>
      <c r="M202">
        <v>102</v>
      </c>
      <c r="N202">
        <v>11965</v>
      </c>
      <c r="O202">
        <v>1196.5</v>
      </c>
      <c r="P202">
        <v>1994.16</v>
      </c>
      <c r="Q202" s="2" t="s">
        <v>157</v>
      </c>
      <c r="R202" s="2" t="s">
        <v>51</v>
      </c>
      <c r="S202">
        <v>1</v>
      </c>
      <c r="T202">
        <v>1</v>
      </c>
      <c r="U202">
        <v>10</v>
      </c>
    </row>
    <row r="203" spans="1:21" x14ac:dyDescent="0.2">
      <c r="A203" s="2" t="s">
        <v>211</v>
      </c>
      <c r="B203" s="2" t="s">
        <v>3738</v>
      </c>
      <c r="C203" s="2" t="s">
        <v>37</v>
      </c>
      <c r="D203">
        <v>8540</v>
      </c>
      <c r="E203">
        <v>37745</v>
      </c>
      <c r="F203">
        <v>1</v>
      </c>
      <c r="G203" s="2" t="s">
        <v>82</v>
      </c>
      <c r="H203" s="2" t="s">
        <v>84</v>
      </c>
      <c r="I203" s="2" t="s">
        <v>79</v>
      </c>
      <c r="J203" s="2" t="s">
        <v>126</v>
      </c>
      <c r="K203">
        <v>1</v>
      </c>
      <c r="L203" s="2" t="s">
        <v>1719</v>
      </c>
      <c r="M203">
        <v>102</v>
      </c>
      <c r="N203">
        <v>7067</v>
      </c>
      <c r="O203">
        <v>706.7</v>
      </c>
      <c r="P203">
        <v>1177.8399999999999</v>
      </c>
      <c r="Q203" s="2" t="s">
        <v>89</v>
      </c>
      <c r="R203" s="2" t="s">
        <v>51</v>
      </c>
      <c r="S203">
        <v>1</v>
      </c>
      <c r="T203">
        <v>1</v>
      </c>
      <c r="U203">
        <v>10</v>
      </c>
    </row>
    <row r="204" spans="1:21" x14ac:dyDescent="0.2">
      <c r="A204" s="2" t="s">
        <v>211</v>
      </c>
      <c r="B204" s="2" t="s">
        <v>3743</v>
      </c>
      <c r="C204" s="2" t="s">
        <v>37</v>
      </c>
      <c r="D204">
        <v>8540</v>
      </c>
      <c r="E204">
        <v>37745</v>
      </c>
      <c r="F204">
        <v>1</v>
      </c>
      <c r="G204" s="2" t="s">
        <v>82</v>
      </c>
      <c r="H204" s="2" t="s">
        <v>84</v>
      </c>
      <c r="I204" s="2" t="s">
        <v>79</v>
      </c>
      <c r="J204" s="2" t="s">
        <v>126</v>
      </c>
      <c r="K204">
        <v>1</v>
      </c>
      <c r="L204" s="2" t="s">
        <v>1457</v>
      </c>
      <c r="M204">
        <v>102</v>
      </c>
      <c r="N204">
        <v>5750</v>
      </c>
      <c r="O204">
        <v>575</v>
      </c>
      <c r="P204">
        <v>958.33</v>
      </c>
      <c r="Q204" s="2" t="s">
        <v>89</v>
      </c>
      <c r="R204" s="2" t="s">
        <v>51</v>
      </c>
      <c r="S204">
        <v>1</v>
      </c>
      <c r="T204">
        <v>1</v>
      </c>
      <c r="U204">
        <v>10</v>
      </c>
    </row>
    <row r="205" spans="1:21" x14ac:dyDescent="0.2">
      <c r="A205" s="2" t="s">
        <v>211</v>
      </c>
      <c r="B205" s="2" t="s">
        <v>3744</v>
      </c>
      <c r="C205" s="2" t="s">
        <v>37</v>
      </c>
      <c r="D205">
        <v>69052</v>
      </c>
      <c r="E205">
        <v>69052</v>
      </c>
      <c r="F205">
        <v>1</v>
      </c>
      <c r="G205" s="2" t="s">
        <v>2637</v>
      </c>
      <c r="H205" s="2" t="s">
        <v>84</v>
      </c>
      <c r="I205" s="2" t="s">
        <v>79</v>
      </c>
      <c r="J205" s="2" t="s">
        <v>126</v>
      </c>
      <c r="K205">
        <v>1</v>
      </c>
      <c r="L205" s="2" t="s">
        <v>1719</v>
      </c>
      <c r="M205">
        <v>25</v>
      </c>
      <c r="N205">
        <v>15680</v>
      </c>
      <c r="O205">
        <v>1881.6</v>
      </c>
      <c r="P205">
        <v>2613.34</v>
      </c>
      <c r="Q205" s="2" t="s">
        <v>89</v>
      </c>
      <c r="R205" s="2" t="s">
        <v>51</v>
      </c>
      <c r="S205">
        <v>1</v>
      </c>
      <c r="T205">
        <v>1</v>
      </c>
      <c r="U205">
        <v>10</v>
      </c>
    </row>
    <row r="206" spans="1:21" x14ac:dyDescent="0.2">
      <c r="A206" s="2" t="s">
        <v>211</v>
      </c>
      <c r="B206" s="2" t="s">
        <v>3745</v>
      </c>
      <c r="C206" s="2" t="s">
        <v>37</v>
      </c>
      <c r="D206">
        <v>9608</v>
      </c>
      <c r="E206">
        <v>50570</v>
      </c>
      <c r="F206">
        <v>4</v>
      </c>
      <c r="G206" s="2" t="s">
        <v>343</v>
      </c>
      <c r="H206" s="2" t="s">
        <v>84</v>
      </c>
      <c r="I206" s="2" t="s">
        <v>79</v>
      </c>
      <c r="J206" s="2" t="s">
        <v>126</v>
      </c>
      <c r="K206">
        <v>1</v>
      </c>
      <c r="L206" s="2" t="s">
        <v>434</v>
      </c>
      <c r="M206">
        <v>13</v>
      </c>
      <c r="N206">
        <v>1188</v>
      </c>
      <c r="O206">
        <v>142.56</v>
      </c>
      <c r="P206">
        <v>198</v>
      </c>
      <c r="Q206" s="2" t="s">
        <v>89</v>
      </c>
      <c r="R206" s="2" t="s">
        <v>75</v>
      </c>
      <c r="S206">
        <v>1</v>
      </c>
      <c r="T206">
        <v>1</v>
      </c>
      <c r="U206">
        <v>10</v>
      </c>
    </row>
    <row r="207" spans="1:21" x14ac:dyDescent="0.2">
      <c r="A207" s="2" t="s">
        <v>211</v>
      </c>
      <c r="B207" s="2" t="s">
        <v>3757</v>
      </c>
      <c r="C207" s="2" t="s">
        <v>37</v>
      </c>
      <c r="D207">
        <v>9955</v>
      </c>
      <c r="E207">
        <v>44932</v>
      </c>
      <c r="F207">
        <v>1</v>
      </c>
      <c r="G207" s="2" t="s">
        <v>3758</v>
      </c>
      <c r="H207" s="2" t="s">
        <v>84</v>
      </c>
      <c r="I207" s="2" t="s">
        <v>79</v>
      </c>
      <c r="J207" s="2" t="s">
        <v>126</v>
      </c>
      <c r="K207">
        <v>1</v>
      </c>
      <c r="L207" s="2" t="s">
        <v>181</v>
      </c>
      <c r="M207">
        <v>63</v>
      </c>
      <c r="N207">
        <v>12955</v>
      </c>
      <c r="O207">
        <v>1295.5</v>
      </c>
      <c r="P207">
        <v>2159.17</v>
      </c>
      <c r="Q207" s="2" t="s">
        <v>89</v>
      </c>
      <c r="R207" s="2" t="s">
        <v>51</v>
      </c>
      <c r="S207">
        <v>1</v>
      </c>
      <c r="T207">
        <v>1</v>
      </c>
      <c r="U207">
        <v>10</v>
      </c>
    </row>
    <row r="208" spans="1:21" x14ac:dyDescent="0.2">
      <c r="A208" s="2" t="s">
        <v>211</v>
      </c>
      <c r="B208" s="2" t="s">
        <v>3779</v>
      </c>
      <c r="C208" s="2" t="s">
        <v>37</v>
      </c>
      <c r="D208">
        <v>54600</v>
      </c>
      <c r="E208">
        <v>54600</v>
      </c>
      <c r="F208">
        <v>4</v>
      </c>
      <c r="G208" s="2" t="s">
        <v>3780</v>
      </c>
      <c r="H208" s="2" t="s">
        <v>84</v>
      </c>
      <c r="I208" s="2" t="s">
        <v>79</v>
      </c>
      <c r="J208" s="2" t="s">
        <v>126</v>
      </c>
      <c r="K208">
        <v>1</v>
      </c>
      <c r="L208" s="2" t="s">
        <v>1457</v>
      </c>
      <c r="M208">
        <v>13</v>
      </c>
      <c r="N208">
        <v>287.8</v>
      </c>
      <c r="O208">
        <v>29.92</v>
      </c>
      <c r="P208">
        <v>42.09</v>
      </c>
      <c r="Q208" s="2" t="s">
        <v>89</v>
      </c>
      <c r="R208" s="2" t="s">
        <v>75</v>
      </c>
      <c r="S208">
        <v>1</v>
      </c>
      <c r="T208">
        <v>1</v>
      </c>
      <c r="U208">
        <v>10</v>
      </c>
    </row>
    <row r="209" spans="1:21" x14ac:dyDescent="0.2">
      <c r="A209" s="2" t="s">
        <v>211</v>
      </c>
      <c r="B209" s="2" t="s">
        <v>3783</v>
      </c>
      <c r="C209" s="2" t="s">
        <v>37</v>
      </c>
      <c r="D209">
        <v>27468</v>
      </c>
      <c r="E209">
        <v>27468</v>
      </c>
      <c r="F209">
        <v>2</v>
      </c>
      <c r="G209" s="2" t="s">
        <v>156</v>
      </c>
      <c r="H209" s="2" t="s">
        <v>84</v>
      </c>
      <c r="I209" s="2" t="s">
        <v>79</v>
      </c>
      <c r="J209" s="2" t="s">
        <v>126</v>
      </c>
      <c r="K209">
        <v>1</v>
      </c>
      <c r="L209" s="2" t="s">
        <v>434</v>
      </c>
      <c r="N209">
        <v>5723.3</v>
      </c>
      <c r="O209">
        <v>618.12</v>
      </c>
      <c r="P209">
        <v>0</v>
      </c>
      <c r="Q209" s="2" t="s">
        <v>89</v>
      </c>
      <c r="R209" s="2" t="s">
        <v>51</v>
      </c>
      <c r="S209">
        <v>1</v>
      </c>
      <c r="T209">
        <v>1</v>
      </c>
      <c r="U209">
        <v>10</v>
      </c>
    </row>
    <row r="210" spans="1:21" x14ac:dyDescent="0.2">
      <c r="A210" s="2" t="s">
        <v>211</v>
      </c>
      <c r="B210" s="2" t="s">
        <v>3784</v>
      </c>
      <c r="C210" s="2" t="s">
        <v>37</v>
      </c>
      <c r="D210">
        <v>27468</v>
      </c>
      <c r="E210">
        <v>27468</v>
      </c>
      <c r="F210">
        <v>1</v>
      </c>
      <c r="G210" s="2" t="s">
        <v>156</v>
      </c>
      <c r="H210" s="2" t="s">
        <v>84</v>
      </c>
      <c r="I210" s="2" t="s">
        <v>79</v>
      </c>
      <c r="J210" s="2" t="s">
        <v>126</v>
      </c>
      <c r="K210">
        <v>1</v>
      </c>
      <c r="L210" s="2" t="s">
        <v>476</v>
      </c>
      <c r="N210">
        <v>14334.52</v>
      </c>
      <c r="O210">
        <v>1720.14</v>
      </c>
      <c r="P210">
        <v>0</v>
      </c>
      <c r="Q210" s="2" t="s">
        <v>157</v>
      </c>
      <c r="R210" s="2" t="s">
        <v>51</v>
      </c>
      <c r="S210">
        <v>1</v>
      </c>
      <c r="T210">
        <v>1</v>
      </c>
      <c r="U210">
        <v>10</v>
      </c>
    </row>
    <row r="211" spans="1:21" x14ac:dyDescent="0.2">
      <c r="A211" s="2" t="s">
        <v>211</v>
      </c>
      <c r="B211" s="2" t="s">
        <v>3788</v>
      </c>
      <c r="C211" s="2" t="s">
        <v>37</v>
      </c>
      <c r="D211">
        <v>8540</v>
      </c>
      <c r="E211">
        <v>37755</v>
      </c>
      <c r="F211">
        <v>1</v>
      </c>
      <c r="G211" s="2" t="s">
        <v>183</v>
      </c>
      <c r="H211" s="2" t="s">
        <v>84</v>
      </c>
      <c r="I211" s="2" t="s">
        <v>79</v>
      </c>
      <c r="J211" s="2" t="s">
        <v>126</v>
      </c>
      <c r="K211">
        <v>1</v>
      </c>
      <c r="L211" s="2" t="s">
        <v>1457</v>
      </c>
      <c r="M211">
        <v>102</v>
      </c>
      <c r="N211">
        <v>600</v>
      </c>
      <c r="O211">
        <v>60</v>
      </c>
      <c r="P211">
        <v>100</v>
      </c>
      <c r="Q211" s="2" t="s">
        <v>89</v>
      </c>
      <c r="R211" s="2" t="s">
        <v>75</v>
      </c>
      <c r="S211">
        <v>1</v>
      </c>
      <c r="T211">
        <v>1</v>
      </c>
      <c r="U211">
        <v>10</v>
      </c>
    </row>
    <row r="212" spans="1:21" x14ac:dyDescent="0.2">
      <c r="A212" s="2" t="s">
        <v>211</v>
      </c>
      <c r="B212" s="2" t="s">
        <v>3793</v>
      </c>
      <c r="C212" s="2" t="s">
        <v>37</v>
      </c>
      <c r="D212">
        <v>27468</v>
      </c>
      <c r="E212">
        <v>27468</v>
      </c>
      <c r="F212">
        <v>1</v>
      </c>
      <c r="G212" s="2" t="s">
        <v>156</v>
      </c>
      <c r="H212" s="2" t="s">
        <v>84</v>
      </c>
      <c r="I212" s="2" t="s">
        <v>79</v>
      </c>
      <c r="J212" s="2" t="s">
        <v>126</v>
      </c>
      <c r="K212">
        <v>1</v>
      </c>
      <c r="L212" s="2" t="s">
        <v>476</v>
      </c>
      <c r="N212">
        <v>10321.5</v>
      </c>
      <c r="O212">
        <v>1238.58</v>
      </c>
      <c r="P212">
        <v>0</v>
      </c>
      <c r="Q212" s="2" t="s">
        <v>157</v>
      </c>
      <c r="R212" s="2" t="s">
        <v>51</v>
      </c>
      <c r="S212">
        <v>1</v>
      </c>
      <c r="T212">
        <v>1</v>
      </c>
      <c r="U212">
        <v>10</v>
      </c>
    </row>
    <row r="213" spans="1:21" x14ac:dyDescent="0.2">
      <c r="A213" s="2" t="s">
        <v>211</v>
      </c>
      <c r="B213" s="2" t="s">
        <v>3794</v>
      </c>
      <c r="C213" s="2" t="s">
        <v>37</v>
      </c>
      <c r="D213">
        <v>19568</v>
      </c>
      <c r="E213">
        <v>19568</v>
      </c>
      <c r="F213">
        <v>1</v>
      </c>
      <c r="G213" s="2" t="s">
        <v>172</v>
      </c>
      <c r="H213" s="2" t="s">
        <v>84</v>
      </c>
      <c r="I213" s="2" t="s">
        <v>79</v>
      </c>
      <c r="J213" s="2" t="s">
        <v>126</v>
      </c>
      <c r="K213">
        <v>1</v>
      </c>
      <c r="L213" s="2" t="s">
        <v>1457</v>
      </c>
      <c r="M213">
        <v>25</v>
      </c>
      <c r="N213">
        <v>980</v>
      </c>
      <c r="O213">
        <v>117.6</v>
      </c>
      <c r="P213">
        <v>163.33000000000001</v>
      </c>
      <c r="Q213" s="2" t="s">
        <v>157</v>
      </c>
      <c r="R213" s="2" t="s">
        <v>75</v>
      </c>
      <c r="S213">
        <v>1</v>
      </c>
      <c r="T213">
        <v>1</v>
      </c>
      <c r="U213">
        <v>10</v>
      </c>
    </row>
    <row r="214" spans="1:21" x14ac:dyDescent="0.2">
      <c r="A214" s="2" t="s">
        <v>211</v>
      </c>
      <c r="B214" s="2" t="s">
        <v>3795</v>
      </c>
      <c r="C214" s="2" t="s">
        <v>37</v>
      </c>
      <c r="D214">
        <v>68822</v>
      </c>
      <c r="E214">
        <v>68822</v>
      </c>
      <c r="F214">
        <v>4</v>
      </c>
      <c r="G214" s="2" t="s">
        <v>699</v>
      </c>
      <c r="H214" s="2" t="s">
        <v>84</v>
      </c>
      <c r="I214" s="2" t="s">
        <v>79</v>
      </c>
      <c r="J214" s="2" t="s">
        <v>126</v>
      </c>
      <c r="K214">
        <v>1</v>
      </c>
      <c r="L214" s="2" t="s">
        <v>779</v>
      </c>
      <c r="M214">
        <v>13</v>
      </c>
      <c r="N214">
        <v>8620</v>
      </c>
      <c r="O214">
        <v>1034.4000000000001</v>
      </c>
      <c r="P214">
        <v>1436.67</v>
      </c>
      <c r="Q214" s="2" t="s">
        <v>89</v>
      </c>
      <c r="R214" s="2" t="s">
        <v>51</v>
      </c>
      <c r="S214">
        <v>1</v>
      </c>
      <c r="T214">
        <v>1</v>
      </c>
      <c r="U214">
        <v>10</v>
      </c>
    </row>
    <row r="215" spans="1:21" x14ac:dyDescent="0.2">
      <c r="A215" s="2" t="s">
        <v>211</v>
      </c>
      <c r="B215" s="2" t="s">
        <v>3796</v>
      </c>
      <c r="C215" s="2" t="s">
        <v>37</v>
      </c>
      <c r="D215">
        <v>27468</v>
      </c>
      <c r="E215">
        <v>27468</v>
      </c>
      <c r="F215">
        <v>1</v>
      </c>
      <c r="G215" s="2" t="s">
        <v>156</v>
      </c>
      <c r="H215" s="2" t="s">
        <v>84</v>
      </c>
      <c r="I215" s="2" t="s">
        <v>79</v>
      </c>
      <c r="J215" s="2" t="s">
        <v>126</v>
      </c>
      <c r="K215">
        <v>1</v>
      </c>
      <c r="L215" s="2" t="s">
        <v>1899</v>
      </c>
      <c r="N215">
        <v>30134</v>
      </c>
      <c r="O215">
        <v>4718.9799999999996</v>
      </c>
      <c r="P215">
        <v>0</v>
      </c>
      <c r="Q215" s="2" t="s">
        <v>89</v>
      </c>
      <c r="R215" s="2" t="s">
        <v>51</v>
      </c>
      <c r="S215">
        <v>1</v>
      </c>
      <c r="T215">
        <v>1</v>
      </c>
      <c r="U215">
        <v>10</v>
      </c>
    </row>
    <row r="216" spans="1:21" x14ac:dyDescent="0.2">
      <c r="A216" s="2" t="s">
        <v>1719</v>
      </c>
      <c r="B216" s="2" t="s">
        <v>3810</v>
      </c>
      <c r="C216" s="2" t="s">
        <v>37</v>
      </c>
      <c r="D216">
        <v>37323</v>
      </c>
      <c r="E216">
        <v>37323</v>
      </c>
      <c r="F216">
        <v>1</v>
      </c>
      <c r="G216" s="2" t="s">
        <v>2184</v>
      </c>
      <c r="H216" s="2" t="s">
        <v>84</v>
      </c>
      <c r="I216" s="2" t="s">
        <v>79</v>
      </c>
      <c r="J216" s="2" t="s">
        <v>126</v>
      </c>
      <c r="K216">
        <v>1</v>
      </c>
      <c r="L216" s="2" t="s">
        <v>1457</v>
      </c>
      <c r="M216">
        <v>13</v>
      </c>
      <c r="N216">
        <v>7500</v>
      </c>
      <c r="O216">
        <v>900</v>
      </c>
      <c r="P216">
        <v>1250</v>
      </c>
      <c r="Q216" s="2" t="s">
        <v>89</v>
      </c>
      <c r="R216" s="2" t="s">
        <v>51</v>
      </c>
      <c r="S216">
        <v>1</v>
      </c>
      <c r="T216">
        <v>1</v>
      </c>
      <c r="U216">
        <v>10</v>
      </c>
    </row>
    <row r="217" spans="1:21" x14ac:dyDescent="0.2">
      <c r="A217" s="2" t="s">
        <v>1719</v>
      </c>
      <c r="B217" s="2" t="s">
        <v>3833</v>
      </c>
      <c r="C217" s="2" t="s">
        <v>37</v>
      </c>
      <c r="D217">
        <v>8540</v>
      </c>
      <c r="E217">
        <v>37745</v>
      </c>
      <c r="F217">
        <v>1</v>
      </c>
      <c r="G217" s="2" t="s">
        <v>82</v>
      </c>
      <c r="H217" s="2" t="s">
        <v>84</v>
      </c>
      <c r="I217" s="2" t="s">
        <v>79</v>
      </c>
      <c r="J217" s="2" t="s">
        <v>126</v>
      </c>
      <c r="K217">
        <v>1</v>
      </c>
      <c r="L217" s="2" t="s">
        <v>779</v>
      </c>
      <c r="M217">
        <v>102</v>
      </c>
      <c r="N217">
        <v>6491</v>
      </c>
      <c r="O217">
        <v>649.1</v>
      </c>
      <c r="P217">
        <v>1081.8399999999999</v>
      </c>
      <c r="Q217" s="2" t="s">
        <v>1616</v>
      </c>
      <c r="R217" s="2" t="s">
        <v>51</v>
      </c>
      <c r="S217">
        <v>1</v>
      </c>
      <c r="T217">
        <v>1</v>
      </c>
      <c r="U217">
        <v>10</v>
      </c>
    </row>
    <row r="218" spans="1:21" x14ac:dyDescent="0.2">
      <c r="A218" s="2" t="s">
        <v>1719</v>
      </c>
      <c r="B218" s="2" t="s">
        <v>3837</v>
      </c>
      <c r="C218" s="2" t="s">
        <v>37</v>
      </c>
      <c r="D218">
        <v>8540</v>
      </c>
      <c r="E218">
        <v>37745</v>
      </c>
      <c r="F218">
        <v>1</v>
      </c>
      <c r="G218" s="2" t="s">
        <v>82</v>
      </c>
      <c r="H218" s="2" t="s">
        <v>84</v>
      </c>
      <c r="I218" s="2" t="s">
        <v>79</v>
      </c>
      <c r="J218" s="2" t="s">
        <v>126</v>
      </c>
      <c r="K218">
        <v>1</v>
      </c>
      <c r="L218" s="2" t="s">
        <v>1457</v>
      </c>
      <c r="M218">
        <v>102</v>
      </c>
      <c r="N218">
        <v>7885</v>
      </c>
      <c r="O218">
        <v>788.5</v>
      </c>
      <c r="P218">
        <v>1314.19</v>
      </c>
      <c r="Q218" s="2" t="s">
        <v>89</v>
      </c>
      <c r="R218" s="2" t="s">
        <v>51</v>
      </c>
      <c r="S218">
        <v>1</v>
      </c>
      <c r="T218">
        <v>1</v>
      </c>
      <c r="U218">
        <v>10</v>
      </c>
    </row>
    <row r="219" spans="1:21" x14ac:dyDescent="0.2">
      <c r="A219" s="2" t="s">
        <v>1719</v>
      </c>
      <c r="B219" s="2" t="s">
        <v>3843</v>
      </c>
      <c r="C219" s="2" t="s">
        <v>37</v>
      </c>
      <c r="D219">
        <v>61129</v>
      </c>
      <c r="E219">
        <v>61129</v>
      </c>
      <c r="F219">
        <v>4</v>
      </c>
      <c r="G219" s="2" t="s">
        <v>112</v>
      </c>
      <c r="H219" s="2" t="s">
        <v>84</v>
      </c>
      <c r="I219" s="2" t="s">
        <v>79</v>
      </c>
      <c r="J219" s="2" t="s">
        <v>126</v>
      </c>
      <c r="K219">
        <v>1</v>
      </c>
      <c r="L219" s="2" t="s">
        <v>1899</v>
      </c>
      <c r="M219">
        <v>13</v>
      </c>
      <c r="N219">
        <v>4400</v>
      </c>
      <c r="O219">
        <v>528</v>
      </c>
      <c r="P219">
        <v>733.33</v>
      </c>
      <c r="Q219" s="2" t="s">
        <v>89</v>
      </c>
      <c r="R219" s="2" t="s">
        <v>75</v>
      </c>
      <c r="S219">
        <v>1</v>
      </c>
      <c r="T219">
        <v>1</v>
      </c>
      <c r="U219">
        <v>10</v>
      </c>
    </row>
    <row r="220" spans="1:21" x14ac:dyDescent="0.2">
      <c r="A220" s="2" t="s">
        <v>1719</v>
      </c>
      <c r="B220" s="2" t="s">
        <v>3855</v>
      </c>
      <c r="C220" s="2" t="s">
        <v>37</v>
      </c>
      <c r="D220">
        <v>59818</v>
      </c>
      <c r="E220">
        <v>59819</v>
      </c>
      <c r="F220">
        <v>1</v>
      </c>
      <c r="G220" s="2" t="s">
        <v>2358</v>
      </c>
      <c r="H220" s="2" t="s">
        <v>84</v>
      </c>
      <c r="I220" s="2" t="s">
        <v>79</v>
      </c>
      <c r="J220" s="2" t="s">
        <v>126</v>
      </c>
      <c r="K220">
        <v>1</v>
      </c>
      <c r="L220" s="2" t="s">
        <v>181</v>
      </c>
      <c r="M220">
        <v>102</v>
      </c>
      <c r="N220">
        <v>10484</v>
      </c>
      <c r="O220">
        <v>1048.4000000000001</v>
      </c>
      <c r="P220">
        <v>1747.32</v>
      </c>
      <c r="Q220" s="2" t="s">
        <v>89</v>
      </c>
      <c r="R220" s="2" t="s">
        <v>51</v>
      </c>
      <c r="S220">
        <v>1</v>
      </c>
      <c r="T220">
        <v>1</v>
      </c>
      <c r="U220">
        <v>10</v>
      </c>
    </row>
    <row r="221" spans="1:21" x14ac:dyDescent="0.2">
      <c r="A221" s="2" t="s">
        <v>1719</v>
      </c>
      <c r="B221" s="2" t="s">
        <v>3857</v>
      </c>
      <c r="C221" s="2" t="s">
        <v>37</v>
      </c>
      <c r="D221">
        <v>58818</v>
      </c>
      <c r="E221">
        <v>58818</v>
      </c>
      <c r="F221">
        <v>1</v>
      </c>
      <c r="G221" s="2" t="s">
        <v>2336</v>
      </c>
      <c r="H221" s="2" t="s">
        <v>84</v>
      </c>
      <c r="I221" s="2" t="s">
        <v>79</v>
      </c>
      <c r="J221" s="2" t="s">
        <v>126</v>
      </c>
      <c r="K221">
        <v>1</v>
      </c>
      <c r="L221" s="2" t="s">
        <v>1457</v>
      </c>
      <c r="M221">
        <v>140</v>
      </c>
      <c r="N221">
        <v>320</v>
      </c>
      <c r="O221">
        <v>38.4</v>
      </c>
      <c r="P221">
        <v>53.33</v>
      </c>
      <c r="Q221" s="2" t="s">
        <v>89</v>
      </c>
      <c r="R221" s="2" t="s">
        <v>75</v>
      </c>
      <c r="S221">
        <v>1</v>
      </c>
      <c r="T221">
        <v>1</v>
      </c>
      <c r="U221">
        <v>10</v>
      </c>
    </row>
    <row r="222" spans="1:21" x14ac:dyDescent="0.2">
      <c r="A222" s="2" t="s">
        <v>1719</v>
      </c>
      <c r="B222" s="2" t="s">
        <v>3862</v>
      </c>
      <c r="C222" s="2" t="s">
        <v>37</v>
      </c>
      <c r="D222">
        <v>54011</v>
      </c>
      <c r="E222">
        <v>54011</v>
      </c>
      <c r="F222">
        <v>4</v>
      </c>
      <c r="G222" s="2" t="s">
        <v>2250</v>
      </c>
      <c r="H222" s="2" t="s">
        <v>84</v>
      </c>
      <c r="I222" s="2" t="s">
        <v>79</v>
      </c>
      <c r="J222" s="2" t="s">
        <v>126</v>
      </c>
      <c r="K222">
        <v>1</v>
      </c>
      <c r="L222" s="2" t="s">
        <v>434</v>
      </c>
      <c r="M222">
        <v>13</v>
      </c>
      <c r="N222">
        <v>11700</v>
      </c>
      <c r="O222">
        <v>1404</v>
      </c>
      <c r="P222">
        <v>1950.01</v>
      </c>
      <c r="Q222" s="2" t="s">
        <v>89</v>
      </c>
      <c r="R222" s="2" t="s">
        <v>51</v>
      </c>
      <c r="S222">
        <v>1</v>
      </c>
      <c r="T222">
        <v>1</v>
      </c>
      <c r="U222">
        <v>10</v>
      </c>
    </row>
    <row r="223" spans="1:21" x14ac:dyDescent="0.2">
      <c r="A223" s="2" t="s">
        <v>1719</v>
      </c>
      <c r="B223" s="2" t="s">
        <v>3867</v>
      </c>
      <c r="C223" s="2" t="s">
        <v>37</v>
      </c>
      <c r="D223">
        <v>27468</v>
      </c>
      <c r="E223">
        <v>27468</v>
      </c>
      <c r="F223">
        <v>1</v>
      </c>
      <c r="G223" s="2" t="s">
        <v>156</v>
      </c>
      <c r="H223" s="2" t="s">
        <v>84</v>
      </c>
      <c r="I223" s="2" t="s">
        <v>79</v>
      </c>
      <c r="J223" s="2" t="s">
        <v>126</v>
      </c>
      <c r="K223">
        <v>1</v>
      </c>
      <c r="L223" s="2" t="s">
        <v>1457</v>
      </c>
      <c r="N223">
        <v>9016.98</v>
      </c>
      <c r="O223">
        <v>1082.04</v>
      </c>
      <c r="P223">
        <v>0</v>
      </c>
      <c r="Q223" s="2" t="s">
        <v>89</v>
      </c>
      <c r="R223" s="2" t="s">
        <v>51</v>
      </c>
      <c r="S223">
        <v>1</v>
      </c>
      <c r="T223">
        <v>1</v>
      </c>
      <c r="U223">
        <v>10</v>
      </c>
    </row>
    <row r="224" spans="1:21" x14ac:dyDescent="0.2">
      <c r="A224" s="2" t="s">
        <v>1719</v>
      </c>
      <c r="B224" s="2" t="s">
        <v>3868</v>
      </c>
      <c r="C224" s="2" t="s">
        <v>37</v>
      </c>
      <c r="D224">
        <v>27468</v>
      </c>
      <c r="E224">
        <v>27468</v>
      </c>
      <c r="F224">
        <v>1</v>
      </c>
      <c r="G224" s="2" t="s">
        <v>156</v>
      </c>
      <c r="H224" s="2" t="s">
        <v>84</v>
      </c>
      <c r="I224" s="2" t="s">
        <v>79</v>
      </c>
      <c r="J224" s="2" t="s">
        <v>126</v>
      </c>
      <c r="K224">
        <v>1</v>
      </c>
      <c r="L224" s="2" t="s">
        <v>1457</v>
      </c>
      <c r="N224">
        <v>10850</v>
      </c>
      <c r="O224">
        <v>1302</v>
      </c>
      <c r="P224">
        <v>0</v>
      </c>
      <c r="Q224" s="2" t="s">
        <v>89</v>
      </c>
      <c r="R224" s="2" t="s">
        <v>51</v>
      </c>
      <c r="S224">
        <v>1</v>
      </c>
      <c r="T224">
        <v>1</v>
      </c>
      <c r="U224">
        <v>10</v>
      </c>
    </row>
    <row r="225" spans="1:21" x14ac:dyDescent="0.2">
      <c r="A225" s="2" t="s">
        <v>1719</v>
      </c>
      <c r="B225" s="2" t="s">
        <v>3872</v>
      </c>
      <c r="C225" s="2" t="s">
        <v>37</v>
      </c>
      <c r="D225">
        <v>27609</v>
      </c>
      <c r="E225">
        <v>27609</v>
      </c>
      <c r="F225">
        <v>2</v>
      </c>
      <c r="G225" s="2" t="s">
        <v>362</v>
      </c>
      <c r="H225" s="2" t="s">
        <v>84</v>
      </c>
      <c r="I225" s="2" t="s">
        <v>79</v>
      </c>
      <c r="J225" s="2" t="s">
        <v>126</v>
      </c>
      <c r="K225">
        <v>1</v>
      </c>
      <c r="L225" s="2" t="s">
        <v>476</v>
      </c>
      <c r="N225">
        <v>344.89</v>
      </c>
      <c r="O225">
        <v>37.25</v>
      </c>
      <c r="P225">
        <v>0</v>
      </c>
      <c r="Q225" s="2" t="s">
        <v>157</v>
      </c>
      <c r="R225" s="2" t="s">
        <v>75</v>
      </c>
      <c r="S225">
        <v>1</v>
      </c>
      <c r="T225">
        <v>1</v>
      </c>
      <c r="U225">
        <v>10</v>
      </c>
    </row>
    <row r="226" spans="1:21" x14ac:dyDescent="0.2">
      <c r="A226" s="2" t="s">
        <v>476</v>
      </c>
      <c r="B226" s="2" t="s">
        <v>3875</v>
      </c>
      <c r="C226" s="2" t="s">
        <v>37</v>
      </c>
      <c r="D226">
        <v>8540</v>
      </c>
      <c r="E226">
        <v>37745</v>
      </c>
      <c r="F226">
        <v>1</v>
      </c>
      <c r="G226" s="2" t="s">
        <v>82</v>
      </c>
      <c r="H226" s="2" t="s">
        <v>84</v>
      </c>
      <c r="I226" s="2" t="s">
        <v>79</v>
      </c>
      <c r="J226" s="2" t="s">
        <v>126</v>
      </c>
      <c r="K226">
        <v>1</v>
      </c>
      <c r="L226" s="2" t="s">
        <v>434</v>
      </c>
      <c r="M226">
        <v>102</v>
      </c>
      <c r="N226">
        <v>10100</v>
      </c>
      <c r="O226">
        <v>1010</v>
      </c>
      <c r="P226">
        <v>1683.33</v>
      </c>
      <c r="Q226" s="2" t="s">
        <v>740</v>
      </c>
      <c r="R226" s="2" t="s">
        <v>51</v>
      </c>
      <c r="S226">
        <v>1</v>
      </c>
      <c r="T226">
        <v>1</v>
      </c>
      <c r="U226">
        <v>10</v>
      </c>
    </row>
    <row r="227" spans="1:21" x14ac:dyDescent="0.2">
      <c r="A227" s="2" t="s">
        <v>476</v>
      </c>
      <c r="B227" s="2" t="s">
        <v>3876</v>
      </c>
      <c r="C227" s="2" t="s">
        <v>37</v>
      </c>
      <c r="D227">
        <v>19568</v>
      </c>
      <c r="E227">
        <v>19568</v>
      </c>
      <c r="F227">
        <v>1</v>
      </c>
      <c r="G227" s="2" t="s">
        <v>172</v>
      </c>
      <c r="H227" s="2" t="s">
        <v>84</v>
      </c>
      <c r="I227" s="2" t="s">
        <v>79</v>
      </c>
      <c r="J227" s="2" t="s">
        <v>126</v>
      </c>
      <c r="K227">
        <v>1</v>
      </c>
      <c r="L227" s="2" t="s">
        <v>1457</v>
      </c>
      <c r="M227">
        <v>25</v>
      </c>
      <c r="N227">
        <v>1900</v>
      </c>
      <c r="O227">
        <v>228</v>
      </c>
      <c r="P227">
        <v>316.67</v>
      </c>
      <c r="Q227" s="2" t="s">
        <v>157</v>
      </c>
      <c r="R227" s="2" t="s">
        <v>75</v>
      </c>
      <c r="S227">
        <v>1</v>
      </c>
      <c r="T227">
        <v>1</v>
      </c>
      <c r="U227">
        <v>10</v>
      </c>
    </row>
    <row r="228" spans="1:21" x14ac:dyDescent="0.2">
      <c r="A228" s="2" t="s">
        <v>476</v>
      </c>
      <c r="B228" s="2" t="s">
        <v>3885</v>
      </c>
      <c r="C228" s="2" t="s">
        <v>37</v>
      </c>
      <c r="D228">
        <v>61129</v>
      </c>
      <c r="E228">
        <v>61129</v>
      </c>
      <c r="F228">
        <v>4</v>
      </c>
      <c r="G228" s="2" t="s">
        <v>112</v>
      </c>
      <c r="H228" s="2" t="s">
        <v>84</v>
      </c>
      <c r="I228" s="2" t="s">
        <v>79</v>
      </c>
      <c r="J228" s="2" t="s">
        <v>126</v>
      </c>
      <c r="K228">
        <v>1</v>
      </c>
      <c r="L228" s="2" t="s">
        <v>434</v>
      </c>
      <c r="M228">
        <v>13</v>
      </c>
      <c r="N228">
        <v>11640</v>
      </c>
      <c r="O228">
        <v>1396.8</v>
      </c>
      <c r="P228">
        <v>1940</v>
      </c>
      <c r="Q228" s="2" t="s">
        <v>157</v>
      </c>
      <c r="R228" s="2" t="s">
        <v>51</v>
      </c>
      <c r="S228">
        <v>1</v>
      </c>
      <c r="T228">
        <v>1</v>
      </c>
      <c r="U228">
        <v>10</v>
      </c>
    </row>
    <row r="229" spans="1:21" x14ac:dyDescent="0.2">
      <c r="A229" s="2" t="s">
        <v>476</v>
      </c>
      <c r="B229" s="2" t="s">
        <v>3896</v>
      </c>
      <c r="C229" s="2" t="s">
        <v>37</v>
      </c>
      <c r="D229">
        <v>27609</v>
      </c>
      <c r="E229">
        <v>27609</v>
      </c>
      <c r="F229">
        <v>2</v>
      </c>
      <c r="G229" s="2" t="s">
        <v>362</v>
      </c>
      <c r="H229" s="2" t="s">
        <v>84</v>
      </c>
      <c r="I229" s="2" t="s">
        <v>79</v>
      </c>
      <c r="J229" s="2" t="s">
        <v>126</v>
      </c>
      <c r="K229">
        <v>1</v>
      </c>
      <c r="L229" s="2" t="s">
        <v>476</v>
      </c>
      <c r="N229">
        <v>201.48</v>
      </c>
      <c r="O229">
        <v>21.76</v>
      </c>
      <c r="P229">
        <v>0</v>
      </c>
      <c r="Q229" s="2" t="s">
        <v>157</v>
      </c>
      <c r="R229" s="2" t="s">
        <v>75</v>
      </c>
      <c r="S229">
        <v>1</v>
      </c>
      <c r="T229">
        <v>1</v>
      </c>
      <c r="U229">
        <v>10</v>
      </c>
    </row>
    <row r="230" spans="1:21" x14ac:dyDescent="0.2">
      <c r="A230" s="2" t="s">
        <v>476</v>
      </c>
      <c r="B230" s="2" t="s">
        <v>3924</v>
      </c>
      <c r="C230" s="2" t="s">
        <v>37</v>
      </c>
      <c r="D230">
        <v>8540</v>
      </c>
      <c r="E230">
        <v>37745</v>
      </c>
      <c r="F230">
        <v>1</v>
      </c>
      <c r="G230" s="2" t="s">
        <v>82</v>
      </c>
      <c r="H230" s="2" t="s">
        <v>84</v>
      </c>
      <c r="I230" s="2" t="s">
        <v>79</v>
      </c>
      <c r="J230" s="2" t="s">
        <v>126</v>
      </c>
      <c r="K230">
        <v>1</v>
      </c>
      <c r="L230" s="2" t="s">
        <v>2349</v>
      </c>
      <c r="M230">
        <v>102</v>
      </c>
      <c r="N230">
        <v>19530</v>
      </c>
      <c r="O230">
        <v>1953</v>
      </c>
      <c r="P230">
        <v>3255</v>
      </c>
      <c r="Q230" s="2" t="s">
        <v>1616</v>
      </c>
      <c r="R230" s="2" t="s">
        <v>51</v>
      </c>
      <c r="S230">
        <v>1</v>
      </c>
      <c r="T230">
        <v>1</v>
      </c>
      <c r="U230">
        <v>10</v>
      </c>
    </row>
    <row r="231" spans="1:21" x14ac:dyDescent="0.2">
      <c r="A231" s="2" t="s">
        <v>1457</v>
      </c>
      <c r="B231" s="2" t="s">
        <v>3933</v>
      </c>
      <c r="C231" s="2" t="s">
        <v>37</v>
      </c>
      <c r="D231">
        <v>8540</v>
      </c>
      <c r="E231">
        <v>37745</v>
      </c>
      <c r="F231">
        <v>1</v>
      </c>
      <c r="G231" s="2" t="s">
        <v>82</v>
      </c>
      <c r="H231" s="2" t="s">
        <v>84</v>
      </c>
      <c r="I231" s="2" t="s">
        <v>79</v>
      </c>
      <c r="J231" s="2" t="s">
        <v>126</v>
      </c>
      <c r="K231">
        <v>1</v>
      </c>
      <c r="L231" s="2" t="s">
        <v>1899</v>
      </c>
      <c r="M231">
        <v>102</v>
      </c>
      <c r="N231">
        <v>480</v>
      </c>
      <c r="O231">
        <v>48</v>
      </c>
      <c r="P231">
        <v>80</v>
      </c>
      <c r="Q231" s="2" t="s">
        <v>89</v>
      </c>
      <c r="R231" s="2" t="s">
        <v>75</v>
      </c>
      <c r="S231">
        <v>1</v>
      </c>
      <c r="T231">
        <v>1</v>
      </c>
      <c r="U231">
        <v>10</v>
      </c>
    </row>
    <row r="232" spans="1:21" x14ac:dyDescent="0.2">
      <c r="A232" s="2" t="s">
        <v>1457</v>
      </c>
      <c r="B232" s="2" t="s">
        <v>3936</v>
      </c>
      <c r="C232" s="2" t="s">
        <v>37</v>
      </c>
      <c r="D232">
        <v>37323</v>
      </c>
      <c r="E232">
        <v>37323</v>
      </c>
      <c r="F232">
        <v>4</v>
      </c>
      <c r="G232" s="2" t="s">
        <v>2184</v>
      </c>
      <c r="H232" s="2" t="s">
        <v>84</v>
      </c>
      <c r="I232" s="2" t="s">
        <v>79</v>
      </c>
      <c r="J232" s="2" t="s">
        <v>126</v>
      </c>
      <c r="K232">
        <v>1</v>
      </c>
      <c r="L232" s="2" t="s">
        <v>1899</v>
      </c>
      <c r="M232">
        <v>13</v>
      </c>
      <c r="N232">
        <v>1040</v>
      </c>
      <c r="O232">
        <v>124.8</v>
      </c>
      <c r="P232">
        <v>173.33</v>
      </c>
      <c r="Q232" s="2" t="s">
        <v>89</v>
      </c>
      <c r="R232" s="2" t="s">
        <v>75</v>
      </c>
      <c r="T232">
        <v>1</v>
      </c>
      <c r="U232">
        <v>10</v>
      </c>
    </row>
    <row r="233" spans="1:21" x14ac:dyDescent="0.2">
      <c r="A233" s="2" t="s">
        <v>1457</v>
      </c>
      <c r="B233" s="2" t="s">
        <v>3937</v>
      </c>
      <c r="C233" s="2" t="s">
        <v>37</v>
      </c>
      <c r="D233">
        <v>8540</v>
      </c>
      <c r="E233">
        <v>37755</v>
      </c>
      <c r="F233">
        <v>1</v>
      </c>
      <c r="G233" s="2" t="s">
        <v>183</v>
      </c>
      <c r="H233" s="2" t="s">
        <v>84</v>
      </c>
      <c r="I233" s="2" t="s">
        <v>79</v>
      </c>
      <c r="J233" s="2" t="s">
        <v>126</v>
      </c>
      <c r="K233">
        <v>1</v>
      </c>
      <c r="L233" s="2" t="s">
        <v>434</v>
      </c>
      <c r="M233">
        <v>102</v>
      </c>
      <c r="N233">
        <v>13350</v>
      </c>
      <c r="O233">
        <v>1335</v>
      </c>
      <c r="P233">
        <v>2225</v>
      </c>
      <c r="Q233" s="2" t="s">
        <v>1616</v>
      </c>
      <c r="R233" s="2" t="s">
        <v>51</v>
      </c>
      <c r="S233">
        <v>1</v>
      </c>
      <c r="T233">
        <v>1</v>
      </c>
      <c r="U233">
        <v>10</v>
      </c>
    </row>
    <row r="234" spans="1:21" x14ac:dyDescent="0.2">
      <c r="A234" s="2" t="s">
        <v>1457</v>
      </c>
      <c r="B234" s="2" t="s">
        <v>3938</v>
      </c>
      <c r="C234" s="2" t="s">
        <v>37</v>
      </c>
      <c r="D234">
        <v>41007</v>
      </c>
      <c r="E234">
        <v>41007</v>
      </c>
      <c r="F234">
        <v>1</v>
      </c>
      <c r="G234" s="2" t="s">
        <v>2202</v>
      </c>
      <c r="H234" s="2" t="s">
        <v>84</v>
      </c>
      <c r="I234" s="2" t="s">
        <v>79</v>
      </c>
      <c r="J234" s="2" t="s">
        <v>126</v>
      </c>
      <c r="K234">
        <v>1</v>
      </c>
      <c r="L234" s="2" t="s">
        <v>434</v>
      </c>
      <c r="M234">
        <v>13</v>
      </c>
      <c r="N234">
        <v>290.7</v>
      </c>
      <c r="O234">
        <v>34.880000000000003</v>
      </c>
      <c r="P234">
        <v>48.45</v>
      </c>
      <c r="Q234" s="2" t="s">
        <v>89</v>
      </c>
      <c r="R234" s="2" t="s">
        <v>75</v>
      </c>
      <c r="S234">
        <v>1</v>
      </c>
      <c r="T234">
        <v>1</v>
      </c>
      <c r="U234">
        <v>10</v>
      </c>
    </row>
    <row r="235" spans="1:21" x14ac:dyDescent="0.2">
      <c r="A235" s="2" t="s">
        <v>1457</v>
      </c>
      <c r="B235" s="2" t="s">
        <v>3944</v>
      </c>
      <c r="C235" s="2" t="s">
        <v>37</v>
      </c>
      <c r="D235">
        <v>8540</v>
      </c>
      <c r="E235">
        <v>37745</v>
      </c>
      <c r="F235">
        <v>1</v>
      </c>
      <c r="G235" s="2" t="s">
        <v>82</v>
      </c>
      <c r="H235" s="2" t="s">
        <v>84</v>
      </c>
      <c r="I235" s="2" t="s">
        <v>79</v>
      </c>
      <c r="J235" s="2" t="s">
        <v>126</v>
      </c>
      <c r="K235">
        <v>1</v>
      </c>
      <c r="L235" s="2" t="s">
        <v>434</v>
      </c>
      <c r="M235">
        <v>102</v>
      </c>
      <c r="N235">
        <v>8000</v>
      </c>
      <c r="O235">
        <v>800</v>
      </c>
      <c r="P235">
        <v>1333.33</v>
      </c>
      <c r="Q235" s="2" t="s">
        <v>89</v>
      </c>
      <c r="R235" s="2" t="s">
        <v>51</v>
      </c>
      <c r="S235">
        <v>1</v>
      </c>
      <c r="T235">
        <v>1</v>
      </c>
      <c r="U235">
        <v>10</v>
      </c>
    </row>
    <row r="236" spans="1:21" x14ac:dyDescent="0.2">
      <c r="A236" s="2" t="s">
        <v>1457</v>
      </c>
      <c r="B236" s="2" t="s">
        <v>3953</v>
      </c>
      <c r="C236" s="2" t="s">
        <v>37</v>
      </c>
      <c r="D236">
        <v>8540</v>
      </c>
      <c r="E236">
        <v>47807</v>
      </c>
      <c r="F236">
        <v>1</v>
      </c>
      <c r="G236" s="2" t="s">
        <v>213</v>
      </c>
      <c r="H236" s="2" t="s">
        <v>84</v>
      </c>
      <c r="I236" s="2" t="s">
        <v>79</v>
      </c>
      <c r="J236" s="2" t="s">
        <v>126</v>
      </c>
      <c r="K236">
        <v>1</v>
      </c>
      <c r="L236" s="2" t="s">
        <v>1899</v>
      </c>
      <c r="M236">
        <v>102</v>
      </c>
      <c r="N236">
        <v>4320</v>
      </c>
      <c r="O236">
        <v>432</v>
      </c>
      <c r="P236">
        <v>720.03</v>
      </c>
      <c r="Q236" s="2" t="s">
        <v>740</v>
      </c>
      <c r="R236" s="2" t="s">
        <v>75</v>
      </c>
      <c r="S236">
        <v>1</v>
      </c>
      <c r="T236">
        <v>1</v>
      </c>
      <c r="U236">
        <v>10</v>
      </c>
    </row>
    <row r="237" spans="1:21" x14ac:dyDescent="0.2">
      <c r="A237" s="2" t="s">
        <v>1457</v>
      </c>
      <c r="B237" s="2" t="s">
        <v>3961</v>
      </c>
      <c r="C237" s="2" t="s">
        <v>37</v>
      </c>
      <c r="D237">
        <v>8540</v>
      </c>
      <c r="E237">
        <v>37755</v>
      </c>
      <c r="F237">
        <v>1</v>
      </c>
      <c r="G237" s="2" t="s">
        <v>183</v>
      </c>
      <c r="H237" s="2" t="s">
        <v>84</v>
      </c>
      <c r="I237" s="2" t="s">
        <v>79</v>
      </c>
      <c r="J237" s="2" t="s">
        <v>126</v>
      </c>
      <c r="K237">
        <v>1</v>
      </c>
      <c r="L237" s="2" t="s">
        <v>434</v>
      </c>
      <c r="M237">
        <v>102</v>
      </c>
      <c r="N237">
        <v>3190</v>
      </c>
      <c r="O237">
        <v>319</v>
      </c>
      <c r="P237">
        <v>531.66999999999996</v>
      </c>
      <c r="Q237" s="2" t="s">
        <v>89</v>
      </c>
      <c r="R237" s="2" t="s">
        <v>75</v>
      </c>
      <c r="S237">
        <v>1</v>
      </c>
      <c r="T237">
        <v>1</v>
      </c>
      <c r="U237">
        <v>10</v>
      </c>
    </row>
    <row r="238" spans="1:21" x14ac:dyDescent="0.2">
      <c r="A238" s="2" t="s">
        <v>1457</v>
      </c>
      <c r="B238" s="2" t="s">
        <v>3973</v>
      </c>
      <c r="C238" s="2" t="s">
        <v>37</v>
      </c>
      <c r="D238">
        <v>6240</v>
      </c>
      <c r="E238">
        <v>26486</v>
      </c>
      <c r="F238">
        <v>1</v>
      </c>
      <c r="G238" s="2" t="s">
        <v>1354</v>
      </c>
      <c r="H238" s="2" t="s">
        <v>84</v>
      </c>
      <c r="I238" s="2" t="s">
        <v>72</v>
      </c>
      <c r="J238" s="2" t="s">
        <v>3625</v>
      </c>
      <c r="K238">
        <v>1</v>
      </c>
      <c r="L238" s="2" t="s">
        <v>434</v>
      </c>
      <c r="M238">
        <v>154</v>
      </c>
      <c r="N238">
        <v>264</v>
      </c>
      <c r="O238">
        <v>31.68</v>
      </c>
      <c r="P238">
        <v>44</v>
      </c>
      <c r="R238" s="2" t="s">
        <v>75</v>
      </c>
      <c r="T238">
        <v>1</v>
      </c>
      <c r="U238">
        <v>14</v>
      </c>
    </row>
    <row r="239" spans="1:21" x14ac:dyDescent="0.2">
      <c r="A239" s="2" t="s">
        <v>1457</v>
      </c>
      <c r="B239" s="2" t="s">
        <v>3982</v>
      </c>
      <c r="C239" s="2" t="s">
        <v>37</v>
      </c>
      <c r="D239">
        <v>8540</v>
      </c>
      <c r="E239">
        <v>37745</v>
      </c>
      <c r="F239">
        <v>1</v>
      </c>
      <c r="G239" s="2" t="s">
        <v>82</v>
      </c>
      <c r="H239" s="2" t="s">
        <v>84</v>
      </c>
      <c r="I239" s="2" t="s">
        <v>79</v>
      </c>
      <c r="J239" s="2" t="s">
        <v>126</v>
      </c>
      <c r="K239">
        <v>1</v>
      </c>
      <c r="L239" s="2" t="s">
        <v>181</v>
      </c>
      <c r="M239">
        <v>102</v>
      </c>
      <c r="N239">
        <v>16575</v>
      </c>
      <c r="O239">
        <v>1657.5</v>
      </c>
      <c r="P239">
        <v>2762.5</v>
      </c>
      <c r="Q239" s="2" t="s">
        <v>89</v>
      </c>
      <c r="R239" s="2" t="s">
        <v>51</v>
      </c>
      <c r="S239">
        <v>1</v>
      </c>
      <c r="T239">
        <v>1</v>
      </c>
      <c r="U239">
        <v>10</v>
      </c>
    </row>
    <row r="240" spans="1:21" x14ac:dyDescent="0.2">
      <c r="A240" s="2" t="s">
        <v>1457</v>
      </c>
      <c r="B240" s="2" t="s">
        <v>3987</v>
      </c>
      <c r="C240" s="2" t="s">
        <v>37</v>
      </c>
      <c r="D240">
        <v>8540</v>
      </c>
      <c r="E240">
        <v>37745</v>
      </c>
      <c r="F240">
        <v>1</v>
      </c>
      <c r="G240" s="2" t="s">
        <v>82</v>
      </c>
      <c r="H240" s="2" t="s">
        <v>84</v>
      </c>
      <c r="I240" s="2" t="s">
        <v>79</v>
      </c>
      <c r="J240" s="2" t="s">
        <v>126</v>
      </c>
      <c r="K240">
        <v>1</v>
      </c>
      <c r="L240" s="2" t="s">
        <v>1899</v>
      </c>
      <c r="M240">
        <v>102</v>
      </c>
      <c r="N240">
        <v>7200</v>
      </c>
      <c r="O240">
        <v>720</v>
      </c>
      <c r="P240">
        <v>1200</v>
      </c>
      <c r="Q240" s="2" t="s">
        <v>740</v>
      </c>
      <c r="R240" s="2" t="s">
        <v>51</v>
      </c>
      <c r="S240">
        <v>1</v>
      </c>
      <c r="T240">
        <v>1</v>
      </c>
      <c r="U240">
        <v>10</v>
      </c>
    </row>
    <row r="241" spans="1:21" x14ac:dyDescent="0.2">
      <c r="A241" s="2" t="s">
        <v>779</v>
      </c>
      <c r="B241" s="2" t="s">
        <v>4033</v>
      </c>
      <c r="C241" s="2" t="s">
        <v>37</v>
      </c>
      <c r="D241">
        <v>8540</v>
      </c>
      <c r="E241">
        <v>37745</v>
      </c>
      <c r="F241">
        <v>1</v>
      </c>
      <c r="G241" s="2" t="s">
        <v>82</v>
      </c>
      <c r="H241" s="2" t="s">
        <v>84</v>
      </c>
      <c r="I241" s="2" t="s">
        <v>79</v>
      </c>
      <c r="J241" s="2" t="s">
        <v>126</v>
      </c>
      <c r="K241">
        <v>1</v>
      </c>
      <c r="L241" s="2" t="s">
        <v>1899</v>
      </c>
      <c r="M241">
        <v>102</v>
      </c>
      <c r="N241">
        <v>6100</v>
      </c>
      <c r="O241">
        <v>610</v>
      </c>
      <c r="P241">
        <v>1016.66</v>
      </c>
      <c r="Q241" s="2" t="s">
        <v>89</v>
      </c>
      <c r="R241" s="2" t="s">
        <v>51</v>
      </c>
      <c r="S241">
        <v>1</v>
      </c>
      <c r="T241">
        <v>1</v>
      </c>
      <c r="U241">
        <v>10</v>
      </c>
    </row>
    <row r="242" spans="1:21" x14ac:dyDescent="0.2">
      <c r="A242" s="2" t="s">
        <v>779</v>
      </c>
      <c r="B242" s="2" t="s">
        <v>4042</v>
      </c>
      <c r="C242" s="2" t="s">
        <v>37</v>
      </c>
      <c r="D242">
        <v>8540</v>
      </c>
      <c r="E242">
        <v>37745</v>
      </c>
      <c r="F242">
        <v>1</v>
      </c>
      <c r="G242" s="2" t="s">
        <v>82</v>
      </c>
      <c r="H242" s="2" t="s">
        <v>84</v>
      </c>
      <c r="I242" s="2" t="s">
        <v>79</v>
      </c>
      <c r="J242" s="2" t="s">
        <v>126</v>
      </c>
      <c r="K242">
        <v>1</v>
      </c>
      <c r="L242" s="2" t="s">
        <v>181</v>
      </c>
      <c r="M242">
        <v>102</v>
      </c>
      <c r="N242">
        <v>10250</v>
      </c>
      <c r="O242">
        <v>1025</v>
      </c>
      <c r="P242">
        <v>1708.33</v>
      </c>
      <c r="Q242" s="2" t="s">
        <v>89</v>
      </c>
      <c r="R242" s="2" t="s">
        <v>51</v>
      </c>
      <c r="S242">
        <v>1</v>
      </c>
      <c r="T242">
        <v>1</v>
      </c>
      <c r="U242">
        <v>10</v>
      </c>
    </row>
    <row r="243" spans="1:21" x14ac:dyDescent="0.2">
      <c r="A243" s="2" t="s">
        <v>779</v>
      </c>
      <c r="B243" s="2" t="s">
        <v>4059</v>
      </c>
      <c r="C243" s="2" t="s">
        <v>37</v>
      </c>
      <c r="D243">
        <v>42888</v>
      </c>
      <c r="E243">
        <v>42888</v>
      </c>
      <c r="F243">
        <v>4</v>
      </c>
      <c r="G243" s="2" t="s">
        <v>2213</v>
      </c>
      <c r="H243" s="2" t="s">
        <v>84</v>
      </c>
      <c r="I243" s="2" t="s">
        <v>79</v>
      </c>
      <c r="J243" s="2" t="s">
        <v>126</v>
      </c>
      <c r="K243">
        <v>1</v>
      </c>
      <c r="L243" s="2" t="s">
        <v>1899</v>
      </c>
      <c r="M243">
        <v>13</v>
      </c>
      <c r="N243">
        <v>14600</v>
      </c>
      <c r="O243">
        <v>1752</v>
      </c>
      <c r="P243">
        <v>2433.34</v>
      </c>
      <c r="Q243" s="2" t="s">
        <v>89</v>
      </c>
      <c r="R243" s="2" t="s">
        <v>51</v>
      </c>
      <c r="S243">
        <v>1</v>
      </c>
      <c r="T243">
        <v>1</v>
      </c>
      <c r="U243">
        <v>10</v>
      </c>
    </row>
    <row r="244" spans="1:21" x14ac:dyDescent="0.2">
      <c r="A244" s="2" t="s">
        <v>779</v>
      </c>
      <c r="B244" s="2" t="s">
        <v>4060</v>
      </c>
      <c r="C244" s="2" t="s">
        <v>37</v>
      </c>
      <c r="D244">
        <v>8540</v>
      </c>
      <c r="E244">
        <v>37745</v>
      </c>
      <c r="F244">
        <v>1</v>
      </c>
      <c r="G244" s="2" t="s">
        <v>82</v>
      </c>
      <c r="H244" s="2" t="s">
        <v>84</v>
      </c>
      <c r="I244" s="2" t="s">
        <v>79</v>
      </c>
      <c r="J244" s="2" t="s">
        <v>126</v>
      </c>
      <c r="K244">
        <v>1</v>
      </c>
      <c r="L244" s="2" t="s">
        <v>1275</v>
      </c>
      <c r="M244">
        <v>102</v>
      </c>
      <c r="N244">
        <v>7275</v>
      </c>
      <c r="O244">
        <v>727.5</v>
      </c>
      <c r="P244">
        <v>1212.51</v>
      </c>
      <c r="Q244" s="2" t="s">
        <v>89</v>
      </c>
      <c r="R244" s="2" t="s">
        <v>51</v>
      </c>
      <c r="S244">
        <v>1</v>
      </c>
      <c r="T244">
        <v>1</v>
      </c>
      <c r="U244">
        <v>10</v>
      </c>
    </row>
    <row r="245" spans="1:21" x14ac:dyDescent="0.2">
      <c r="A245" s="2" t="s">
        <v>779</v>
      </c>
      <c r="B245" s="2" t="s">
        <v>4061</v>
      </c>
      <c r="C245" s="2" t="s">
        <v>37</v>
      </c>
      <c r="D245">
        <v>27468</v>
      </c>
      <c r="E245">
        <v>27468</v>
      </c>
      <c r="F245">
        <v>1</v>
      </c>
      <c r="G245" s="2" t="s">
        <v>156</v>
      </c>
      <c r="H245" s="2" t="s">
        <v>84</v>
      </c>
      <c r="I245" s="2" t="s">
        <v>79</v>
      </c>
      <c r="J245" s="2" t="s">
        <v>126</v>
      </c>
      <c r="K245">
        <v>1</v>
      </c>
      <c r="L245" s="2" t="s">
        <v>434</v>
      </c>
      <c r="N245">
        <v>22194.45</v>
      </c>
      <c r="O245">
        <v>2663.33</v>
      </c>
      <c r="P245">
        <v>0</v>
      </c>
      <c r="Q245" s="2" t="s">
        <v>89</v>
      </c>
      <c r="R245" s="2" t="s">
        <v>51</v>
      </c>
      <c r="S245">
        <v>1</v>
      </c>
      <c r="T245">
        <v>1</v>
      </c>
      <c r="U245">
        <v>10</v>
      </c>
    </row>
    <row r="246" spans="1:21" x14ac:dyDescent="0.2">
      <c r="A246" s="2" t="s">
        <v>779</v>
      </c>
      <c r="B246" s="2" t="s">
        <v>4080</v>
      </c>
      <c r="C246" s="2" t="s">
        <v>37</v>
      </c>
      <c r="D246">
        <v>19568</v>
      </c>
      <c r="E246">
        <v>19568</v>
      </c>
      <c r="F246">
        <v>1</v>
      </c>
      <c r="G246" s="2" t="s">
        <v>172</v>
      </c>
      <c r="H246" s="2" t="s">
        <v>84</v>
      </c>
      <c r="I246" s="2" t="s">
        <v>79</v>
      </c>
      <c r="J246" s="2" t="s">
        <v>126</v>
      </c>
      <c r="K246">
        <v>1</v>
      </c>
      <c r="L246" s="2" t="s">
        <v>181</v>
      </c>
      <c r="M246">
        <v>25</v>
      </c>
      <c r="N246">
        <v>3695</v>
      </c>
      <c r="O246">
        <v>443.4</v>
      </c>
      <c r="P246">
        <v>615.83000000000004</v>
      </c>
      <c r="Q246" s="2" t="s">
        <v>89</v>
      </c>
      <c r="R246" s="2" t="s">
        <v>75</v>
      </c>
      <c r="S246">
        <v>1</v>
      </c>
      <c r="T246">
        <v>1</v>
      </c>
      <c r="U246">
        <v>10</v>
      </c>
    </row>
    <row r="247" spans="1:21" x14ac:dyDescent="0.2">
      <c r="A247" s="2" t="s">
        <v>779</v>
      </c>
      <c r="B247" s="2" t="s">
        <v>4087</v>
      </c>
      <c r="C247" s="2" t="s">
        <v>37</v>
      </c>
      <c r="D247">
        <v>9608</v>
      </c>
      <c r="E247">
        <v>67617</v>
      </c>
      <c r="F247">
        <v>4</v>
      </c>
      <c r="G247" s="2" t="s">
        <v>1828</v>
      </c>
      <c r="H247" s="2" t="s">
        <v>84</v>
      </c>
      <c r="I247" s="2" t="s">
        <v>79</v>
      </c>
      <c r="J247" s="2" t="s">
        <v>126</v>
      </c>
      <c r="K247">
        <v>1</v>
      </c>
      <c r="L247" s="2" t="s">
        <v>434</v>
      </c>
      <c r="M247">
        <v>13</v>
      </c>
      <c r="N247">
        <v>979</v>
      </c>
      <c r="O247">
        <v>117.48</v>
      </c>
      <c r="P247">
        <v>163.16999999999999</v>
      </c>
      <c r="Q247" s="2" t="s">
        <v>89</v>
      </c>
      <c r="R247" s="2" t="s">
        <v>75</v>
      </c>
      <c r="S247">
        <v>1</v>
      </c>
      <c r="T247">
        <v>1</v>
      </c>
      <c r="U247">
        <v>10</v>
      </c>
    </row>
    <row r="248" spans="1:21" x14ac:dyDescent="0.2">
      <c r="A248" s="2" t="s">
        <v>779</v>
      </c>
      <c r="B248" s="2" t="s">
        <v>4089</v>
      </c>
      <c r="C248" s="2" t="s">
        <v>37</v>
      </c>
      <c r="D248">
        <v>27468</v>
      </c>
      <c r="E248">
        <v>27468</v>
      </c>
      <c r="F248">
        <v>1</v>
      </c>
      <c r="G248" s="2" t="s">
        <v>156</v>
      </c>
      <c r="H248" s="2" t="s">
        <v>84</v>
      </c>
      <c r="I248" s="2" t="s">
        <v>79</v>
      </c>
      <c r="J248" s="2" t="s">
        <v>126</v>
      </c>
      <c r="K248">
        <v>1</v>
      </c>
      <c r="L248" s="2" t="s">
        <v>1899</v>
      </c>
      <c r="N248">
        <v>7450.25</v>
      </c>
      <c r="O248">
        <v>894.03</v>
      </c>
      <c r="P248">
        <v>0</v>
      </c>
      <c r="Q248" s="2" t="s">
        <v>89</v>
      </c>
      <c r="R248" s="2" t="s">
        <v>51</v>
      </c>
      <c r="S248">
        <v>1</v>
      </c>
      <c r="T248">
        <v>1</v>
      </c>
      <c r="U248">
        <v>10</v>
      </c>
    </row>
    <row r="249" spans="1:21" x14ac:dyDescent="0.2">
      <c r="A249" s="2" t="s">
        <v>779</v>
      </c>
      <c r="B249" s="2" t="s">
        <v>4093</v>
      </c>
      <c r="C249" s="2" t="s">
        <v>37</v>
      </c>
      <c r="D249">
        <v>38735</v>
      </c>
      <c r="E249">
        <v>38735</v>
      </c>
      <c r="F249">
        <v>1</v>
      </c>
      <c r="G249" s="2" t="s">
        <v>2193</v>
      </c>
      <c r="H249" s="2" t="s">
        <v>84</v>
      </c>
      <c r="I249" s="2" t="s">
        <v>79</v>
      </c>
      <c r="J249" s="2" t="s">
        <v>126</v>
      </c>
      <c r="K249">
        <v>1</v>
      </c>
      <c r="L249" s="2" t="s">
        <v>1899</v>
      </c>
      <c r="M249">
        <v>19</v>
      </c>
      <c r="N249">
        <v>12900</v>
      </c>
      <c r="O249">
        <v>1548</v>
      </c>
      <c r="P249">
        <v>2150</v>
      </c>
      <c r="Q249" s="2" t="s">
        <v>89</v>
      </c>
      <c r="R249" s="2" t="s">
        <v>51</v>
      </c>
      <c r="S249">
        <v>1</v>
      </c>
      <c r="T249">
        <v>1</v>
      </c>
      <c r="U249">
        <v>10</v>
      </c>
    </row>
    <row r="250" spans="1:21" x14ac:dyDescent="0.2">
      <c r="A250" s="2" t="s">
        <v>779</v>
      </c>
      <c r="B250" s="2" t="s">
        <v>4094</v>
      </c>
      <c r="C250" s="2" t="s">
        <v>37</v>
      </c>
      <c r="D250">
        <v>59449</v>
      </c>
      <c r="E250">
        <v>59450</v>
      </c>
      <c r="F250">
        <v>1</v>
      </c>
      <c r="G250" s="2" t="s">
        <v>755</v>
      </c>
      <c r="H250" s="2" t="s">
        <v>84</v>
      </c>
      <c r="I250" s="2" t="s">
        <v>79</v>
      </c>
      <c r="J250" s="2" t="s">
        <v>126</v>
      </c>
      <c r="K250">
        <v>1</v>
      </c>
      <c r="L250" s="2" t="s">
        <v>1899</v>
      </c>
      <c r="M250">
        <v>115</v>
      </c>
      <c r="N250">
        <v>3650</v>
      </c>
      <c r="O250">
        <v>584</v>
      </c>
      <c r="P250">
        <v>608.33000000000004</v>
      </c>
      <c r="Q250" s="2" t="s">
        <v>89</v>
      </c>
      <c r="R250" s="2" t="s">
        <v>75</v>
      </c>
      <c r="S250">
        <v>1</v>
      </c>
      <c r="T250">
        <v>1</v>
      </c>
      <c r="U250">
        <v>10</v>
      </c>
    </row>
    <row r="251" spans="1:21" x14ac:dyDescent="0.2">
      <c r="A251" s="2" t="s">
        <v>779</v>
      </c>
      <c r="B251" s="2" t="s">
        <v>4096</v>
      </c>
      <c r="C251" s="2" t="s">
        <v>37</v>
      </c>
      <c r="D251">
        <v>27468</v>
      </c>
      <c r="E251">
        <v>27468</v>
      </c>
      <c r="F251">
        <v>1</v>
      </c>
      <c r="G251" s="2" t="s">
        <v>156</v>
      </c>
      <c r="H251" s="2" t="s">
        <v>84</v>
      </c>
      <c r="I251" s="2" t="s">
        <v>79</v>
      </c>
      <c r="J251" s="2" t="s">
        <v>126</v>
      </c>
      <c r="K251">
        <v>1</v>
      </c>
      <c r="L251" s="2" t="s">
        <v>1899</v>
      </c>
      <c r="N251">
        <v>4045</v>
      </c>
      <c r="O251">
        <v>485.4</v>
      </c>
      <c r="P251">
        <v>0</v>
      </c>
      <c r="Q251" s="2" t="s">
        <v>89</v>
      </c>
      <c r="R251" s="2" t="s">
        <v>75</v>
      </c>
      <c r="S251">
        <v>1</v>
      </c>
      <c r="T251">
        <v>1</v>
      </c>
      <c r="U251">
        <v>10</v>
      </c>
    </row>
    <row r="252" spans="1:21" x14ac:dyDescent="0.2">
      <c r="A252" s="2" t="s">
        <v>779</v>
      </c>
      <c r="B252" s="2" t="s">
        <v>4098</v>
      </c>
      <c r="C252" s="2" t="s">
        <v>37</v>
      </c>
      <c r="D252">
        <v>27468</v>
      </c>
      <c r="E252">
        <v>27468</v>
      </c>
      <c r="F252">
        <v>1</v>
      </c>
      <c r="G252" s="2" t="s">
        <v>156</v>
      </c>
      <c r="H252" s="2" t="s">
        <v>84</v>
      </c>
      <c r="I252" s="2" t="s">
        <v>79</v>
      </c>
      <c r="J252" s="2" t="s">
        <v>126</v>
      </c>
      <c r="K252">
        <v>1</v>
      </c>
      <c r="L252" s="2" t="s">
        <v>1899</v>
      </c>
      <c r="N252">
        <v>4300</v>
      </c>
      <c r="O252">
        <v>516</v>
      </c>
      <c r="P252">
        <v>0</v>
      </c>
      <c r="Q252" s="2" t="s">
        <v>89</v>
      </c>
      <c r="R252" s="2" t="s">
        <v>75</v>
      </c>
      <c r="S252">
        <v>1</v>
      </c>
      <c r="T252">
        <v>1</v>
      </c>
      <c r="U252">
        <v>10</v>
      </c>
    </row>
    <row r="253" spans="1:21" x14ac:dyDescent="0.2">
      <c r="A253" s="2" t="s">
        <v>779</v>
      </c>
      <c r="B253" s="2" t="s">
        <v>4101</v>
      </c>
      <c r="C253" s="2" t="s">
        <v>37</v>
      </c>
      <c r="D253">
        <v>69052</v>
      </c>
      <c r="E253">
        <v>69052</v>
      </c>
      <c r="F253">
        <v>1</v>
      </c>
      <c r="G253" s="2" t="s">
        <v>2637</v>
      </c>
      <c r="H253" s="2" t="s">
        <v>84</v>
      </c>
      <c r="I253" s="2" t="s">
        <v>79</v>
      </c>
      <c r="J253" s="2" t="s">
        <v>126</v>
      </c>
      <c r="K253">
        <v>1</v>
      </c>
      <c r="L253" s="2" t="s">
        <v>434</v>
      </c>
      <c r="M253">
        <v>25</v>
      </c>
      <c r="N253">
        <v>1535</v>
      </c>
      <c r="O253">
        <v>184.2</v>
      </c>
      <c r="P253">
        <v>255.84</v>
      </c>
      <c r="Q253" s="2" t="s">
        <v>89</v>
      </c>
      <c r="R253" s="2" t="s">
        <v>75</v>
      </c>
      <c r="S253">
        <v>1</v>
      </c>
      <c r="T253">
        <v>1</v>
      </c>
      <c r="U253">
        <v>10</v>
      </c>
    </row>
    <row r="254" spans="1:21" x14ac:dyDescent="0.2">
      <c r="A254" s="2" t="s">
        <v>4104</v>
      </c>
      <c r="B254" s="2" t="s">
        <v>4145</v>
      </c>
      <c r="C254" s="2" t="s">
        <v>37</v>
      </c>
      <c r="D254">
        <v>10004</v>
      </c>
      <c r="E254">
        <v>56455</v>
      </c>
      <c r="F254">
        <v>1</v>
      </c>
      <c r="G254" s="2" t="s">
        <v>4146</v>
      </c>
      <c r="H254" s="2" t="s">
        <v>84</v>
      </c>
      <c r="I254" s="2" t="s">
        <v>79</v>
      </c>
      <c r="J254" s="2" t="s">
        <v>126</v>
      </c>
      <c r="K254">
        <v>1</v>
      </c>
      <c r="L254" s="2" t="s">
        <v>1275</v>
      </c>
      <c r="M254">
        <v>13</v>
      </c>
      <c r="N254">
        <v>465</v>
      </c>
      <c r="O254">
        <v>55.8</v>
      </c>
      <c r="P254">
        <v>77.5</v>
      </c>
      <c r="Q254" s="2" t="s">
        <v>89</v>
      </c>
      <c r="R254" s="2" t="s">
        <v>75</v>
      </c>
      <c r="S254">
        <v>1</v>
      </c>
      <c r="T254">
        <v>1</v>
      </c>
      <c r="U254">
        <v>10</v>
      </c>
    </row>
    <row r="255" spans="1:21" x14ac:dyDescent="0.2">
      <c r="A255" s="2" t="s">
        <v>184</v>
      </c>
      <c r="B255" s="2" t="s">
        <v>4149</v>
      </c>
      <c r="C255" s="2" t="s">
        <v>37</v>
      </c>
      <c r="D255">
        <v>8540</v>
      </c>
      <c r="E255">
        <v>47807</v>
      </c>
      <c r="F255">
        <v>1</v>
      </c>
      <c r="G255" s="2" t="s">
        <v>213</v>
      </c>
      <c r="H255" s="2" t="s">
        <v>84</v>
      </c>
      <c r="I255" s="2" t="s">
        <v>79</v>
      </c>
      <c r="J255" s="2" t="s">
        <v>126</v>
      </c>
      <c r="K255">
        <v>1</v>
      </c>
      <c r="L255" s="2" t="s">
        <v>1899</v>
      </c>
      <c r="M255">
        <v>102</v>
      </c>
      <c r="N255">
        <v>7850</v>
      </c>
      <c r="O255">
        <v>785</v>
      </c>
      <c r="P255">
        <v>1308.33</v>
      </c>
      <c r="Q255" s="2" t="s">
        <v>157</v>
      </c>
      <c r="R255" s="2" t="s">
        <v>51</v>
      </c>
      <c r="S255">
        <v>1</v>
      </c>
      <c r="T255">
        <v>1</v>
      </c>
      <c r="U255">
        <v>10</v>
      </c>
    </row>
    <row r="256" spans="1:21" x14ac:dyDescent="0.2">
      <c r="A256" s="2" t="s">
        <v>184</v>
      </c>
      <c r="B256" s="2" t="s">
        <v>4169</v>
      </c>
      <c r="C256" s="2" t="s">
        <v>37</v>
      </c>
      <c r="D256">
        <v>5240</v>
      </c>
      <c r="E256">
        <v>41034</v>
      </c>
      <c r="F256">
        <v>1</v>
      </c>
      <c r="G256" s="2" t="s">
        <v>1229</v>
      </c>
      <c r="H256" s="2" t="s">
        <v>84</v>
      </c>
      <c r="I256" s="2" t="s">
        <v>79</v>
      </c>
      <c r="J256" s="2" t="s">
        <v>126</v>
      </c>
      <c r="K256">
        <v>1</v>
      </c>
      <c r="L256" s="2" t="s">
        <v>334</v>
      </c>
      <c r="M256">
        <v>13</v>
      </c>
      <c r="N256">
        <v>292.95999999999998</v>
      </c>
      <c r="O256">
        <v>35.159999999999997</v>
      </c>
      <c r="P256">
        <v>48.83</v>
      </c>
      <c r="Q256" s="2" t="s">
        <v>89</v>
      </c>
      <c r="R256" s="2" t="s">
        <v>75</v>
      </c>
      <c r="S256">
        <v>1</v>
      </c>
      <c r="T256">
        <v>1</v>
      </c>
      <c r="U256">
        <v>10</v>
      </c>
    </row>
    <row r="257" spans="1:21" x14ac:dyDescent="0.2">
      <c r="A257" s="2" t="s">
        <v>184</v>
      </c>
      <c r="B257" s="2" t="s">
        <v>4179</v>
      </c>
      <c r="C257" s="2" t="s">
        <v>37</v>
      </c>
      <c r="D257">
        <v>8540</v>
      </c>
      <c r="E257">
        <v>37745</v>
      </c>
      <c r="F257">
        <v>1</v>
      </c>
      <c r="G257" s="2" t="s">
        <v>82</v>
      </c>
      <c r="H257" s="2" t="s">
        <v>84</v>
      </c>
      <c r="I257" s="2" t="s">
        <v>79</v>
      </c>
      <c r="J257" s="2" t="s">
        <v>126</v>
      </c>
      <c r="K257">
        <v>1</v>
      </c>
      <c r="L257" s="2" t="s">
        <v>181</v>
      </c>
      <c r="M257">
        <v>102</v>
      </c>
      <c r="N257">
        <v>16550</v>
      </c>
      <c r="O257">
        <v>1655</v>
      </c>
      <c r="P257">
        <v>2758.34</v>
      </c>
      <c r="Q257" s="2" t="s">
        <v>89</v>
      </c>
      <c r="R257" s="2" t="s">
        <v>51</v>
      </c>
      <c r="S257">
        <v>1</v>
      </c>
      <c r="T257">
        <v>1</v>
      </c>
      <c r="U257">
        <v>10</v>
      </c>
    </row>
    <row r="258" spans="1:21" x14ac:dyDescent="0.2">
      <c r="A258" s="2" t="s">
        <v>184</v>
      </c>
      <c r="B258" s="2" t="s">
        <v>4187</v>
      </c>
      <c r="C258" s="2" t="s">
        <v>37</v>
      </c>
      <c r="D258">
        <v>27468</v>
      </c>
      <c r="E258">
        <v>27468</v>
      </c>
      <c r="F258">
        <v>1</v>
      </c>
      <c r="G258" s="2" t="s">
        <v>156</v>
      </c>
      <c r="H258" s="2" t="s">
        <v>84</v>
      </c>
      <c r="I258" s="2" t="s">
        <v>79</v>
      </c>
      <c r="J258" s="2" t="s">
        <v>126</v>
      </c>
      <c r="K258">
        <v>1</v>
      </c>
      <c r="L258" s="2" t="s">
        <v>1899</v>
      </c>
      <c r="N258">
        <v>3800</v>
      </c>
      <c r="O258">
        <v>456</v>
      </c>
      <c r="P258">
        <v>0</v>
      </c>
      <c r="Q258" s="2" t="s">
        <v>89</v>
      </c>
      <c r="R258" s="2" t="s">
        <v>75</v>
      </c>
      <c r="S258">
        <v>1</v>
      </c>
      <c r="T258">
        <v>1</v>
      </c>
      <c r="U258">
        <v>10</v>
      </c>
    </row>
    <row r="259" spans="1:21" x14ac:dyDescent="0.2">
      <c r="A259" s="2" t="s">
        <v>184</v>
      </c>
      <c r="B259" s="2" t="s">
        <v>4192</v>
      </c>
      <c r="C259" s="2" t="s">
        <v>37</v>
      </c>
      <c r="D259">
        <v>8540</v>
      </c>
      <c r="E259">
        <v>37745</v>
      </c>
      <c r="F259">
        <v>1</v>
      </c>
      <c r="G259" s="2" t="s">
        <v>82</v>
      </c>
      <c r="H259" s="2" t="s">
        <v>84</v>
      </c>
      <c r="I259" s="2" t="s">
        <v>79</v>
      </c>
      <c r="J259" s="2" t="s">
        <v>126</v>
      </c>
      <c r="K259">
        <v>1</v>
      </c>
      <c r="L259" s="2" t="s">
        <v>334</v>
      </c>
      <c r="M259">
        <v>102</v>
      </c>
      <c r="N259">
        <v>10200</v>
      </c>
      <c r="O259">
        <v>1020</v>
      </c>
      <c r="P259">
        <v>1700.01</v>
      </c>
      <c r="Q259" s="2" t="s">
        <v>89</v>
      </c>
      <c r="R259" s="2" t="s">
        <v>51</v>
      </c>
      <c r="S259">
        <v>1</v>
      </c>
      <c r="T259">
        <v>1</v>
      </c>
      <c r="U259">
        <v>10</v>
      </c>
    </row>
    <row r="260" spans="1:21" x14ac:dyDescent="0.2">
      <c r="A260" s="2" t="s">
        <v>184</v>
      </c>
      <c r="B260" s="2" t="s">
        <v>4193</v>
      </c>
      <c r="C260" s="2" t="s">
        <v>37</v>
      </c>
      <c r="D260">
        <v>8540</v>
      </c>
      <c r="E260">
        <v>37745</v>
      </c>
      <c r="F260">
        <v>1</v>
      </c>
      <c r="G260" s="2" t="s">
        <v>82</v>
      </c>
      <c r="H260" s="2" t="s">
        <v>84</v>
      </c>
      <c r="I260" s="2" t="s">
        <v>79</v>
      </c>
      <c r="J260" s="2" t="s">
        <v>126</v>
      </c>
      <c r="K260">
        <v>1</v>
      </c>
      <c r="L260" s="2" t="s">
        <v>334</v>
      </c>
      <c r="M260">
        <v>102</v>
      </c>
      <c r="N260">
        <v>10350</v>
      </c>
      <c r="O260">
        <v>1035</v>
      </c>
      <c r="P260">
        <v>1725</v>
      </c>
      <c r="Q260" s="2" t="s">
        <v>89</v>
      </c>
      <c r="R260" s="2" t="s">
        <v>51</v>
      </c>
      <c r="S260">
        <v>1</v>
      </c>
      <c r="T260">
        <v>1</v>
      </c>
      <c r="U260">
        <v>10</v>
      </c>
    </row>
    <row r="261" spans="1:21" x14ac:dyDescent="0.2">
      <c r="A261" s="2" t="s">
        <v>184</v>
      </c>
      <c r="B261" s="2" t="s">
        <v>4196</v>
      </c>
      <c r="C261" s="2" t="s">
        <v>37</v>
      </c>
      <c r="D261">
        <v>8540</v>
      </c>
      <c r="E261">
        <v>37745</v>
      </c>
      <c r="F261">
        <v>1</v>
      </c>
      <c r="G261" s="2" t="s">
        <v>82</v>
      </c>
      <c r="H261" s="2" t="s">
        <v>84</v>
      </c>
      <c r="I261" s="2" t="s">
        <v>79</v>
      </c>
      <c r="J261" s="2" t="s">
        <v>126</v>
      </c>
      <c r="K261">
        <v>1</v>
      </c>
      <c r="L261" s="2" t="s">
        <v>181</v>
      </c>
      <c r="M261">
        <v>102</v>
      </c>
      <c r="N261">
        <v>7200</v>
      </c>
      <c r="O261">
        <v>720</v>
      </c>
      <c r="P261">
        <v>1200</v>
      </c>
      <c r="Q261" s="2" t="s">
        <v>740</v>
      </c>
      <c r="R261" s="2" t="s">
        <v>51</v>
      </c>
      <c r="S261">
        <v>1</v>
      </c>
      <c r="T261">
        <v>1</v>
      </c>
      <c r="U261">
        <v>10</v>
      </c>
    </row>
    <row r="262" spans="1:21" x14ac:dyDescent="0.2">
      <c r="A262" s="2" t="s">
        <v>184</v>
      </c>
      <c r="B262" s="2" t="s">
        <v>4197</v>
      </c>
      <c r="C262" s="2" t="s">
        <v>37</v>
      </c>
      <c r="D262">
        <v>37323</v>
      </c>
      <c r="E262">
        <v>37323</v>
      </c>
      <c r="F262">
        <v>4</v>
      </c>
      <c r="G262" s="2" t="s">
        <v>2184</v>
      </c>
      <c r="H262" s="2" t="s">
        <v>84</v>
      </c>
      <c r="I262" s="2" t="s">
        <v>79</v>
      </c>
      <c r="J262" s="2" t="s">
        <v>126</v>
      </c>
      <c r="K262">
        <v>1</v>
      </c>
      <c r="L262" s="2" t="s">
        <v>1899</v>
      </c>
      <c r="M262">
        <v>13</v>
      </c>
      <c r="N262">
        <v>590</v>
      </c>
      <c r="O262">
        <v>70.8</v>
      </c>
      <c r="P262">
        <v>98.33</v>
      </c>
      <c r="Q262" s="2" t="s">
        <v>89</v>
      </c>
      <c r="R262" s="2" t="s">
        <v>75</v>
      </c>
      <c r="S262">
        <v>1</v>
      </c>
      <c r="T262">
        <v>1</v>
      </c>
      <c r="U262">
        <v>10</v>
      </c>
    </row>
    <row r="263" spans="1:21" x14ac:dyDescent="0.2">
      <c r="A263" s="2" t="s">
        <v>434</v>
      </c>
      <c r="B263" s="2" t="s">
        <v>4209</v>
      </c>
      <c r="C263" s="2" t="s">
        <v>37</v>
      </c>
      <c r="D263">
        <v>57312</v>
      </c>
      <c r="E263">
        <v>44950</v>
      </c>
      <c r="F263">
        <v>1</v>
      </c>
      <c r="G263" s="2" t="s">
        <v>549</v>
      </c>
      <c r="H263" s="2" t="s">
        <v>2460</v>
      </c>
      <c r="I263" s="2" t="s">
        <v>40</v>
      </c>
      <c r="J263" s="2" t="s">
        <v>2461</v>
      </c>
      <c r="K263">
        <v>1</v>
      </c>
      <c r="L263" s="2" t="s">
        <v>1899</v>
      </c>
      <c r="M263">
        <v>154</v>
      </c>
      <c r="N263">
        <v>179.5</v>
      </c>
      <c r="O263">
        <v>21.54</v>
      </c>
      <c r="P263">
        <v>29.92</v>
      </c>
      <c r="R263" s="2" t="s">
        <v>43</v>
      </c>
      <c r="T263">
        <v>1</v>
      </c>
      <c r="U263">
        <v>14</v>
      </c>
    </row>
    <row r="264" spans="1:21" x14ac:dyDescent="0.2">
      <c r="A264" s="2" t="s">
        <v>434</v>
      </c>
      <c r="B264" s="2" t="s">
        <v>4210</v>
      </c>
      <c r="C264" s="2" t="s">
        <v>37</v>
      </c>
      <c r="D264">
        <v>69052</v>
      </c>
      <c r="E264">
        <v>69052</v>
      </c>
      <c r="F264">
        <v>1</v>
      </c>
      <c r="G264" s="2" t="s">
        <v>2637</v>
      </c>
      <c r="H264" s="2" t="s">
        <v>84</v>
      </c>
      <c r="I264" s="2" t="s">
        <v>79</v>
      </c>
      <c r="J264" s="2" t="s">
        <v>126</v>
      </c>
      <c r="K264">
        <v>1</v>
      </c>
      <c r="L264" s="2" t="s">
        <v>1275</v>
      </c>
      <c r="M264">
        <v>25</v>
      </c>
      <c r="N264">
        <v>5900</v>
      </c>
      <c r="O264">
        <v>708</v>
      </c>
      <c r="P264">
        <v>983.33</v>
      </c>
      <c r="Q264" s="2" t="s">
        <v>89</v>
      </c>
      <c r="R264" s="2" t="s">
        <v>51</v>
      </c>
      <c r="S264">
        <v>1</v>
      </c>
      <c r="T264">
        <v>1</v>
      </c>
      <c r="U264">
        <v>10</v>
      </c>
    </row>
    <row r="265" spans="1:21" x14ac:dyDescent="0.2">
      <c r="A265" s="2" t="s">
        <v>434</v>
      </c>
      <c r="B265" s="2" t="s">
        <v>4228</v>
      </c>
      <c r="C265" s="2" t="s">
        <v>37</v>
      </c>
      <c r="D265">
        <v>3171</v>
      </c>
      <c r="E265">
        <v>49836</v>
      </c>
      <c r="F265">
        <v>4</v>
      </c>
      <c r="G265" s="2" t="s">
        <v>485</v>
      </c>
      <c r="H265" s="2" t="s">
        <v>84</v>
      </c>
      <c r="I265" s="2" t="s">
        <v>79</v>
      </c>
      <c r="J265" s="2" t="s">
        <v>126</v>
      </c>
      <c r="K265">
        <v>1</v>
      </c>
      <c r="L265" s="2" t="s">
        <v>1899</v>
      </c>
      <c r="M265">
        <v>13</v>
      </c>
      <c r="N265">
        <v>1064</v>
      </c>
      <c r="O265">
        <v>127.68</v>
      </c>
      <c r="P265">
        <v>177.33</v>
      </c>
      <c r="Q265" s="2" t="s">
        <v>89</v>
      </c>
      <c r="R265" s="2" t="s">
        <v>75</v>
      </c>
      <c r="S265">
        <v>1</v>
      </c>
      <c r="T265">
        <v>1</v>
      </c>
      <c r="U265">
        <v>10</v>
      </c>
    </row>
    <row r="266" spans="1:21" x14ac:dyDescent="0.2">
      <c r="A266" s="2" t="s">
        <v>434</v>
      </c>
      <c r="B266" s="2" t="s">
        <v>4241</v>
      </c>
      <c r="C266" s="2" t="s">
        <v>37</v>
      </c>
      <c r="D266">
        <v>8636</v>
      </c>
      <c r="E266">
        <v>63336</v>
      </c>
      <c r="F266">
        <v>4</v>
      </c>
      <c r="G266" s="2" t="s">
        <v>188</v>
      </c>
      <c r="H266" s="2" t="s">
        <v>84</v>
      </c>
      <c r="I266" s="2" t="s">
        <v>79</v>
      </c>
      <c r="J266" s="2" t="s">
        <v>126</v>
      </c>
      <c r="K266">
        <v>1</v>
      </c>
      <c r="L266" s="2" t="s">
        <v>1899</v>
      </c>
      <c r="M266">
        <v>13</v>
      </c>
      <c r="N266">
        <v>382.5</v>
      </c>
      <c r="O266">
        <v>45.9</v>
      </c>
      <c r="P266">
        <v>63.75</v>
      </c>
      <c r="Q266" s="2" t="s">
        <v>89</v>
      </c>
      <c r="R266" s="2" t="s">
        <v>75</v>
      </c>
      <c r="S266">
        <v>1</v>
      </c>
      <c r="T266">
        <v>1</v>
      </c>
      <c r="U266">
        <v>10</v>
      </c>
    </row>
    <row r="267" spans="1:21" x14ac:dyDescent="0.2">
      <c r="A267" s="2" t="s">
        <v>434</v>
      </c>
      <c r="B267" s="2" t="s">
        <v>4244</v>
      </c>
      <c r="C267" s="2" t="s">
        <v>37</v>
      </c>
      <c r="D267">
        <v>33619</v>
      </c>
      <c r="E267">
        <v>33619</v>
      </c>
      <c r="F267">
        <v>0</v>
      </c>
      <c r="G267" s="2" t="s">
        <v>897</v>
      </c>
      <c r="H267" s="2" t="s">
        <v>84</v>
      </c>
      <c r="I267" s="2" t="s">
        <v>79</v>
      </c>
      <c r="J267" s="2" t="s">
        <v>126</v>
      </c>
      <c r="K267">
        <v>1</v>
      </c>
      <c r="L267" s="2" t="s">
        <v>1899</v>
      </c>
      <c r="M267">
        <v>24</v>
      </c>
      <c r="N267">
        <v>214.2</v>
      </c>
      <c r="O267">
        <v>23.13</v>
      </c>
      <c r="P267">
        <v>35.700000000000003</v>
      </c>
      <c r="Q267" s="2" t="s">
        <v>89</v>
      </c>
      <c r="R267" s="2" t="s">
        <v>75</v>
      </c>
      <c r="S267">
        <v>1</v>
      </c>
      <c r="T267">
        <v>1</v>
      </c>
      <c r="U267">
        <v>10</v>
      </c>
    </row>
    <row r="268" spans="1:21" x14ac:dyDescent="0.2">
      <c r="A268" s="2" t="s">
        <v>434</v>
      </c>
      <c r="B268" s="2" t="s">
        <v>4253</v>
      </c>
      <c r="C268" s="2" t="s">
        <v>37</v>
      </c>
      <c r="D268">
        <v>3171</v>
      </c>
      <c r="E268">
        <v>49836</v>
      </c>
      <c r="F268">
        <v>4</v>
      </c>
      <c r="G268" s="2" t="s">
        <v>485</v>
      </c>
      <c r="H268" s="2" t="s">
        <v>84</v>
      </c>
      <c r="I268" s="2" t="s">
        <v>79</v>
      </c>
      <c r="J268" s="2" t="s">
        <v>126</v>
      </c>
      <c r="K268">
        <v>1</v>
      </c>
      <c r="L268" s="2" t="s">
        <v>1899</v>
      </c>
      <c r="M268">
        <v>13</v>
      </c>
      <c r="N268">
        <v>261</v>
      </c>
      <c r="O268">
        <v>31.32</v>
      </c>
      <c r="P268">
        <v>43.5</v>
      </c>
      <c r="Q268" s="2" t="s">
        <v>89</v>
      </c>
      <c r="R268" s="2" t="s">
        <v>75</v>
      </c>
      <c r="S268">
        <v>1</v>
      </c>
      <c r="T268">
        <v>1</v>
      </c>
      <c r="U268">
        <v>10</v>
      </c>
    </row>
    <row r="269" spans="1:21" x14ac:dyDescent="0.2">
      <c r="A269" s="2" t="s">
        <v>434</v>
      </c>
      <c r="B269" s="2" t="s">
        <v>4258</v>
      </c>
      <c r="C269" s="2" t="s">
        <v>37</v>
      </c>
      <c r="D269">
        <v>59743</v>
      </c>
      <c r="E269">
        <v>59744</v>
      </c>
      <c r="F269">
        <v>1</v>
      </c>
      <c r="G269" s="2" t="s">
        <v>2356</v>
      </c>
      <c r="H269" s="2" t="s">
        <v>84</v>
      </c>
      <c r="I269" s="2" t="s">
        <v>79</v>
      </c>
      <c r="J269" s="2" t="s">
        <v>126</v>
      </c>
      <c r="K269">
        <v>1</v>
      </c>
      <c r="L269" s="2" t="s">
        <v>181</v>
      </c>
      <c r="M269">
        <v>102</v>
      </c>
      <c r="N269">
        <v>9445</v>
      </c>
      <c r="O269">
        <v>944.5</v>
      </c>
      <c r="P269">
        <v>1574.17</v>
      </c>
      <c r="Q269" s="2" t="s">
        <v>89</v>
      </c>
      <c r="R269" s="2" t="s">
        <v>51</v>
      </c>
      <c r="S269">
        <v>1</v>
      </c>
      <c r="T269">
        <v>1</v>
      </c>
      <c r="U269">
        <v>10</v>
      </c>
    </row>
    <row r="270" spans="1:21" x14ac:dyDescent="0.2">
      <c r="A270" s="2" t="s">
        <v>434</v>
      </c>
      <c r="B270" s="2" t="s">
        <v>4267</v>
      </c>
      <c r="C270" s="2" t="s">
        <v>37</v>
      </c>
      <c r="D270">
        <v>19568</v>
      </c>
      <c r="E270">
        <v>19568</v>
      </c>
      <c r="F270">
        <v>1</v>
      </c>
      <c r="G270" s="2" t="s">
        <v>172</v>
      </c>
      <c r="H270" s="2" t="s">
        <v>84</v>
      </c>
      <c r="I270" s="2" t="s">
        <v>79</v>
      </c>
      <c r="J270" s="2" t="s">
        <v>126</v>
      </c>
      <c r="K270">
        <v>1</v>
      </c>
      <c r="L270" s="2" t="s">
        <v>181</v>
      </c>
      <c r="M270">
        <v>25</v>
      </c>
      <c r="N270">
        <v>12670</v>
      </c>
      <c r="O270">
        <v>1520.4</v>
      </c>
      <c r="P270">
        <v>2111.6799999999998</v>
      </c>
      <c r="Q270" s="2" t="s">
        <v>89</v>
      </c>
      <c r="R270" s="2" t="s">
        <v>51</v>
      </c>
      <c r="S270">
        <v>1</v>
      </c>
      <c r="T270">
        <v>1</v>
      </c>
      <c r="U270">
        <v>10</v>
      </c>
    </row>
    <row r="271" spans="1:21" x14ac:dyDescent="0.2">
      <c r="A271" s="2" t="s">
        <v>1899</v>
      </c>
      <c r="B271" s="2" t="s">
        <v>4271</v>
      </c>
      <c r="C271" s="2" t="s">
        <v>37</v>
      </c>
      <c r="D271">
        <v>8540</v>
      </c>
      <c r="E271">
        <v>37755</v>
      </c>
      <c r="F271">
        <v>1</v>
      </c>
      <c r="G271" s="2" t="s">
        <v>183</v>
      </c>
      <c r="H271" s="2" t="s">
        <v>84</v>
      </c>
      <c r="I271" s="2" t="s">
        <v>79</v>
      </c>
      <c r="J271" s="2" t="s">
        <v>126</v>
      </c>
      <c r="K271">
        <v>1</v>
      </c>
      <c r="L271" s="2" t="s">
        <v>3198</v>
      </c>
      <c r="M271">
        <v>102</v>
      </c>
      <c r="N271">
        <v>5650</v>
      </c>
      <c r="O271">
        <v>565</v>
      </c>
      <c r="P271">
        <v>941.66</v>
      </c>
      <c r="Q271" s="2" t="s">
        <v>89</v>
      </c>
      <c r="R271" s="2" t="s">
        <v>51</v>
      </c>
      <c r="S271">
        <v>1</v>
      </c>
      <c r="T271">
        <v>1</v>
      </c>
      <c r="U271">
        <v>10</v>
      </c>
    </row>
    <row r="272" spans="1:21" x14ac:dyDescent="0.2">
      <c r="A272" s="2" t="s">
        <v>1899</v>
      </c>
      <c r="B272" s="2" t="s">
        <v>4283</v>
      </c>
      <c r="C272" s="2" t="s">
        <v>37</v>
      </c>
      <c r="D272">
        <v>27468</v>
      </c>
      <c r="E272">
        <v>27468</v>
      </c>
      <c r="F272">
        <v>1</v>
      </c>
      <c r="G272" s="2" t="s">
        <v>156</v>
      </c>
      <c r="H272" s="2" t="s">
        <v>84</v>
      </c>
      <c r="I272" s="2" t="s">
        <v>79</v>
      </c>
      <c r="J272" s="2" t="s">
        <v>126</v>
      </c>
      <c r="K272">
        <v>1</v>
      </c>
      <c r="L272" s="2" t="s">
        <v>1275</v>
      </c>
      <c r="N272">
        <v>9903</v>
      </c>
      <c r="O272">
        <v>1188.3599999999999</v>
      </c>
      <c r="P272">
        <v>0</v>
      </c>
      <c r="Q272" s="2" t="s">
        <v>89</v>
      </c>
      <c r="R272" s="2" t="s">
        <v>51</v>
      </c>
      <c r="S272">
        <v>1</v>
      </c>
      <c r="T272">
        <v>1</v>
      </c>
      <c r="U272">
        <v>10</v>
      </c>
    </row>
    <row r="273" spans="1:21" x14ac:dyDescent="0.2">
      <c r="A273" s="2" t="s">
        <v>1899</v>
      </c>
      <c r="B273" s="2" t="s">
        <v>4287</v>
      </c>
      <c r="C273" s="2" t="s">
        <v>37</v>
      </c>
      <c r="D273">
        <v>23551</v>
      </c>
      <c r="E273">
        <v>23551</v>
      </c>
      <c r="F273">
        <v>1</v>
      </c>
      <c r="G273" s="2" t="s">
        <v>152</v>
      </c>
      <c r="H273" s="2" t="s">
        <v>84</v>
      </c>
      <c r="I273" s="2" t="s">
        <v>79</v>
      </c>
      <c r="J273" s="2" t="s">
        <v>126</v>
      </c>
      <c r="K273">
        <v>1</v>
      </c>
      <c r="L273" s="2" t="s">
        <v>1275</v>
      </c>
      <c r="M273">
        <v>13</v>
      </c>
      <c r="N273">
        <v>315</v>
      </c>
      <c r="O273">
        <v>37.799999999999997</v>
      </c>
      <c r="P273">
        <v>52.5</v>
      </c>
      <c r="Q273" s="2" t="s">
        <v>89</v>
      </c>
      <c r="R273" s="2" t="s">
        <v>75</v>
      </c>
      <c r="S273">
        <v>1</v>
      </c>
      <c r="T273">
        <v>1</v>
      </c>
      <c r="U273">
        <v>10</v>
      </c>
    </row>
    <row r="274" spans="1:21" x14ac:dyDescent="0.2">
      <c r="A274" s="2" t="s">
        <v>1899</v>
      </c>
      <c r="B274" s="2" t="s">
        <v>4292</v>
      </c>
      <c r="C274" s="2" t="s">
        <v>37</v>
      </c>
      <c r="D274">
        <v>69052</v>
      </c>
      <c r="E274">
        <v>69052</v>
      </c>
      <c r="F274">
        <v>4</v>
      </c>
      <c r="G274" s="2" t="s">
        <v>2637</v>
      </c>
      <c r="H274" s="2" t="s">
        <v>84</v>
      </c>
      <c r="I274" s="2" t="s">
        <v>79</v>
      </c>
      <c r="J274" s="2" t="s">
        <v>126</v>
      </c>
      <c r="K274">
        <v>1</v>
      </c>
      <c r="L274" s="2" t="s">
        <v>783</v>
      </c>
      <c r="M274">
        <v>24</v>
      </c>
      <c r="N274">
        <v>3385</v>
      </c>
      <c r="O274">
        <v>365.58</v>
      </c>
      <c r="P274">
        <v>564.16</v>
      </c>
      <c r="Q274" s="2" t="s">
        <v>89</v>
      </c>
      <c r="R274" s="2" t="s">
        <v>75</v>
      </c>
      <c r="S274">
        <v>1</v>
      </c>
      <c r="T274">
        <v>1</v>
      </c>
      <c r="U274">
        <v>10</v>
      </c>
    </row>
    <row r="275" spans="1:21" x14ac:dyDescent="0.2">
      <c r="A275" s="2" t="s">
        <v>1899</v>
      </c>
      <c r="B275" s="2" t="s">
        <v>4293</v>
      </c>
      <c r="C275" s="2" t="s">
        <v>37</v>
      </c>
      <c r="D275">
        <v>19568</v>
      </c>
      <c r="E275">
        <v>19568</v>
      </c>
      <c r="F275">
        <v>1</v>
      </c>
      <c r="G275" s="2" t="s">
        <v>172</v>
      </c>
      <c r="H275" s="2" t="s">
        <v>84</v>
      </c>
      <c r="I275" s="2" t="s">
        <v>79</v>
      </c>
      <c r="J275" s="2" t="s">
        <v>126</v>
      </c>
      <c r="K275">
        <v>1</v>
      </c>
      <c r="L275" s="2" t="s">
        <v>334</v>
      </c>
      <c r="M275">
        <v>25</v>
      </c>
      <c r="N275">
        <v>4880</v>
      </c>
      <c r="O275">
        <v>585.6</v>
      </c>
      <c r="P275">
        <v>813.34</v>
      </c>
      <c r="Q275" s="2" t="s">
        <v>89</v>
      </c>
      <c r="R275" s="2" t="s">
        <v>75</v>
      </c>
      <c r="S275">
        <v>1</v>
      </c>
      <c r="T275">
        <v>1</v>
      </c>
      <c r="U275">
        <v>10</v>
      </c>
    </row>
    <row r="276" spans="1:21" x14ac:dyDescent="0.2">
      <c r="A276" s="2" t="s">
        <v>1899</v>
      </c>
      <c r="B276" s="2" t="s">
        <v>4306</v>
      </c>
      <c r="C276" s="2" t="s">
        <v>37</v>
      </c>
      <c r="D276">
        <v>8540</v>
      </c>
      <c r="E276">
        <v>37755</v>
      </c>
      <c r="F276">
        <v>1</v>
      </c>
      <c r="G276" s="2" t="s">
        <v>183</v>
      </c>
      <c r="H276" s="2" t="s">
        <v>84</v>
      </c>
      <c r="I276" s="2" t="s">
        <v>79</v>
      </c>
      <c r="J276" s="2" t="s">
        <v>126</v>
      </c>
      <c r="K276">
        <v>1</v>
      </c>
      <c r="L276" s="2" t="s">
        <v>2860</v>
      </c>
      <c r="M276">
        <v>102</v>
      </c>
      <c r="N276">
        <v>7700</v>
      </c>
      <c r="O276">
        <v>770</v>
      </c>
      <c r="P276">
        <v>1283.33</v>
      </c>
      <c r="Q276" s="2" t="s">
        <v>89</v>
      </c>
      <c r="R276" s="2" t="s">
        <v>51</v>
      </c>
      <c r="S276">
        <v>1</v>
      </c>
      <c r="T276">
        <v>1</v>
      </c>
      <c r="U276">
        <v>10</v>
      </c>
    </row>
    <row r="277" spans="1:21" x14ac:dyDescent="0.2">
      <c r="A277" s="2" t="s">
        <v>1899</v>
      </c>
      <c r="B277" s="2" t="s">
        <v>4315</v>
      </c>
      <c r="C277" s="2" t="s">
        <v>37</v>
      </c>
      <c r="D277">
        <v>27468</v>
      </c>
      <c r="E277">
        <v>27468</v>
      </c>
      <c r="F277">
        <v>1</v>
      </c>
      <c r="G277" s="2" t="s">
        <v>156</v>
      </c>
      <c r="H277" s="2" t="s">
        <v>84</v>
      </c>
      <c r="I277" s="2" t="s">
        <v>79</v>
      </c>
      <c r="J277" s="2" t="s">
        <v>126</v>
      </c>
      <c r="K277">
        <v>1</v>
      </c>
      <c r="L277" s="2" t="s">
        <v>181</v>
      </c>
      <c r="N277">
        <v>13834</v>
      </c>
      <c r="O277">
        <v>1660.08</v>
      </c>
      <c r="P277">
        <v>0</v>
      </c>
      <c r="Q277" s="2" t="s">
        <v>89</v>
      </c>
      <c r="R277" s="2" t="s">
        <v>51</v>
      </c>
      <c r="S277">
        <v>1</v>
      </c>
      <c r="T277">
        <v>1</v>
      </c>
      <c r="U277">
        <v>10</v>
      </c>
    </row>
    <row r="278" spans="1:21" x14ac:dyDescent="0.2">
      <c r="A278" s="2" t="s">
        <v>1899</v>
      </c>
      <c r="B278" s="2" t="s">
        <v>4320</v>
      </c>
      <c r="C278" s="2" t="s">
        <v>37</v>
      </c>
      <c r="D278">
        <v>64991</v>
      </c>
      <c r="E278">
        <v>64992</v>
      </c>
      <c r="F278">
        <v>4</v>
      </c>
      <c r="G278" s="2" t="s">
        <v>2503</v>
      </c>
      <c r="H278" s="2" t="s">
        <v>84</v>
      </c>
      <c r="I278" s="2" t="s">
        <v>79</v>
      </c>
      <c r="J278" s="2" t="s">
        <v>126</v>
      </c>
      <c r="K278">
        <v>1</v>
      </c>
      <c r="L278" s="2" t="s">
        <v>1275</v>
      </c>
      <c r="M278">
        <v>108</v>
      </c>
      <c r="N278">
        <v>249</v>
      </c>
      <c r="O278">
        <v>26.89</v>
      </c>
      <c r="P278">
        <v>41.5</v>
      </c>
      <c r="Q278" s="2" t="s">
        <v>89</v>
      </c>
      <c r="R278" s="2" t="s">
        <v>75</v>
      </c>
      <c r="S278">
        <v>1</v>
      </c>
      <c r="T278">
        <v>1</v>
      </c>
      <c r="U278">
        <v>10</v>
      </c>
    </row>
    <row r="279" spans="1:21" x14ac:dyDescent="0.2">
      <c r="A279" s="2" t="s">
        <v>1899</v>
      </c>
      <c r="B279" s="2" t="s">
        <v>4322</v>
      </c>
      <c r="C279" s="2" t="s">
        <v>37</v>
      </c>
      <c r="D279">
        <v>6795</v>
      </c>
      <c r="E279">
        <v>58008</v>
      </c>
      <c r="F279">
        <v>0</v>
      </c>
      <c r="G279" s="2" t="s">
        <v>471</v>
      </c>
      <c r="H279" s="2" t="s">
        <v>84</v>
      </c>
      <c r="I279" s="2" t="s">
        <v>79</v>
      </c>
      <c r="J279" s="2" t="s">
        <v>126</v>
      </c>
      <c r="K279">
        <v>1</v>
      </c>
      <c r="L279" s="2" t="s">
        <v>1275</v>
      </c>
      <c r="M279">
        <v>140</v>
      </c>
      <c r="N279">
        <v>2510</v>
      </c>
      <c r="O279">
        <v>301.2</v>
      </c>
      <c r="P279">
        <v>418.33</v>
      </c>
      <c r="Q279" s="2" t="s">
        <v>89</v>
      </c>
      <c r="R279" s="2" t="s">
        <v>75</v>
      </c>
      <c r="S279">
        <v>1</v>
      </c>
      <c r="T279">
        <v>1</v>
      </c>
      <c r="U279">
        <v>10</v>
      </c>
    </row>
    <row r="280" spans="1:21" x14ac:dyDescent="0.2">
      <c r="A280" s="2" t="s">
        <v>1899</v>
      </c>
      <c r="B280" s="2" t="s">
        <v>4325</v>
      </c>
      <c r="C280" s="2" t="s">
        <v>37</v>
      </c>
      <c r="D280">
        <v>9846</v>
      </c>
      <c r="E280">
        <v>65067</v>
      </c>
      <c r="F280">
        <v>1</v>
      </c>
      <c r="G280" s="2" t="s">
        <v>4326</v>
      </c>
      <c r="H280" s="2" t="s">
        <v>84</v>
      </c>
      <c r="I280" s="2" t="s">
        <v>79</v>
      </c>
      <c r="J280" s="2" t="s">
        <v>126</v>
      </c>
      <c r="K280">
        <v>1</v>
      </c>
      <c r="L280" s="2" t="s">
        <v>1275</v>
      </c>
      <c r="M280">
        <v>13</v>
      </c>
      <c r="N280">
        <v>230</v>
      </c>
      <c r="O280">
        <v>27.6</v>
      </c>
      <c r="P280">
        <v>38.33</v>
      </c>
      <c r="Q280" s="2" t="s">
        <v>89</v>
      </c>
      <c r="R280" s="2" t="s">
        <v>75</v>
      </c>
      <c r="S280">
        <v>1</v>
      </c>
      <c r="T280">
        <v>1</v>
      </c>
      <c r="U280">
        <v>10</v>
      </c>
    </row>
    <row r="281" spans="1:21" x14ac:dyDescent="0.2">
      <c r="A281" s="2" t="s">
        <v>1899</v>
      </c>
      <c r="B281" s="2" t="s">
        <v>4327</v>
      </c>
      <c r="C281" s="2" t="s">
        <v>37</v>
      </c>
      <c r="D281">
        <v>27483</v>
      </c>
      <c r="E281">
        <v>27483</v>
      </c>
      <c r="F281">
        <v>1</v>
      </c>
      <c r="G281" s="2" t="s">
        <v>109</v>
      </c>
      <c r="H281" s="2" t="s">
        <v>84</v>
      </c>
      <c r="I281" s="2" t="s">
        <v>79</v>
      </c>
      <c r="J281" s="2" t="s">
        <v>126</v>
      </c>
      <c r="K281">
        <v>1</v>
      </c>
      <c r="L281" s="2" t="s">
        <v>181</v>
      </c>
      <c r="N281">
        <v>3250</v>
      </c>
      <c r="O281">
        <v>390</v>
      </c>
      <c r="P281">
        <v>0</v>
      </c>
      <c r="Q281" s="2" t="s">
        <v>89</v>
      </c>
      <c r="R281" s="2" t="s">
        <v>75</v>
      </c>
      <c r="S281">
        <v>1</v>
      </c>
      <c r="T281">
        <v>1</v>
      </c>
      <c r="U281">
        <v>10</v>
      </c>
    </row>
    <row r="282" spans="1:21" x14ac:dyDescent="0.2">
      <c r="A282" s="2" t="s">
        <v>1899</v>
      </c>
      <c r="B282" s="2" t="s">
        <v>4340</v>
      </c>
      <c r="C282" s="2" t="s">
        <v>37</v>
      </c>
      <c r="D282">
        <v>27468</v>
      </c>
      <c r="E282">
        <v>27468</v>
      </c>
      <c r="F282">
        <v>1</v>
      </c>
      <c r="G282" s="2" t="s">
        <v>156</v>
      </c>
      <c r="H282" s="2" t="s">
        <v>84</v>
      </c>
      <c r="I282" s="2" t="s">
        <v>79</v>
      </c>
      <c r="J282" s="2" t="s">
        <v>126</v>
      </c>
      <c r="K282">
        <v>1</v>
      </c>
      <c r="L282" s="2" t="s">
        <v>181</v>
      </c>
      <c r="N282">
        <v>8101.15</v>
      </c>
      <c r="O282">
        <v>972.14</v>
      </c>
      <c r="P282">
        <v>0</v>
      </c>
      <c r="Q282" s="2" t="s">
        <v>89</v>
      </c>
      <c r="R282" s="2" t="s">
        <v>51</v>
      </c>
      <c r="S282">
        <v>1</v>
      </c>
      <c r="T282">
        <v>1</v>
      </c>
      <c r="U282">
        <v>10</v>
      </c>
    </row>
    <row r="283" spans="1:21" x14ac:dyDescent="0.2">
      <c r="A283" s="2" t="s">
        <v>1899</v>
      </c>
      <c r="B283" s="2" t="s">
        <v>4347</v>
      </c>
      <c r="C283" s="2" t="s">
        <v>37</v>
      </c>
      <c r="D283">
        <v>27483</v>
      </c>
      <c r="E283">
        <v>27483</v>
      </c>
      <c r="F283">
        <v>1</v>
      </c>
      <c r="G283" s="2" t="s">
        <v>109</v>
      </c>
      <c r="H283" s="2" t="s">
        <v>84</v>
      </c>
      <c r="I283" s="2" t="s">
        <v>79</v>
      </c>
      <c r="J283" s="2" t="s">
        <v>126</v>
      </c>
      <c r="K283">
        <v>1</v>
      </c>
      <c r="L283" s="2" t="s">
        <v>181</v>
      </c>
      <c r="N283">
        <v>7500</v>
      </c>
      <c r="O283">
        <v>900</v>
      </c>
      <c r="P283">
        <v>0</v>
      </c>
      <c r="Q283" s="2" t="s">
        <v>89</v>
      </c>
      <c r="R283" s="2" t="s">
        <v>51</v>
      </c>
      <c r="S283">
        <v>1</v>
      </c>
      <c r="T283">
        <v>1</v>
      </c>
      <c r="U283">
        <v>10</v>
      </c>
    </row>
    <row r="284" spans="1:21" x14ac:dyDescent="0.2">
      <c r="A284" s="2" t="s">
        <v>1899</v>
      </c>
      <c r="B284" s="2" t="s">
        <v>4348</v>
      </c>
      <c r="C284" s="2" t="s">
        <v>37</v>
      </c>
      <c r="D284">
        <v>27468</v>
      </c>
      <c r="E284">
        <v>27468</v>
      </c>
      <c r="F284">
        <v>1</v>
      </c>
      <c r="G284" s="2" t="s">
        <v>156</v>
      </c>
      <c r="H284" s="2" t="s">
        <v>84</v>
      </c>
      <c r="I284" s="2" t="s">
        <v>79</v>
      </c>
      <c r="J284" s="2" t="s">
        <v>126</v>
      </c>
      <c r="K284">
        <v>1</v>
      </c>
      <c r="L284" s="2" t="s">
        <v>181</v>
      </c>
      <c r="N284">
        <v>7697.04</v>
      </c>
      <c r="O284">
        <v>923.64</v>
      </c>
      <c r="P284">
        <v>0</v>
      </c>
      <c r="Q284" s="2" t="s">
        <v>89</v>
      </c>
      <c r="R284" s="2" t="s">
        <v>51</v>
      </c>
      <c r="S284">
        <v>1</v>
      </c>
      <c r="T284">
        <v>1</v>
      </c>
      <c r="U284">
        <v>10</v>
      </c>
    </row>
    <row r="285" spans="1:21" x14ac:dyDescent="0.2">
      <c r="A285" s="2" t="s">
        <v>1899</v>
      </c>
      <c r="B285" s="2" t="s">
        <v>4351</v>
      </c>
      <c r="C285" s="2" t="s">
        <v>37</v>
      </c>
      <c r="D285">
        <v>27468</v>
      </c>
      <c r="E285">
        <v>27468</v>
      </c>
      <c r="F285">
        <v>1</v>
      </c>
      <c r="G285" s="2" t="s">
        <v>156</v>
      </c>
      <c r="H285" s="2" t="s">
        <v>84</v>
      </c>
      <c r="I285" s="2" t="s">
        <v>79</v>
      </c>
      <c r="J285" s="2" t="s">
        <v>126</v>
      </c>
      <c r="K285">
        <v>1</v>
      </c>
      <c r="L285" s="2" t="s">
        <v>181</v>
      </c>
      <c r="N285">
        <v>4590.8999999999996</v>
      </c>
      <c r="O285">
        <v>550.91</v>
      </c>
      <c r="P285">
        <v>0</v>
      </c>
      <c r="Q285" s="2" t="s">
        <v>89</v>
      </c>
      <c r="R285" s="2" t="s">
        <v>75</v>
      </c>
      <c r="S285">
        <v>1</v>
      </c>
      <c r="T285">
        <v>1</v>
      </c>
      <c r="U285">
        <v>10</v>
      </c>
    </row>
    <row r="286" spans="1:21" x14ac:dyDescent="0.2">
      <c r="A286" s="2" t="s">
        <v>1275</v>
      </c>
      <c r="B286" s="2" t="s">
        <v>4358</v>
      </c>
      <c r="C286" s="2" t="s">
        <v>37</v>
      </c>
      <c r="D286">
        <v>8540</v>
      </c>
      <c r="E286">
        <v>37745</v>
      </c>
      <c r="F286">
        <v>1</v>
      </c>
      <c r="G286" s="2" t="s">
        <v>82</v>
      </c>
      <c r="H286" s="2" t="s">
        <v>84</v>
      </c>
      <c r="I286" s="2" t="s">
        <v>79</v>
      </c>
      <c r="J286" s="2" t="s">
        <v>126</v>
      </c>
      <c r="K286">
        <v>1</v>
      </c>
      <c r="L286" s="2" t="s">
        <v>2860</v>
      </c>
      <c r="M286">
        <v>102</v>
      </c>
      <c r="N286">
        <v>8400</v>
      </c>
      <c r="O286">
        <v>840</v>
      </c>
      <c r="P286">
        <v>1400</v>
      </c>
      <c r="Q286" s="2" t="s">
        <v>89</v>
      </c>
      <c r="R286" s="2" t="s">
        <v>51</v>
      </c>
      <c r="S286">
        <v>1</v>
      </c>
      <c r="T286">
        <v>1</v>
      </c>
      <c r="U286">
        <v>10</v>
      </c>
    </row>
    <row r="287" spans="1:21" x14ac:dyDescent="0.2">
      <c r="A287" s="2" t="s">
        <v>1275</v>
      </c>
      <c r="B287" s="2" t="s">
        <v>4360</v>
      </c>
      <c r="C287" s="2" t="s">
        <v>37</v>
      </c>
      <c r="D287">
        <v>8540</v>
      </c>
      <c r="E287">
        <v>37745</v>
      </c>
      <c r="F287">
        <v>1</v>
      </c>
      <c r="G287" s="2" t="s">
        <v>82</v>
      </c>
      <c r="H287" s="2" t="s">
        <v>84</v>
      </c>
      <c r="I287" s="2" t="s">
        <v>79</v>
      </c>
      <c r="J287" s="2" t="s">
        <v>126</v>
      </c>
      <c r="K287">
        <v>1</v>
      </c>
      <c r="L287" s="2" t="s">
        <v>2860</v>
      </c>
      <c r="M287">
        <v>102</v>
      </c>
      <c r="N287">
        <v>15580</v>
      </c>
      <c r="O287">
        <v>1558</v>
      </c>
      <c r="P287">
        <v>2596.67</v>
      </c>
      <c r="Q287" s="2" t="s">
        <v>89</v>
      </c>
      <c r="R287" s="2" t="s">
        <v>51</v>
      </c>
      <c r="S287">
        <v>1</v>
      </c>
      <c r="T287">
        <v>1</v>
      </c>
      <c r="U287">
        <v>10</v>
      </c>
    </row>
    <row r="288" spans="1:21" x14ac:dyDescent="0.2">
      <c r="A288" s="2" t="s">
        <v>1275</v>
      </c>
      <c r="B288" s="2" t="s">
        <v>4362</v>
      </c>
      <c r="C288" s="2" t="s">
        <v>37</v>
      </c>
      <c r="D288">
        <v>8540</v>
      </c>
      <c r="E288">
        <v>37745</v>
      </c>
      <c r="F288">
        <v>1</v>
      </c>
      <c r="G288" s="2" t="s">
        <v>82</v>
      </c>
      <c r="H288" s="2" t="s">
        <v>84</v>
      </c>
      <c r="I288" s="2" t="s">
        <v>79</v>
      </c>
      <c r="J288" s="2" t="s">
        <v>126</v>
      </c>
      <c r="K288">
        <v>1</v>
      </c>
      <c r="L288" s="2" t="s">
        <v>181</v>
      </c>
      <c r="M288">
        <v>102</v>
      </c>
      <c r="N288">
        <v>50191</v>
      </c>
      <c r="O288">
        <v>5019.1000000000004</v>
      </c>
      <c r="P288">
        <v>8365.16</v>
      </c>
      <c r="Q288" s="2" t="s">
        <v>1616</v>
      </c>
      <c r="R288" s="2" t="s">
        <v>51</v>
      </c>
      <c r="S288">
        <v>1</v>
      </c>
      <c r="T288">
        <v>1</v>
      </c>
      <c r="U288">
        <v>10</v>
      </c>
    </row>
    <row r="289" spans="1:21" x14ac:dyDescent="0.2">
      <c r="A289" s="2" t="s">
        <v>1275</v>
      </c>
      <c r="B289" s="2" t="s">
        <v>4363</v>
      </c>
      <c r="C289" s="2" t="s">
        <v>37</v>
      </c>
      <c r="D289">
        <v>58749</v>
      </c>
      <c r="E289">
        <v>58749</v>
      </c>
      <c r="F289">
        <v>1</v>
      </c>
      <c r="G289" s="2" t="s">
        <v>963</v>
      </c>
      <c r="H289" s="2" t="s">
        <v>84</v>
      </c>
      <c r="I289" s="2" t="s">
        <v>79</v>
      </c>
      <c r="J289" s="2" t="s">
        <v>126</v>
      </c>
      <c r="K289">
        <v>1</v>
      </c>
      <c r="L289" s="2" t="s">
        <v>334</v>
      </c>
      <c r="M289">
        <v>13</v>
      </c>
      <c r="N289">
        <v>3290</v>
      </c>
      <c r="O289">
        <v>394.8</v>
      </c>
      <c r="P289">
        <v>548.34</v>
      </c>
      <c r="Q289" s="2" t="s">
        <v>89</v>
      </c>
      <c r="R289" s="2" t="s">
        <v>75</v>
      </c>
      <c r="S289">
        <v>1</v>
      </c>
      <c r="T289">
        <v>1</v>
      </c>
      <c r="U289">
        <v>10</v>
      </c>
    </row>
    <row r="290" spans="1:21" x14ac:dyDescent="0.2">
      <c r="A290" s="2" t="s">
        <v>1275</v>
      </c>
      <c r="B290" s="2" t="s">
        <v>4366</v>
      </c>
      <c r="C290" s="2" t="s">
        <v>37</v>
      </c>
      <c r="D290">
        <v>8540</v>
      </c>
      <c r="E290">
        <v>37745</v>
      </c>
      <c r="F290">
        <v>1</v>
      </c>
      <c r="G290" s="2" t="s">
        <v>82</v>
      </c>
      <c r="H290" s="2" t="s">
        <v>84</v>
      </c>
      <c r="I290" s="2" t="s">
        <v>79</v>
      </c>
      <c r="J290" s="2" t="s">
        <v>126</v>
      </c>
      <c r="K290">
        <v>1</v>
      </c>
      <c r="L290" s="2" t="s">
        <v>2860</v>
      </c>
      <c r="M290">
        <v>102</v>
      </c>
      <c r="N290">
        <v>16980</v>
      </c>
      <c r="O290">
        <v>1698</v>
      </c>
      <c r="P290">
        <v>2830</v>
      </c>
      <c r="Q290" s="2" t="s">
        <v>89</v>
      </c>
      <c r="R290" s="2" t="s">
        <v>51</v>
      </c>
      <c r="S290">
        <v>1</v>
      </c>
      <c r="T290">
        <v>1</v>
      </c>
      <c r="U290">
        <v>10</v>
      </c>
    </row>
    <row r="291" spans="1:21" x14ac:dyDescent="0.2">
      <c r="A291" s="2" t="s">
        <v>1275</v>
      </c>
      <c r="B291" s="2" t="s">
        <v>4369</v>
      </c>
      <c r="C291" s="2" t="s">
        <v>37</v>
      </c>
      <c r="D291">
        <v>8540</v>
      </c>
      <c r="E291">
        <v>37745</v>
      </c>
      <c r="F291">
        <v>1</v>
      </c>
      <c r="G291" s="2" t="s">
        <v>82</v>
      </c>
      <c r="H291" s="2" t="s">
        <v>84</v>
      </c>
      <c r="I291" s="2" t="s">
        <v>79</v>
      </c>
      <c r="J291" s="2" t="s">
        <v>126</v>
      </c>
      <c r="K291">
        <v>1</v>
      </c>
      <c r="L291" s="2" t="s">
        <v>334</v>
      </c>
      <c r="M291">
        <v>102</v>
      </c>
      <c r="N291">
        <v>5670</v>
      </c>
      <c r="O291">
        <v>567</v>
      </c>
      <c r="P291">
        <v>945</v>
      </c>
      <c r="Q291" s="2" t="s">
        <v>89</v>
      </c>
      <c r="R291" s="2" t="s">
        <v>51</v>
      </c>
      <c r="S291">
        <v>1</v>
      </c>
      <c r="T291">
        <v>1</v>
      </c>
      <c r="U291">
        <v>10</v>
      </c>
    </row>
    <row r="292" spans="1:21" x14ac:dyDescent="0.2">
      <c r="A292" s="2" t="s">
        <v>1275</v>
      </c>
      <c r="B292" s="2" t="s">
        <v>4371</v>
      </c>
      <c r="C292" s="2" t="s">
        <v>37</v>
      </c>
      <c r="D292">
        <v>14196</v>
      </c>
      <c r="E292">
        <v>14196</v>
      </c>
      <c r="F292">
        <v>4</v>
      </c>
      <c r="G292" s="2" t="s">
        <v>840</v>
      </c>
      <c r="H292" s="2" t="s">
        <v>84</v>
      </c>
      <c r="I292" s="2" t="s">
        <v>79</v>
      </c>
      <c r="J292" s="2" t="s">
        <v>126</v>
      </c>
      <c r="K292">
        <v>1</v>
      </c>
      <c r="L292" s="2" t="s">
        <v>181</v>
      </c>
      <c r="M292">
        <v>13</v>
      </c>
      <c r="N292">
        <v>720</v>
      </c>
      <c r="O292">
        <v>86.4</v>
      </c>
      <c r="P292">
        <v>120</v>
      </c>
      <c r="Q292" s="2" t="s">
        <v>89</v>
      </c>
      <c r="R292" s="2" t="s">
        <v>75</v>
      </c>
      <c r="T292">
        <v>1</v>
      </c>
      <c r="U292">
        <v>10</v>
      </c>
    </row>
    <row r="293" spans="1:21" x14ac:dyDescent="0.2">
      <c r="A293" s="2" t="s">
        <v>1275</v>
      </c>
      <c r="B293" s="2" t="s">
        <v>4372</v>
      </c>
      <c r="C293" s="2" t="s">
        <v>37</v>
      </c>
      <c r="D293">
        <v>67305</v>
      </c>
      <c r="E293">
        <v>67306</v>
      </c>
      <c r="F293">
        <v>1</v>
      </c>
      <c r="G293" s="2" t="s">
        <v>743</v>
      </c>
      <c r="H293" s="2" t="s">
        <v>84</v>
      </c>
      <c r="I293" s="2" t="s">
        <v>72</v>
      </c>
      <c r="J293" s="2" t="s">
        <v>3625</v>
      </c>
      <c r="K293">
        <v>1</v>
      </c>
      <c r="L293" s="2" t="s">
        <v>181</v>
      </c>
      <c r="M293">
        <v>154</v>
      </c>
      <c r="N293">
        <v>295</v>
      </c>
      <c r="O293">
        <v>35.4</v>
      </c>
      <c r="P293">
        <v>49.17</v>
      </c>
      <c r="R293" s="2" t="s">
        <v>75</v>
      </c>
      <c r="T293">
        <v>1</v>
      </c>
      <c r="U293">
        <v>14</v>
      </c>
    </row>
    <row r="294" spans="1:21" x14ac:dyDescent="0.2">
      <c r="A294" s="2" t="s">
        <v>1275</v>
      </c>
      <c r="B294" s="2" t="s">
        <v>4376</v>
      </c>
      <c r="C294" s="2" t="s">
        <v>37</v>
      </c>
      <c r="D294">
        <v>8540</v>
      </c>
      <c r="E294">
        <v>47807</v>
      </c>
      <c r="F294">
        <v>1</v>
      </c>
      <c r="G294" s="2" t="s">
        <v>213</v>
      </c>
      <c r="H294" s="2" t="s">
        <v>84</v>
      </c>
      <c r="I294" s="2" t="s">
        <v>79</v>
      </c>
      <c r="J294" s="2" t="s">
        <v>126</v>
      </c>
      <c r="K294">
        <v>1</v>
      </c>
      <c r="L294" s="2" t="s">
        <v>181</v>
      </c>
      <c r="M294">
        <v>102</v>
      </c>
      <c r="N294">
        <v>11375</v>
      </c>
      <c r="O294">
        <v>1137.5</v>
      </c>
      <c r="P294">
        <v>1895.84</v>
      </c>
      <c r="Q294" s="2" t="s">
        <v>740</v>
      </c>
      <c r="R294" s="2" t="s">
        <v>51</v>
      </c>
      <c r="S294">
        <v>1</v>
      </c>
      <c r="T294">
        <v>1</v>
      </c>
      <c r="U294">
        <v>10</v>
      </c>
    </row>
    <row r="295" spans="1:21" x14ac:dyDescent="0.2">
      <c r="A295" s="2" t="s">
        <v>1275</v>
      </c>
      <c r="B295" s="2" t="s">
        <v>4378</v>
      </c>
      <c r="C295" s="2" t="s">
        <v>37</v>
      </c>
      <c r="D295">
        <v>8540</v>
      </c>
      <c r="E295">
        <v>37745</v>
      </c>
      <c r="F295">
        <v>1</v>
      </c>
      <c r="G295" s="2" t="s">
        <v>82</v>
      </c>
      <c r="H295" s="2" t="s">
        <v>84</v>
      </c>
      <c r="I295" s="2" t="s">
        <v>79</v>
      </c>
      <c r="J295" s="2" t="s">
        <v>126</v>
      </c>
      <c r="K295">
        <v>1</v>
      </c>
      <c r="L295" s="2" t="s">
        <v>2860</v>
      </c>
      <c r="M295">
        <v>102</v>
      </c>
      <c r="N295">
        <v>13540</v>
      </c>
      <c r="O295">
        <v>1354</v>
      </c>
      <c r="P295">
        <v>2256.67</v>
      </c>
      <c r="Q295" s="2" t="s">
        <v>89</v>
      </c>
      <c r="R295" s="2" t="s">
        <v>51</v>
      </c>
      <c r="S295">
        <v>1</v>
      </c>
      <c r="T295">
        <v>1</v>
      </c>
      <c r="U295">
        <v>10</v>
      </c>
    </row>
    <row r="296" spans="1:21" x14ac:dyDescent="0.2">
      <c r="A296" s="2" t="s">
        <v>1275</v>
      </c>
      <c r="B296" s="2" t="s">
        <v>4386</v>
      </c>
      <c r="C296" s="2" t="s">
        <v>37</v>
      </c>
      <c r="D296">
        <v>9848</v>
      </c>
      <c r="E296">
        <v>53955</v>
      </c>
      <c r="F296">
        <v>4</v>
      </c>
      <c r="G296" s="2" t="s">
        <v>4387</v>
      </c>
      <c r="H296" s="2" t="s">
        <v>84</v>
      </c>
      <c r="I296" s="2" t="s">
        <v>79</v>
      </c>
      <c r="J296" s="2" t="s">
        <v>126</v>
      </c>
      <c r="K296">
        <v>1</v>
      </c>
      <c r="L296" s="2" t="s">
        <v>2860</v>
      </c>
      <c r="M296">
        <v>13</v>
      </c>
      <c r="N296">
        <v>210</v>
      </c>
      <c r="O296">
        <v>25.2</v>
      </c>
      <c r="P296">
        <v>35</v>
      </c>
      <c r="Q296" s="2" t="s">
        <v>89</v>
      </c>
      <c r="R296" s="2" t="s">
        <v>75</v>
      </c>
      <c r="S296">
        <v>1</v>
      </c>
      <c r="T296">
        <v>1</v>
      </c>
      <c r="U296">
        <v>10</v>
      </c>
    </row>
    <row r="297" spans="1:21" x14ac:dyDescent="0.2">
      <c r="A297" s="2" t="s">
        <v>1275</v>
      </c>
      <c r="B297" s="2" t="s">
        <v>4396</v>
      </c>
      <c r="C297" s="2" t="s">
        <v>37</v>
      </c>
      <c r="D297">
        <v>8540</v>
      </c>
      <c r="E297">
        <v>37752</v>
      </c>
      <c r="F297">
        <v>1</v>
      </c>
      <c r="G297" s="2" t="s">
        <v>730</v>
      </c>
      <c r="H297" s="2" t="s">
        <v>84</v>
      </c>
      <c r="I297" s="2" t="s">
        <v>79</v>
      </c>
      <c r="J297" s="2" t="s">
        <v>126</v>
      </c>
      <c r="K297">
        <v>1</v>
      </c>
      <c r="L297" s="2" t="s">
        <v>3198</v>
      </c>
      <c r="M297">
        <v>102</v>
      </c>
      <c r="N297">
        <v>20050</v>
      </c>
      <c r="O297">
        <v>2005</v>
      </c>
      <c r="P297">
        <v>3341.65</v>
      </c>
      <c r="Q297" s="2" t="s">
        <v>1616</v>
      </c>
      <c r="R297" s="2" t="s">
        <v>51</v>
      </c>
      <c r="S297">
        <v>1</v>
      </c>
      <c r="T297">
        <v>1</v>
      </c>
      <c r="U297">
        <v>10</v>
      </c>
    </row>
    <row r="298" spans="1:21" x14ac:dyDescent="0.2">
      <c r="A298" s="2" t="s">
        <v>1275</v>
      </c>
      <c r="B298" s="2" t="s">
        <v>4398</v>
      </c>
      <c r="C298" s="2" t="s">
        <v>37</v>
      </c>
      <c r="D298">
        <v>41110</v>
      </c>
      <c r="E298">
        <v>41110</v>
      </c>
      <c r="F298">
        <v>1</v>
      </c>
      <c r="G298" s="2" t="s">
        <v>2204</v>
      </c>
      <c r="H298" s="2" t="s">
        <v>84</v>
      </c>
      <c r="I298" s="2" t="s">
        <v>79</v>
      </c>
      <c r="J298" s="2" t="s">
        <v>126</v>
      </c>
      <c r="K298">
        <v>1</v>
      </c>
      <c r="L298" s="2" t="s">
        <v>2860</v>
      </c>
      <c r="M298">
        <v>13</v>
      </c>
      <c r="N298">
        <v>10370</v>
      </c>
      <c r="O298">
        <v>1244.4000000000001</v>
      </c>
      <c r="P298">
        <v>1728.33</v>
      </c>
      <c r="Q298" s="2" t="s">
        <v>89</v>
      </c>
      <c r="R298" s="2" t="s">
        <v>51</v>
      </c>
      <c r="S298">
        <v>1</v>
      </c>
      <c r="T298">
        <v>1</v>
      </c>
      <c r="U298">
        <v>10</v>
      </c>
    </row>
    <row r="299" spans="1:21" x14ac:dyDescent="0.2">
      <c r="A299" s="2" t="s">
        <v>1275</v>
      </c>
      <c r="B299" s="2" t="s">
        <v>4403</v>
      </c>
      <c r="C299" s="2" t="s">
        <v>37</v>
      </c>
      <c r="D299">
        <v>27468</v>
      </c>
      <c r="E299">
        <v>27468</v>
      </c>
      <c r="F299">
        <v>1</v>
      </c>
      <c r="G299" s="2" t="s">
        <v>156</v>
      </c>
      <c r="H299" s="2" t="s">
        <v>84</v>
      </c>
      <c r="I299" s="2" t="s">
        <v>79</v>
      </c>
      <c r="J299" s="2" t="s">
        <v>126</v>
      </c>
      <c r="K299">
        <v>1</v>
      </c>
      <c r="L299" s="2" t="s">
        <v>2860</v>
      </c>
      <c r="N299">
        <v>5830</v>
      </c>
      <c r="O299">
        <v>699.6</v>
      </c>
      <c r="P299">
        <v>0</v>
      </c>
      <c r="Q299" s="2" t="s">
        <v>89</v>
      </c>
      <c r="R299" s="2" t="s">
        <v>51</v>
      </c>
      <c r="S299">
        <v>1</v>
      </c>
      <c r="T299">
        <v>1</v>
      </c>
      <c r="U299">
        <v>10</v>
      </c>
    </row>
    <row r="300" spans="1:21" x14ac:dyDescent="0.2">
      <c r="A300" s="2" t="s">
        <v>1275</v>
      </c>
      <c r="B300" s="2" t="s">
        <v>4407</v>
      </c>
      <c r="C300" s="2" t="s">
        <v>37</v>
      </c>
      <c r="D300">
        <v>69238</v>
      </c>
      <c r="E300">
        <v>69238</v>
      </c>
      <c r="F300">
        <v>1</v>
      </c>
      <c r="G300" s="2" t="s">
        <v>436</v>
      </c>
      <c r="H300" s="2" t="s">
        <v>84</v>
      </c>
      <c r="I300" s="2" t="s">
        <v>79</v>
      </c>
      <c r="J300" s="2" t="s">
        <v>126</v>
      </c>
      <c r="K300">
        <v>1</v>
      </c>
      <c r="L300" s="2" t="s">
        <v>2860</v>
      </c>
      <c r="M300">
        <v>15</v>
      </c>
      <c r="N300">
        <v>32500</v>
      </c>
      <c r="O300">
        <v>5416.67</v>
      </c>
      <c r="P300">
        <v>5416.67</v>
      </c>
      <c r="Q300" s="2" t="s">
        <v>89</v>
      </c>
      <c r="R300" s="2" t="s">
        <v>51</v>
      </c>
      <c r="S300">
        <v>1</v>
      </c>
      <c r="T300">
        <v>1</v>
      </c>
      <c r="U300">
        <v>10</v>
      </c>
    </row>
    <row r="301" spans="1:21" x14ac:dyDescent="0.2">
      <c r="A301" s="2" t="s">
        <v>1275</v>
      </c>
      <c r="B301" s="2" t="s">
        <v>4409</v>
      </c>
      <c r="C301" s="2" t="s">
        <v>37</v>
      </c>
      <c r="D301">
        <v>8540</v>
      </c>
      <c r="E301">
        <v>37745</v>
      </c>
      <c r="F301">
        <v>1</v>
      </c>
      <c r="G301" s="2" t="s">
        <v>82</v>
      </c>
      <c r="H301" s="2" t="s">
        <v>84</v>
      </c>
      <c r="I301" s="2" t="s">
        <v>79</v>
      </c>
      <c r="J301" s="2" t="s">
        <v>126</v>
      </c>
      <c r="K301">
        <v>1</v>
      </c>
      <c r="L301" s="2" t="s">
        <v>334</v>
      </c>
      <c r="M301">
        <v>102</v>
      </c>
      <c r="N301">
        <v>9797</v>
      </c>
      <c r="O301">
        <v>979.7</v>
      </c>
      <c r="P301">
        <v>1632.83</v>
      </c>
      <c r="Q301" s="2" t="s">
        <v>89</v>
      </c>
      <c r="R301" s="2" t="s">
        <v>51</v>
      </c>
      <c r="S301">
        <v>1</v>
      </c>
      <c r="T301">
        <v>1</v>
      </c>
      <c r="U301">
        <v>10</v>
      </c>
    </row>
    <row r="302" spans="1:21" x14ac:dyDescent="0.2">
      <c r="A302" s="2" t="s">
        <v>1275</v>
      </c>
      <c r="B302" s="2" t="s">
        <v>4410</v>
      </c>
      <c r="C302" s="2" t="s">
        <v>37</v>
      </c>
      <c r="D302">
        <v>3123</v>
      </c>
      <c r="E302">
        <v>16084</v>
      </c>
      <c r="F302">
        <v>1</v>
      </c>
      <c r="G302" s="2" t="s">
        <v>4411</v>
      </c>
      <c r="H302" s="2" t="s">
        <v>84</v>
      </c>
      <c r="I302" s="2" t="s">
        <v>79</v>
      </c>
      <c r="J302" s="2" t="s">
        <v>126</v>
      </c>
      <c r="K302">
        <v>1</v>
      </c>
      <c r="L302" s="2" t="s">
        <v>334</v>
      </c>
      <c r="M302">
        <v>18</v>
      </c>
      <c r="N302">
        <v>608.79999999999995</v>
      </c>
      <c r="O302">
        <v>79.14</v>
      </c>
      <c r="P302">
        <v>101.47</v>
      </c>
      <c r="Q302" s="2" t="s">
        <v>89</v>
      </c>
      <c r="R302" s="2" t="s">
        <v>75</v>
      </c>
      <c r="S302">
        <v>1</v>
      </c>
      <c r="T302">
        <v>1</v>
      </c>
      <c r="U302">
        <v>10</v>
      </c>
    </row>
    <row r="303" spans="1:21" x14ac:dyDescent="0.2">
      <c r="A303" s="2" t="s">
        <v>1275</v>
      </c>
      <c r="B303" s="2" t="s">
        <v>4417</v>
      </c>
      <c r="C303" s="2" t="s">
        <v>37</v>
      </c>
      <c r="D303">
        <v>27468</v>
      </c>
      <c r="E303">
        <v>27468</v>
      </c>
      <c r="F303">
        <v>2</v>
      </c>
      <c r="G303" s="2" t="s">
        <v>156</v>
      </c>
      <c r="H303" s="2" t="s">
        <v>84</v>
      </c>
      <c r="I303" s="2" t="s">
        <v>79</v>
      </c>
      <c r="J303" s="2" t="s">
        <v>126</v>
      </c>
      <c r="K303">
        <v>1</v>
      </c>
      <c r="L303" s="2" t="s">
        <v>334</v>
      </c>
      <c r="N303">
        <v>3815</v>
      </c>
      <c r="O303">
        <v>412.02</v>
      </c>
      <c r="P303">
        <v>0</v>
      </c>
      <c r="Q303" s="2" t="s">
        <v>238</v>
      </c>
      <c r="R303" s="2" t="s">
        <v>75</v>
      </c>
      <c r="S303">
        <v>1</v>
      </c>
      <c r="T303">
        <v>1</v>
      </c>
      <c r="U303">
        <v>10</v>
      </c>
    </row>
    <row r="304" spans="1:21" x14ac:dyDescent="0.2">
      <c r="A304" s="2" t="s">
        <v>1275</v>
      </c>
      <c r="B304" s="2" t="s">
        <v>4419</v>
      </c>
      <c r="C304" s="2" t="s">
        <v>37</v>
      </c>
      <c r="D304">
        <v>9949</v>
      </c>
      <c r="E304">
        <v>55156</v>
      </c>
      <c r="F304">
        <v>1</v>
      </c>
      <c r="G304" s="2" t="s">
        <v>543</v>
      </c>
      <c r="H304" s="2" t="s">
        <v>84</v>
      </c>
      <c r="I304" s="2" t="s">
        <v>79</v>
      </c>
      <c r="J304" s="2" t="s">
        <v>126</v>
      </c>
      <c r="K304">
        <v>1</v>
      </c>
      <c r="L304" s="2" t="s">
        <v>123</v>
      </c>
      <c r="M304">
        <v>13</v>
      </c>
      <c r="N304">
        <v>26100</v>
      </c>
      <c r="O304">
        <v>3132</v>
      </c>
      <c r="P304">
        <v>4350</v>
      </c>
      <c r="Q304" s="2" t="s">
        <v>89</v>
      </c>
      <c r="R304" s="2" t="s">
        <v>51</v>
      </c>
      <c r="S304">
        <v>1</v>
      </c>
      <c r="T304">
        <v>1</v>
      </c>
      <c r="U304">
        <v>10</v>
      </c>
    </row>
    <row r="305" spans="1:21" x14ac:dyDescent="0.2">
      <c r="A305" s="2" t="s">
        <v>181</v>
      </c>
      <c r="B305" s="2" t="s">
        <v>4425</v>
      </c>
      <c r="C305" s="2" t="s">
        <v>37</v>
      </c>
      <c r="D305">
        <v>8540</v>
      </c>
      <c r="E305">
        <v>37755</v>
      </c>
      <c r="F305">
        <v>1</v>
      </c>
      <c r="G305" s="2" t="s">
        <v>183</v>
      </c>
      <c r="H305" s="2" t="s">
        <v>84</v>
      </c>
      <c r="I305" s="2" t="s">
        <v>79</v>
      </c>
      <c r="J305" s="2" t="s">
        <v>126</v>
      </c>
      <c r="K305">
        <v>1</v>
      </c>
      <c r="L305" s="2" t="s">
        <v>2860</v>
      </c>
      <c r="M305">
        <v>102</v>
      </c>
      <c r="N305">
        <v>14525</v>
      </c>
      <c r="O305">
        <v>1452.5</v>
      </c>
      <c r="P305">
        <v>2420.84</v>
      </c>
      <c r="Q305" s="2" t="s">
        <v>89</v>
      </c>
      <c r="R305" s="2" t="s">
        <v>51</v>
      </c>
      <c r="S305">
        <v>1</v>
      </c>
      <c r="T305">
        <v>1</v>
      </c>
      <c r="U305">
        <v>10</v>
      </c>
    </row>
    <row r="306" spans="1:21" x14ac:dyDescent="0.2">
      <c r="A306" s="2" t="s">
        <v>1275</v>
      </c>
      <c r="B306" s="2" t="s">
        <v>4426</v>
      </c>
      <c r="C306" s="2" t="s">
        <v>37</v>
      </c>
      <c r="D306">
        <v>27596</v>
      </c>
      <c r="E306">
        <v>27596</v>
      </c>
      <c r="F306">
        <v>1</v>
      </c>
      <c r="G306" s="2" t="s">
        <v>2115</v>
      </c>
      <c r="H306" s="2" t="s">
        <v>84</v>
      </c>
      <c r="I306" s="2" t="s">
        <v>79</v>
      </c>
      <c r="J306" s="2" t="s">
        <v>126</v>
      </c>
      <c r="K306">
        <v>1</v>
      </c>
      <c r="L306" s="2" t="s">
        <v>334</v>
      </c>
      <c r="N306">
        <v>219.4</v>
      </c>
      <c r="O306">
        <v>26.33</v>
      </c>
      <c r="P306">
        <v>0</v>
      </c>
      <c r="Q306" s="2" t="s">
        <v>89</v>
      </c>
      <c r="R306" s="2" t="s">
        <v>75</v>
      </c>
      <c r="S306">
        <v>1</v>
      </c>
      <c r="T306">
        <v>1</v>
      </c>
      <c r="U306">
        <v>10</v>
      </c>
    </row>
    <row r="307" spans="1:21" x14ac:dyDescent="0.2">
      <c r="A307" s="2" t="s">
        <v>181</v>
      </c>
      <c r="B307" s="2" t="s">
        <v>4427</v>
      </c>
      <c r="C307" s="2" t="s">
        <v>37</v>
      </c>
      <c r="D307">
        <v>8540</v>
      </c>
      <c r="E307">
        <v>37745</v>
      </c>
      <c r="F307">
        <v>1</v>
      </c>
      <c r="G307" s="2" t="s">
        <v>82</v>
      </c>
      <c r="H307" s="2" t="s">
        <v>84</v>
      </c>
      <c r="I307" s="2" t="s">
        <v>79</v>
      </c>
      <c r="J307" s="2" t="s">
        <v>126</v>
      </c>
      <c r="K307">
        <v>1</v>
      </c>
      <c r="L307" s="2" t="s">
        <v>2860</v>
      </c>
      <c r="M307">
        <v>102</v>
      </c>
      <c r="N307">
        <v>14508</v>
      </c>
      <c r="O307">
        <v>1450.8</v>
      </c>
      <c r="P307">
        <v>2417.9899999999998</v>
      </c>
      <c r="Q307" s="2" t="s">
        <v>89</v>
      </c>
      <c r="R307" s="2" t="s">
        <v>51</v>
      </c>
      <c r="S307">
        <v>1</v>
      </c>
      <c r="T307">
        <v>1</v>
      </c>
      <c r="U307">
        <v>10</v>
      </c>
    </row>
    <row r="308" spans="1:21" x14ac:dyDescent="0.2">
      <c r="A308" s="2" t="s">
        <v>181</v>
      </c>
      <c r="B308" s="2" t="s">
        <v>4436</v>
      </c>
      <c r="C308" s="2" t="s">
        <v>37</v>
      </c>
      <c r="D308">
        <v>65695</v>
      </c>
      <c r="E308">
        <v>65695</v>
      </c>
      <c r="F308">
        <v>1</v>
      </c>
      <c r="G308" s="2" t="s">
        <v>4437</v>
      </c>
      <c r="H308" s="2" t="s">
        <v>84</v>
      </c>
      <c r="I308" s="2" t="s">
        <v>79</v>
      </c>
      <c r="J308" s="2" t="s">
        <v>126</v>
      </c>
      <c r="K308">
        <v>1</v>
      </c>
      <c r="L308" s="2" t="s">
        <v>334</v>
      </c>
      <c r="M308">
        <v>140</v>
      </c>
      <c r="N308">
        <v>298</v>
      </c>
      <c r="O308">
        <v>35.76</v>
      </c>
      <c r="P308">
        <v>49.67</v>
      </c>
      <c r="Q308" s="2" t="s">
        <v>89</v>
      </c>
      <c r="R308" s="2" t="s">
        <v>75</v>
      </c>
      <c r="S308">
        <v>1</v>
      </c>
      <c r="T308">
        <v>1</v>
      </c>
      <c r="U308">
        <v>10</v>
      </c>
    </row>
    <row r="309" spans="1:21" x14ac:dyDescent="0.2">
      <c r="A309" s="2" t="s">
        <v>181</v>
      </c>
      <c r="B309" s="2" t="s">
        <v>4440</v>
      </c>
      <c r="C309" s="2" t="s">
        <v>37</v>
      </c>
      <c r="D309">
        <v>27468</v>
      </c>
      <c r="E309">
        <v>27468</v>
      </c>
      <c r="F309">
        <v>1</v>
      </c>
      <c r="G309" s="2" t="s">
        <v>156</v>
      </c>
      <c r="H309" s="2" t="s">
        <v>84</v>
      </c>
      <c r="I309" s="2" t="s">
        <v>79</v>
      </c>
      <c r="J309" s="2" t="s">
        <v>126</v>
      </c>
      <c r="K309">
        <v>1</v>
      </c>
      <c r="L309" s="2" t="s">
        <v>2349</v>
      </c>
      <c r="N309">
        <v>12520</v>
      </c>
      <c r="O309">
        <v>1502.4</v>
      </c>
      <c r="P309">
        <v>0</v>
      </c>
      <c r="Q309" s="2" t="s">
        <v>89</v>
      </c>
      <c r="R309" s="2" t="s">
        <v>51</v>
      </c>
      <c r="S309">
        <v>1</v>
      </c>
      <c r="T309">
        <v>1</v>
      </c>
      <c r="U309">
        <v>10</v>
      </c>
    </row>
    <row r="310" spans="1:21" x14ac:dyDescent="0.2">
      <c r="A310" s="2" t="s">
        <v>181</v>
      </c>
      <c r="B310" s="2" t="s">
        <v>4441</v>
      </c>
      <c r="C310" s="2" t="s">
        <v>37</v>
      </c>
      <c r="D310">
        <v>27468</v>
      </c>
      <c r="E310">
        <v>27468</v>
      </c>
      <c r="F310">
        <v>1</v>
      </c>
      <c r="G310" s="2" t="s">
        <v>156</v>
      </c>
      <c r="H310" s="2" t="s">
        <v>84</v>
      </c>
      <c r="I310" s="2" t="s">
        <v>79</v>
      </c>
      <c r="J310" s="2" t="s">
        <v>126</v>
      </c>
      <c r="K310">
        <v>1</v>
      </c>
      <c r="L310" s="2" t="s">
        <v>123</v>
      </c>
      <c r="N310">
        <v>13089</v>
      </c>
      <c r="O310">
        <v>1570.68</v>
      </c>
      <c r="P310">
        <v>0</v>
      </c>
      <c r="Q310" s="2" t="s">
        <v>89</v>
      </c>
      <c r="R310" s="2" t="s">
        <v>51</v>
      </c>
      <c r="S310">
        <v>1</v>
      </c>
      <c r="T310">
        <v>1</v>
      </c>
      <c r="U310">
        <v>10</v>
      </c>
    </row>
    <row r="311" spans="1:21" x14ac:dyDescent="0.2">
      <c r="A311" s="2" t="s">
        <v>181</v>
      </c>
      <c r="B311" s="2" t="s">
        <v>4442</v>
      </c>
      <c r="C311" s="2" t="s">
        <v>37</v>
      </c>
      <c r="D311">
        <v>8540</v>
      </c>
      <c r="E311">
        <v>47807</v>
      </c>
      <c r="F311">
        <v>1</v>
      </c>
      <c r="G311" s="2" t="s">
        <v>213</v>
      </c>
      <c r="H311" s="2" t="s">
        <v>84</v>
      </c>
      <c r="I311" s="2" t="s">
        <v>79</v>
      </c>
      <c r="J311" s="2" t="s">
        <v>126</v>
      </c>
      <c r="K311">
        <v>1</v>
      </c>
      <c r="L311" s="2" t="s">
        <v>334</v>
      </c>
      <c r="M311">
        <v>102</v>
      </c>
      <c r="N311">
        <v>5140</v>
      </c>
      <c r="O311">
        <v>514</v>
      </c>
      <c r="P311">
        <v>856.67</v>
      </c>
      <c r="Q311" s="2" t="s">
        <v>89</v>
      </c>
      <c r="R311" s="2" t="s">
        <v>51</v>
      </c>
      <c r="S311">
        <v>1</v>
      </c>
      <c r="T311">
        <v>1</v>
      </c>
      <c r="U311">
        <v>10</v>
      </c>
    </row>
    <row r="312" spans="1:21" x14ac:dyDescent="0.2">
      <c r="A312" s="2" t="s">
        <v>181</v>
      </c>
      <c r="B312" s="2" t="s">
        <v>4443</v>
      </c>
      <c r="C312" s="2" t="s">
        <v>37</v>
      </c>
      <c r="D312">
        <v>27468</v>
      </c>
      <c r="E312">
        <v>27468</v>
      </c>
      <c r="F312">
        <v>1</v>
      </c>
      <c r="G312" s="2" t="s">
        <v>156</v>
      </c>
      <c r="H312" s="2" t="s">
        <v>84</v>
      </c>
      <c r="I312" s="2" t="s">
        <v>79</v>
      </c>
      <c r="J312" s="2" t="s">
        <v>126</v>
      </c>
      <c r="K312">
        <v>1</v>
      </c>
      <c r="L312" s="2" t="s">
        <v>123</v>
      </c>
      <c r="N312">
        <v>5723.95</v>
      </c>
      <c r="O312">
        <v>686.87</v>
      </c>
      <c r="P312">
        <v>0</v>
      </c>
      <c r="Q312" s="2" t="s">
        <v>89</v>
      </c>
      <c r="R312" s="2" t="s">
        <v>51</v>
      </c>
      <c r="S312">
        <v>1</v>
      </c>
      <c r="T312">
        <v>1</v>
      </c>
      <c r="U312">
        <v>10</v>
      </c>
    </row>
    <row r="313" spans="1:21" x14ac:dyDescent="0.2">
      <c r="A313" s="2" t="s">
        <v>181</v>
      </c>
      <c r="B313" s="2" t="s">
        <v>4451</v>
      </c>
      <c r="C313" s="2" t="s">
        <v>37</v>
      </c>
      <c r="D313">
        <v>27213</v>
      </c>
      <c r="E313">
        <v>27213</v>
      </c>
      <c r="F313">
        <v>1</v>
      </c>
      <c r="G313" s="2" t="s">
        <v>138</v>
      </c>
      <c r="H313" s="2" t="s">
        <v>84</v>
      </c>
      <c r="I313" s="2" t="s">
        <v>79</v>
      </c>
      <c r="J313" s="2" t="s">
        <v>126</v>
      </c>
      <c r="K313">
        <v>1</v>
      </c>
      <c r="L313" s="2" t="s">
        <v>334</v>
      </c>
      <c r="M313">
        <v>13</v>
      </c>
      <c r="N313">
        <v>4210</v>
      </c>
      <c r="O313">
        <v>505.2</v>
      </c>
      <c r="P313">
        <v>701.66</v>
      </c>
      <c r="Q313" s="2" t="s">
        <v>89</v>
      </c>
      <c r="R313" s="2" t="s">
        <v>75</v>
      </c>
      <c r="S313">
        <v>1</v>
      </c>
      <c r="T313">
        <v>1</v>
      </c>
      <c r="U313">
        <v>10</v>
      </c>
    </row>
    <row r="314" spans="1:21" x14ac:dyDescent="0.2">
      <c r="A314" s="2" t="s">
        <v>181</v>
      </c>
      <c r="B314" s="2" t="s">
        <v>4458</v>
      </c>
      <c r="C314" s="2" t="s">
        <v>37</v>
      </c>
      <c r="D314">
        <v>5947</v>
      </c>
      <c r="E314">
        <v>22175</v>
      </c>
      <c r="F314">
        <v>1</v>
      </c>
      <c r="G314" s="2" t="s">
        <v>4459</v>
      </c>
      <c r="H314" s="2" t="s">
        <v>84</v>
      </c>
      <c r="I314" s="2" t="s">
        <v>79</v>
      </c>
      <c r="J314" s="2" t="s">
        <v>126</v>
      </c>
      <c r="K314">
        <v>1</v>
      </c>
      <c r="L314" s="2" t="s">
        <v>123</v>
      </c>
      <c r="M314">
        <v>18</v>
      </c>
      <c r="N314">
        <v>269.8</v>
      </c>
      <c r="O314">
        <v>35.07</v>
      </c>
      <c r="P314">
        <v>44.97</v>
      </c>
      <c r="Q314" s="2" t="s">
        <v>89</v>
      </c>
      <c r="R314" s="2" t="s">
        <v>75</v>
      </c>
      <c r="S314">
        <v>1</v>
      </c>
      <c r="T314">
        <v>1</v>
      </c>
      <c r="U314">
        <v>10</v>
      </c>
    </row>
    <row r="315" spans="1:21" x14ac:dyDescent="0.2">
      <c r="A315" s="2" t="s">
        <v>181</v>
      </c>
      <c r="B315" s="2" t="s">
        <v>4462</v>
      </c>
      <c r="C315" s="2" t="s">
        <v>37</v>
      </c>
      <c r="D315">
        <v>3123</v>
      </c>
      <c r="E315">
        <v>16084</v>
      </c>
      <c r="F315">
        <v>1</v>
      </c>
      <c r="G315" s="2" t="s">
        <v>4411</v>
      </c>
      <c r="H315" s="2" t="s">
        <v>84</v>
      </c>
      <c r="I315" s="2" t="s">
        <v>79</v>
      </c>
      <c r="J315" s="2" t="s">
        <v>126</v>
      </c>
      <c r="K315">
        <v>1</v>
      </c>
      <c r="L315" s="2" t="s">
        <v>334</v>
      </c>
      <c r="M315">
        <v>18</v>
      </c>
      <c r="N315">
        <v>613.66999999999996</v>
      </c>
      <c r="O315">
        <v>79.78</v>
      </c>
      <c r="P315">
        <v>102.28</v>
      </c>
      <c r="Q315" s="2" t="s">
        <v>89</v>
      </c>
      <c r="R315" s="2" t="s">
        <v>75</v>
      </c>
      <c r="S315">
        <v>1</v>
      </c>
      <c r="T315">
        <v>1</v>
      </c>
      <c r="U315">
        <v>10</v>
      </c>
    </row>
    <row r="316" spans="1:21" x14ac:dyDescent="0.2">
      <c r="A316" s="2" t="s">
        <v>181</v>
      </c>
      <c r="B316" s="2" t="s">
        <v>4469</v>
      </c>
      <c r="C316" s="2" t="s">
        <v>37</v>
      </c>
      <c r="D316">
        <v>27468</v>
      </c>
      <c r="E316">
        <v>27468</v>
      </c>
      <c r="F316">
        <v>1</v>
      </c>
      <c r="G316" s="2" t="s">
        <v>156</v>
      </c>
      <c r="H316" s="2" t="s">
        <v>84</v>
      </c>
      <c r="I316" s="2" t="s">
        <v>79</v>
      </c>
      <c r="J316" s="2" t="s">
        <v>126</v>
      </c>
      <c r="K316">
        <v>1</v>
      </c>
      <c r="L316" s="2" t="s">
        <v>334</v>
      </c>
      <c r="N316">
        <v>5114</v>
      </c>
      <c r="O316">
        <v>613.67999999999995</v>
      </c>
      <c r="P316">
        <v>0</v>
      </c>
      <c r="Q316" s="2" t="s">
        <v>89</v>
      </c>
      <c r="R316" s="2" t="s">
        <v>51</v>
      </c>
      <c r="S316">
        <v>1</v>
      </c>
      <c r="T316">
        <v>1</v>
      </c>
      <c r="U316">
        <v>10</v>
      </c>
    </row>
    <row r="317" spans="1:21" x14ac:dyDescent="0.2">
      <c r="A317" s="2" t="s">
        <v>181</v>
      </c>
      <c r="B317" s="2" t="s">
        <v>4476</v>
      </c>
      <c r="C317" s="2" t="s">
        <v>37</v>
      </c>
      <c r="D317">
        <v>27468</v>
      </c>
      <c r="E317">
        <v>27468</v>
      </c>
      <c r="F317">
        <v>1</v>
      </c>
      <c r="G317" s="2" t="s">
        <v>156</v>
      </c>
      <c r="H317" s="2" t="s">
        <v>84</v>
      </c>
      <c r="I317" s="2" t="s">
        <v>79</v>
      </c>
      <c r="J317" s="2" t="s">
        <v>126</v>
      </c>
      <c r="K317">
        <v>1</v>
      </c>
      <c r="L317" s="2" t="s">
        <v>334</v>
      </c>
      <c r="N317">
        <v>7350</v>
      </c>
      <c r="O317">
        <v>882</v>
      </c>
      <c r="P317">
        <v>0</v>
      </c>
      <c r="Q317" s="2" t="s">
        <v>89</v>
      </c>
      <c r="R317" s="2" t="s">
        <v>51</v>
      </c>
      <c r="S317">
        <v>1</v>
      </c>
      <c r="T317">
        <v>1</v>
      </c>
      <c r="U317">
        <v>10</v>
      </c>
    </row>
    <row r="318" spans="1:21" x14ac:dyDescent="0.2">
      <c r="A318" s="2" t="s">
        <v>181</v>
      </c>
      <c r="B318" s="2" t="s">
        <v>4478</v>
      </c>
      <c r="C318" s="2" t="s">
        <v>37</v>
      </c>
      <c r="D318">
        <v>67512</v>
      </c>
      <c r="E318">
        <v>67513</v>
      </c>
      <c r="F318">
        <v>1</v>
      </c>
      <c r="G318" s="2" t="s">
        <v>4479</v>
      </c>
      <c r="H318" s="2" t="s">
        <v>84</v>
      </c>
      <c r="I318" s="2" t="s">
        <v>79</v>
      </c>
      <c r="J318" s="2" t="s">
        <v>126</v>
      </c>
      <c r="K318">
        <v>1</v>
      </c>
      <c r="L318" s="2" t="s">
        <v>334</v>
      </c>
      <c r="M318">
        <v>140</v>
      </c>
      <c r="N318">
        <v>2860</v>
      </c>
      <c r="O318">
        <v>343.2</v>
      </c>
      <c r="P318">
        <v>476.67</v>
      </c>
      <c r="Q318" s="2" t="s">
        <v>89</v>
      </c>
      <c r="R318" s="2" t="s">
        <v>75</v>
      </c>
      <c r="S318">
        <v>1</v>
      </c>
      <c r="T318">
        <v>1</v>
      </c>
      <c r="U318">
        <v>10</v>
      </c>
    </row>
    <row r="319" spans="1:21" x14ac:dyDescent="0.2">
      <c r="A319" s="2" t="s">
        <v>181</v>
      </c>
      <c r="B319" s="2" t="s">
        <v>4480</v>
      </c>
      <c r="C319" s="2" t="s">
        <v>37</v>
      </c>
      <c r="D319">
        <v>6795</v>
      </c>
      <c r="E319">
        <v>58008</v>
      </c>
      <c r="F319">
        <v>0</v>
      </c>
      <c r="G319" s="2" t="s">
        <v>471</v>
      </c>
      <c r="H319" s="2" t="s">
        <v>84</v>
      </c>
      <c r="I319" s="2" t="s">
        <v>79</v>
      </c>
      <c r="J319" s="2" t="s">
        <v>126</v>
      </c>
      <c r="K319">
        <v>1</v>
      </c>
      <c r="L319" s="2" t="s">
        <v>175</v>
      </c>
      <c r="M319">
        <v>140</v>
      </c>
      <c r="N319">
        <v>2870</v>
      </c>
      <c r="O319">
        <v>344.4</v>
      </c>
      <c r="P319">
        <v>478.31</v>
      </c>
      <c r="Q319" s="2" t="s">
        <v>89</v>
      </c>
      <c r="R319" s="2" t="s">
        <v>75</v>
      </c>
      <c r="S319">
        <v>1</v>
      </c>
      <c r="T319">
        <v>1</v>
      </c>
      <c r="U319">
        <v>10</v>
      </c>
    </row>
    <row r="320" spans="1:21" x14ac:dyDescent="0.2">
      <c r="A320" s="2" t="s">
        <v>181</v>
      </c>
      <c r="B320" s="2" t="s">
        <v>4482</v>
      </c>
      <c r="C320" s="2" t="s">
        <v>37</v>
      </c>
      <c r="D320">
        <v>15735</v>
      </c>
      <c r="E320">
        <v>15735</v>
      </c>
      <c r="F320">
        <v>1</v>
      </c>
      <c r="G320" s="2" t="s">
        <v>378</v>
      </c>
      <c r="H320" s="2" t="s">
        <v>84</v>
      </c>
      <c r="I320" s="2" t="s">
        <v>79</v>
      </c>
      <c r="J320" s="2" t="s">
        <v>126</v>
      </c>
      <c r="K320">
        <v>1</v>
      </c>
      <c r="L320" s="2" t="s">
        <v>334</v>
      </c>
      <c r="M320">
        <v>25</v>
      </c>
      <c r="N320">
        <v>10080</v>
      </c>
      <c r="O320">
        <v>1209.5999999999999</v>
      </c>
      <c r="P320">
        <v>1680.01</v>
      </c>
      <c r="Q320" s="2" t="s">
        <v>89</v>
      </c>
      <c r="R320" s="2" t="s">
        <v>51</v>
      </c>
      <c r="S320">
        <v>1</v>
      </c>
      <c r="T320">
        <v>1</v>
      </c>
      <c r="U320">
        <v>10</v>
      </c>
    </row>
    <row r="321" spans="1:21" x14ac:dyDescent="0.2">
      <c r="A321" s="2" t="s">
        <v>181</v>
      </c>
      <c r="B321" s="2" t="s">
        <v>4489</v>
      </c>
      <c r="C321" s="2" t="s">
        <v>37</v>
      </c>
      <c r="D321">
        <v>27468</v>
      </c>
      <c r="E321">
        <v>27468</v>
      </c>
      <c r="F321">
        <v>1</v>
      </c>
      <c r="G321" s="2" t="s">
        <v>156</v>
      </c>
      <c r="H321" s="2" t="s">
        <v>84</v>
      </c>
      <c r="I321" s="2" t="s">
        <v>79</v>
      </c>
      <c r="J321" s="2" t="s">
        <v>126</v>
      </c>
      <c r="K321">
        <v>1</v>
      </c>
      <c r="L321" s="2" t="s">
        <v>334</v>
      </c>
      <c r="N321">
        <v>7827</v>
      </c>
      <c r="O321">
        <v>939.24</v>
      </c>
      <c r="P321">
        <v>0</v>
      </c>
      <c r="Q321" s="2" t="s">
        <v>89</v>
      </c>
      <c r="R321" s="2" t="s">
        <v>51</v>
      </c>
      <c r="S321">
        <v>1</v>
      </c>
      <c r="T321">
        <v>1</v>
      </c>
      <c r="U321">
        <v>10</v>
      </c>
    </row>
    <row r="322" spans="1:21" x14ac:dyDescent="0.2">
      <c r="A322" s="2" t="s">
        <v>783</v>
      </c>
      <c r="B322" s="2" t="s">
        <v>4508</v>
      </c>
      <c r="C322" s="2" t="s">
        <v>37</v>
      </c>
      <c r="D322">
        <v>59254</v>
      </c>
      <c r="E322">
        <v>59255</v>
      </c>
      <c r="F322">
        <v>1</v>
      </c>
      <c r="G322" s="2" t="s">
        <v>766</v>
      </c>
      <c r="H322" s="2" t="s">
        <v>84</v>
      </c>
      <c r="I322" s="2" t="s">
        <v>79</v>
      </c>
      <c r="J322" s="2" t="s">
        <v>126</v>
      </c>
      <c r="K322">
        <v>1</v>
      </c>
      <c r="L322" s="2" t="s">
        <v>3198</v>
      </c>
      <c r="M322">
        <v>102</v>
      </c>
      <c r="N322">
        <v>13820</v>
      </c>
      <c r="O322">
        <v>1382</v>
      </c>
      <c r="P322">
        <v>2303.3200000000002</v>
      </c>
      <c r="R322" s="2" t="s">
        <v>51</v>
      </c>
      <c r="S322">
        <v>1</v>
      </c>
      <c r="T322">
        <v>1</v>
      </c>
      <c r="U322">
        <v>10</v>
      </c>
    </row>
    <row r="323" spans="1:21" x14ac:dyDescent="0.2">
      <c r="A323" s="2" t="s">
        <v>783</v>
      </c>
      <c r="B323" s="2" t="s">
        <v>4513</v>
      </c>
      <c r="C323" s="2" t="s">
        <v>37</v>
      </c>
      <c r="D323">
        <v>8540</v>
      </c>
      <c r="E323">
        <v>37745</v>
      </c>
      <c r="F323">
        <v>1</v>
      </c>
      <c r="G323" s="2" t="s">
        <v>82</v>
      </c>
      <c r="H323" s="2" t="s">
        <v>84</v>
      </c>
      <c r="I323" s="2" t="s">
        <v>79</v>
      </c>
      <c r="J323" s="2" t="s">
        <v>126</v>
      </c>
      <c r="K323">
        <v>1</v>
      </c>
      <c r="L323" s="2" t="s">
        <v>123</v>
      </c>
      <c r="M323">
        <v>102</v>
      </c>
      <c r="N323">
        <v>10085</v>
      </c>
      <c r="O323">
        <v>1008.5</v>
      </c>
      <c r="P323">
        <v>1680.83</v>
      </c>
      <c r="Q323" s="2" t="s">
        <v>89</v>
      </c>
      <c r="R323" s="2" t="s">
        <v>51</v>
      </c>
      <c r="S323">
        <v>1</v>
      </c>
      <c r="T323">
        <v>1</v>
      </c>
      <c r="U323">
        <v>10</v>
      </c>
    </row>
    <row r="324" spans="1:21" x14ac:dyDescent="0.2">
      <c r="A324" s="2" t="s">
        <v>783</v>
      </c>
      <c r="B324" s="2" t="s">
        <v>4518</v>
      </c>
      <c r="C324" s="2" t="s">
        <v>37</v>
      </c>
      <c r="D324">
        <v>33806</v>
      </c>
      <c r="E324">
        <v>33806</v>
      </c>
      <c r="F324">
        <v>4</v>
      </c>
      <c r="G324" s="2" t="s">
        <v>451</v>
      </c>
      <c r="H324" s="2" t="s">
        <v>84</v>
      </c>
      <c r="I324" s="2" t="s">
        <v>79</v>
      </c>
      <c r="J324" s="2" t="s">
        <v>126</v>
      </c>
      <c r="K324">
        <v>1</v>
      </c>
      <c r="L324" s="2" t="s">
        <v>175</v>
      </c>
      <c r="M324">
        <v>13</v>
      </c>
      <c r="N324">
        <v>11400</v>
      </c>
      <c r="O324">
        <v>1368</v>
      </c>
      <c r="P324">
        <v>1900</v>
      </c>
      <c r="Q324" s="2" t="s">
        <v>89</v>
      </c>
      <c r="R324" s="2" t="s">
        <v>51</v>
      </c>
      <c r="S324">
        <v>1</v>
      </c>
      <c r="T324">
        <v>1</v>
      </c>
      <c r="U324">
        <v>10</v>
      </c>
    </row>
    <row r="325" spans="1:21" x14ac:dyDescent="0.2">
      <c r="A325" s="2" t="s">
        <v>783</v>
      </c>
      <c r="B325" s="2" t="s">
        <v>4520</v>
      </c>
      <c r="C325" s="2" t="s">
        <v>37</v>
      </c>
      <c r="D325">
        <v>14197</v>
      </c>
      <c r="E325">
        <v>14197</v>
      </c>
      <c r="F325">
        <v>1</v>
      </c>
      <c r="G325" s="2" t="s">
        <v>895</v>
      </c>
      <c r="H325" s="2" t="s">
        <v>84</v>
      </c>
      <c r="I325" s="2" t="s">
        <v>79</v>
      </c>
      <c r="J325" s="2" t="s">
        <v>126</v>
      </c>
      <c r="K325">
        <v>1</v>
      </c>
      <c r="L325" s="2" t="s">
        <v>334</v>
      </c>
      <c r="M325">
        <v>13</v>
      </c>
      <c r="N325">
        <v>9150</v>
      </c>
      <c r="O325">
        <v>1098</v>
      </c>
      <c r="P325">
        <v>1525</v>
      </c>
      <c r="Q325" s="2" t="s">
        <v>89</v>
      </c>
      <c r="R325" s="2" t="s">
        <v>51</v>
      </c>
      <c r="S325">
        <v>1</v>
      </c>
      <c r="T325">
        <v>1</v>
      </c>
      <c r="U325">
        <v>10</v>
      </c>
    </row>
    <row r="326" spans="1:21" x14ac:dyDescent="0.2">
      <c r="A326" s="2" t="s">
        <v>783</v>
      </c>
      <c r="B326" s="2" t="s">
        <v>4521</v>
      </c>
      <c r="C326" s="2" t="s">
        <v>37</v>
      </c>
      <c r="D326">
        <v>8540</v>
      </c>
      <c r="E326">
        <v>37745</v>
      </c>
      <c r="F326">
        <v>1</v>
      </c>
      <c r="G326" s="2" t="s">
        <v>82</v>
      </c>
      <c r="H326" s="2" t="s">
        <v>84</v>
      </c>
      <c r="I326" s="2" t="s">
        <v>79</v>
      </c>
      <c r="J326" s="2" t="s">
        <v>126</v>
      </c>
      <c r="K326">
        <v>1</v>
      </c>
      <c r="L326" s="2" t="s">
        <v>1183</v>
      </c>
      <c r="M326">
        <v>102</v>
      </c>
      <c r="N326">
        <v>10140</v>
      </c>
      <c r="O326">
        <v>1014</v>
      </c>
      <c r="P326">
        <v>1690.01</v>
      </c>
      <c r="Q326" s="2" t="s">
        <v>1616</v>
      </c>
      <c r="R326" s="2" t="s">
        <v>51</v>
      </c>
      <c r="S326">
        <v>1</v>
      </c>
      <c r="T326">
        <v>1</v>
      </c>
      <c r="U326">
        <v>10</v>
      </c>
    </row>
    <row r="327" spans="1:21" x14ac:dyDescent="0.2">
      <c r="A327" s="2" t="s">
        <v>783</v>
      </c>
      <c r="B327" s="2" t="s">
        <v>4531</v>
      </c>
      <c r="C327" s="2" t="s">
        <v>37</v>
      </c>
      <c r="D327">
        <v>19568</v>
      </c>
      <c r="E327">
        <v>19568</v>
      </c>
      <c r="F327">
        <v>1</v>
      </c>
      <c r="G327" s="2" t="s">
        <v>172</v>
      </c>
      <c r="H327" s="2" t="s">
        <v>84</v>
      </c>
      <c r="I327" s="2" t="s">
        <v>79</v>
      </c>
      <c r="J327" s="2" t="s">
        <v>126</v>
      </c>
      <c r="K327">
        <v>1</v>
      </c>
      <c r="L327" s="2" t="s">
        <v>334</v>
      </c>
      <c r="M327">
        <v>25</v>
      </c>
      <c r="N327">
        <v>3490</v>
      </c>
      <c r="O327">
        <v>418.8</v>
      </c>
      <c r="P327">
        <v>581.66999999999996</v>
      </c>
      <c r="Q327" s="2" t="s">
        <v>89</v>
      </c>
      <c r="R327" s="2" t="s">
        <v>75</v>
      </c>
      <c r="S327">
        <v>1</v>
      </c>
      <c r="T327">
        <v>1</v>
      </c>
      <c r="U327">
        <v>10</v>
      </c>
    </row>
    <row r="328" spans="1:21" x14ac:dyDescent="0.2">
      <c r="A328" s="2" t="s">
        <v>783</v>
      </c>
      <c r="B328" s="2" t="s">
        <v>4535</v>
      </c>
      <c r="C328" s="2" t="s">
        <v>37</v>
      </c>
      <c r="D328">
        <v>36615</v>
      </c>
      <c r="E328">
        <v>36615</v>
      </c>
      <c r="F328">
        <v>4</v>
      </c>
      <c r="G328" s="2" t="s">
        <v>2179</v>
      </c>
      <c r="H328" s="2" t="s">
        <v>84</v>
      </c>
      <c r="I328" s="2" t="s">
        <v>79</v>
      </c>
      <c r="J328" s="2" t="s">
        <v>126</v>
      </c>
      <c r="K328">
        <v>1</v>
      </c>
      <c r="L328" s="2" t="s">
        <v>334</v>
      </c>
      <c r="M328">
        <v>13</v>
      </c>
      <c r="N328">
        <v>33450</v>
      </c>
      <c r="O328">
        <v>4014</v>
      </c>
      <c r="P328">
        <v>5575</v>
      </c>
      <c r="Q328" s="2" t="s">
        <v>89</v>
      </c>
      <c r="R328" s="2" t="s">
        <v>51</v>
      </c>
      <c r="S328">
        <v>1</v>
      </c>
      <c r="T328">
        <v>1</v>
      </c>
      <c r="U328">
        <v>10</v>
      </c>
    </row>
    <row r="329" spans="1:21" x14ac:dyDescent="0.2">
      <c r="A329" s="2" t="s">
        <v>783</v>
      </c>
      <c r="B329" s="2" t="s">
        <v>4538</v>
      </c>
      <c r="C329" s="2" t="s">
        <v>37</v>
      </c>
      <c r="D329">
        <v>56214</v>
      </c>
      <c r="E329">
        <v>56215</v>
      </c>
      <c r="F329">
        <v>1</v>
      </c>
      <c r="G329" s="2" t="s">
        <v>4539</v>
      </c>
      <c r="H329" s="2" t="s">
        <v>84</v>
      </c>
      <c r="I329" s="2" t="s">
        <v>79</v>
      </c>
      <c r="J329" s="2" t="s">
        <v>126</v>
      </c>
      <c r="K329">
        <v>1</v>
      </c>
      <c r="L329" s="2" t="s">
        <v>1299</v>
      </c>
      <c r="M329">
        <v>13</v>
      </c>
      <c r="N329">
        <v>4880</v>
      </c>
      <c r="O329">
        <v>585.6</v>
      </c>
      <c r="P329">
        <v>813.33</v>
      </c>
      <c r="Q329" s="2" t="s">
        <v>89</v>
      </c>
      <c r="R329" s="2" t="s">
        <v>75</v>
      </c>
      <c r="S329">
        <v>1</v>
      </c>
      <c r="T329">
        <v>1</v>
      </c>
      <c r="U329">
        <v>10</v>
      </c>
    </row>
    <row r="330" spans="1:21" x14ac:dyDescent="0.2">
      <c r="A330" s="2" t="s">
        <v>783</v>
      </c>
      <c r="B330" s="2" t="s">
        <v>4543</v>
      </c>
      <c r="C330" s="2" t="s">
        <v>37</v>
      </c>
      <c r="D330">
        <v>6580</v>
      </c>
      <c r="E330">
        <v>43365</v>
      </c>
      <c r="F330">
        <v>1</v>
      </c>
      <c r="G330" s="2" t="s">
        <v>4544</v>
      </c>
      <c r="H330" s="2" t="s">
        <v>84</v>
      </c>
      <c r="I330" s="2" t="s">
        <v>79</v>
      </c>
      <c r="J330" s="2" t="s">
        <v>126</v>
      </c>
      <c r="K330">
        <v>1</v>
      </c>
      <c r="L330" s="2" t="s">
        <v>334</v>
      </c>
      <c r="M330">
        <v>140</v>
      </c>
      <c r="N330">
        <v>615</v>
      </c>
      <c r="O330">
        <v>73.8</v>
      </c>
      <c r="P330">
        <v>102.5</v>
      </c>
      <c r="Q330" s="2" t="s">
        <v>89</v>
      </c>
      <c r="R330" s="2" t="s">
        <v>75</v>
      </c>
      <c r="S330">
        <v>1</v>
      </c>
      <c r="T330">
        <v>1</v>
      </c>
      <c r="U330">
        <v>10</v>
      </c>
    </row>
    <row r="331" spans="1:21" x14ac:dyDescent="0.2">
      <c r="A331" s="2" t="s">
        <v>783</v>
      </c>
      <c r="B331" s="2" t="s">
        <v>4554</v>
      </c>
      <c r="C331" s="2" t="s">
        <v>37</v>
      </c>
      <c r="D331">
        <v>8540</v>
      </c>
      <c r="E331">
        <v>37745</v>
      </c>
      <c r="F331">
        <v>1</v>
      </c>
      <c r="G331" s="2" t="s">
        <v>82</v>
      </c>
      <c r="H331" s="2" t="s">
        <v>84</v>
      </c>
      <c r="I331" s="2" t="s">
        <v>79</v>
      </c>
      <c r="J331" s="2" t="s">
        <v>126</v>
      </c>
      <c r="K331">
        <v>1</v>
      </c>
      <c r="L331" s="2" t="s">
        <v>334</v>
      </c>
      <c r="M331">
        <v>102</v>
      </c>
      <c r="N331">
        <v>6615</v>
      </c>
      <c r="O331">
        <v>661.5</v>
      </c>
      <c r="P331">
        <v>1102.5</v>
      </c>
      <c r="Q331" s="2" t="s">
        <v>89</v>
      </c>
      <c r="R331" s="2" t="s">
        <v>51</v>
      </c>
      <c r="S331">
        <v>1</v>
      </c>
      <c r="T331">
        <v>1</v>
      </c>
      <c r="U331">
        <v>10</v>
      </c>
    </row>
    <row r="332" spans="1:21" x14ac:dyDescent="0.2">
      <c r="A332" s="2" t="s">
        <v>783</v>
      </c>
      <c r="B332" s="2" t="s">
        <v>4575</v>
      </c>
      <c r="C332" s="2" t="s">
        <v>37</v>
      </c>
      <c r="D332">
        <v>19568</v>
      </c>
      <c r="E332">
        <v>19568</v>
      </c>
      <c r="F332">
        <v>1</v>
      </c>
      <c r="G332" s="2" t="s">
        <v>172</v>
      </c>
      <c r="H332" s="2" t="s">
        <v>84</v>
      </c>
      <c r="I332" s="2" t="s">
        <v>79</v>
      </c>
      <c r="J332" s="2" t="s">
        <v>126</v>
      </c>
      <c r="K332">
        <v>1</v>
      </c>
      <c r="L332" s="2" t="s">
        <v>123</v>
      </c>
      <c r="M332">
        <v>25</v>
      </c>
      <c r="N332">
        <v>600</v>
      </c>
      <c r="O332">
        <v>72</v>
      </c>
      <c r="P332">
        <v>100</v>
      </c>
      <c r="Q332" s="2" t="s">
        <v>89</v>
      </c>
      <c r="R332" s="2" t="s">
        <v>75</v>
      </c>
      <c r="S332">
        <v>1</v>
      </c>
      <c r="T332">
        <v>1</v>
      </c>
      <c r="U332">
        <v>10</v>
      </c>
    </row>
    <row r="333" spans="1:21" x14ac:dyDescent="0.2">
      <c r="A333" s="2" t="s">
        <v>783</v>
      </c>
      <c r="B333" s="2" t="s">
        <v>4578</v>
      </c>
      <c r="C333" s="2" t="s">
        <v>37</v>
      </c>
      <c r="D333">
        <v>8540</v>
      </c>
      <c r="E333">
        <v>37745</v>
      </c>
      <c r="F333">
        <v>1</v>
      </c>
      <c r="G333" s="2" t="s">
        <v>82</v>
      </c>
      <c r="H333" s="2" t="s">
        <v>84</v>
      </c>
      <c r="I333" s="2" t="s">
        <v>79</v>
      </c>
      <c r="J333" s="2" t="s">
        <v>126</v>
      </c>
      <c r="K333">
        <v>1</v>
      </c>
      <c r="L333" s="2" t="s">
        <v>123</v>
      </c>
      <c r="M333">
        <v>102</v>
      </c>
      <c r="N333">
        <v>6100</v>
      </c>
      <c r="O333">
        <v>610</v>
      </c>
      <c r="P333">
        <v>1016.67</v>
      </c>
      <c r="Q333" s="2" t="s">
        <v>89</v>
      </c>
      <c r="R333" s="2" t="s">
        <v>51</v>
      </c>
      <c r="S333">
        <v>1</v>
      </c>
      <c r="T333">
        <v>1</v>
      </c>
      <c r="U333">
        <v>10</v>
      </c>
    </row>
    <row r="334" spans="1:21" x14ac:dyDescent="0.2">
      <c r="A334" s="2" t="s">
        <v>783</v>
      </c>
      <c r="B334" s="2" t="s">
        <v>4590</v>
      </c>
      <c r="C334" s="2" t="s">
        <v>37</v>
      </c>
      <c r="D334">
        <v>69052</v>
      </c>
      <c r="E334">
        <v>69052</v>
      </c>
      <c r="F334">
        <v>1</v>
      </c>
      <c r="G334" s="2" t="s">
        <v>2637</v>
      </c>
      <c r="H334" s="2" t="s">
        <v>84</v>
      </c>
      <c r="I334" s="2" t="s">
        <v>79</v>
      </c>
      <c r="J334" s="2" t="s">
        <v>126</v>
      </c>
      <c r="K334">
        <v>1</v>
      </c>
      <c r="L334" s="2" t="s">
        <v>123</v>
      </c>
      <c r="M334">
        <v>25</v>
      </c>
      <c r="N334">
        <v>2590</v>
      </c>
      <c r="O334">
        <v>310.8</v>
      </c>
      <c r="P334">
        <v>431.67</v>
      </c>
      <c r="Q334" s="2" t="s">
        <v>89</v>
      </c>
      <c r="R334" s="2" t="s">
        <v>75</v>
      </c>
      <c r="S334">
        <v>1</v>
      </c>
      <c r="T334">
        <v>1</v>
      </c>
      <c r="U334">
        <v>10</v>
      </c>
    </row>
    <row r="335" spans="1:21" x14ac:dyDescent="0.2">
      <c r="A335" s="2" t="s">
        <v>783</v>
      </c>
      <c r="B335" s="2" t="s">
        <v>4603</v>
      </c>
      <c r="C335" s="2" t="s">
        <v>37</v>
      </c>
      <c r="D335">
        <v>36615</v>
      </c>
      <c r="E335">
        <v>36615</v>
      </c>
      <c r="F335">
        <v>4</v>
      </c>
      <c r="G335" s="2" t="s">
        <v>2179</v>
      </c>
      <c r="H335" s="2" t="s">
        <v>84</v>
      </c>
      <c r="I335" s="2" t="s">
        <v>79</v>
      </c>
      <c r="J335" s="2" t="s">
        <v>126</v>
      </c>
      <c r="K335">
        <v>1</v>
      </c>
      <c r="L335" s="2" t="s">
        <v>123</v>
      </c>
      <c r="M335">
        <v>13</v>
      </c>
      <c r="N335">
        <v>3450</v>
      </c>
      <c r="O335">
        <v>414</v>
      </c>
      <c r="P335">
        <v>575</v>
      </c>
      <c r="Q335" s="2" t="s">
        <v>89</v>
      </c>
      <c r="R335" s="2" t="s">
        <v>75</v>
      </c>
      <c r="S335">
        <v>1</v>
      </c>
      <c r="T335">
        <v>1</v>
      </c>
      <c r="U335">
        <v>10</v>
      </c>
    </row>
    <row r="336" spans="1:21" x14ac:dyDescent="0.2">
      <c r="A336" s="2" t="s">
        <v>783</v>
      </c>
      <c r="B336" s="2" t="s">
        <v>4606</v>
      </c>
      <c r="C336" s="2" t="s">
        <v>37</v>
      </c>
      <c r="D336">
        <v>9608</v>
      </c>
      <c r="E336">
        <v>50570</v>
      </c>
      <c r="F336">
        <v>4</v>
      </c>
      <c r="G336" s="2" t="s">
        <v>343</v>
      </c>
      <c r="H336" s="2" t="s">
        <v>84</v>
      </c>
      <c r="I336" s="2" t="s">
        <v>79</v>
      </c>
      <c r="J336" s="2" t="s">
        <v>126</v>
      </c>
      <c r="K336">
        <v>1</v>
      </c>
      <c r="L336" s="2" t="s">
        <v>123</v>
      </c>
      <c r="M336">
        <v>13</v>
      </c>
      <c r="N336">
        <v>958</v>
      </c>
      <c r="O336">
        <v>114.96</v>
      </c>
      <c r="P336">
        <v>159.66</v>
      </c>
      <c r="Q336" s="2" t="s">
        <v>89</v>
      </c>
      <c r="R336" s="2" t="s">
        <v>75</v>
      </c>
      <c r="S336">
        <v>1</v>
      </c>
      <c r="T336">
        <v>1</v>
      </c>
      <c r="U336">
        <v>10</v>
      </c>
    </row>
    <row r="337" spans="1:21" x14ac:dyDescent="0.2">
      <c r="A337" s="2" t="s">
        <v>783</v>
      </c>
      <c r="B337" s="2" t="s">
        <v>4618</v>
      </c>
      <c r="C337" s="2" t="s">
        <v>37</v>
      </c>
      <c r="D337">
        <v>27468</v>
      </c>
      <c r="E337">
        <v>27468</v>
      </c>
      <c r="F337">
        <v>1</v>
      </c>
      <c r="G337" s="2" t="s">
        <v>156</v>
      </c>
      <c r="H337" s="2" t="s">
        <v>84</v>
      </c>
      <c r="I337" s="2" t="s">
        <v>79</v>
      </c>
      <c r="J337" s="2" t="s">
        <v>126</v>
      </c>
      <c r="K337">
        <v>1</v>
      </c>
      <c r="L337" s="2" t="s">
        <v>123</v>
      </c>
      <c r="N337">
        <v>6367.1</v>
      </c>
      <c r="O337">
        <v>749.01</v>
      </c>
      <c r="P337">
        <v>0</v>
      </c>
      <c r="Q337" s="2" t="s">
        <v>89</v>
      </c>
      <c r="R337" s="2" t="s">
        <v>51</v>
      </c>
      <c r="S337">
        <v>1</v>
      </c>
      <c r="T337">
        <v>1</v>
      </c>
      <c r="U337">
        <v>10</v>
      </c>
    </row>
    <row r="338" spans="1:21" x14ac:dyDescent="0.2">
      <c r="A338" s="2" t="s">
        <v>2860</v>
      </c>
      <c r="B338" s="2" t="s">
        <v>4632</v>
      </c>
      <c r="C338" s="2" t="s">
        <v>37</v>
      </c>
      <c r="D338">
        <v>27468</v>
      </c>
      <c r="E338">
        <v>27468</v>
      </c>
      <c r="F338">
        <v>1</v>
      </c>
      <c r="G338" s="2" t="s">
        <v>156</v>
      </c>
      <c r="H338" s="2" t="s">
        <v>84</v>
      </c>
      <c r="I338" s="2" t="s">
        <v>79</v>
      </c>
      <c r="J338" s="2" t="s">
        <v>126</v>
      </c>
      <c r="K338">
        <v>1</v>
      </c>
      <c r="L338" s="2" t="s">
        <v>123</v>
      </c>
      <c r="N338">
        <v>8204.7000000000007</v>
      </c>
      <c r="O338">
        <v>984.56</v>
      </c>
      <c r="P338">
        <v>0</v>
      </c>
      <c r="Q338" s="2" t="s">
        <v>89</v>
      </c>
      <c r="R338" s="2" t="s">
        <v>51</v>
      </c>
      <c r="S338">
        <v>1</v>
      </c>
      <c r="T338">
        <v>1</v>
      </c>
      <c r="U338">
        <v>10</v>
      </c>
    </row>
    <row r="339" spans="1:21" x14ac:dyDescent="0.2">
      <c r="A339" s="2" t="s">
        <v>2860</v>
      </c>
      <c r="B339" s="2" t="s">
        <v>4633</v>
      </c>
      <c r="C339" s="2" t="s">
        <v>37</v>
      </c>
      <c r="D339">
        <v>59418</v>
      </c>
      <c r="E339">
        <v>59419</v>
      </c>
      <c r="F339">
        <v>1</v>
      </c>
      <c r="G339" s="2" t="s">
        <v>131</v>
      </c>
      <c r="H339" s="2" t="s">
        <v>84</v>
      </c>
      <c r="I339" s="2" t="s">
        <v>79</v>
      </c>
      <c r="J339" s="2" t="s">
        <v>126</v>
      </c>
      <c r="K339">
        <v>1</v>
      </c>
      <c r="L339" s="2" t="s">
        <v>2349</v>
      </c>
      <c r="M339">
        <v>102</v>
      </c>
      <c r="N339">
        <v>9340</v>
      </c>
      <c r="O339">
        <v>934</v>
      </c>
      <c r="P339">
        <v>1556.68</v>
      </c>
      <c r="R339" s="2" t="s">
        <v>51</v>
      </c>
      <c r="S339">
        <v>1</v>
      </c>
      <c r="T339">
        <v>1</v>
      </c>
      <c r="U339">
        <v>10</v>
      </c>
    </row>
    <row r="340" spans="1:21" x14ac:dyDescent="0.2">
      <c r="A340" s="2" t="s">
        <v>2860</v>
      </c>
      <c r="B340" s="2" t="s">
        <v>4644</v>
      </c>
      <c r="C340" s="2" t="s">
        <v>37</v>
      </c>
      <c r="D340">
        <v>62519</v>
      </c>
      <c r="E340">
        <v>62522</v>
      </c>
      <c r="F340">
        <v>1</v>
      </c>
      <c r="G340" s="2" t="s">
        <v>762</v>
      </c>
      <c r="H340" s="2" t="s">
        <v>84</v>
      </c>
      <c r="I340" s="2" t="s">
        <v>79</v>
      </c>
      <c r="J340" s="2" t="s">
        <v>126</v>
      </c>
      <c r="K340">
        <v>1</v>
      </c>
      <c r="L340" s="2" t="s">
        <v>531</v>
      </c>
      <c r="N340">
        <v>797</v>
      </c>
      <c r="O340">
        <v>95.64</v>
      </c>
      <c r="P340">
        <v>0</v>
      </c>
      <c r="Q340" s="2" t="s">
        <v>238</v>
      </c>
      <c r="R340" s="2" t="s">
        <v>75</v>
      </c>
      <c r="S340">
        <v>1</v>
      </c>
      <c r="T340">
        <v>1</v>
      </c>
      <c r="U340">
        <v>10</v>
      </c>
    </row>
    <row r="341" spans="1:21" x14ac:dyDescent="0.2">
      <c r="A341" s="2" t="s">
        <v>2860</v>
      </c>
      <c r="B341" s="2" t="s">
        <v>4647</v>
      </c>
      <c r="C341" s="2" t="s">
        <v>37</v>
      </c>
      <c r="D341">
        <v>27468</v>
      </c>
      <c r="E341">
        <v>27468</v>
      </c>
      <c r="F341">
        <v>1</v>
      </c>
      <c r="G341" s="2" t="s">
        <v>156</v>
      </c>
      <c r="H341" s="2" t="s">
        <v>84</v>
      </c>
      <c r="I341" s="2" t="s">
        <v>79</v>
      </c>
      <c r="J341" s="2" t="s">
        <v>126</v>
      </c>
      <c r="K341">
        <v>1</v>
      </c>
      <c r="L341" s="2" t="s">
        <v>175</v>
      </c>
      <c r="N341">
        <v>3545</v>
      </c>
      <c r="O341">
        <v>425.4</v>
      </c>
      <c r="P341">
        <v>0</v>
      </c>
      <c r="Q341" s="2" t="s">
        <v>89</v>
      </c>
      <c r="R341" s="2" t="s">
        <v>75</v>
      </c>
      <c r="S341">
        <v>1</v>
      </c>
      <c r="T341">
        <v>1</v>
      </c>
      <c r="U341">
        <v>10</v>
      </c>
    </row>
    <row r="342" spans="1:21" x14ac:dyDescent="0.2">
      <c r="A342" s="2" t="s">
        <v>334</v>
      </c>
      <c r="B342" s="2" t="s">
        <v>4656</v>
      </c>
      <c r="C342" s="2" t="s">
        <v>37</v>
      </c>
      <c r="D342">
        <v>27468</v>
      </c>
      <c r="E342">
        <v>27468</v>
      </c>
      <c r="F342">
        <v>1</v>
      </c>
      <c r="G342" s="2" t="s">
        <v>156</v>
      </c>
      <c r="H342" s="2" t="s">
        <v>84</v>
      </c>
      <c r="I342" s="2" t="s">
        <v>79</v>
      </c>
      <c r="J342" s="2" t="s">
        <v>126</v>
      </c>
      <c r="K342">
        <v>1</v>
      </c>
      <c r="L342" s="2" t="s">
        <v>123</v>
      </c>
      <c r="N342">
        <v>8640</v>
      </c>
      <c r="O342">
        <v>1036.8</v>
      </c>
      <c r="P342">
        <v>0</v>
      </c>
      <c r="Q342" s="2" t="s">
        <v>89</v>
      </c>
      <c r="R342" s="2" t="s">
        <v>51</v>
      </c>
      <c r="S342">
        <v>1</v>
      </c>
      <c r="T342">
        <v>1</v>
      </c>
      <c r="U342">
        <v>10</v>
      </c>
    </row>
    <row r="343" spans="1:21" x14ac:dyDescent="0.2">
      <c r="A343" s="2" t="s">
        <v>334</v>
      </c>
      <c r="B343" s="2" t="s">
        <v>4659</v>
      </c>
      <c r="C343" s="2" t="s">
        <v>37</v>
      </c>
      <c r="D343">
        <v>65074</v>
      </c>
      <c r="E343">
        <v>65074</v>
      </c>
      <c r="F343">
        <v>1</v>
      </c>
      <c r="G343" s="2" t="s">
        <v>1008</v>
      </c>
      <c r="H343" s="2" t="s">
        <v>84</v>
      </c>
      <c r="I343" s="2" t="s">
        <v>79</v>
      </c>
      <c r="J343" s="2" t="s">
        <v>126</v>
      </c>
      <c r="K343">
        <v>1</v>
      </c>
      <c r="L343" s="2" t="s">
        <v>175</v>
      </c>
      <c r="M343">
        <v>140</v>
      </c>
      <c r="N343">
        <v>724.8</v>
      </c>
      <c r="O343">
        <v>78.08</v>
      </c>
      <c r="P343">
        <v>109.5</v>
      </c>
      <c r="Q343" s="2" t="s">
        <v>89</v>
      </c>
      <c r="R343" s="2" t="s">
        <v>75</v>
      </c>
      <c r="S343">
        <v>1</v>
      </c>
      <c r="T343">
        <v>1</v>
      </c>
      <c r="U343">
        <v>10</v>
      </c>
    </row>
    <row r="344" spans="1:21" x14ac:dyDescent="0.2">
      <c r="A344" s="2" t="s">
        <v>334</v>
      </c>
      <c r="B344" s="2" t="s">
        <v>4667</v>
      </c>
      <c r="C344" s="2" t="s">
        <v>37</v>
      </c>
      <c r="D344">
        <v>69052</v>
      </c>
      <c r="E344">
        <v>69052</v>
      </c>
      <c r="F344">
        <v>4</v>
      </c>
      <c r="G344" s="2" t="s">
        <v>2637</v>
      </c>
      <c r="H344" s="2" t="s">
        <v>84</v>
      </c>
      <c r="I344" s="2" t="s">
        <v>79</v>
      </c>
      <c r="J344" s="2" t="s">
        <v>126</v>
      </c>
      <c r="K344">
        <v>1</v>
      </c>
      <c r="L344" s="2" t="s">
        <v>123</v>
      </c>
      <c r="M344">
        <v>24</v>
      </c>
      <c r="N344">
        <v>1520</v>
      </c>
      <c r="O344">
        <v>164.16</v>
      </c>
      <c r="P344">
        <v>253.33</v>
      </c>
      <c r="Q344" s="2" t="s">
        <v>89</v>
      </c>
      <c r="R344" s="2" t="s">
        <v>75</v>
      </c>
      <c r="S344">
        <v>1</v>
      </c>
      <c r="T344">
        <v>1</v>
      </c>
      <c r="U344">
        <v>10</v>
      </c>
    </row>
    <row r="345" spans="1:21" x14ac:dyDescent="0.2">
      <c r="A345" s="2" t="s">
        <v>334</v>
      </c>
      <c r="B345" s="2" t="s">
        <v>4675</v>
      </c>
      <c r="C345" s="2" t="s">
        <v>37</v>
      </c>
      <c r="D345">
        <v>69052</v>
      </c>
      <c r="E345">
        <v>69052</v>
      </c>
      <c r="F345">
        <v>4</v>
      </c>
      <c r="G345" s="2" t="s">
        <v>2637</v>
      </c>
      <c r="H345" s="2" t="s">
        <v>84</v>
      </c>
      <c r="I345" s="2" t="s">
        <v>79</v>
      </c>
      <c r="J345" s="2" t="s">
        <v>126</v>
      </c>
      <c r="K345">
        <v>1</v>
      </c>
      <c r="L345" s="2" t="s">
        <v>123</v>
      </c>
      <c r="M345">
        <v>24</v>
      </c>
      <c r="N345">
        <v>435</v>
      </c>
      <c r="O345">
        <v>46.98</v>
      </c>
      <c r="P345">
        <v>72.5</v>
      </c>
      <c r="Q345" s="2" t="s">
        <v>89</v>
      </c>
      <c r="R345" s="2" t="s">
        <v>75</v>
      </c>
      <c r="S345">
        <v>1</v>
      </c>
      <c r="T345">
        <v>1</v>
      </c>
      <c r="U345">
        <v>10</v>
      </c>
    </row>
    <row r="346" spans="1:21" x14ac:dyDescent="0.2">
      <c r="A346" s="2" t="s">
        <v>334</v>
      </c>
      <c r="B346" s="2" t="s">
        <v>4676</v>
      </c>
      <c r="C346" s="2" t="s">
        <v>37</v>
      </c>
      <c r="D346">
        <v>8540</v>
      </c>
      <c r="E346">
        <v>47807</v>
      </c>
      <c r="F346">
        <v>1</v>
      </c>
      <c r="G346" s="2" t="s">
        <v>213</v>
      </c>
      <c r="H346" s="2" t="s">
        <v>84</v>
      </c>
      <c r="I346" s="2" t="s">
        <v>79</v>
      </c>
      <c r="J346" s="2" t="s">
        <v>126</v>
      </c>
      <c r="K346">
        <v>1</v>
      </c>
      <c r="L346" s="2" t="s">
        <v>999</v>
      </c>
      <c r="M346">
        <v>102</v>
      </c>
      <c r="N346">
        <v>27770</v>
      </c>
      <c r="O346">
        <v>2777</v>
      </c>
      <c r="P346">
        <v>4628.33</v>
      </c>
      <c r="Q346" s="2" t="s">
        <v>89</v>
      </c>
      <c r="R346" s="2" t="s">
        <v>51</v>
      </c>
      <c r="S346">
        <v>1</v>
      </c>
      <c r="T346">
        <v>1</v>
      </c>
      <c r="U346">
        <v>10</v>
      </c>
    </row>
    <row r="347" spans="1:21" x14ac:dyDescent="0.2">
      <c r="A347" s="2" t="s">
        <v>334</v>
      </c>
      <c r="B347" s="2" t="s">
        <v>4690</v>
      </c>
      <c r="C347" s="2" t="s">
        <v>37</v>
      </c>
      <c r="D347">
        <v>59743</v>
      </c>
      <c r="E347">
        <v>59744</v>
      </c>
      <c r="F347">
        <v>1</v>
      </c>
      <c r="G347" s="2" t="s">
        <v>2356</v>
      </c>
      <c r="H347" s="2" t="s">
        <v>84</v>
      </c>
      <c r="I347" s="2" t="s">
        <v>79</v>
      </c>
      <c r="J347" s="2" t="s">
        <v>126</v>
      </c>
      <c r="K347">
        <v>1</v>
      </c>
      <c r="L347" s="2" t="s">
        <v>3198</v>
      </c>
      <c r="M347">
        <v>102</v>
      </c>
      <c r="N347">
        <v>5030</v>
      </c>
      <c r="O347">
        <v>503</v>
      </c>
      <c r="P347">
        <v>838.33</v>
      </c>
      <c r="Q347" s="2" t="s">
        <v>89</v>
      </c>
      <c r="R347" s="2" t="s">
        <v>51</v>
      </c>
      <c r="S347">
        <v>1</v>
      </c>
      <c r="T347">
        <v>1</v>
      </c>
      <c r="U347">
        <v>10</v>
      </c>
    </row>
    <row r="348" spans="1:21" x14ac:dyDescent="0.2">
      <c r="A348" s="2" t="s">
        <v>334</v>
      </c>
      <c r="B348" s="2" t="s">
        <v>4697</v>
      </c>
      <c r="C348" s="2" t="s">
        <v>37</v>
      </c>
      <c r="D348">
        <v>8540</v>
      </c>
      <c r="E348">
        <v>37745</v>
      </c>
      <c r="F348">
        <v>1</v>
      </c>
      <c r="G348" s="2" t="s">
        <v>82</v>
      </c>
      <c r="H348" s="2" t="s">
        <v>84</v>
      </c>
      <c r="I348" s="2" t="s">
        <v>79</v>
      </c>
      <c r="J348" s="2" t="s">
        <v>126</v>
      </c>
      <c r="K348">
        <v>1</v>
      </c>
      <c r="L348" s="2" t="s">
        <v>3198</v>
      </c>
      <c r="M348">
        <v>102</v>
      </c>
      <c r="N348">
        <v>3299</v>
      </c>
      <c r="O348">
        <v>329.9</v>
      </c>
      <c r="P348">
        <v>549.84</v>
      </c>
      <c r="Q348" s="2" t="s">
        <v>89</v>
      </c>
      <c r="R348" s="2" t="s">
        <v>75</v>
      </c>
      <c r="S348">
        <v>1</v>
      </c>
      <c r="T348">
        <v>1</v>
      </c>
      <c r="U348">
        <v>10</v>
      </c>
    </row>
    <row r="349" spans="1:21" x14ac:dyDescent="0.2">
      <c r="A349" s="2" t="s">
        <v>334</v>
      </c>
      <c r="B349" s="2" t="s">
        <v>4719</v>
      </c>
      <c r="C349" s="2" t="s">
        <v>37</v>
      </c>
      <c r="D349">
        <v>27468</v>
      </c>
      <c r="E349">
        <v>27468</v>
      </c>
      <c r="F349">
        <v>1</v>
      </c>
      <c r="G349" s="2" t="s">
        <v>156</v>
      </c>
      <c r="H349" s="2" t="s">
        <v>84</v>
      </c>
      <c r="I349" s="2" t="s">
        <v>79</v>
      </c>
      <c r="J349" s="2" t="s">
        <v>126</v>
      </c>
      <c r="K349">
        <v>1</v>
      </c>
      <c r="L349" s="2" t="s">
        <v>175</v>
      </c>
      <c r="N349">
        <v>209.75</v>
      </c>
      <c r="O349">
        <v>25.17</v>
      </c>
      <c r="P349">
        <v>0</v>
      </c>
      <c r="Q349" s="2" t="s">
        <v>89</v>
      </c>
      <c r="R349" s="2" t="s">
        <v>75</v>
      </c>
      <c r="S349">
        <v>1</v>
      </c>
      <c r="T349">
        <v>1</v>
      </c>
      <c r="U349">
        <v>10</v>
      </c>
    </row>
    <row r="350" spans="1:21" x14ac:dyDescent="0.2">
      <c r="A350" s="2" t="s">
        <v>334</v>
      </c>
      <c r="B350" s="2" t="s">
        <v>4720</v>
      </c>
      <c r="C350" s="2" t="s">
        <v>37</v>
      </c>
      <c r="D350">
        <v>8540</v>
      </c>
      <c r="E350">
        <v>37745</v>
      </c>
      <c r="F350">
        <v>1</v>
      </c>
      <c r="G350" s="2" t="s">
        <v>82</v>
      </c>
      <c r="H350" s="2" t="s">
        <v>84</v>
      </c>
      <c r="I350" s="2" t="s">
        <v>79</v>
      </c>
      <c r="J350" s="2" t="s">
        <v>126</v>
      </c>
      <c r="K350">
        <v>1</v>
      </c>
      <c r="L350" s="2" t="s">
        <v>232</v>
      </c>
      <c r="M350">
        <v>102</v>
      </c>
      <c r="N350">
        <v>7200</v>
      </c>
      <c r="O350">
        <v>720</v>
      </c>
      <c r="P350">
        <v>1200</v>
      </c>
      <c r="Q350" s="2" t="s">
        <v>1616</v>
      </c>
      <c r="R350" s="2" t="s">
        <v>51</v>
      </c>
      <c r="S350">
        <v>1</v>
      </c>
      <c r="T350">
        <v>1</v>
      </c>
      <c r="U350">
        <v>10</v>
      </c>
    </row>
    <row r="351" spans="1:21" x14ac:dyDescent="0.2">
      <c r="A351" s="2" t="s">
        <v>334</v>
      </c>
      <c r="B351" s="2" t="s">
        <v>4722</v>
      </c>
      <c r="C351" s="2" t="s">
        <v>37</v>
      </c>
      <c r="D351">
        <v>8540</v>
      </c>
      <c r="E351">
        <v>37745</v>
      </c>
      <c r="F351">
        <v>1</v>
      </c>
      <c r="G351" s="2" t="s">
        <v>82</v>
      </c>
      <c r="H351" s="2" t="s">
        <v>84</v>
      </c>
      <c r="I351" s="2" t="s">
        <v>79</v>
      </c>
      <c r="J351" s="2" t="s">
        <v>126</v>
      </c>
      <c r="K351">
        <v>1</v>
      </c>
      <c r="L351" s="2" t="s">
        <v>2349</v>
      </c>
      <c r="M351">
        <v>102</v>
      </c>
      <c r="N351">
        <v>11040</v>
      </c>
      <c r="O351">
        <v>1104</v>
      </c>
      <c r="P351">
        <v>1840</v>
      </c>
      <c r="Q351" s="2" t="s">
        <v>89</v>
      </c>
      <c r="R351" s="2" t="s">
        <v>51</v>
      </c>
      <c r="S351">
        <v>1</v>
      </c>
      <c r="T351">
        <v>1</v>
      </c>
      <c r="U351">
        <v>10</v>
      </c>
    </row>
    <row r="352" spans="1:21" x14ac:dyDescent="0.2">
      <c r="A352" s="2" t="s">
        <v>123</v>
      </c>
      <c r="B352" s="2" t="s">
        <v>4751</v>
      </c>
      <c r="C352" s="2" t="s">
        <v>37</v>
      </c>
      <c r="D352">
        <v>8540</v>
      </c>
      <c r="E352">
        <v>37745</v>
      </c>
      <c r="F352">
        <v>1</v>
      </c>
      <c r="G352" s="2" t="s">
        <v>82</v>
      </c>
      <c r="H352" s="2" t="s">
        <v>84</v>
      </c>
      <c r="I352" s="2" t="s">
        <v>79</v>
      </c>
      <c r="J352" s="2" t="s">
        <v>126</v>
      </c>
      <c r="K352">
        <v>1</v>
      </c>
      <c r="L352" s="2" t="s">
        <v>1183</v>
      </c>
      <c r="M352">
        <v>102</v>
      </c>
      <c r="N352">
        <v>10413</v>
      </c>
      <c r="O352">
        <v>1041.3</v>
      </c>
      <c r="P352">
        <v>1735.48</v>
      </c>
      <c r="Q352" s="2" t="s">
        <v>1616</v>
      </c>
      <c r="R352" s="2" t="s">
        <v>51</v>
      </c>
      <c r="S352">
        <v>1</v>
      </c>
      <c r="T352">
        <v>1</v>
      </c>
      <c r="U352">
        <v>10</v>
      </c>
    </row>
    <row r="353" spans="1:21" x14ac:dyDescent="0.2">
      <c r="A353" s="2" t="s">
        <v>123</v>
      </c>
      <c r="B353" s="2" t="s">
        <v>4753</v>
      </c>
      <c r="C353" s="2" t="s">
        <v>37</v>
      </c>
      <c r="D353">
        <v>1063</v>
      </c>
      <c r="E353">
        <v>1063</v>
      </c>
      <c r="F353">
        <v>4</v>
      </c>
      <c r="G353" s="2" t="s">
        <v>483</v>
      </c>
      <c r="H353" s="2" t="s">
        <v>84</v>
      </c>
      <c r="I353" s="2" t="s">
        <v>79</v>
      </c>
      <c r="J353" s="2" t="s">
        <v>126</v>
      </c>
      <c r="K353">
        <v>1</v>
      </c>
      <c r="L353" s="2" t="s">
        <v>2349</v>
      </c>
      <c r="M353">
        <v>13</v>
      </c>
      <c r="N353">
        <v>8760</v>
      </c>
      <c r="O353">
        <v>1051.2</v>
      </c>
      <c r="P353">
        <v>1460</v>
      </c>
      <c r="Q353" s="2" t="s">
        <v>89</v>
      </c>
      <c r="R353" s="2" t="s">
        <v>51</v>
      </c>
      <c r="S353">
        <v>1</v>
      </c>
      <c r="T353">
        <v>1</v>
      </c>
      <c r="U353">
        <v>10</v>
      </c>
    </row>
    <row r="354" spans="1:21" x14ac:dyDescent="0.2">
      <c r="A354" s="2" t="s">
        <v>123</v>
      </c>
      <c r="B354" s="2" t="s">
        <v>4759</v>
      </c>
      <c r="C354" s="2" t="s">
        <v>37</v>
      </c>
      <c r="D354">
        <v>8540</v>
      </c>
      <c r="E354">
        <v>37745</v>
      </c>
      <c r="F354">
        <v>1</v>
      </c>
      <c r="G354" s="2" t="s">
        <v>82</v>
      </c>
      <c r="H354" s="2" t="s">
        <v>84</v>
      </c>
      <c r="I354" s="2" t="s">
        <v>79</v>
      </c>
      <c r="J354" s="2" t="s">
        <v>126</v>
      </c>
      <c r="K354">
        <v>1</v>
      </c>
      <c r="L354" s="2" t="s">
        <v>1299</v>
      </c>
      <c r="M354">
        <v>102</v>
      </c>
      <c r="N354">
        <v>18250</v>
      </c>
      <c r="O354">
        <v>1825</v>
      </c>
      <c r="P354">
        <v>3041.66</v>
      </c>
      <c r="Q354" s="2" t="s">
        <v>89</v>
      </c>
      <c r="R354" s="2" t="s">
        <v>51</v>
      </c>
      <c r="S354">
        <v>1</v>
      </c>
      <c r="T354">
        <v>1</v>
      </c>
      <c r="U354">
        <v>10</v>
      </c>
    </row>
    <row r="355" spans="1:21" x14ac:dyDescent="0.2">
      <c r="A355" s="2" t="s">
        <v>123</v>
      </c>
      <c r="B355" s="2" t="s">
        <v>4764</v>
      </c>
      <c r="C355" s="2" t="s">
        <v>37</v>
      </c>
      <c r="D355">
        <v>64977</v>
      </c>
      <c r="E355">
        <v>64978</v>
      </c>
      <c r="F355">
        <v>1</v>
      </c>
      <c r="G355" s="2" t="s">
        <v>3408</v>
      </c>
      <c r="H355" s="2" t="s">
        <v>84</v>
      </c>
      <c r="I355" s="2" t="s">
        <v>79</v>
      </c>
      <c r="J355" s="2" t="s">
        <v>126</v>
      </c>
      <c r="K355">
        <v>1</v>
      </c>
      <c r="L355" s="2" t="s">
        <v>1299</v>
      </c>
      <c r="M355">
        <v>140</v>
      </c>
      <c r="N355">
        <v>770.99</v>
      </c>
      <c r="O355">
        <v>92.52</v>
      </c>
      <c r="P355">
        <v>128.51</v>
      </c>
      <c r="Q355" s="2" t="s">
        <v>89</v>
      </c>
      <c r="R355" s="2" t="s">
        <v>75</v>
      </c>
      <c r="S355">
        <v>1</v>
      </c>
      <c r="T355">
        <v>1</v>
      </c>
      <c r="U355">
        <v>10</v>
      </c>
    </row>
    <row r="356" spans="1:21" x14ac:dyDescent="0.2">
      <c r="A356" s="2" t="s">
        <v>123</v>
      </c>
      <c r="B356" s="2" t="s">
        <v>4779</v>
      </c>
      <c r="C356" s="2" t="s">
        <v>37</v>
      </c>
      <c r="D356">
        <v>8540</v>
      </c>
      <c r="E356">
        <v>37745</v>
      </c>
      <c r="F356">
        <v>1</v>
      </c>
      <c r="G356" s="2" t="s">
        <v>82</v>
      </c>
      <c r="H356" s="2" t="s">
        <v>84</v>
      </c>
      <c r="I356" s="2" t="s">
        <v>79</v>
      </c>
      <c r="J356" s="2" t="s">
        <v>126</v>
      </c>
      <c r="K356">
        <v>1</v>
      </c>
      <c r="L356" s="2" t="s">
        <v>2349</v>
      </c>
      <c r="M356">
        <v>102</v>
      </c>
      <c r="N356">
        <v>14350</v>
      </c>
      <c r="O356">
        <v>1435</v>
      </c>
      <c r="P356">
        <v>2391.66</v>
      </c>
      <c r="Q356" s="2" t="s">
        <v>1616</v>
      </c>
      <c r="R356" s="2" t="s">
        <v>51</v>
      </c>
      <c r="S356">
        <v>1</v>
      </c>
      <c r="T356">
        <v>1</v>
      </c>
      <c r="U356">
        <v>10</v>
      </c>
    </row>
    <row r="357" spans="1:21" x14ac:dyDescent="0.2">
      <c r="A357" s="2" t="s">
        <v>123</v>
      </c>
      <c r="B357" s="2" t="s">
        <v>4785</v>
      </c>
      <c r="C357" s="2" t="s">
        <v>37</v>
      </c>
      <c r="D357">
        <v>8540</v>
      </c>
      <c r="E357">
        <v>37745</v>
      </c>
      <c r="F357">
        <v>1</v>
      </c>
      <c r="G357" s="2" t="s">
        <v>82</v>
      </c>
      <c r="H357" s="2" t="s">
        <v>84</v>
      </c>
      <c r="I357" s="2" t="s">
        <v>79</v>
      </c>
      <c r="J357" s="2" t="s">
        <v>126</v>
      </c>
      <c r="K357">
        <v>1</v>
      </c>
      <c r="L357" s="2" t="s">
        <v>3198</v>
      </c>
      <c r="M357">
        <v>102</v>
      </c>
      <c r="N357">
        <v>10435</v>
      </c>
      <c r="O357">
        <v>1043.5</v>
      </c>
      <c r="P357">
        <v>1739.16</v>
      </c>
      <c r="Q357" s="2" t="s">
        <v>89</v>
      </c>
      <c r="R357" s="2" t="s">
        <v>51</v>
      </c>
      <c r="S357">
        <v>1</v>
      </c>
      <c r="T357">
        <v>1</v>
      </c>
      <c r="U357">
        <v>10</v>
      </c>
    </row>
    <row r="358" spans="1:21" x14ac:dyDescent="0.2">
      <c r="A358" s="2" t="s">
        <v>123</v>
      </c>
      <c r="B358" s="2" t="s">
        <v>4788</v>
      </c>
      <c r="C358" s="2" t="s">
        <v>37</v>
      </c>
      <c r="D358">
        <v>27468</v>
      </c>
      <c r="E358">
        <v>27468</v>
      </c>
      <c r="F358">
        <v>1</v>
      </c>
      <c r="G358" s="2" t="s">
        <v>156</v>
      </c>
      <c r="H358" s="2" t="s">
        <v>84</v>
      </c>
      <c r="I358" s="2" t="s">
        <v>79</v>
      </c>
      <c r="J358" s="2" t="s">
        <v>126</v>
      </c>
      <c r="K358">
        <v>1</v>
      </c>
      <c r="L358" s="2" t="s">
        <v>2349</v>
      </c>
      <c r="N358">
        <v>8380</v>
      </c>
      <c r="O358">
        <v>1005.6</v>
      </c>
      <c r="P358">
        <v>0</v>
      </c>
      <c r="Q358" s="2" t="s">
        <v>89</v>
      </c>
      <c r="R358" s="2" t="s">
        <v>51</v>
      </c>
      <c r="S358">
        <v>1</v>
      </c>
      <c r="T358">
        <v>1</v>
      </c>
      <c r="U358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42</v>
      </c>
      <c r="B2" s="2" t="s">
        <v>668</v>
      </c>
      <c r="C2" s="2" t="s">
        <v>37</v>
      </c>
      <c r="D2">
        <v>61565</v>
      </c>
      <c r="E2">
        <v>60873</v>
      </c>
      <c r="F2">
        <v>4</v>
      </c>
      <c r="G2" s="2" t="s">
        <v>258</v>
      </c>
      <c r="H2" s="2" t="s">
        <v>669</v>
      </c>
      <c r="I2" s="2" t="s">
        <v>98</v>
      </c>
      <c r="J2" s="2" t="s">
        <v>99</v>
      </c>
      <c r="K2">
        <v>1</v>
      </c>
      <c r="L2" s="2" t="s">
        <v>116</v>
      </c>
      <c r="M2">
        <v>13</v>
      </c>
      <c r="N2">
        <v>7190</v>
      </c>
      <c r="O2">
        <v>862.8</v>
      </c>
      <c r="P2">
        <v>1198.33</v>
      </c>
      <c r="Q2" s="2" t="s">
        <v>123</v>
      </c>
      <c r="R2" s="2" t="s">
        <v>670</v>
      </c>
      <c r="T2">
        <v>0</v>
      </c>
      <c r="U2">
        <v>11</v>
      </c>
    </row>
    <row r="3" spans="1:21" x14ac:dyDescent="0.2">
      <c r="A3" s="2" t="s">
        <v>304</v>
      </c>
      <c r="B3" s="2" t="s">
        <v>2301</v>
      </c>
      <c r="C3" s="2" t="s">
        <v>37</v>
      </c>
      <c r="D3">
        <v>57145</v>
      </c>
      <c r="E3">
        <v>57145</v>
      </c>
      <c r="F3">
        <v>4</v>
      </c>
      <c r="G3" s="2" t="s">
        <v>2302</v>
      </c>
      <c r="H3" s="2" t="s">
        <v>669</v>
      </c>
      <c r="I3" s="2" t="s">
        <v>98</v>
      </c>
      <c r="J3" s="2" t="s">
        <v>99</v>
      </c>
      <c r="K3">
        <v>1</v>
      </c>
      <c r="L3" s="2" t="s">
        <v>438</v>
      </c>
      <c r="M3">
        <v>13</v>
      </c>
      <c r="N3">
        <v>3890</v>
      </c>
      <c r="O3">
        <v>466.8</v>
      </c>
      <c r="P3">
        <v>648.34</v>
      </c>
      <c r="Q3" s="2" t="s">
        <v>123</v>
      </c>
      <c r="R3" s="2" t="s">
        <v>385</v>
      </c>
      <c r="T3">
        <v>0</v>
      </c>
      <c r="U3">
        <v>11</v>
      </c>
    </row>
    <row r="4" spans="1:21" x14ac:dyDescent="0.2">
      <c r="A4" s="2" t="s">
        <v>74</v>
      </c>
      <c r="B4" s="2" t="s">
        <v>382</v>
      </c>
      <c r="C4" s="2" t="s">
        <v>37</v>
      </c>
      <c r="D4">
        <v>64908</v>
      </c>
      <c r="E4">
        <v>64909</v>
      </c>
      <c r="F4">
        <v>4</v>
      </c>
      <c r="G4" s="2" t="s">
        <v>383</v>
      </c>
      <c r="H4" s="2" t="s">
        <v>384</v>
      </c>
      <c r="I4" s="2" t="s">
        <v>40</v>
      </c>
      <c r="J4" s="2" t="s">
        <v>41</v>
      </c>
      <c r="K4">
        <v>1</v>
      </c>
      <c r="L4" s="2" t="s">
        <v>42</v>
      </c>
      <c r="M4">
        <v>13</v>
      </c>
      <c r="N4">
        <v>2090.4</v>
      </c>
      <c r="O4">
        <v>250.85</v>
      </c>
      <c r="P4">
        <v>348.4</v>
      </c>
      <c r="R4" s="2" t="s">
        <v>385</v>
      </c>
      <c r="T4">
        <v>0</v>
      </c>
      <c r="U4">
        <v>11</v>
      </c>
    </row>
    <row r="5" spans="1:21" x14ac:dyDescent="0.2">
      <c r="A5" s="2" t="s">
        <v>61</v>
      </c>
      <c r="B5" s="2" t="s">
        <v>542</v>
      </c>
      <c r="C5" s="2" t="s">
        <v>37</v>
      </c>
      <c r="D5">
        <v>9949</v>
      </c>
      <c r="E5">
        <v>55156</v>
      </c>
      <c r="F5">
        <v>4</v>
      </c>
      <c r="G5" s="2" t="s">
        <v>543</v>
      </c>
      <c r="H5" s="2" t="s">
        <v>384</v>
      </c>
      <c r="I5" s="2" t="s">
        <v>40</v>
      </c>
      <c r="J5" s="2" t="s">
        <v>41</v>
      </c>
      <c r="K5">
        <v>1</v>
      </c>
      <c r="L5" s="2" t="s">
        <v>297</v>
      </c>
      <c r="M5">
        <v>13</v>
      </c>
      <c r="N5">
        <v>6264</v>
      </c>
      <c r="O5">
        <v>751.68</v>
      </c>
      <c r="P5">
        <v>1044</v>
      </c>
      <c r="R5" s="2" t="s">
        <v>385</v>
      </c>
      <c r="T5">
        <v>0</v>
      </c>
      <c r="U5">
        <v>11</v>
      </c>
    </row>
    <row r="6" spans="1:21" x14ac:dyDescent="0.2">
      <c r="A6" s="2" t="s">
        <v>49</v>
      </c>
      <c r="B6" s="2" t="s">
        <v>324</v>
      </c>
      <c r="C6" s="2" t="s">
        <v>37</v>
      </c>
      <c r="D6">
        <v>58002</v>
      </c>
      <c r="E6">
        <v>58002</v>
      </c>
      <c r="F6">
        <v>4</v>
      </c>
      <c r="G6" s="2" t="s">
        <v>261</v>
      </c>
      <c r="H6" s="2" t="s">
        <v>325</v>
      </c>
      <c r="I6" s="2" t="s">
        <v>85</v>
      </c>
      <c r="J6" s="2" t="s">
        <v>86</v>
      </c>
      <c r="K6">
        <v>1</v>
      </c>
      <c r="L6" s="2" t="s">
        <v>297</v>
      </c>
      <c r="M6">
        <v>73</v>
      </c>
      <c r="N6">
        <v>10450</v>
      </c>
      <c r="O6">
        <v>1741.67</v>
      </c>
      <c r="P6">
        <v>1741.67</v>
      </c>
      <c r="R6" s="2" t="s">
        <v>75</v>
      </c>
      <c r="T6">
        <v>0</v>
      </c>
      <c r="U6">
        <v>13</v>
      </c>
    </row>
    <row r="7" spans="1:21" x14ac:dyDescent="0.2">
      <c r="A7" s="2" t="s">
        <v>297</v>
      </c>
      <c r="B7" s="2" t="s">
        <v>701</v>
      </c>
      <c r="C7" s="2" t="s">
        <v>37</v>
      </c>
      <c r="D7">
        <v>67384</v>
      </c>
      <c r="E7">
        <v>67384</v>
      </c>
      <c r="F7">
        <v>0</v>
      </c>
      <c r="G7" s="2" t="s">
        <v>145</v>
      </c>
      <c r="H7" s="2" t="s">
        <v>325</v>
      </c>
      <c r="I7" s="2" t="s">
        <v>85</v>
      </c>
      <c r="J7" s="2" t="s">
        <v>86</v>
      </c>
      <c r="K7">
        <v>1</v>
      </c>
      <c r="L7" s="2" t="s">
        <v>118</v>
      </c>
      <c r="N7">
        <v>5000</v>
      </c>
      <c r="O7">
        <v>540</v>
      </c>
      <c r="P7">
        <v>0</v>
      </c>
      <c r="R7" s="2" t="s">
        <v>75</v>
      </c>
      <c r="T7">
        <v>0</v>
      </c>
      <c r="U7">
        <v>12</v>
      </c>
    </row>
    <row r="8" spans="1:21" x14ac:dyDescent="0.2">
      <c r="A8" s="2" t="s">
        <v>189</v>
      </c>
      <c r="B8" s="2" t="s">
        <v>771</v>
      </c>
      <c r="C8" s="2" t="s">
        <v>37</v>
      </c>
      <c r="D8">
        <v>67384</v>
      </c>
      <c r="E8">
        <v>67384</v>
      </c>
      <c r="F8">
        <v>0</v>
      </c>
      <c r="G8" s="2" t="s">
        <v>145</v>
      </c>
      <c r="H8" s="2" t="s">
        <v>325</v>
      </c>
      <c r="I8" s="2" t="s">
        <v>85</v>
      </c>
      <c r="J8" s="2" t="s">
        <v>86</v>
      </c>
      <c r="K8">
        <v>1</v>
      </c>
      <c r="L8" s="2" t="s">
        <v>189</v>
      </c>
      <c r="N8">
        <v>572</v>
      </c>
      <c r="O8">
        <v>61.78</v>
      </c>
      <c r="P8">
        <v>0</v>
      </c>
      <c r="R8" s="2" t="s">
        <v>75</v>
      </c>
      <c r="T8">
        <v>0</v>
      </c>
      <c r="U8">
        <v>12</v>
      </c>
    </row>
    <row r="9" spans="1:21" x14ac:dyDescent="0.2">
      <c r="A9" s="2" t="s">
        <v>236</v>
      </c>
      <c r="B9" s="2" t="s">
        <v>2296</v>
      </c>
      <c r="C9" s="2" t="s">
        <v>37</v>
      </c>
      <c r="D9">
        <v>57083</v>
      </c>
      <c r="E9">
        <v>57083</v>
      </c>
      <c r="F9">
        <v>4</v>
      </c>
      <c r="G9" s="2" t="s">
        <v>77</v>
      </c>
      <c r="H9" s="2" t="s">
        <v>325</v>
      </c>
      <c r="I9" s="2" t="s">
        <v>85</v>
      </c>
      <c r="J9" s="2" t="s">
        <v>86</v>
      </c>
      <c r="K9">
        <v>1</v>
      </c>
      <c r="L9" s="2" t="s">
        <v>421</v>
      </c>
      <c r="M9">
        <v>73</v>
      </c>
      <c r="N9">
        <v>11067.5</v>
      </c>
      <c r="O9">
        <v>1844.58</v>
      </c>
      <c r="P9">
        <v>1844.58</v>
      </c>
      <c r="R9" s="2" t="s">
        <v>75</v>
      </c>
      <c r="T9">
        <v>0</v>
      </c>
      <c r="U9">
        <v>13</v>
      </c>
    </row>
    <row r="10" spans="1:21" x14ac:dyDescent="0.2">
      <c r="A10" s="2" t="s">
        <v>398</v>
      </c>
      <c r="B10" s="2" t="s">
        <v>2546</v>
      </c>
      <c r="C10" s="2" t="s">
        <v>37</v>
      </c>
      <c r="D10">
        <v>67384</v>
      </c>
      <c r="E10">
        <v>67384</v>
      </c>
      <c r="F10">
        <v>0</v>
      </c>
      <c r="G10" s="2" t="s">
        <v>145</v>
      </c>
      <c r="H10" s="2" t="s">
        <v>325</v>
      </c>
      <c r="I10" s="2" t="s">
        <v>85</v>
      </c>
      <c r="J10" s="2" t="s">
        <v>86</v>
      </c>
      <c r="K10">
        <v>1</v>
      </c>
      <c r="L10" s="2" t="s">
        <v>304</v>
      </c>
      <c r="N10">
        <v>6925</v>
      </c>
      <c r="O10">
        <v>747.9</v>
      </c>
      <c r="P10">
        <v>0</v>
      </c>
      <c r="R10" s="2" t="s">
        <v>75</v>
      </c>
      <c r="T10">
        <v>0</v>
      </c>
      <c r="U10">
        <v>12</v>
      </c>
    </row>
    <row r="11" spans="1:21" x14ac:dyDescent="0.2">
      <c r="A11" s="2" t="s">
        <v>92</v>
      </c>
      <c r="B11" s="2" t="s">
        <v>2549</v>
      </c>
      <c r="C11" s="2" t="s">
        <v>37</v>
      </c>
      <c r="D11">
        <v>67384</v>
      </c>
      <c r="E11">
        <v>67384</v>
      </c>
      <c r="F11">
        <v>0</v>
      </c>
      <c r="G11" s="2" t="s">
        <v>145</v>
      </c>
      <c r="H11" s="2" t="s">
        <v>325</v>
      </c>
      <c r="I11" s="2" t="s">
        <v>85</v>
      </c>
      <c r="J11" s="2" t="s">
        <v>86</v>
      </c>
      <c r="K11">
        <v>1</v>
      </c>
      <c r="L11" s="2" t="s">
        <v>1457</v>
      </c>
      <c r="N11">
        <v>5145</v>
      </c>
      <c r="O11">
        <v>555.66</v>
      </c>
      <c r="P11">
        <v>0</v>
      </c>
      <c r="R11" s="2" t="s">
        <v>75</v>
      </c>
      <c r="T11">
        <v>0</v>
      </c>
      <c r="U11">
        <v>12</v>
      </c>
    </row>
    <row r="12" spans="1:21" x14ac:dyDescent="0.2">
      <c r="A12" s="2" t="s">
        <v>64</v>
      </c>
      <c r="B12" s="2" t="s">
        <v>2550</v>
      </c>
      <c r="C12" s="2" t="s">
        <v>37</v>
      </c>
      <c r="D12">
        <v>67384</v>
      </c>
      <c r="E12">
        <v>67384</v>
      </c>
      <c r="F12">
        <v>0</v>
      </c>
      <c r="G12" s="2" t="s">
        <v>145</v>
      </c>
      <c r="H12" s="2" t="s">
        <v>325</v>
      </c>
      <c r="I12" s="2" t="s">
        <v>85</v>
      </c>
      <c r="J12" s="2" t="s">
        <v>86</v>
      </c>
      <c r="K12">
        <v>1</v>
      </c>
      <c r="L12" s="2" t="s">
        <v>102</v>
      </c>
      <c r="N12">
        <v>3237.4</v>
      </c>
      <c r="O12">
        <v>349.64</v>
      </c>
      <c r="P12">
        <v>0</v>
      </c>
      <c r="R12" s="2" t="s">
        <v>75</v>
      </c>
      <c r="T12">
        <v>0</v>
      </c>
      <c r="U12">
        <v>12</v>
      </c>
    </row>
    <row r="13" spans="1:21" x14ac:dyDescent="0.2">
      <c r="A13" s="2" t="s">
        <v>380</v>
      </c>
      <c r="B13" s="2" t="s">
        <v>2553</v>
      </c>
      <c r="C13" s="2" t="s">
        <v>37</v>
      </c>
      <c r="D13">
        <v>67384</v>
      </c>
      <c r="E13">
        <v>67384</v>
      </c>
      <c r="F13">
        <v>0</v>
      </c>
      <c r="G13" s="2" t="s">
        <v>145</v>
      </c>
      <c r="H13" s="2" t="s">
        <v>325</v>
      </c>
      <c r="I13" s="2" t="s">
        <v>85</v>
      </c>
      <c r="J13" s="2" t="s">
        <v>86</v>
      </c>
      <c r="K13">
        <v>1</v>
      </c>
      <c r="L13" s="2" t="s">
        <v>286</v>
      </c>
      <c r="N13">
        <v>7100</v>
      </c>
      <c r="O13">
        <v>766.8</v>
      </c>
      <c r="P13">
        <v>0</v>
      </c>
      <c r="R13" s="2" t="s">
        <v>75</v>
      </c>
      <c r="T13">
        <v>0</v>
      </c>
      <c r="U13">
        <v>12</v>
      </c>
    </row>
    <row r="14" spans="1:21" x14ac:dyDescent="0.2">
      <c r="A14" s="2" t="s">
        <v>252</v>
      </c>
      <c r="B14" s="2" t="s">
        <v>2577</v>
      </c>
      <c r="C14" s="2" t="s">
        <v>37</v>
      </c>
      <c r="D14">
        <v>67384</v>
      </c>
      <c r="E14">
        <v>67384</v>
      </c>
      <c r="F14">
        <v>0</v>
      </c>
      <c r="G14" s="2" t="s">
        <v>145</v>
      </c>
      <c r="H14" s="2" t="s">
        <v>325</v>
      </c>
      <c r="I14" s="2" t="s">
        <v>85</v>
      </c>
      <c r="J14" s="2" t="s">
        <v>86</v>
      </c>
      <c r="K14">
        <v>1</v>
      </c>
      <c r="L14" s="2" t="s">
        <v>497</v>
      </c>
      <c r="N14">
        <v>4413</v>
      </c>
      <c r="O14">
        <v>476.6</v>
      </c>
      <c r="P14">
        <v>0</v>
      </c>
      <c r="R14" s="2" t="s">
        <v>75</v>
      </c>
      <c r="T14">
        <v>0</v>
      </c>
      <c r="U14">
        <v>12</v>
      </c>
    </row>
    <row r="15" spans="1:21" x14ac:dyDescent="0.2">
      <c r="A15" s="2" t="s">
        <v>252</v>
      </c>
      <c r="B15" s="2" t="s">
        <v>2578</v>
      </c>
      <c r="C15" s="2" t="s">
        <v>37</v>
      </c>
      <c r="D15">
        <v>67384</v>
      </c>
      <c r="E15">
        <v>67384</v>
      </c>
      <c r="F15">
        <v>0</v>
      </c>
      <c r="G15" s="2" t="s">
        <v>145</v>
      </c>
      <c r="H15" s="2" t="s">
        <v>325</v>
      </c>
      <c r="I15" s="2" t="s">
        <v>85</v>
      </c>
      <c r="J15" s="2" t="s">
        <v>86</v>
      </c>
      <c r="K15">
        <v>1</v>
      </c>
      <c r="L15" s="2" t="s">
        <v>497</v>
      </c>
      <c r="N15">
        <v>3357</v>
      </c>
      <c r="O15">
        <v>343.29</v>
      </c>
      <c r="P15">
        <v>0</v>
      </c>
      <c r="R15" s="2" t="s">
        <v>75</v>
      </c>
      <c r="T15">
        <v>0</v>
      </c>
      <c r="U15">
        <v>12</v>
      </c>
    </row>
    <row r="16" spans="1:21" x14ac:dyDescent="0.2">
      <c r="A16" s="2" t="s">
        <v>236</v>
      </c>
      <c r="B16" s="2" t="s">
        <v>2581</v>
      </c>
      <c r="C16" s="2" t="s">
        <v>37</v>
      </c>
      <c r="D16">
        <v>67384</v>
      </c>
      <c r="E16">
        <v>67384</v>
      </c>
      <c r="F16">
        <v>0</v>
      </c>
      <c r="G16" s="2" t="s">
        <v>145</v>
      </c>
      <c r="H16" s="2" t="s">
        <v>325</v>
      </c>
      <c r="I16" s="2" t="s">
        <v>85</v>
      </c>
      <c r="J16" s="2" t="s">
        <v>86</v>
      </c>
      <c r="K16">
        <v>1</v>
      </c>
      <c r="L16" s="2" t="s">
        <v>160</v>
      </c>
      <c r="N16">
        <v>3200</v>
      </c>
      <c r="O16">
        <v>345.6</v>
      </c>
      <c r="P16">
        <v>0</v>
      </c>
      <c r="R16" s="2" t="s">
        <v>75</v>
      </c>
      <c r="T16">
        <v>0</v>
      </c>
      <c r="U16">
        <v>12</v>
      </c>
    </row>
    <row r="17" spans="1:21" x14ac:dyDescent="0.2">
      <c r="A17" s="2" t="s">
        <v>421</v>
      </c>
      <c r="B17" s="2" t="s">
        <v>2584</v>
      </c>
      <c r="C17" s="2" t="s">
        <v>37</v>
      </c>
      <c r="D17">
        <v>67384</v>
      </c>
      <c r="E17">
        <v>67384</v>
      </c>
      <c r="F17">
        <v>0</v>
      </c>
      <c r="G17" s="2" t="s">
        <v>145</v>
      </c>
      <c r="H17" s="2" t="s">
        <v>325</v>
      </c>
      <c r="I17" s="2" t="s">
        <v>85</v>
      </c>
      <c r="J17" s="2" t="s">
        <v>86</v>
      </c>
      <c r="K17">
        <v>1</v>
      </c>
      <c r="L17" s="2" t="s">
        <v>160</v>
      </c>
      <c r="N17">
        <v>3270</v>
      </c>
      <c r="O17">
        <v>353.16</v>
      </c>
      <c r="P17">
        <v>0</v>
      </c>
      <c r="R17" s="2" t="s">
        <v>75</v>
      </c>
      <c r="T17">
        <v>0</v>
      </c>
      <c r="U17">
        <v>12</v>
      </c>
    </row>
    <row r="18" spans="1:21" x14ac:dyDescent="0.2">
      <c r="A18" s="2" t="s">
        <v>304</v>
      </c>
      <c r="B18" s="2" t="s">
        <v>2591</v>
      </c>
      <c r="C18" s="2" t="s">
        <v>37</v>
      </c>
      <c r="D18">
        <v>67384</v>
      </c>
      <c r="E18">
        <v>67384</v>
      </c>
      <c r="F18">
        <v>0</v>
      </c>
      <c r="G18" s="2" t="s">
        <v>145</v>
      </c>
      <c r="H18" s="2" t="s">
        <v>325</v>
      </c>
      <c r="I18" s="2" t="s">
        <v>85</v>
      </c>
      <c r="J18" s="2" t="s">
        <v>86</v>
      </c>
      <c r="K18">
        <v>1</v>
      </c>
      <c r="L18" s="2" t="s">
        <v>160</v>
      </c>
      <c r="N18">
        <v>5620</v>
      </c>
      <c r="O18">
        <v>606.96</v>
      </c>
      <c r="P18">
        <v>0</v>
      </c>
      <c r="R18" s="2" t="s">
        <v>75</v>
      </c>
      <c r="T18">
        <v>0</v>
      </c>
      <c r="U18">
        <v>12</v>
      </c>
    </row>
    <row r="19" spans="1:21" x14ac:dyDescent="0.2">
      <c r="A19" s="2" t="s">
        <v>497</v>
      </c>
      <c r="B19" s="2" t="s">
        <v>2593</v>
      </c>
      <c r="C19" s="2" t="s">
        <v>37</v>
      </c>
      <c r="D19">
        <v>67385</v>
      </c>
      <c r="E19">
        <v>67385</v>
      </c>
      <c r="F19">
        <v>0</v>
      </c>
      <c r="G19" s="2" t="s">
        <v>427</v>
      </c>
      <c r="H19" s="2" t="s">
        <v>325</v>
      </c>
      <c r="I19" s="2" t="s">
        <v>85</v>
      </c>
      <c r="J19" s="2" t="s">
        <v>86</v>
      </c>
      <c r="K19">
        <v>1</v>
      </c>
      <c r="L19" s="2" t="s">
        <v>160</v>
      </c>
      <c r="N19">
        <v>3810</v>
      </c>
      <c r="O19">
        <v>411.48</v>
      </c>
      <c r="P19">
        <v>0</v>
      </c>
      <c r="R19" s="2" t="s">
        <v>75</v>
      </c>
      <c r="T19">
        <v>0</v>
      </c>
      <c r="U19">
        <v>12</v>
      </c>
    </row>
    <row r="20" spans="1:21" x14ac:dyDescent="0.2">
      <c r="A20" s="2" t="s">
        <v>236</v>
      </c>
      <c r="B20" s="2" t="s">
        <v>2629</v>
      </c>
      <c r="C20" s="2" t="s">
        <v>37</v>
      </c>
      <c r="D20">
        <v>69307</v>
      </c>
      <c r="E20">
        <v>69307</v>
      </c>
      <c r="F20">
        <v>0</v>
      </c>
      <c r="G20" s="2" t="s">
        <v>2628</v>
      </c>
      <c r="H20" s="2" t="s">
        <v>325</v>
      </c>
      <c r="I20" s="2" t="s">
        <v>85</v>
      </c>
      <c r="J20" s="2" t="s">
        <v>86</v>
      </c>
      <c r="K20">
        <v>1</v>
      </c>
      <c r="L20" s="2" t="s">
        <v>803</v>
      </c>
      <c r="N20">
        <v>223.4</v>
      </c>
      <c r="O20">
        <v>24.13</v>
      </c>
      <c r="P20">
        <v>0</v>
      </c>
      <c r="R20" s="2" t="s">
        <v>75</v>
      </c>
      <c r="T20">
        <v>0</v>
      </c>
      <c r="U20">
        <v>12</v>
      </c>
    </row>
    <row r="21" spans="1:21" x14ac:dyDescent="0.2">
      <c r="A21" s="2" t="s">
        <v>49</v>
      </c>
      <c r="B21" s="2" t="s">
        <v>305</v>
      </c>
      <c r="C21" s="2" t="s">
        <v>37</v>
      </c>
      <c r="D21">
        <v>9876</v>
      </c>
      <c r="E21">
        <v>58097</v>
      </c>
      <c r="F21">
        <v>4</v>
      </c>
      <c r="G21" s="2" t="s">
        <v>306</v>
      </c>
      <c r="H21" s="2" t="s">
        <v>307</v>
      </c>
      <c r="I21" s="2" t="s">
        <v>72</v>
      </c>
      <c r="J21" s="2" t="s">
        <v>308</v>
      </c>
      <c r="K21">
        <v>1</v>
      </c>
      <c r="L21" s="2" t="s">
        <v>49</v>
      </c>
      <c r="M21">
        <v>13</v>
      </c>
      <c r="N21">
        <v>459</v>
      </c>
      <c r="O21">
        <v>55.08</v>
      </c>
      <c r="P21">
        <v>76.5</v>
      </c>
      <c r="Q21" s="2" t="s">
        <v>50</v>
      </c>
      <c r="R21" s="2" t="s">
        <v>309</v>
      </c>
      <c r="T21">
        <v>0</v>
      </c>
    </row>
    <row r="22" spans="1:21" x14ac:dyDescent="0.2">
      <c r="A22" s="2" t="s">
        <v>49</v>
      </c>
      <c r="B22" s="2" t="s">
        <v>327</v>
      </c>
      <c r="C22" s="2" t="s">
        <v>37</v>
      </c>
      <c r="D22">
        <v>8129</v>
      </c>
      <c r="E22">
        <v>58066</v>
      </c>
      <c r="F22">
        <v>4</v>
      </c>
      <c r="G22" s="2" t="s">
        <v>328</v>
      </c>
      <c r="H22" s="2" t="s">
        <v>307</v>
      </c>
      <c r="I22" s="2" t="s">
        <v>72</v>
      </c>
      <c r="J22" s="2" t="s">
        <v>48</v>
      </c>
      <c r="K22">
        <v>1</v>
      </c>
      <c r="L22" s="2" t="s">
        <v>74</v>
      </c>
      <c r="M22">
        <v>13</v>
      </c>
      <c r="N22">
        <v>1211</v>
      </c>
      <c r="O22">
        <v>145.32</v>
      </c>
      <c r="P22">
        <v>201.83</v>
      </c>
      <c r="R22" s="2" t="s">
        <v>309</v>
      </c>
      <c r="T22">
        <v>0</v>
      </c>
      <c r="U22">
        <v>11</v>
      </c>
    </row>
    <row r="23" spans="1:21" x14ac:dyDescent="0.2">
      <c r="A23" s="2" t="s">
        <v>61</v>
      </c>
      <c r="B23" s="2" t="s">
        <v>482</v>
      </c>
      <c r="C23" s="2" t="s">
        <v>37</v>
      </c>
      <c r="D23">
        <v>1063</v>
      </c>
      <c r="E23">
        <v>1063</v>
      </c>
      <c r="F23">
        <v>4</v>
      </c>
      <c r="G23" s="2" t="s">
        <v>483</v>
      </c>
      <c r="H23" s="2" t="s">
        <v>307</v>
      </c>
      <c r="I23" s="2" t="s">
        <v>72</v>
      </c>
      <c r="J23" s="2" t="s">
        <v>308</v>
      </c>
      <c r="K23">
        <v>1</v>
      </c>
      <c r="L23" s="2" t="s">
        <v>42</v>
      </c>
      <c r="M23">
        <v>13</v>
      </c>
      <c r="N23">
        <v>4900</v>
      </c>
      <c r="O23">
        <v>588</v>
      </c>
      <c r="P23">
        <v>816.67</v>
      </c>
      <c r="Q23" s="2" t="s">
        <v>50</v>
      </c>
      <c r="R23" s="2" t="s">
        <v>309</v>
      </c>
      <c r="T23">
        <v>0</v>
      </c>
    </row>
    <row r="24" spans="1:21" x14ac:dyDescent="0.2">
      <c r="A24" s="2" t="s">
        <v>42</v>
      </c>
      <c r="B24" s="2" t="s">
        <v>643</v>
      </c>
      <c r="C24" s="2" t="s">
        <v>37</v>
      </c>
      <c r="D24">
        <v>9949</v>
      </c>
      <c r="E24">
        <v>55156</v>
      </c>
      <c r="F24">
        <v>4</v>
      </c>
      <c r="G24" s="2" t="s">
        <v>543</v>
      </c>
      <c r="H24" s="2" t="s">
        <v>307</v>
      </c>
      <c r="I24" s="2" t="s">
        <v>72</v>
      </c>
      <c r="J24" s="2" t="s">
        <v>308</v>
      </c>
      <c r="K24">
        <v>1</v>
      </c>
      <c r="L24" s="2" t="s">
        <v>297</v>
      </c>
      <c r="M24">
        <v>13</v>
      </c>
      <c r="N24">
        <v>4000</v>
      </c>
      <c r="O24">
        <v>480</v>
      </c>
      <c r="P24">
        <v>666.66</v>
      </c>
      <c r="Q24" s="2" t="s">
        <v>50</v>
      </c>
      <c r="R24" s="2" t="s">
        <v>309</v>
      </c>
      <c r="T24">
        <v>0</v>
      </c>
    </row>
    <row r="25" spans="1:21" x14ac:dyDescent="0.2">
      <c r="A25" s="2" t="s">
        <v>42</v>
      </c>
      <c r="B25" s="2" t="s">
        <v>658</v>
      </c>
      <c r="C25" s="2" t="s">
        <v>37</v>
      </c>
      <c r="D25">
        <v>68785</v>
      </c>
      <c r="E25">
        <v>68790</v>
      </c>
      <c r="F25">
        <v>4</v>
      </c>
      <c r="G25" s="2" t="s">
        <v>71</v>
      </c>
      <c r="H25" s="2" t="s">
        <v>307</v>
      </c>
      <c r="I25" s="2" t="s">
        <v>72</v>
      </c>
      <c r="J25" s="2" t="s">
        <v>659</v>
      </c>
      <c r="K25">
        <v>1</v>
      </c>
      <c r="L25" s="2" t="s">
        <v>178</v>
      </c>
      <c r="M25">
        <v>228</v>
      </c>
      <c r="N25">
        <v>800.1</v>
      </c>
      <c r="O25">
        <v>96.01</v>
      </c>
      <c r="P25">
        <v>133.35</v>
      </c>
      <c r="R25" s="2" t="s">
        <v>309</v>
      </c>
      <c r="T25">
        <v>0</v>
      </c>
      <c r="U25">
        <v>15</v>
      </c>
    </row>
    <row r="26" spans="1:21" x14ac:dyDescent="0.2">
      <c r="A26" s="2" t="s">
        <v>42</v>
      </c>
      <c r="B26" s="2" t="s">
        <v>660</v>
      </c>
      <c r="C26" s="2" t="s">
        <v>37</v>
      </c>
      <c r="D26">
        <v>68785</v>
      </c>
      <c r="E26">
        <v>68790</v>
      </c>
      <c r="F26">
        <v>4</v>
      </c>
      <c r="G26" s="2" t="s">
        <v>71</v>
      </c>
      <c r="H26" s="2" t="s">
        <v>307</v>
      </c>
      <c r="I26" s="2" t="s">
        <v>72</v>
      </c>
      <c r="J26" s="2" t="s">
        <v>659</v>
      </c>
      <c r="K26">
        <v>1</v>
      </c>
      <c r="L26" s="2" t="s">
        <v>178</v>
      </c>
      <c r="M26">
        <v>228</v>
      </c>
      <c r="N26">
        <v>840.65</v>
      </c>
      <c r="O26">
        <v>100.88</v>
      </c>
      <c r="P26">
        <v>140.11000000000001</v>
      </c>
      <c r="R26" s="2" t="s">
        <v>309</v>
      </c>
      <c r="T26">
        <v>0</v>
      </c>
      <c r="U26">
        <v>15</v>
      </c>
    </row>
    <row r="27" spans="1:21" x14ac:dyDescent="0.2">
      <c r="A27" s="2" t="s">
        <v>67</v>
      </c>
      <c r="B27" s="2" t="s">
        <v>1804</v>
      </c>
      <c r="C27" s="2" t="s">
        <v>37</v>
      </c>
      <c r="D27">
        <v>9608</v>
      </c>
      <c r="E27">
        <v>55332</v>
      </c>
      <c r="F27">
        <v>4</v>
      </c>
      <c r="G27" s="2" t="s">
        <v>1799</v>
      </c>
      <c r="H27" s="2" t="s">
        <v>307</v>
      </c>
      <c r="I27" s="2" t="s">
        <v>1805</v>
      </c>
      <c r="J27" s="2" t="s">
        <v>48</v>
      </c>
      <c r="K27">
        <v>1</v>
      </c>
      <c r="L27" s="2" t="s">
        <v>67</v>
      </c>
      <c r="M27">
        <v>13</v>
      </c>
      <c r="N27">
        <v>919</v>
      </c>
      <c r="O27">
        <v>110.28</v>
      </c>
      <c r="P27">
        <v>153.16999999999999</v>
      </c>
      <c r="Q27" s="2" t="s">
        <v>123</v>
      </c>
      <c r="R27" s="2" t="s">
        <v>309</v>
      </c>
      <c r="T27">
        <v>0</v>
      </c>
    </row>
    <row r="28" spans="1:21" x14ac:dyDescent="0.2">
      <c r="A28" s="2" t="s">
        <v>67</v>
      </c>
      <c r="B28" s="2" t="s">
        <v>1806</v>
      </c>
      <c r="C28" s="2" t="s">
        <v>37</v>
      </c>
      <c r="D28">
        <v>9608</v>
      </c>
      <c r="E28">
        <v>55332</v>
      </c>
      <c r="F28">
        <v>4</v>
      </c>
      <c r="G28" s="2" t="s">
        <v>1799</v>
      </c>
      <c r="H28" s="2" t="s">
        <v>307</v>
      </c>
      <c r="I28" s="2" t="s">
        <v>1805</v>
      </c>
      <c r="J28" s="2" t="s">
        <v>48</v>
      </c>
      <c r="K28">
        <v>1</v>
      </c>
      <c r="L28" s="2" t="s">
        <v>67</v>
      </c>
      <c r="M28">
        <v>13</v>
      </c>
      <c r="N28">
        <v>919</v>
      </c>
      <c r="O28">
        <v>110.28</v>
      </c>
      <c r="P28">
        <v>153.16999999999999</v>
      </c>
      <c r="Q28" s="2" t="s">
        <v>123</v>
      </c>
      <c r="R28" s="2" t="s">
        <v>309</v>
      </c>
      <c r="T28">
        <v>0</v>
      </c>
    </row>
    <row r="29" spans="1:21" x14ac:dyDescent="0.2">
      <c r="A29" s="2" t="s">
        <v>304</v>
      </c>
      <c r="B29" s="2" t="s">
        <v>2077</v>
      </c>
      <c r="C29" s="2" t="s">
        <v>37</v>
      </c>
      <c r="D29">
        <v>27468</v>
      </c>
      <c r="E29">
        <v>27468</v>
      </c>
      <c r="F29">
        <v>4</v>
      </c>
      <c r="G29" s="2" t="s">
        <v>156</v>
      </c>
      <c r="H29" s="2" t="s">
        <v>307</v>
      </c>
      <c r="I29" s="2" t="s">
        <v>1805</v>
      </c>
      <c r="J29" s="2" t="s">
        <v>48</v>
      </c>
      <c r="K29">
        <v>1</v>
      </c>
      <c r="L29" s="2" t="s">
        <v>497</v>
      </c>
      <c r="N29">
        <v>6336</v>
      </c>
      <c r="O29">
        <v>684.29</v>
      </c>
      <c r="P29">
        <v>0</v>
      </c>
      <c r="Q29" s="2" t="s">
        <v>168</v>
      </c>
      <c r="R29" s="2" t="s">
        <v>2078</v>
      </c>
      <c r="T29">
        <v>0</v>
      </c>
    </row>
    <row r="30" spans="1:21" x14ac:dyDescent="0.2">
      <c r="A30" s="2" t="s">
        <v>236</v>
      </c>
      <c r="B30" s="2" t="s">
        <v>2309</v>
      </c>
      <c r="C30" s="2" t="s">
        <v>37</v>
      </c>
      <c r="D30">
        <v>57899</v>
      </c>
      <c r="E30">
        <v>57899</v>
      </c>
      <c r="F30">
        <v>4</v>
      </c>
      <c r="G30" s="2" t="s">
        <v>2310</v>
      </c>
      <c r="H30" s="2" t="s">
        <v>307</v>
      </c>
      <c r="I30" s="2" t="s">
        <v>72</v>
      </c>
      <c r="J30" s="2" t="s">
        <v>48</v>
      </c>
      <c r="K30">
        <v>1</v>
      </c>
      <c r="L30" s="2" t="s">
        <v>160</v>
      </c>
      <c r="M30">
        <v>13</v>
      </c>
      <c r="N30">
        <v>7800</v>
      </c>
      <c r="O30">
        <v>936</v>
      </c>
      <c r="P30">
        <v>1300</v>
      </c>
      <c r="R30" s="2" t="s">
        <v>309</v>
      </c>
      <c r="T30">
        <v>0</v>
      </c>
      <c r="U30">
        <v>11</v>
      </c>
    </row>
    <row r="31" spans="1:21" x14ac:dyDescent="0.2">
      <c r="A31" s="2" t="s">
        <v>87</v>
      </c>
      <c r="B31" s="2" t="s">
        <v>254</v>
      </c>
      <c r="C31" s="2" t="s">
        <v>37</v>
      </c>
      <c r="D31">
        <v>67384</v>
      </c>
      <c r="E31">
        <v>67384</v>
      </c>
      <c r="F31">
        <v>0</v>
      </c>
      <c r="G31" s="2" t="s">
        <v>145</v>
      </c>
      <c r="H31" s="2" t="s">
        <v>255</v>
      </c>
      <c r="I31" s="2" t="s">
        <v>55</v>
      </c>
      <c r="J31" s="2" t="s">
        <v>56</v>
      </c>
      <c r="K31">
        <v>1</v>
      </c>
      <c r="L31" s="2" t="s">
        <v>74</v>
      </c>
      <c r="N31">
        <v>1030</v>
      </c>
      <c r="O31">
        <v>111.24</v>
      </c>
      <c r="P31">
        <v>0</v>
      </c>
      <c r="R31" s="2" t="s">
        <v>58</v>
      </c>
      <c r="T31">
        <v>0</v>
      </c>
      <c r="U31">
        <v>12</v>
      </c>
    </row>
    <row r="32" spans="1:21" x14ac:dyDescent="0.2">
      <c r="A32" s="2" t="s">
        <v>87</v>
      </c>
      <c r="B32" s="2" t="s">
        <v>256</v>
      </c>
      <c r="C32" s="2" t="s">
        <v>37</v>
      </c>
      <c r="D32">
        <v>67384</v>
      </c>
      <c r="E32">
        <v>67384</v>
      </c>
      <c r="F32">
        <v>0</v>
      </c>
      <c r="G32" s="2" t="s">
        <v>145</v>
      </c>
      <c r="H32" s="2" t="s">
        <v>255</v>
      </c>
      <c r="I32" s="2" t="s">
        <v>55</v>
      </c>
      <c r="J32" s="2" t="s">
        <v>56</v>
      </c>
      <c r="K32">
        <v>1</v>
      </c>
      <c r="L32" s="2" t="s">
        <v>74</v>
      </c>
      <c r="N32">
        <v>1310</v>
      </c>
      <c r="O32">
        <v>141.47999999999999</v>
      </c>
      <c r="P32">
        <v>0</v>
      </c>
      <c r="R32" s="2" t="s">
        <v>58</v>
      </c>
      <c r="T32">
        <v>0</v>
      </c>
      <c r="U32">
        <v>12</v>
      </c>
    </row>
    <row r="33" spans="1:21" x14ac:dyDescent="0.2">
      <c r="A33" s="2" t="s">
        <v>87</v>
      </c>
      <c r="B33" s="2" t="s">
        <v>259</v>
      </c>
      <c r="C33" s="2" t="s">
        <v>37</v>
      </c>
      <c r="D33">
        <v>67384</v>
      </c>
      <c r="E33">
        <v>67384</v>
      </c>
      <c r="F33">
        <v>0</v>
      </c>
      <c r="G33" s="2" t="s">
        <v>145</v>
      </c>
      <c r="H33" s="2" t="s">
        <v>255</v>
      </c>
      <c r="I33" s="2" t="s">
        <v>55</v>
      </c>
      <c r="J33" s="2" t="s">
        <v>56</v>
      </c>
      <c r="K33">
        <v>1</v>
      </c>
      <c r="L33" s="2" t="s">
        <v>74</v>
      </c>
      <c r="N33">
        <v>1360</v>
      </c>
      <c r="O33">
        <v>146.88</v>
      </c>
      <c r="P33">
        <v>0</v>
      </c>
      <c r="R33" s="2" t="s">
        <v>58</v>
      </c>
      <c r="T33">
        <v>0</v>
      </c>
      <c r="U33">
        <v>12</v>
      </c>
    </row>
    <row r="34" spans="1:21" x14ac:dyDescent="0.2">
      <c r="A34" s="2" t="s">
        <v>87</v>
      </c>
      <c r="B34" s="2" t="s">
        <v>260</v>
      </c>
      <c r="C34" s="2" t="s">
        <v>37</v>
      </c>
      <c r="D34">
        <v>58002</v>
      </c>
      <c r="E34">
        <v>58002</v>
      </c>
      <c r="F34">
        <v>4</v>
      </c>
      <c r="G34" s="2" t="s">
        <v>261</v>
      </c>
      <c r="H34" s="2" t="s">
        <v>255</v>
      </c>
      <c r="I34" s="2" t="s">
        <v>55</v>
      </c>
      <c r="J34" s="2" t="s">
        <v>56</v>
      </c>
      <c r="K34">
        <v>1</v>
      </c>
      <c r="L34" s="2" t="s">
        <v>61</v>
      </c>
      <c r="M34">
        <v>73</v>
      </c>
      <c r="N34">
        <v>3450</v>
      </c>
      <c r="O34">
        <v>575</v>
      </c>
      <c r="P34">
        <v>575</v>
      </c>
      <c r="R34" s="2" t="s">
        <v>58</v>
      </c>
      <c r="T34">
        <v>0</v>
      </c>
      <c r="U34">
        <v>13</v>
      </c>
    </row>
    <row r="35" spans="1:21" x14ac:dyDescent="0.2">
      <c r="A35" s="2" t="s">
        <v>87</v>
      </c>
      <c r="B35" s="2" t="s">
        <v>262</v>
      </c>
      <c r="C35" s="2" t="s">
        <v>37</v>
      </c>
      <c r="D35">
        <v>67384</v>
      </c>
      <c r="E35">
        <v>67384</v>
      </c>
      <c r="F35">
        <v>0</v>
      </c>
      <c r="G35" s="2" t="s">
        <v>145</v>
      </c>
      <c r="H35" s="2" t="s">
        <v>255</v>
      </c>
      <c r="I35" s="2" t="s">
        <v>55</v>
      </c>
      <c r="J35" s="2" t="s">
        <v>56</v>
      </c>
      <c r="K35">
        <v>1</v>
      </c>
      <c r="L35" s="2" t="s">
        <v>74</v>
      </c>
      <c r="N35">
        <v>1778</v>
      </c>
      <c r="O35">
        <v>192.02</v>
      </c>
      <c r="P35">
        <v>0</v>
      </c>
      <c r="R35" s="2" t="s">
        <v>58</v>
      </c>
      <c r="T35">
        <v>0</v>
      </c>
      <c r="U35">
        <v>12</v>
      </c>
    </row>
    <row r="36" spans="1:21" x14ac:dyDescent="0.2">
      <c r="A36" s="2" t="s">
        <v>87</v>
      </c>
      <c r="B36" s="2" t="s">
        <v>266</v>
      </c>
      <c r="C36" s="2" t="s">
        <v>37</v>
      </c>
      <c r="D36">
        <v>67384</v>
      </c>
      <c r="E36">
        <v>67384</v>
      </c>
      <c r="F36">
        <v>0</v>
      </c>
      <c r="G36" s="2" t="s">
        <v>145</v>
      </c>
      <c r="H36" s="2" t="s">
        <v>255</v>
      </c>
      <c r="I36" s="2" t="s">
        <v>55</v>
      </c>
      <c r="J36" s="2" t="s">
        <v>56</v>
      </c>
      <c r="K36">
        <v>1</v>
      </c>
      <c r="L36" s="2" t="s">
        <v>74</v>
      </c>
      <c r="N36">
        <v>1676</v>
      </c>
      <c r="O36">
        <v>181.01</v>
      </c>
      <c r="P36">
        <v>0</v>
      </c>
      <c r="R36" s="2" t="s">
        <v>58</v>
      </c>
      <c r="T36">
        <v>0</v>
      </c>
      <c r="U36">
        <v>12</v>
      </c>
    </row>
    <row r="37" spans="1:21" x14ac:dyDescent="0.2">
      <c r="A37" s="2" t="s">
        <v>87</v>
      </c>
      <c r="B37" s="2" t="s">
        <v>270</v>
      </c>
      <c r="C37" s="2" t="s">
        <v>37</v>
      </c>
      <c r="D37">
        <v>67384</v>
      </c>
      <c r="E37">
        <v>67384</v>
      </c>
      <c r="F37">
        <v>0</v>
      </c>
      <c r="G37" s="2" t="s">
        <v>145</v>
      </c>
      <c r="H37" s="2" t="s">
        <v>255</v>
      </c>
      <c r="I37" s="2" t="s">
        <v>55</v>
      </c>
      <c r="J37" s="2" t="s">
        <v>56</v>
      </c>
      <c r="K37">
        <v>1</v>
      </c>
      <c r="L37" s="2" t="s">
        <v>74</v>
      </c>
      <c r="N37">
        <v>2094.9</v>
      </c>
      <c r="O37">
        <v>226.25</v>
      </c>
      <c r="P37">
        <v>0</v>
      </c>
      <c r="R37" s="2" t="s">
        <v>58</v>
      </c>
      <c r="T37">
        <v>0</v>
      </c>
      <c r="U37">
        <v>12</v>
      </c>
    </row>
    <row r="38" spans="1:21" x14ac:dyDescent="0.2">
      <c r="A38" s="2" t="s">
        <v>236</v>
      </c>
      <c r="B38" s="2" t="s">
        <v>2313</v>
      </c>
      <c r="C38" s="2" t="s">
        <v>37</v>
      </c>
      <c r="D38">
        <v>58002</v>
      </c>
      <c r="E38">
        <v>58002</v>
      </c>
      <c r="F38">
        <v>4</v>
      </c>
      <c r="G38" s="2" t="s">
        <v>261</v>
      </c>
      <c r="H38" s="2" t="s">
        <v>255</v>
      </c>
      <c r="I38" s="2" t="s">
        <v>55</v>
      </c>
      <c r="J38" s="2" t="s">
        <v>56</v>
      </c>
      <c r="K38">
        <v>1</v>
      </c>
      <c r="L38" s="2" t="s">
        <v>252</v>
      </c>
      <c r="M38">
        <v>73</v>
      </c>
      <c r="N38">
        <v>4560</v>
      </c>
      <c r="O38">
        <v>760</v>
      </c>
      <c r="P38">
        <v>760</v>
      </c>
      <c r="R38" s="2" t="s">
        <v>58</v>
      </c>
      <c r="T38">
        <v>0</v>
      </c>
      <c r="U38">
        <v>13</v>
      </c>
    </row>
    <row r="39" spans="1:21" x14ac:dyDescent="0.2">
      <c r="A39" s="2" t="s">
        <v>438</v>
      </c>
      <c r="B39" s="2" t="s">
        <v>2347</v>
      </c>
      <c r="C39" s="2" t="s">
        <v>37</v>
      </c>
      <c r="D39">
        <v>59564</v>
      </c>
      <c r="E39">
        <v>59564</v>
      </c>
      <c r="F39">
        <v>4</v>
      </c>
      <c r="G39" s="2" t="s">
        <v>2348</v>
      </c>
      <c r="H39" s="2" t="s">
        <v>255</v>
      </c>
      <c r="I39" s="2" t="s">
        <v>55</v>
      </c>
      <c r="J39" s="2" t="s">
        <v>56</v>
      </c>
      <c r="K39">
        <v>1</v>
      </c>
      <c r="L39" s="2" t="s">
        <v>2349</v>
      </c>
      <c r="M39">
        <v>73</v>
      </c>
      <c r="N39">
        <v>45060</v>
      </c>
      <c r="O39">
        <v>7510</v>
      </c>
      <c r="P39">
        <v>7510</v>
      </c>
      <c r="R39" s="2" t="s">
        <v>58</v>
      </c>
      <c r="T39">
        <v>0</v>
      </c>
      <c r="U39">
        <v>13</v>
      </c>
    </row>
    <row r="40" spans="1:21" x14ac:dyDescent="0.2">
      <c r="A40" s="2" t="s">
        <v>160</v>
      </c>
      <c r="B40" s="2" t="s">
        <v>2350</v>
      </c>
      <c r="C40" s="2" t="s">
        <v>37</v>
      </c>
      <c r="D40">
        <v>59564</v>
      </c>
      <c r="E40">
        <v>59564</v>
      </c>
      <c r="F40">
        <v>4</v>
      </c>
      <c r="G40" s="2" t="s">
        <v>2348</v>
      </c>
      <c r="H40" s="2" t="s">
        <v>255</v>
      </c>
      <c r="I40" s="2" t="s">
        <v>55</v>
      </c>
      <c r="J40" s="2" t="s">
        <v>56</v>
      </c>
      <c r="K40">
        <v>1</v>
      </c>
      <c r="L40" s="2" t="s">
        <v>570</v>
      </c>
      <c r="M40">
        <v>116</v>
      </c>
      <c r="N40">
        <v>77060</v>
      </c>
      <c r="O40">
        <v>12329.6</v>
      </c>
      <c r="P40">
        <v>12843.33</v>
      </c>
      <c r="R40" s="2" t="s">
        <v>58</v>
      </c>
      <c r="T40">
        <v>0</v>
      </c>
      <c r="U40">
        <v>13</v>
      </c>
    </row>
    <row r="41" spans="1:21" x14ac:dyDescent="0.2">
      <c r="A41" s="2" t="s">
        <v>304</v>
      </c>
      <c r="B41" s="2" t="s">
        <v>2538</v>
      </c>
      <c r="C41" s="2" t="s">
        <v>37</v>
      </c>
      <c r="D41">
        <v>67384</v>
      </c>
      <c r="E41">
        <v>67384</v>
      </c>
      <c r="F41">
        <v>0</v>
      </c>
      <c r="G41" s="2" t="s">
        <v>145</v>
      </c>
      <c r="H41" s="2" t="s">
        <v>255</v>
      </c>
      <c r="I41" s="2" t="s">
        <v>55</v>
      </c>
      <c r="J41" s="2" t="s">
        <v>56</v>
      </c>
      <c r="K41">
        <v>1</v>
      </c>
      <c r="L41" s="2" t="s">
        <v>334</v>
      </c>
      <c r="N41">
        <v>3166</v>
      </c>
      <c r="O41">
        <v>341.93</v>
      </c>
      <c r="P41">
        <v>0</v>
      </c>
      <c r="R41" s="2" t="s">
        <v>58</v>
      </c>
      <c r="T41">
        <v>0</v>
      </c>
      <c r="U41">
        <v>12</v>
      </c>
    </row>
    <row r="42" spans="1:21" x14ac:dyDescent="0.2">
      <c r="A42" s="2" t="s">
        <v>398</v>
      </c>
      <c r="B42" s="2" t="s">
        <v>2542</v>
      </c>
      <c r="C42" s="2" t="s">
        <v>37</v>
      </c>
      <c r="D42">
        <v>67384</v>
      </c>
      <c r="E42">
        <v>67384</v>
      </c>
      <c r="F42">
        <v>0</v>
      </c>
      <c r="G42" s="2" t="s">
        <v>145</v>
      </c>
      <c r="H42" s="2" t="s">
        <v>255</v>
      </c>
      <c r="I42" s="2" t="s">
        <v>55</v>
      </c>
      <c r="J42" s="2" t="s">
        <v>56</v>
      </c>
      <c r="K42">
        <v>1</v>
      </c>
      <c r="L42" s="2" t="s">
        <v>252</v>
      </c>
      <c r="N42">
        <v>2439.9899999999998</v>
      </c>
      <c r="O42">
        <v>263.52</v>
      </c>
      <c r="P42">
        <v>0</v>
      </c>
      <c r="R42" s="2" t="s">
        <v>58</v>
      </c>
      <c r="T42">
        <v>0</v>
      </c>
      <c r="U42">
        <v>12</v>
      </c>
    </row>
    <row r="43" spans="1:21" x14ac:dyDescent="0.2">
      <c r="A43" s="2" t="s">
        <v>236</v>
      </c>
      <c r="B43" s="2" t="s">
        <v>2544</v>
      </c>
      <c r="C43" s="2" t="s">
        <v>37</v>
      </c>
      <c r="D43">
        <v>67384</v>
      </c>
      <c r="E43">
        <v>67384</v>
      </c>
      <c r="F43">
        <v>0</v>
      </c>
      <c r="G43" s="2" t="s">
        <v>145</v>
      </c>
      <c r="H43" s="2" t="s">
        <v>255</v>
      </c>
      <c r="I43" s="2" t="s">
        <v>55</v>
      </c>
      <c r="J43" s="2" t="s">
        <v>56</v>
      </c>
      <c r="K43">
        <v>1</v>
      </c>
      <c r="L43" s="2" t="s">
        <v>304</v>
      </c>
      <c r="N43">
        <v>399.98</v>
      </c>
      <c r="O43">
        <v>43.2</v>
      </c>
      <c r="P43">
        <v>0</v>
      </c>
      <c r="R43" s="2" t="s">
        <v>58</v>
      </c>
      <c r="T43">
        <v>0</v>
      </c>
      <c r="U43">
        <v>12</v>
      </c>
    </row>
    <row r="44" spans="1:21" x14ac:dyDescent="0.2">
      <c r="A44" s="2" t="s">
        <v>236</v>
      </c>
      <c r="B44" s="2" t="s">
        <v>2545</v>
      </c>
      <c r="C44" s="2" t="s">
        <v>37</v>
      </c>
      <c r="D44">
        <v>67384</v>
      </c>
      <c r="E44">
        <v>67384</v>
      </c>
      <c r="F44">
        <v>0</v>
      </c>
      <c r="G44" s="2" t="s">
        <v>145</v>
      </c>
      <c r="H44" s="2" t="s">
        <v>255</v>
      </c>
      <c r="I44" s="2" t="s">
        <v>55</v>
      </c>
      <c r="J44" s="2" t="s">
        <v>56</v>
      </c>
      <c r="K44">
        <v>1</v>
      </c>
      <c r="L44" s="2" t="s">
        <v>304</v>
      </c>
      <c r="N44">
        <v>199</v>
      </c>
      <c r="O44">
        <v>21.49</v>
      </c>
      <c r="P44">
        <v>0</v>
      </c>
      <c r="R44" s="2" t="s">
        <v>58</v>
      </c>
      <c r="T44">
        <v>0</v>
      </c>
      <c r="U44">
        <v>12</v>
      </c>
    </row>
    <row r="45" spans="1:21" x14ac:dyDescent="0.2">
      <c r="A45" s="2" t="s">
        <v>57</v>
      </c>
      <c r="B45" s="2" t="s">
        <v>2551</v>
      </c>
      <c r="C45" s="2" t="s">
        <v>37</v>
      </c>
      <c r="D45">
        <v>67384</v>
      </c>
      <c r="E45">
        <v>67384</v>
      </c>
      <c r="F45">
        <v>0</v>
      </c>
      <c r="G45" s="2" t="s">
        <v>145</v>
      </c>
      <c r="H45" s="2" t="s">
        <v>255</v>
      </c>
      <c r="I45" s="2" t="s">
        <v>55</v>
      </c>
      <c r="J45" s="2" t="s">
        <v>56</v>
      </c>
      <c r="K45">
        <v>1</v>
      </c>
      <c r="L45" s="2" t="s">
        <v>102</v>
      </c>
      <c r="N45">
        <v>8581.86</v>
      </c>
      <c r="O45">
        <v>918.8</v>
      </c>
      <c r="P45">
        <v>0</v>
      </c>
      <c r="R45" s="2" t="s">
        <v>58</v>
      </c>
      <c r="T45">
        <v>0</v>
      </c>
      <c r="U45">
        <v>12</v>
      </c>
    </row>
    <row r="46" spans="1:21" x14ac:dyDescent="0.2">
      <c r="A46" s="2" t="s">
        <v>141</v>
      </c>
      <c r="B46" s="2" t="s">
        <v>2558</v>
      </c>
      <c r="C46" s="2" t="s">
        <v>37</v>
      </c>
      <c r="D46">
        <v>67384</v>
      </c>
      <c r="E46">
        <v>67384</v>
      </c>
      <c r="F46">
        <v>0</v>
      </c>
      <c r="G46" s="2" t="s">
        <v>145</v>
      </c>
      <c r="H46" s="2" t="s">
        <v>255</v>
      </c>
      <c r="I46" s="2" t="s">
        <v>55</v>
      </c>
      <c r="J46" s="2" t="s">
        <v>56</v>
      </c>
      <c r="K46">
        <v>1</v>
      </c>
      <c r="L46" s="2" t="s">
        <v>50</v>
      </c>
      <c r="N46">
        <v>3540.8</v>
      </c>
      <c r="O46">
        <v>382.41</v>
      </c>
      <c r="P46">
        <v>0</v>
      </c>
      <c r="R46" s="2" t="s">
        <v>58</v>
      </c>
      <c r="T46">
        <v>0</v>
      </c>
      <c r="U46">
        <v>12</v>
      </c>
    </row>
    <row r="47" spans="1:21" x14ac:dyDescent="0.2">
      <c r="A47" s="2" t="s">
        <v>67</v>
      </c>
      <c r="B47" s="2" t="s">
        <v>2569</v>
      </c>
      <c r="C47" s="2" t="s">
        <v>37</v>
      </c>
      <c r="D47">
        <v>67384</v>
      </c>
      <c r="E47">
        <v>67384</v>
      </c>
      <c r="F47">
        <v>0</v>
      </c>
      <c r="G47" s="2" t="s">
        <v>145</v>
      </c>
      <c r="H47" s="2" t="s">
        <v>255</v>
      </c>
      <c r="I47" s="2" t="s">
        <v>55</v>
      </c>
      <c r="J47" s="2" t="s">
        <v>56</v>
      </c>
      <c r="K47">
        <v>1</v>
      </c>
      <c r="L47" s="2" t="s">
        <v>217</v>
      </c>
      <c r="N47">
        <v>415</v>
      </c>
      <c r="O47">
        <v>44.82</v>
      </c>
      <c r="P47">
        <v>0</v>
      </c>
      <c r="R47" s="2" t="s">
        <v>58</v>
      </c>
      <c r="T47">
        <v>0</v>
      </c>
      <c r="U47">
        <v>12</v>
      </c>
    </row>
    <row r="48" spans="1:21" x14ac:dyDescent="0.2">
      <c r="A48" s="2" t="s">
        <v>236</v>
      </c>
      <c r="B48" s="2" t="s">
        <v>2583</v>
      </c>
      <c r="C48" s="2" t="s">
        <v>37</v>
      </c>
      <c r="D48">
        <v>67384</v>
      </c>
      <c r="E48">
        <v>67384</v>
      </c>
      <c r="F48">
        <v>0</v>
      </c>
      <c r="G48" s="2" t="s">
        <v>145</v>
      </c>
      <c r="H48" s="2" t="s">
        <v>255</v>
      </c>
      <c r="I48" s="2" t="s">
        <v>55</v>
      </c>
      <c r="J48" s="2" t="s">
        <v>56</v>
      </c>
      <c r="K48">
        <v>1</v>
      </c>
      <c r="L48" s="2" t="s">
        <v>1239</v>
      </c>
      <c r="N48">
        <v>5680</v>
      </c>
      <c r="O48">
        <v>613.44000000000005</v>
      </c>
      <c r="P48">
        <v>0</v>
      </c>
      <c r="R48" s="2" t="s">
        <v>58</v>
      </c>
      <c r="T48">
        <v>0</v>
      </c>
      <c r="U48">
        <v>12</v>
      </c>
    </row>
    <row r="49" spans="1:21" x14ac:dyDescent="0.2">
      <c r="A49" s="2" t="s">
        <v>141</v>
      </c>
      <c r="B49" s="2" t="s">
        <v>2627</v>
      </c>
      <c r="C49" s="2" t="s">
        <v>37</v>
      </c>
      <c r="D49">
        <v>69307</v>
      </c>
      <c r="E49">
        <v>69307</v>
      </c>
      <c r="F49">
        <v>0</v>
      </c>
      <c r="G49" s="2" t="s">
        <v>2628</v>
      </c>
      <c r="H49" s="2" t="s">
        <v>255</v>
      </c>
      <c r="I49" s="2" t="s">
        <v>55</v>
      </c>
      <c r="J49" s="2" t="s">
        <v>56</v>
      </c>
      <c r="K49">
        <v>1</v>
      </c>
      <c r="L49" s="2" t="s">
        <v>455</v>
      </c>
      <c r="N49">
        <v>328.3</v>
      </c>
      <c r="O49">
        <v>35.46</v>
      </c>
      <c r="P49">
        <v>0</v>
      </c>
      <c r="R49" s="2" t="s">
        <v>58</v>
      </c>
      <c r="T49">
        <v>0</v>
      </c>
      <c r="U49">
        <v>12</v>
      </c>
    </row>
    <row r="50" spans="1:21" x14ac:dyDescent="0.2">
      <c r="A50" s="2" t="s">
        <v>35</v>
      </c>
      <c r="B50" s="2" t="s">
        <v>95</v>
      </c>
      <c r="C50" s="2" t="s">
        <v>37</v>
      </c>
      <c r="D50">
        <v>23311</v>
      </c>
      <c r="E50">
        <v>23311</v>
      </c>
      <c r="F50">
        <v>4</v>
      </c>
      <c r="G50" s="2" t="s">
        <v>96</v>
      </c>
      <c r="H50" s="2" t="s">
        <v>97</v>
      </c>
      <c r="I50" s="2" t="s">
        <v>98</v>
      </c>
      <c r="J50" s="2" t="s">
        <v>99</v>
      </c>
      <c r="K50">
        <v>1</v>
      </c>
      <c r="L50" s="2" t="s">
        <v>74</v>
      </c>
      <c r="M50">
        <v>13</v>
      </c>
      <c r="N50">
        <v>2135</v>
      </c>
      <c r="O50">
        <v>256.2</v>
      </c>
      <c r="P50">
        <v>355.83</v>
      </c>
      <c r="Q50" s="2" t="s">
        <v>89</v>
      </c>
      <c r="R50" s="2" t="s">
        <v>43</v>
      </c>
      <c r="T50">
        <v>0</v>
      </c>
      <c r="U50">
        <v>11</v>
      </c>
    </row>
    <row r="51" spans="1:21" x14ac:dyDescent="0.2">
      <c r="A51" s="2" t="s">
        <v>87</v>
      </c>
      <c r="B51" s="2" t="s">
        <v>229</v>
      </c>
      <c r="C51" s="2" t="s">
        <v>37</v>
      </c>
      <c r="D51">
        <v>56881</v>
      </c>
      <c r="E51">
        <v>56882</v>
      </c>
      <c r="F51">
        <v>4</v>
      </c>
      <c r="G51" s="2" t="s">
        <v>230</v>
      </c>
      <c r="H51" s="2" t="s">
        <v>97</v>
      </c>
      <c r="I51" s="2" t="s">
        <v>98</v>
      </c>
      <c r="J51" s="2" t="s">
        <v>99</v>
      </c>
      <c r="K51">
        <v>1</v>
      </c>
      <c r="L51" s="2" t="s">
        <v>74</v>
      </c>
      <c r="M51">
        <v>13</v>
      </c>
      <c r="N51">
        <v>6741.5</v>
      </c>
      <c r="O51">
        <v>808.98</v>
      </c>
      <c r="P51">
        <v>1123.58</v>
      </c>
      <c r="Q51" s="2" t="s">
        <v>89</v>
      </c>
      <c r="R51" s="2" t="s">
        <v>124</v>
      </c>
      <c r="T51">
        <v>0</v>
      </c>
      <c r="U51">
        <v>11</v>
      </c>
    </row>
    <row r="52" spans="1:21" x14ac:dyDescent="0.2">
      <c r="A52" s="2" t="s">
        <v>74</v>
      </c>
      <c r="B52" s="2" t="s">
        <v>408</v>
      </c>
      <c r="C52" s="2" t="s">
        <v>37</v>
      </c>
      <c r="D52">
        <v>61104</v>
      </c>
      <c r="E52">
        <v>61106</v>
      </c>
      <c r="F52">
        <v>4</v>
      </c>
      <c r="G52" s="2" t="s">
        <v>409</v>
      </c>
      <c r="H52" s="2" t="s">
        <v>97</v>
      </c>
      <c r="I52" s="2" t="s">
        <v>98</v>
      </c>
      <c r="J52" s="2" t="s">
        <v>99</v>
      </c>
      <c r="K52">
        <v>1</v>
      </c>
      <c r="L52" s="2" t="s">
        <v>57</v>
      </c>
      <c r="M52">
        <v>13</v>
      </c>
      <c r="N52">
        <v>927.35</v>
      </c>
      <c r="O52">
        <v>111.28</v>
      </c>
      <c r="P52">
        <v>154.56</v>
      </c>
      <c r="Q52" s="2" t="s">
        <v>123</v>
      </c>
      <c r="R52" s="2" t="s">
        <v>43</v>
      </c>
      <c r="T52">
        <v>0</v>
      </c>
      <c r="U52">
        <v>11</v>
      </c>
    </row>
    <row r="53" spans="1:21" x14ac:dyDescent="0.2">
      <c r="A53" s="2" t="s">
        <v>42</v>
      </c>
      <c r="B53" s="2" t="s">
        <v>673</v>
      </c>
      <c r="C53" s="2" t="s">
        <v>37</v>
      </c>
      <c r="D53">
        <v>8391</v>
      </c>
      <c r="E53">
        <v>34326</v>
      </c>
      <c r="F53">
        <v>4</v>
      </c>
      <c r="G53" s="2" t="s">
        <v>60</v>
      </c>
      <c r="H53" s="2" t="s">
        <v>97</v>
      </c>
      <c r="I53" s="2" t="s">
        <v>98</v>
      </c>
      <c r="J53" s="2" t="s">
        <v>99</v>
      </c>
      <c r="K53">
        <v>1</v>
      </c>
      <c r="L53" s="2" t="s">
        <v>57</v>
      </c>
      <c r="M53">
        <v>18</v>
      </c>
      <c r="N53">
        <v>277.36</v>
      </c>
      <c r="O53">
        <v>36.06</v>
      </c>
      <c r="P53">
        <v>46.23</v>
      </c>
      <c r="Q53" s="2" t="s">
        <v>123</v>
      </c>
      <c r="R53" s="2" t="s">
        <v>43</v>
      </c>
      <c r="T53">
        <v>0</v>
      </c>
      <c r="U53">
        <v>11</v>
      </c>
    </row>
    <row r="54" spans="1:21" x14ac:dyDescent="0.2">
      <c r="A54" s="2" t="s">
        <v>297</v>
      </c>
      <c r="B54" s="2" t="s">
        <v>688</v>
      </c>
      <c r="C54" s="2" t="s">
        <v>37</v>
      </c>
      <c r="D54">
        <v>67163</v>
      </c>
      <c r="E54">
        <v>67163</v>
      </c>
      <c r="F54">
        <v>4</v>
      </c>
      <c r="G54" s="2" t="s">
        <v>689</v>
      </c>
      <c r="H54" s="2" t="s">
        <v>97</v>
      </c>
      <c r="I54" s="2" t="s">
        <v>98</v>
      </c>
      <c r="J54" s="2" t="s">
        <v>99</v>
      </c>
      <c r="K54">
        <v>1</v>
      </c>
      <c r="L54" s="2" t="s">
        <v>438</v>
      </c>
      <c r="M54">
        <v>13</v>
      </c>
      <c r="N54">
        <v>5730</v>
      </c>
      <c r="O54">
        <v>687.6</v>
      </c>
      <c r="P54">
        <v>954.99</v>
      </c>
      <c r="Q54" s="2" t="s">
        <v>168</v>
      </c>
      <c r="R54" s="2" t="s">
        <v>124</v>
      </c>
      <c r="T54">
        <v>0</v>
      </c>
      <c r="U54">
        <v>11</v>
      </c>
    </row>
    <row r="55" spans="1:21" x14ac:dyDescent="0.2">
      <c r="A55" s="2" t="s">
        <v>118</v>
      </c>
      <c r="B55" s="2" t="s">
        <v>933</v>
      </c>
      <c r="C55" s="2" t="s">
        <v>37</v>
      </c>
      <c r="D55">
        <v>56665</v>
      </c>
      <c r="E55">
        <v>56666</v>
      </c>
      <c r="F55">
        <v>4</v>
      </c>
      <c r="G55" s="2" t="s">
        <v>533</v>
      </c>
      <c r="H55" s="2" t="s">
        <v>97</v>
      </c>
      <c r="I55" s="2" t="s">
        <v>98</v>
      </c>
      <c r="J55" s="2" t="s">
        <v>99</v>
      </c>
      <c r="K55">
        <v>1</v>
      </c>
      <c r="L55" s="2" t="s">
        <v>92</v>
      </c>
      <c r="M55">
        <v>13</v>
      </c>
      <c r="N55">
        <v>6764</v>
      </c>
      <c r="O55">
        <v>811.68</v>
      </c>
      <c r="P55">
        <v>1127.33</v>
      </c>
      <c r="Q55" s="2" t="s">
        <v>123</v>
      </c>
      <c r="R55" s="2" t="s">
        <v>934</v>
      </c>
      <c r="T55">
        <v>0</v>
      </c>
      <c r="U55">
        <v>11</v>
      </c>
    </row>
    <row r="56" spans="1:21" x14ac:dyDescent="0.2">
      <c r="A56" s="2" t="s">
        <v>116</v>
      </c>
      <c r="B56" s="2" t="s">
        <v>1028</v>
      </c>
      <c r="C56" s="2" t="s">
        <v>37</v>
      </c>
      <c r="D56">
        <v>61104</v>
      </c>
      <c r="E56">
        <v>61106</v>
      </c>
      <c r="F56">
        <v>4</v>
      </c>
      <c r="G56" s="2" t="s">
        <v>409</v>
      </c>
      <c r="H56" s="2" t="s">
        <v>97</v>
      </c>
      <c r="I56" s="2" t="s">
        <v>98</v>
      </c>
      <c r="J56" s="2" t="s">
        <v>99</v>
      </c>
      <c r="K56">
        <v>1</v>
      </c>
      <c r="L56" s="2" t="s">
        <v>57</v>
      </c>
      <c r="M56">
        <v>13</v>
      </c>
      <c r="N56">
        <v>311.5</v>
      </c>
      <c r="O56">
        <v>37.380000000000003</v>
      </c>
      <c r="P56">
        <v>51.92</v>
      </c>
      <c r="Q56" s="2" t="s">
        <v>123</v>
      </c>
      <c r="R56" s="2" t="s">
        <v>43</v>
      </c>
      <c r="T56">
        <v>0</v>
      </c>
      <c r="U56">
        <v>11</v>
      </c>
    </row>
    <row r="57" spans="1:21" x14ac:dyDescent="0.2">
      <c r="A57" s="2" t="s">
        <v>118</v>
      </c>
      <c r="B57" s="2" t="s">
        <v>1029</v>
      </c>
      <c r="C57" s="2" t="s">
        <v>37</v>
      </c>
      <c r="D57">
        <v>6716</v>
      </c>
      <c r="E57">
        <v>24942</v>
      </c>
      <c r="F57">
        <v>4</v>
      </c>
      <c r="G57" s="2" t="s">
        <v>1030</v>
      </c>
      <c r="H57" s="2" t="s">
        <v>97</v>
      </c>
      <c r="I57" s="2" t="s">
        <v>98</v>
      </c>
      <c r="J57" s="2" t="s">
        <v>99</v>
      </c>
      <c r="K57">
        <v>1</v>
      </c>
      <c r="L57" s="2" t="s">
        <v>92</v>
      </c>
      <c r="M57">
        <v>13</v>
      </c>
      <c r="N57">
        <v>3030</v>
      </c>
      <c r="O57">
        <v>363.6</v>
      </c>
      <c r="P57">
        <v>505</v>
      </c>
      <c r="Q57" s="2" t="s">
        <v>123</v>
      </c>
      <c r="R57" s="2" t="s">
        <v>43</v>
      </c>
      <c r="T57">
        <v>0</v>
      </c>
      <c r="U57">
        <v>11</v>
      </c>
    </row>
    <row r="58" spans="1:21" x14ac:dyDescent="0.2">
      <c r="A58" s="2" t="s">
        <v>64</v>
      </c>
      <c r="B58" s="2" t="s">
        <v>1765</v>
      </c>
      <c r="C58" s="2" t="s">
        <v>37</v>
      </c>
      <c r="D58">
        <v>9205</v>
      </c>
      <c r="E58">
        <v>45140</v>
      </c>
      <c r="F58">
        <v>4</v>
      </c>
      <c r="G58" s="2" t="s">
        <v>1766</v>
      </c>
      <c r="H58" s="2" t="s">
        <v>97</v>
      </c>
      <c r="I58" s="2" t="s">
        <v>98</v>
      </c>
      <c r="J58" s="2" t="s">
        <v>99</v>
      </c>
      <c r="K58">
        <v>1</v>
      </c>
      <c r="L58" s="2" t="s">
        <v>398</v>
      </c>
      <c r="M58">
        <v>13</v>
      </c>
      <c r="N58">
        <v>5463.5</v>
      </c>
      <c r="O58">
        <v>655.62</v>
      </c>
      <c r="P58">
        <v>910.58</v>
      </c>
      <c r="Q58" s="2" t="s">
        <v>123</v>
      </c>
      <c r="R58" s="2" t="s">
        <v>124</v>
      </c>
      <c r="T58">
        <v>0</v>
      </c>
      <c r="U58">
        <v>11</v>
      </c>
    </row>
    <row r="59" spans="1:21" x14ac:dyDescent="0.2">
      <c r="A59" s="2" t="s">
        <v>217</v>
      </c>
      <c r="B59" s="2" t="s">
        <v>1808</v>
      </c>
      <c r="C59" s="2" t="s">
        <v>37</v>
      </c>
      <c r="D59">
        <v>9608</v>
      </c>
      <c r="E59">
        <v>55332</v>
      </c>
      <c r="F59">
        <v>4</v>
      </c>
      <c r="G59" s="2" t="s">
        <v>1799</v>
      </c>
      <c r="H59" s="2" t="s">
        <v>97</v>
      </c>
      <c r="I59" s="2" t="s">
        <v>98</v>
      </c>
      <c r="J59" s="2" t="s">
        <v>99</v>
      </c>
      <c r="K59">
        <v>1</v>
      </c>
      <c r="L59" s="2" t="s">
        <v>380</v>
      </c>
      <c r="M59">
        <v>13</v>
      </c>
      <c r="N59">
        <v>919</v>
      </c>
      <c r="O59">
        <v>110.28</v>
      </c>
      <c r="P59">
        <v>153.16999999999999</v>
      </c>
      <c r="Q59" s="2" t="s">
        <v>89</v>
      </c>
      <c r="R59" s="2" t="s">
        <v>43</v>
      </c>
      <c r="T59">
        <v>0</v>
      </c>
      <c r="U59">
        <v>11</v>
      </c>
    </row>
    <row r="60" spans="1:21" x14ac:dyDescent="0.2">
      <c r="A60" s="2" t="s">
        <v>50</v>
      </c>
      <c r="B60" s="2" t="s">
        <v>2278</v>
      </c>
      <c r="C60" s="2" t="s">
        <v>37</v>
      </c>
      <c r="D60">
        <v>56881</v>
      </c>
      <c r="E60">
        <v>56882</v>
      </c>
      <c r="F60">
        <v>4</v>
      </c>
      <c r="G60" s="2" t="s">
        <v>230</v>
      </c>
      <c r="H60" s="2" t="s">
        <v>97</v>
      </c>
      <c r="I60" s="2" t="s">
        <v>98</v>
      </c>
      <c r="J60" s="2" t="s">
        <v>99</v>
      </c>
      <c r="K60">
        <v>1</v>
      </c>
      <c r="L60" s="2" t="s">
        <v>514</v>
      </c>
      <c r="M60">
        <v>13</v>
      </c>
      <c r="N60">
        <v>5272.5</v>
      </c>
      <c r="O60">
        <v>632.70000000000005</v>
      </c>
      <c r="P60">
        <v>878.75</v>
      </c>
      <c r="Q60" s="2" t="s">
        <v>89</v>
      </c>
      <c r="R60" s="2" t="s">
        <v>124</v>
      </c>
      <c r="T60">
        <v>0</v>
      </c>
      <c r="U60">
        <v>11</v>
      </c>
    </row>
    <row r="61" spans="1:21" x14ac:dyDescent="0.2">
      <c r="A61" s="2" t="s">
        <v>304</v>
      </c>
      <c r="B61" s="2" t="s">
        <v>2280</v>
      </c>
      <c r="C61" s="2" t="s">
        <v>37</v>
      </c>
      <c r="D61">
        <v>56881</v>
      </c>
      <c r="E61">
        <v>56882</v>
      </c>
      <c r="F61">
        <v>4</v>
      </c>
      <c r="G61" s="2" t="s">
        <v>230</v>
      </c>
      <c r="H61" s="2" t="s">
        <v>97</v>
      </c>
      <c r="I61" s="2" t="s">
        <v>98</v>
      </c>
      <c r="J61" s="2" t="s">
        <v>99</v>
      </c>
      <c r="K61">
        <v>1</v>
      </c>
      <c r="L61" s="2" t="s">
        <v>160</v>
      </c>
      <c r="M61">
        <v>13</v>
      </c>
      <c r="N61">
        <v>4900</v>
      </c>
      <c r="O61">
        <v>588</v>
      </c>
      <c r="P61">
        <v>816.67</v>
      </c>
      <c r="Q61" s="2" t="s">
        <v>123</v>
      </c>
      <c r="R61" s="2" t="s">
        <v>43</v>
      </c>
      <c r="T61">
        <v>0</v>
      </c>
      <c r="U61">
        <v>11</v>
      </c>
    </row>
    <row r="62" spans="1:21" x14ac:dyDescent="0.2">
      <c r="A62" s="2" t="s">
        <v>50</v>
      </c>
      <c r="B62" s="2" t="s">
        <v>2327</v>
      </c>
      <c r="C62" s="2" t="s">
        <v>37</v>
      </c>
      <c r="D62">
        <v>58719</v>
      </c>
      <c r="E62">
        <v>58719</v>
      </c>
      <c r="F62">
        <v>4</v>
      </c>
      <c r="G62" s="2" t="s">
        <v>2326</v>
      </c>
      <c r="H62" s="2" t="s">
        <v>97</v>
      </c>
      <c r="I62" s="2" t="s">
        <v>98</v>
      </c>
      <c r="J62" s="2" t="s">
        <v>99</v>
      </c>
      <c r="K62">
        <v>1</v>
      </c>
      <c r="L62" s="2" t="s">
        <v>514</v>
      </c>
      <c r="M62">
        <v>13</v>
      </c>
      <c r="N62">
        <v>6840</v>
      </c>
      <c r="O62">
        <v>820.8</v>
      </c>
      <c r="P62">
        <v>1140</v>
      </c>
      <c r="Q62" s="2" t="s">
        <v>89</v>
      </c>
      <c r="R62" s="2" t="s">
        <v>124</v>
      </c>
      <c r="T62">
        <v>0</v>
      </c>
      <c r="U62">
        <v>11</v>
      </c>
    </row>
    <row r="63" spans="1:21" x14ac:dyDescent="0.2">
      <c r="A63" s="2" t="s">
        <v>497</v>
      </c>
      <c r="B63" s="2" t="s">
        <v>2328</v>
      </c>
      <c r="C63" s="2" t="s">
        <v>37</v>
      </c>
      <c r="D63">
        <v>58719</v>
      </c>
      <c r="E63">
        <v>58719</v>
      </c>
      <c r="F63">
        <v>4</v>
      </c>
      <c r="G63" s="2" t="s">
        <v>2326</v>
      </c>
      <c r="H63" s="2" t="s">
        <v>97</v>
      </c>
      <c r="I63" s="2" t="s">
        <v>98</v>
      </c>
      <c r="J63" s="2" t="s">
        <v>99</v>
      </c>
      <c r="K63">
        <v>1</v>
      </c>
      <c r="L63" s="2" t="s">
        <v>160</v>
      </c>
      <c r="M63">
        <v>13</v>
      </c>
      <c r="N63">
        <v>3977</v>
      </c>
      <c r="O63">
        <v>477.24</v>
      </c>
      <c r="P63">
        <v>662.83</v>
      </c>
      <c r="Q63" s="2" t="s">
        <v>123</v>
      </c>
      <c r="R63" s="2" t="s">
        <v>43</v>
      </c>
      <c r="T63">
        <v>0</v>
      </c>
      <c r="U63">
        <v>11</v>
      </c>
    </row>
    <row r="64" spans="1:21" x14ac:dyDescent="0.2">
      <c r="A64" s="2" t="s">
        <v>160</v>
      </c>
      <c r="B64" s="2" t="s">
        <v>2450</v>
      </c>
      <c r="C64" s="2" t="s">
        <v>37</v>
      </c>
      <c r="D64">
        <v>61565</v>
      </c>
      <c r="E64">
        <v>60873</v>
      </c>
      <c r="F64">
        <v>4</v>
      </c>
      <c r="G64" s="2" t="s">
        <v>258</v>
      </c>
      <c r="H64" s="2" t="s">
        <v>97</v>
      </c>
      <c r="I64" s="2" t="s">
        <v>98</v>
      </c>
      <c r="J64" s="2" t="s">
        <v>99</v>
      </c>
      <c r="K64">
        <v>1</v>
      </c>
      <c r="L64" s="2" t="s">
        <v>67</v>
      </c>
      <c r="M64">
        <v>13</v>
      </c>
      <c r="N64">
        <v>7100</v>
      </c>
      <c r="O64">
        <v>852</v>
      </c>
      <c r="P64">
        <v>1183.33</v>
      </c>
      <c r="Q64" s="2" t="s">
        <v>89</v>
      </c>
      <c r="R64" s="2" t="s">
        <v>124</v>
      </c>
      <c r="T64">
        <v>0</v>
      </c>
      <c r="U64">
        <v>11</v>
      </c>
    </row>
    <row r="65" spans="1:21" x14ac:dyDescent="0.2">
      <c r="A65" s="2" t="s">
        <v>35</v>
      </c>
      <c r="B65" s="2" t="s">
        <v>76</v>
      </c>
      <c r="C65" s="2" t="s">
        <v>37</v>
      </c>
      <c r="D65">
        <v>57083</v>
      </c>
      <c r="E65">
        <v>57083</v>
      </c>
      <c r="F65">
        <v>4</v>
      </c>
      <c r="G65" s="2" t="s">
        <v>77</v>
      </c>
      <c r="H65" s="2" t="s">
        <v>78</v>
      </c>
      <c r="I65" s="2" t="s">
        <v>79</v>
      </c>
      <c r="J65" s="2" t="s">
        <v>48</v>
      </c>
      <c r="K65">
        <v>1</v>
      </c>
      <c r="L65" s="2" t="s">
        <v>49</v>
      </c>
      <c r="M65">
        <v>73</v>
      </c>
      <c r="N65">
        <v>14938.02</v>
      </c>
      <c r="O65">
        <v>2489.67</v>
      </c>
      <c r="P65">
        <v>2489.67</v>
      </c>
      <c r="Q65" s="2" t="s">
        <v>50</v>
      </c>
      <c r="R65" s="2" t="s">
        <v>80</v>
      </c>
      <c r="T65">
        <v>0</v>
      </c>
      <c r="U65">
        <v>13</v>
      </c>
    </row>
    <row r="66" spans="1:21" x14ac:dyDescent="0.2">
      <c r="A66" s="2" t="s">
        <v>35</v>
      </c>
      <c r="B66" s="2" t="s">
        <v>88</v>
      </c>
      <c r="C66" s="2" t="s">
        <v>37</v>
      </c>
      <c r="D66">
        <v>57083</v>
      </c>
      <c r="E66">
        <v>57083</v>
      </c>
      <c r="F66">
        <v>4</v>
      </c>
      <c r="G66" s="2" t="s">
        <v>77</v>
      </c>
      <c r="H66" s="2" t="s">
        <v>78</v>
      </c>
      <c r="I66" s="2" t="s">
        <v>79</v>
      </c>
      <c r="J66" s="2" t="s">
        <v>48</v>
      </c>
      <c r="K66">
        <v>1</v>
      </c>
      <c r="L66" s="2" t="s">
        <v>49</v>
      </c>
      <c r="M66">
        <v>73</v>
      </c>
      <c r="N66">
        <v>16785.599999999999</v>
      </c>
      <c r="O66">
        <v>2797.6</v>
      </c>
      <c r="P66">
        <v>2797.6</v>
      </c>
      <c r="Q66" s="2" t="s">
        <v>89</v>
      </c>
      <c r="R66" s="2" t="s">
        <v>80</v>
      </c>
      <c r="T66">
        <v>0</v>
      </c>
      <c r="U66">
        <v>13</v>
      </c>
    </row>
    <row r="67" spans="1:21" x14ac:dyDescent="0.2">
      <c r="A67" s="2" t="s">
        <v>35</v>
      </c>
      <c r="B67" s="2" t="s">
        <v>144</v>
      </c>
      <c r="C67" s="2" t="s">
        <v>37</v>
      </c>
      <c r="D67">
        <v>67384</v>
      </c>
      <c r="E67">
        <v>67384</v>
      </c>
      <c r="F67">
        <v>0</v>
      </c>
      <c r="G67" s="2" t="s">
        <v>145</v>
      </c>
      <c r="H67" s="2" t="s">
        <v>78</v>
      </c>
      <c r="I67" s="2" t="s">
        <v>79</v>
      </c>
      <c r="J67" s="2" t="s">
        <v>48</v>
      </c>
      <c r="K67">
        <v>1</v>
      </c>
      <c r="L67" s="2" t="s">
        <v>49</v>
      </c>
      <c r="N67">
        <v>4390</v>
      </c>
      <c r="O67">
        <v>474.12</v>
      </c>
      <c r="P67">
        <v>0</v>
      </c>
      <c r="Q67" s="2" t="s">
        <v>123</v>
      </c>
      <c r="R67" s="2" t="s">
        <v>75</v>
      </c>
      <c r="T67">
        <v>0</v>
      </c>
      <c r="U67">
        <v>12</v>
      </c>
    </row>
    <row r="68" spans="1:21" x14ac:dyDescent="0.2">
      <c r="A68" s="2" t="s">
        <v>74</v>
      </c>
      <c r="B68" s="2" t="s">
        <v>406</v>
      </c>
      <c r="C68" s="2" t="s">
        <v>37</v>
      </c>
      <c r="D68">
        <v>62059</v>
      </c>
      <c r="E68">
        <v>62059</v>
      </c>
      <c r="F68">
        <v>4</v>
      </c>
      <c r="G68" s="2" t="s">
        <v>407</v>
      </c>
      <c r="H68" s="2" t="s">
        <v>78</v>
      </c>
      <c r="I68" s="2" t="s">
        <v>79</v>
      </c>
      <c r="J68" s="2" t="s">
        <v>48</v>
      </c>
      <c r="K68">
        <v>1</v>
      </c>
      <c r="L68" s="2" t="s">
        <v>42</v>
      </c>
      <c r="M68">
        <v>73</v>
      </c>
      <c r="N68">
        <v>16700</v>
      </c>
      <c r="O68">
        <v>2783.33</v>
      </c>
      <c r="P68">
        <v>2783.33</v>
      </c>
      <c r="Q68" s="2" t="s">
        <v>123</v>
      </c>
      <c r="R68" s="2" t="s">
        <v>51</v>
      </c>
      <c r="T68">
        <v>0</v>
      </c>
      <c r="U68">
        <v>13</v>
      </c>
    </row>
    <row r="69" spans="1:21" x14ac:dyDescent="0.2">
      <c r="A69" s="2" t="s">
        <v>74</v>
      </c>
      <c r="B69" s="2" t="s">
        <v>426</v>
      </c>
      <c r="C69" s="2" t="s">
        <v>37</v>
      </c>
      <c r="D69">
        <v>67385</v>
      </c>
      <c r="E69">
        <v>67385</v>
      </c>
      <c r="F69">
        <v>0</v>
      </c>
      <c r="G69" s="2" t="s">
        <v>427</v>
      </c>
      <c r="H69" s="2" t="s">
        <v>78</v>
      </c>
      <c r="I69" s="2" t="s">
        <v>79</v>
      </c>
      <c r="J69" s="2" t="s">
        <v>48</v>
      </c>
      <c r="K69">
        <v>1</v>
      </c>
      <c r="L69" s="2" t="s">
        <v>42</v>
      </c>
      <c r="N69">
        <v>3270</v>
      </c>
      <c r="O69">
        <v>353.16</v>
      </c>
      <c r="P69">
        <v>0</v>
      </c>
      <c r="Q69" s="2" t="s">
        <v>168</v>
      </c>
      <c r="R69" s="2" t="s">
        <v>75</v>
      </c>
      <c r="T69">
        <v>0</v>
      </c>
      <c r="U69">
        <v>12</v>
      </c>
    </row>
    <row r="70" spans="1:21" x14ac:dyDescent="0.2">
      <c r="A70" s="2" t="s">
        <v>42</v>
      </c>
      <c r="B70" s="2" t="s">
        <v>650</v>
      </c>
      <c r="C70" s="2" t="s">
        <v>37</v>
      </c>
      <c r="D70">
        <v>67384</v>
      </c>
      <c r="E70">
        <v>67384</v>
      </c>
      <c r="F70">
        <v>0</v>
      </c>
      <c r="G70" s="2" t="s">
        <v>145</v>
      </c>
      <c r="H70" s="2" t="s">
        <v>78</v>
      </c>
      <c r="I70" s="2" t="s">
        <v>79</v>
      </c>
      <c r="J70" s="2" t="s">
        <v>48</v>
      </c>
      <c r="K70">
        <v>1</v>
      </c>
      <c r="L70" s="2" t="s">
        <v>116</v>
      </c>
      <c r="N70">
        <v>5679</v>
      </c>
      <c r="O70">
        <v>613.33000000000004</v>
      </c>
      <c r="P70">
        <v>0</v>
      </c>
      <c r="Q70" s="2" t="s">
        <v>168</v>
      </c>
      <c r="R70" s="2" t="s">
        <v>51</v>
      </c>
      <c r="T70">
        <v>0</v>
      </c>
      <c r="U70">
        <v>12</v>
      </c>
    </row>
    <row r="71" spans="1:21" x14ac:dyDescent="0.2">
      <c r="A71" s="2" t="s">
        <v>297</v>
      </c>
      <c r="B71" s="2" t="s">
        <v>693</v>
      </c>
      <c r="C71" s="2" t="s">
        <v>37</v>
      </c>
      <c r="D71">
        <v>67384</v>
      </c>
      <c r="E71">
        <v>67384</v>
      </c>
      <c r="F71">
        <v>0</v>
      </c>
      <c r="G71" s="2" t="s">
        <v>145</v>
      </c>
      <c r="H71" s="2" t="s">
        <v>78</v>
      </c>
      <c r="I71" s="2" t="s">
        <v>79</v>
      </c>
      <c r="J71" s="2" t="s">
        <v>48</v>
      </c>
      <c r="K71">
        <v>1</v>
      </c>
      <c r="L71" s="2" t="s">
        <v>64</v>
      </c>
      <c r="N71">
        <v>3935</v>
      </c>
      <c r="O71">
        <v>424.98</v>
      </c>
      <c r="P71">
        <v>0</v>
      </c>
      <c r="Q71" s="2" t="s">
        <v>123</v>
      </c>
      <c r="R71" s="2" t="s">
        <v>75</v>
      </c>
      <c r="T71">
        <v>0</v>
      </c>
      <c r="U71">
        <v>12</v>
      </c>
    </row>
    <row r="72" spans="1:21" x14ac:dyDescent="0.2">
      <c r="A72" s="2" t="s">
        <v>297</v>
      </c>
      <c r="B72" s="2" t="s">
        <v>721</v>
      </c>
      <c r="C72" s="2" t="s">
        <v>37</v>
      </c>
      <c r="D72">
        <v>67384</v>
      </c>
      <c r="E72">
        <v>67384</v>
      </c>
      <c r="F72">
        <v>0</v>
      </c>
      <c r="G72" s="2" t="s">
        <v>145</v>
      </c>
      <c r="H72" s="2" t="s">
        <v>78</v>
      </c>
      <c r="I72" s="2" t="s">
        <v>79</v>
      </c>
      <c r="J72" s="2" t="s">
        <v>48</v>
      </c>
      <c r="K72">
        <v>1</v>
      </c>
      <c r="L72" s="2" t="s">
        <v>102</v>
      </c>
      <c r="N72">
        <v>6475</v>
      </c>
      <c r="O72">
        <v>699.3</v>
      </c>
      <c r="P72">
        <v>0</v>
      </c>
      <c r="Q72" s="2" t="s">
        <v>168</v>
      </c>
      <c r="R72" s="2" t="s">
        <v>51</v>
      </c>
      <c r="T72">
        <v>0</v>
      </c>
      <c r="U72">
        <v>12</v>
      </c>
    </row>
    <row r="73" spans="1:21" x14ac:dyDescent="0.2">
      <c r="A73" s="2" t="s">
        <v>297</v>
      </c>
      <c r="B73" s="2" t="s">
        <v>749</v>
      </c>
      <c r="C73" s="2" t="s">
        <v>37</v>
      </c>
      <c r="D73">
        <v>66927</v>
      </c>
      <c r="E73">
        <v>66927</v>
      </c>
      <c r="F73">
        <v>4</v>
      </c>
      <c r="G73" s="2" t="s">
        <v>750</v>
      </c>
      <c r="H73" s="2" t="s">
        <v>78</v>
      </c>
      <c r="I73" s="2" t="s">
        <v>79</v>
      </c>
      <c r="J73" s="2" t="s">
        <v>48</v>
      </c>
      <c r="K73">
        <v>1</v>
      </c>
      <c r="L73" s="2" t="s">
        <v>92</v>
      </c>
      <c r="M73">
        <v>73</v>
      </c>
      <c r="N73">
        <v>20400</v>
      </c>
      <c r="O73">
        <v>3400</v>
      </c>
      <c r="P73">
        <v>3400</v>
      </c>
      <c r="Q73" s="2" t="s">
        <v>123</v>
      </c>
      <c r="R73" s="2" t="s">
        <v>51</v>
      </c>
      <c r="T73">
        <v>0</v>
      </c>
      <c r="U73">
        <v>13</v>
      </c>
    </row>
    <row r="74" spans="1:21" x14ac:dyDescent="0.2">
      <c r="A74" s="2" t="s">
        <v>297</v>
      </c>
      <c r="B74" s="2" t="s">
        <v>757</v>
      </c>
      <c r="C74" s="2" t="s">
        <v>37</v>
      </c>
      <c r="D74">
        <v>67384</v>
      </c>
      <c r="E74">
        <v>67384</v>
      </c>
      <c r="F74">
        <v>0</v>
      </c>
      <c r="G74" s="2" t="s">
        <v>145</v>
      </c>
      <c r="H74" s="2" t="s">
        <v>78</v>
      </c>
      <c r="I74" s="2" t="s">
        <v>79</v>
      </c>
      <c r="J74" s="2" t="s">
        <v>48</v>
      </c>
      <c r="K74">
        <v>1</v>
      </c>
      <c r="L74" s="2" t="s">
        <v>118</v>
      </c>
      <c r="N74">
        <v>5350</v>
      </c>
      <c r="O74">
        <v>577.79999999999995</v>
      </c>
      <c r="P74">
        <v>0</v>
      </c>
      <c r="Q74" s="2" t="s">
        <v>89</v>
      </c>
      <c r="R74" s="2" t="s">
        <v>51</v>
      </c>
      <c r="T74">
        <v>0</v>
      </c>
      <c r="U74">
        <v>12</v>
      </c>
    </row>
    <row r="75" spans="1:21" x14ac:dyDescent="0.2">
      <c r="A75" s="2" t="s">
        <v>178</v>
      </c>
      <c r="B75" s="2" t="s">
        <v>900</v>
      </c>
      <c r="C75" s="2" t="s">
        <v>37</v>
      </c>
      <c r="D75">
        <v>67384</v>
      </c>
      <c r="E75">
        <v>67384</v>
      </c>
      <c r="F75">
        <v>0</v>
      </c>
      <c r="G75" s="2" t="s">
        <v>145</v>
      </c>
      <c r="H75" s="2" t="s">
        <v>78</v>
      </c>
      <c r="I75" s="2" t="s">
        <v>79</v>
      </c>
      <c r="J75" s="2" t="s">
        <v>48</v>
      </c>
      <c r="K75">
        <v>1</v>
      </c>
      <c r="L75" s="2" t="s">
        <v>116</v>
      </c>
      <c r="N75">
        <v>5415</v>
      </c>
      <c r="O75">
        <v>584.82000000000005</v>
      </c>
      <c r="P75">
        <v>0</v>
      </c>
      <c r="Q75" s="2" t="s">
        <v>157</v>
      </c>
      <c r="R75" s="2" t="s">
        <v>51</v>
      </c>
      <c r="T75">
        <v>0</v>
      </c>
      <c r="U75">
        <v>12</v>
      </c>
    </row>
    <row r="76" spans="1:21" x14ac:dyDescent="0.2">
      <c r="A76" s="2" t="s">
        <v>118</v>
      </c>
      <c r="B76" s="2" t="s">
        <v>918</v>
      </c>
      <c r="C76" s="2" t="s">
        <v>37</v>
      </c>
      <c r="D76">
        <v>57083</v>
      </c>
      <c r="E76">
        <v>57083</v>
      </c>
      <c r="F76">
        <v>4</v>
      </c>
      <c r="G76" s="2" t="s">
        <v>77</v>
      </c>
      <c r="H76" s="2" t="s">
        <v>78</v>
      </c>
      <c r="I76" s="2" t="s">
        <v>79</v>
      </c>
      <c r="J76" s="2" t="s">
        <v>48</v>
      </c>
      <c r="K76">
        <v>1</v>
      </c>
      <c r="L76" s="2" t="s">
        <v>380</v>
      </c>
      <c r="M76">
        <v>73</v>
      </c>
      <c r="N76">
        <v>11050.02</v>
      </c>
      <c r="O76">
        <v>1841.67</v>
      </c>
      <c r="P76">
        <v>1841.67</v>
      </c>
      <c r="Q76" s="2" t="s">
        <v>89</v>
      </c>
      <c r="R76" s="2" t="s">
        <v>51</v>
      </c>
      <c r="T76">
        <v>0</v>
      </c>
      <c r="U76">
        <v>13</v>
      </c>
    </row>
    <row r="77" spans="1:21" x14ac:dyDescent="0.2">
      <c r="A77" s="2" t="s">
        <v>116</v>
      </c>
      <c r="B77" s="2" t="s">
        <v>1040</v>
      </c>
      <c r="C77" s="2" t="s">
        <v>37</v>
      </c>
      <c r="D77">
        <v>57083</v>
      </c>
      <c r="E77">
        <v>57083</v>
      </c>
      <c r="F77">
        <v>4</v>
      </c>
      <c r="G77" s="2" t="s">
        <v>77</v>
      </c>
      <c r="H77" s="2" t="s">
        <v>78</v>
      </c>
      <c r="I77" s="2" t="s">
        <v>79</v>
      </c>
      <c r="J77" s="2" t="s">
        <v>48</v>
      </c>
      <c r="K77">
        <v>1</v>
      </c>
      <c r="L77" s="2" t="s">
        <v>57</v>
      </c>
      <c r="M77">
        <v>73</v>
      </c>
      <c r="N77">
        <v>17575.02</v>
      </c>
      <c r="O77">
        <v>2929.17</v>
      </c>
      <c r="P77">
        <v>2929.17</v>
      </c>
      <c r="Q77" s="2" t="s">
        <v>123</v>
      </c>
      <c r="R77" s="2" t="s">
        <v>51</v>
      </c>
      <c r="T77">
        <v>0</v>
      </c>
      <c r="U77">
        <v>13</v>
      </c>
    </row>
    <row r="78" spans="1:21" x14ac:dyDescent="0.2">
      <c r="A78" s="2" t="s">
        <v>116</v>
      </c>
      <c r="B78" s="2" t="s">
        <v>1044</v>
      </c>
      <c r="C78" s="2" t="s">
        <v>37</v>
      </c>
      <c r="D78">
        <v>67384</v>
      </c>
      <c r="E78">
        <v>67384</v>
      </c>
      <c r="F78">
        <v>0</v>
      </c>
      <c r="G78" s="2" t="s">
        <v>145</v>
      </c>
      <c r="H78" s="2" t="s">
        <v>78</v>
      </c>
      <c r="I78" s="2" t="s">
        <v>79</v>
      </c>
      <c r="J78" s="2" t="s">
        <v>48</v>
      </c>
      <c r="K78">
        <v>1</v>
      </c>
      <c r="L78" s="2" t="s">
        <v>64</v>
      </c>
      <c r="N78">
        <v>3360</v>
      </c>
      <c r="O78">
        <v>362.88</v>
      </c>
      <c r="P78">
        <v>0</v>
      </c>
      <c r="Q78" s="2" t="s">
        <v>168</v>
      </c>
      <c r="R78" s="2" t="s">
        <v>75</v>
      </c>
      <c r="T78">
        <v>0</v>
      </c>
      <c r="U78">
        <v>12</v>
      </c>
    </row>
    <row r="79" spans="1:21" x14ac:dyDescent="0.2">
      <c r="A79" s="2" t="s">
        <v>92</v>
      </c>
      <c r="B79" s="2" t="s">
        <v>1056</v>
      </c>
      <c r="C79" s="2" t="s">
        <v>37</v>
      </c>
      <c r="D79">
        <v>57083</v>
      </c>
      <c r="E79">
        <v>57083</v>
      </c>
      <c r="F79">
        <v>4</v>
      </c>
      <c r="G79" s="2" t="s">
        <v>77</v>
      </c>
      <c r="H79" s="2" t="s">
        <v>78</v>
      </c>
      <c r="I79" s="2" t="s">
        <v>79</v>
      </c>
      <c r="J79" s="2" t="s">
        <v>48</v>
      </c>
      <c r="K79">
        <v>1</v>
      </c>
      <c r="L79" s="2" t="s">
        <v>57</v>
      </c>
      <c r="M79">
        <v>73</v>
      </c>
      <c r="N79">
        <v>12513</v>
      </c>
      <c r="O79">
        <v>2085.5</v>
      </c>
      <c r="P79">
        <v>2085.5</v>
      </c>
      <c r="Q79" s="2" t="s">
        <v>123</v>
      </c>
      <c r="R79" s="2" t="s">
        <v>51</v>
      </c>
      <c r="T79">
        <v>0</v>
      </c>
      <c r="U79">
        <v>13</v>
      </c>
    </row>
    <row r="80" spans="1:21" x14ac:dyDescent="0.2">
      <c r="A80" s="2" t="s">
        <v>380</v>
      </c>
      <c r="B80" s="2" t="s">
        <v>2128</v>
      </c>
      <c r="C80" s="2" t="s">
        <v>37</v>
      </c>
      <c r="D80">
        <v>31405</v>
      </c>
      <c r="E80">
        <v>31405</v>
      </c>
      <c r="F80">
        <v>4</v>
      </c>
      <c r="G80" s="2" t="s">
        <v>2129</v>
      </c>
      <c r="H80" s="2" t="s">
        <v>78</v>
      </c>
      <c r="I80" s="2" t="s">
        <v>79</v>
      </c>
      <c r="J80" s="2" t="s">
        <v>48</v>
      </c>
      <c r="K80">
        <v>1</v>
      </c>
      <c r="L80" s="2" t="s">
        <v>455</v>
      </c>
      <c r="M80">
        <v>73</v>
      </c>
      <c r="N80">
        <v>15879.6</v>
      </c>
      <c r="O80">
        <v>2646.6</v>
      </c>
      <c r="P80">
        <v>2646.6</v>
      </c>
      <c r="Q80" s="2" t="s">
        <v>89</v>
      </c>
      <c r="R80" s="2" t="s">
        <v>51</v>
      </c>
      <c r="T80">
        <v>0</v>
      </c>
      <c r="U80">
        <v>13</v>
      </c>
    </row>
    <row r="81" spans="1:21" x14ac:dyDescent="0.2">
      <c r="A81" s="2" t="s">
        <v>380</v>
      </c>
      <c r="B81" s="2" t="s">
        <v>2241</v>
      </c>
      <c r="C81" s="2" t="s">
        <v>37</v>
      </c>
      <c r="D81">
        <v>50709</v>
      </c>
      <c r="E81">
        <v>50709</v>
      </c>
      <c r="F81">
        <v>4</v>
      </c>
      <c r="G81" s="2" t="s">
        <v>2242</v>
      </c>
      <c r="H81" s="2" t="s">
        <v>78</v>
      </c>
      <c r="I81" s="2" t="s">
        <v>79</v>
      </c>
      <c r="J81" s="2" t="s">
        <v>48</v>
      </c>
      <c r="K81">
        <v>1</v>
      </c>
      <c r="L81" s="2" t="s">
        <v>803</v>
      </c>
      <c r="M81">
        <v>73</v>
      </c>
      <c r="N81">
        <v>7300</v>
      </c>
      <c r="O81">
        <v>1216.67</v>
      </c>
      <c r="P81">
        <v>1216.67</v>
      </c>
      <c r="Q81" s="2" t="s">
        <v>123</v>
      </c>
      <c r="R81" s="2" t="s">
        <v>51</v>
      </c>
      <c r="T81">
        <v>0</v>
      </c>
      <c r="U81">
        <v>13</v>
      </c>
    </row>
    <row r="82" spans="1:21" x14ac:dyDescent="0.2">
      <c r="A82" s="2" t="s">
        <v>304</v>
      </c>
      <c r="B82" s="2" t="s">
        <v>2276</v>
      </c>
      <c r="C82" s="2" t="s">
        <v>37</v>
      </c>
      <c r="D82">
        <v>56849</v>
      </c>
      <c r="E82">
        <v>56849</v>
      </c>
      <c r="F82">
        <v>4</v>
      </c>
      <c r="G82" s="2" t="s">
        <v>2277</v>
      </c>
      <c r="H82" s="2" t="s">
        <v>78</v>
      </c>
      <c r="I82" s="2" t="s">
        <v>79</v>
      </c>
      <c r="J82" s="2" t="s">
        <v>48</v>
      </c>
      <c r="K82">
        <v>1</v>
      </c>
      <c r="L82" s="2" t="s">
        <v>421</v>
      </c>
      <c r="M82">
        <v>73</v>
      </c>
      <c r="N82">
        <v>42320</v>
      </c>
      <c r="O82">
        <v>7053.33</v>
      </c>
      <c r="P82">
        <v>7053.33</v>
      </c>
      <c r="Q82" s="2" t="s">
        <v>168</v>
      </c>
      <c r="R82" s="2" t="s">
        <v>51</v>
      </c>
      <c r="T82">
        <v>0</v>
      </c>
      <c r="U82">
        <v>13</v>
      </c>
    </row>
    <row r="83" spans="1:21" x14ac:dyDescent="0.2">
      <c r="A83" s="2" t="s">
        <v>67</v>
      </c>
      <c r="B83" s="2" t="s">
        <v>2285</v>
      </c>
      <c r="C83" s="2" t="s">
        <v>37</v>
      </c>
      <c r="D83">
        <v>57083</v>
      </c>
      <c r="E83">
        <v>57083</v>
      </c>
      <c r="F83">
        <v>4</v>
      </c>
      <c r="G83" s="2" t="s">
        <v>77</v>
      </c>
      <c r="H83" s="2" t="s">
        <v>78</v>
      </c>
      <c r="I83" s="2" t="s">
        <v>79</v>
      </c>
      <c r="J83" s="2" t="s">
        <v>48</v>
      </c>
      <c r="K83">
        <v>1</v>
      </c>
      <c r="L83" s="2" t="s">
        <v>380</v>
      </c>
      <c r="M83">
        <v>73</v>
      </c>
      <c r="N83">
        <v>13150</v>
      </c>
      <c r="O83">
        <v>2191.67</v>
      </c>
      <c r="P83">
        <v>2191.67</v>
      </c>
      <c r="Q83" s="2" t="s">
        <v>123</v>
      </c>
      <c r="R83" s="2" t="s">
        <v>51</v>
      </c>
      <c r="T83">
        <v>0</v>
      </c>
      <c r="U83">
        <v>13</v>
      </c>
    </row>
    <row r="84" spans="1:21" x14ac:dyDescent="0.2">
      <c r="A84" s="2" t="s">
        <v>497</v>
      </c>
      <c r="B84" s="2" t="s">
        <v>2286</v>
      </c>
      <c r="C84" s="2" t="s">
        <v>37</v>
      </c>
      <c r="D84">
        <v>57083</v>
      </c>
      <c r="E84">
        <v>57083</v>
      </c>
      <c r="F84">
        <v>4</v>
      </c>
      <c r="G84" s="2" t="s">
        <v>77</v>
      </c>
      <c r="H84" s="2" t="s">
        <v>78</v>
      </c>
      <c r="I84" s="2" t="s">
        <v>79</v>
      </c>
      <c r="J84" s="2" t="s">
        <v>48</v>
      </c>
      <c r="K84">
        <v>1</v>
      </c>
      <c r="L84" s="2" t="s">
        <v>160</v>
      </c>
      <c r="M84">
        <v>73</v>
      </c>
      <c r="N84">
        <v>18630</v>
      </c>
      <c r="O84">
        <v>3105</v>
      </c>
      <c r="P84">
        <v>3105</v>
      </c>
      <c r="Q84" s="2" t="s">
        <v>123</v>
      </c>
      <c r="R84" s="2" t="s">
        <v>51</v>
      </c>
      <c r="T84">
        <v>0</v>
      </c>
      <c r="U84">
        <v>13</v>
      </c>
    </row>
    <row r="85" spans="1:21" x14ac:dyDescent="0.2">
      <c r="A85" s="2" t="s">
        <v>497</v>
      </c>
      <c r="B85" s="2" t="s">
        <v>2287</v>
      </c>
      <c r="C85" s="2" t="s">
        <v>37</v>
      </c>
      <c r="D85">
        <v>57083</v>
      </c>
      <c r="E85">
        <v>57083</v>
      </c>
      <c r="F85">
        <v>4</v>
      </c>
      <c r="G85" s="2" t="s">
        <v>77</v>
      </c>
      <c r="H85" s="2" t="s">
        <v>78</v>
      </c>
      <c r="I85" s="2" t="s">
        <v>79</v>
      </c>
      <c r="J85" s="2" t="s">
        <v>48</v>
      </c>
      <c r="K85">
        <v>1</v>
      </c>
      <c r="L85" s="2" t="s">
        <v>160</v>
      </c>
      <c r="M85">
        <v>73</v>
      </c>
      <c r="N85">
        <v>31680</v>
      </c>
      <c r="O85">
        <v>5280</v>
      </c>
      <c r="P85">
        <v>5280</v>
      </c>
      <c r="Q85" s="2" t="s">
        <v>123</v>
      </c>
      <c r="R85" s="2" t="s">
        <v>51</v>
      </c>
      <c r="T85">
        <v>0</v>
      </c>
      <c r="U85">
        <v>13</v>
      </c>
    </row>
    <row r="86" spans="1:21" x14ac:dyDescent="0.2">
      <c r="A86" s="2" t="s">
        <v>50</v>
      </c>
      <c r="B86" s="2" t="s">
        <v>2288</v>
      </c>
      <c r="C86" s="2" t="s">
        <v>37</v>
      </c>
      <c r="D86">
        <v>57083</v>
      </c>
      <c r="E86">
        <v>57083</v>
      </c>
      <c r="F86">
        <v>4</v>
      </c>
      <c r="G86" s="2" t="s">
        <v>77</v>
      </c>
      <c r="H86" s="2" t="s">
        <v>78</v>
      </c>
      <c r="I86" s="2" t="s">
        <v>79</v>
      </c>
      <c r="J86" s="2" t="s">
        <v>48</v>
      </c>
      <c r="K86">
        <v>1</v>
      </c>
      <c r="L86" s="2" t="s">
        <v>514</v>
      </c>
      <c r="M86">
        <v>73</v>
      </c>
      <c r="N86">
        <v>27965</v>
      </c>
      <c r="O86">
        <v>4660.84</v>
      </c>
      <c r="P86">
        <v>4660.84</v>
      </c>
      <c r="Q86" s="2" t="s">
        <v>123</v>
      </c>
      <c r="R86" s="2" t="s">
        <v>80</v>
      </c>
      <c r="T86">
        <v>0</v>
      </c>
      <c r="U86">
        <v>13</v>
      </c>
    </row>
    <row r="87" spans="1:21" x14ac:dyDescent="0.2">
      <c r="A87" s="2" t="s">
        <v>438</v>
      </c>
      <c r="B87" s="2" t="s">
        <v>2289</v>
      </c>
      <c r="C87" s="2" t="s">
        <v>37</v>
      </c>
      <c r="D87">
        <v>57083</v>
      </c>
      <c r="E87">
        <v>57083</v>
      </c>
      <c r="F87">
        <v>4</v>
      </c>
      <c r="G87" s="2" t="s">
        <v>77</v>
      </c>
      <c r="H87" s="2" t="s">
        <v>78</v>
      </c>
      <c r="I87" s="2" t="s">
        <v>79</v>
      </c>
      <c r="J87" s="2" t="s">
        <v>48</v>
      </c>
      <c r="K87">
        <v>1</v>
      </c>
      <c r="L87" s="2" t="s">
        <v>380</v>
      </c>
      <c r="M87">
        <v>73</v>
      </c>
      <c r="N87">
        <v>18200</v>
      </c>
      <c r="O87">
        <v>3033.34</v>
      </c>
      <c r="P87">
        <v>3033.34</v>
      </c>
      <c r="Q87" s="2" t="s">
        <v>123</v>
      </c>
      <c r="R87" s="2" t="s">
        <v>51</v>
      </c>
      <c r="T87">
        <v>0</v>
      </c>
      <c r="U87">
        <v>13</v>
      </c>
    </row>
    <row r="88" spans="1:21" x14ac:dyDescent="0.2">
      <c r="A88" s="2" t="s">
        <v>438</v>
      </c>
      <c r="B88" s="2" t="s">
        <v>2290</v>
      </c>
      <c r="C88" s="2" t="s">
        <v>37</v>
      </c>
      <c r="D88">
        <v>57083</v>
      </c>
      <c r="E88">
        <v>57083</v>
      </c>
      <c r="F88">
        <v>4</v>
      </c>
      <c r="G88" s="2" t="s">
        <v>77</v>
      </c>
      <c r="H88" s="2" t="s">
        <v>78</v>
      </c>
      <c r="I88" s="2" t="s">
        <v>79</v>
      </c>
      <c r="J88" s="2" t="s">
        <v>48</v>
      </c>
      <c r="K88">
        <v>1</v>
      </c>
      <c r="L88" s="2" t="s">
        <v>380</v>
      </c>
      <c r="M88">
        <v>73</v>
      </c>
      <c r="N88">
        <v>69683.899999999994</v>
      </c>
      <c r="O88">
        <v>11614</v>
      </c>
      <c r="P88">
        <v>11614</v>
      </c>
      <c r="Q88" s="2" t="s">
        <v>123</v>
      </c>
      <c r="R88" s="2" t="s">
        <v>80</v>
      </c>
      <c r="T88">
        <v>0</v>
      </c>
      <c r="U88">
        <v>13</v>
      </c>
    </row>
    <row r="89" spans="1:21" x14ac:dyDescent="0.2">
      <c r="A89" s="2" t="s">
        <v>236</v>
      </c>
      <c r="B89" s="2" t="s">
        <v>2291</v>
      </c>
      <c r="C89" s="2" t="s">
        <v>37</v>
      </c>
      <c r="D89">
        <v>57083</v>
      </c>
      <c r="E89">
        <v>57083</v>
      </c>
      <c r="F89">
        <v>4</v>
      </c>
      <c r="G89" s="2" t="s">
        <v>77</v>
      </c>
      <c r="H89" s="2" t="s">
        <v>78</v>
      </c>
      <c r="I89" s="2" t="s">
        <v>79</v>
      </c>
      <c r="J89" s="2" t="s">
        <v>48</v>
      </c>
      <c r="K89">
        <v>1</v>
      </c>
      <c r="L89" s="2" t="s">
        <v>304</v>
      </c>
      <c r="M89">
        <v>73</v>
      </c>
      <c r="N89">
        <v>14878.5</v>
      </c>
      <c r="O89">
        <v>2479.75</v>
      </c>
      <c r="P89">
        <v>2479.75</v>
      </c>
      <c r="Q89" s="2" t="s">
        <v>89</v>
      </c>
      <c r="R89" s="2" t="s">
        <v>51</v>
      </c>
      <c r="T89">
        <v>0</v>
      </c>
      <c r="U89">
        <v>13</v>
      </c>
    </row>
    <row r="90" spans="1:21" x14ac:dyDescent="0.2">
      <c r="A90" s="2" t="s">
        <v>64</v>
      </c>
      <c r="B90" s="2" t="s">
        <v>2292</v>
      </c>
      <c r="C90" s="2" t="s">
        <v>37</v>
      </c>
      <c r="D90">
        <v>57083</v>
      </c>
      <c r="E90">
        <v>57083</v>
      </c>
      <c r="F90">
        <v>4</v>
      </c>
      <c r="G90" s="2" t="s">
        <v>77</v>
      </c>
      <c r="H90" s="2" t="s">
        <v>78</v>
      </c>
      <c r="I90" s="2" t="s">
        <v>79</v>
      </c>
      <c r="J90" s="2" t="s">
        <v>48</v>
      </c>
      <c r="K90">
        <v>1</v>
      </c>
      <c r="L90" s="2" t="s">
        <v>398</v>
      </c>
      <c r="M90">
        <v>73</v>
      </c>
      <c r="N90">
        <v>19395</v>
      </c>
      <c r="O90">
        <v>3232.5</v>
      </c>
      <c r="P90">
        <v>3232.5</v>
      </c>
      <c r="Q90" s="2" t="s">
        <v>123</v>
      </c>
      <c r="R90" s="2" t="s">
        <v>51</v>
      </c>
      <c r="T90">
        <v>0</v>
      </c>
      <c r="U90">
        <v>13</v>
      </c>
    </row>
    <row r="91" spans="1:21" x14ac:dyDescent="0.2">
      <c r="A91" s="2" t="s">
        <v>92</v>
      </c>
      <c r="B91" s="2" t="s">
        <v>2293</v>
      </c>
      <c r="C91" s="2" t="s">
        <v>37</v>
      </c>
      <c r="D91">
        <v>57083</v>
      </c>
      <c r="E91">
        <v>57083</v>
      </c>
      <c r="F91">
        <v>4</v>
      </c>
      <c r="G91" s="2" t="s">
        <v>77</v>
      </c>
      <c r="H91" s="2" t="s">
        <v>78</v>
      </c>
      <c r="I91" s="2" t="s">
        <v>79</v>
      </c>
      <c r="J91" s="2" t="s">
        <v>48</v>
      </c>
      <c r="K91">
        <v>1</v>
      </c>
      <c r="L91" s="2" t="s">
        <v>398</v>
      </c>
      <c r="M91">
        <v>73</v>
      </c>
      <c r="N91">
        <v>113436</v>
      </c>
      <c r="O91">
        <v>18906</v>
      </c>
      <c r="P91">
        <v>18906</v>
      </c>
      <c r="Q91" s="2" t="s">
        <v>89</v>
      </c>
      <c r="R91" s="2" t="s">
        <v>51</v>
      </c>
      <c r="T91">
        <v>0</v>
      </c>
      <c r="U91">
        <v>13</v>
      </c>
    </row>
    <row r="92" spans="1:21" x14ac:dyDescent="0.2">
      <c r="A92" s="2" t="s">
        <v>304</v>
      </c>
      <c r="B92" s="2" t="s">
        <v>2294</v>
      </c>
      <c r="C92" s="2" t="s">
        <v>37</v>
      </c>
      <c r="D92">
        <v>57083</v>
      </c>
      <c r="E92">
        <v>57083</v>
      </c>
      <c r="F92">
        <v>4</v>
      </c>
      <c r="G92" s="2" t="s">
        <v>77</v>
      </c>
      <c r="H92" s="2" t="s">
        <v>78</v>
      </c>
      <c r="I92" s="2" t="s">
        <v>79</v>
      </c>
      <c r="J92" s="2" t="s">
        <v>48</v>
      </c>
      <c r="K92">
        <v>1</v>
      </c>
      <c r="L92" s="2" t="s">
        <v>497</v>
      </c>
      <c r="M92">
        <v>73</v>
      </c>
      <c r="N92">
        <v>13950</v>
      </c>
      <c r="O92">
        <v>2325</v>
      </c>
      <c r="P92">
        <v>2325</v>
      </c>
      <c r="Q92" s="2" t="s">
        <v>89</v>
      </c>
      <c r="R92" s="2" t="s">
        <v>51</v>
      </c>
      <c r="T92">
        <v>0</v>
      </c>
      <c r="U92">
        <v>13</v>
      </c>
    </row>
    <row r="93" spans="1:21" x14ac:dyDescent="0.2">
      <c r="A93" s="2" t="s">
        <v>236</v>
      </c>
      <c r="B93" s="2" t="s">
        <v>2295</v>
      </c>
      <c r="C93" s="2" t="s">
        <v>37</v>
      </c>
      <c r="D93">
        <v>57083</v>
      </c>
      <c r="E93">
        <v>57083</v>
      </c>
      <c r="F93">
        <v>4</v>
      </c>
      <c r="G93" s="2" t="s">
        <v>77</v>
      </c>
      <c r="H93" s="2" t="s">
        <v>78</v>
      </c>
      <c r="I93" s="2" t="s">
        <v>79</v>
      </c>
      <c r="J93" s="2" t="s">
        <v>48</v>
      </c>
      <c r="K93">
        <v>1</v>
      </c>
      <c r="L93" s="2" t="s">
        <v>160</v>
      </c>
      <c r="M93">
        <v>73</v>
      </c>
      <c r="N93">
        <v>11650</v>
      </c>
      <c r="O93">
        <v>1941.67</v>
      </c>
      <c r="P93">
        <v>1941.67</v>
      </c>
      <c r="Q93" s="2" t="s">
        <v>123</v>
      </c>
      <c r="R93" s="2" t="s">
        <v>51</v>
      </c>
      <c r="T93">
        <v>0</v>
      </c>
      <c r="U93">
        <v>13</v>
      </c>
    </row>
    <row r="94" spans="1:21" x14ac:dyDescent="0.2">
      <c r="A94" s="2" t="s">
        <v>236</v>
      </c>
      <c r="B94" s="2" t="s">
        <v>2297</v>
      </c>
      <c r="C94" s="2" t="s">
        <v>37</v>
      </c>
      <c r="D94">
        <v>57083</v>
      </c>
      <c r="E94">
        <v>57083</v>
      </c>
      <c r="F94">
        <v>4</v>
      </c>
      <c r="G94" s="2" t="s">
        <v>77</v>
      </c>
      <c r="H94" s="2" t="s">
        <v>78</v>
      </c>
      <c r="I94" s="2" t="s">
        <v>79</v>
      </c>
      <c r="J94" s="2" t="s">
        <v>48</v>
      </c>
      <c r="K94">
        <v>1</v>
      </c>
      <c r="L94" s="2" t="s">
        <v>497</v>
      </c>
      <c r="M94">
        <v>73</v>
      </c>
      <c r="N94">
        <v>17655</v>
      </c>
      <c r="O94">
        <v>2942.5</v>
      </c>
      <c r="P94">
        <v>2942.5</v>
      </c>
      <c r="Q94" s="2" t="s">
        <v>123</v>
      </c>
      <c r="R94" s="2" t="s">
        <v>51</v>
      </c>
      <c r="T94">
        <v>0</v>
      </c>
      <c r="U94">
        <v>13</v>
      </c>
    </row>
    <row r="95" spans="1:21" x14ac:dyDescent="0.2">
      <c r="A95" s="2" t="s">
        <v>236</v>
      </c>
      <c r="B95" s="2" t="s">
        <v>2298</v>
      </c>
      <c r="C95" s="2" t="s">
        <v>37</v>
      </c>
      <c r="D95">
        <v>57083</v>
      </c>
      <c r="E95">
        <v>57083</v>
      </c>
      <c r="F95">
        <v>4</v>
      </c>
      <c r="G95" s="2" t="s">
        <v>77</v>
      </c>
      <c r="H95" s="2" t="s">
        <v>78</v>
      </c>
      <c r="I95" s="2" t="s">
        <v>79</v>
      </c>
      <c r="J95" s="2" t="s">
        <v>48</v>
      </c>
      <c r="K95">
        <v>1</v>
      </c>
      <c r="L95" s="2" t="s">
        <v>421</v>
      </c>
      <c r="M95">
        <v>73</v>
      </c>
      <c r="N95">
        <v>14820</v>
      </c>
      <c r="O95">
        <v>2470</v>
      </c>
      <c r="P95">
        <v>2470</v>
      </c>
      <c r="Q95" s="2" t="s">
        <v>123</v>
      </c>
      <c r="R95" s="2" t="s">
        <v>51</v>
      </c>
      <c r="T95">
        <v>0</v>
      </c>
      <c r="U95">
        <v>13</v>
      </c>
    </row>
    <row r="96" spans="1:21" x14ac:dyDescent="0.2">
      <c r="A96" s="2" t="s">
        <v>236</v>
      </c>
      <c r="B96" s="2" t="s">
        <v>2299</v>
      </c>
      <c r="C96" s="2" t="s">
        <v>37</v>
      </c>
      <c r="D96">
        <v>57083</v>
      </c>
      <c r="E96">
        <v>57083</v>
      </c>
      <c r="F96">
        <v>4</v>
      </c>
      <c r="G96" s="2" t="s">
        <v>77</v>
      </c>
      <c r="H96" s="2" t="s">
        <v>78</v>
      </c>
      <c r="I96" s="2" t="s">
        <v>79</v>
      </c>
      <c r="J96" s="2" t="s">
        <v>48</v>
      </c>
      <c r="K96">
        <v>1</v>
      </c>
      <c r="L96" s="2" t="s">
        <v>160</v>
      </c>
      <c r="M96">
        <v>73</v>
      </c>
      <c r="N96">
        <v>46000.02</v>
      </c>
      <c r="O96">
        <v>7666.67</v>
      </c>
      <c r="P96">
        <v>7666.67</v>
      </c>
      <c r="Q96" s="2" t="s">
        <v>123</v>
      </c>
      <c r="R96" s="2" t="s">
        <v>51</v>
      </c>
      <c r="T96">
        <v>0</v>
      </c>
      <c r="U96">
        <v>13</v>
      </c>
    </row>
    <row r="97" spans="1:21" x14ac:dyDescent="0.2">
      <c r="A97" s="2" t="s">
        <v>421</v>
      </c>
      <c r="B97" s="2" t="s">
        <v>2300</v>
      </c>
      <c r="C97" s="2" t="s">
        <v>37</v>
      </c>
      <c r="D97">
        <v>57083</v>
      </c>
      <c r="E97">
        <v>57083</v>
      </c>
      <c r="F97">
        <v>4</v>
      </c>
      <c r="G97" s="2" t="s">
        <v>77</v>
      </c>
      <c r="H97" s="2" t="s">
        <v>78</v>
      </c>
      <c r="I97" s="2" t="s">
        <v>79</v>
      </c>
      <c r="J97" s="2" t="s">
        <v>48</v>
      </c>
      <c r="K97">
        <v>1</v>
      </c>
      <c r="L97" s="2" t="s">
        <v>160</v>
      </c>
      <c r="M97">
        <v>73</v>
      </c>
      <c r="N97">
        <v>19620</v>
      </c>
      <c r="O97">
        <v>3270</v>
      </c>
      <c r="P97">
        <v>3270</v>
      </c>
      <c r="Q97" s="2" t="s">
        <v>123</v>
      </c>
      <c r="R97" s="2" t="s">
        <v>51</v>
      </c>
      <c r="T97">
        <v>0</v>
      </c>
      <c r="U97">
        <v>13</v>
      </c>
    </row>
    <row r="98" spans="1:21" x14ac:dyDescent="0.2">
      <c r="A98" s="2" t="s">
        <v>102</v>
      </c>
      <c r="B98" s="2" t="s">
        <v>2539</v>
      </c>
      <c r="C98" s="2" t="s">
        <v>37</v>
      </c>
      <c r="D98">
        <v>67384</v>
      </c>
      <c r="E98">
        <v>67384</v>
      </c>
      <c r="F98">
        <v>0</v>
      </c>
      <c r="G98" s="2" t="s">
        <v>145</v>
      </c>
      <c r="H98" s="2" t="s">
        <v>78</v>
      </c>
      <c r="I98" s="2" t="s">
        <v>79</v>
      </c>
      <c r="J98" s="2" t="s">
        <v>48</v>
      </c>
      <c r="K98">
        <v>1</v>
      </c>
      <c r="L98" s="2" t="s">
        <v>398</v>
      </c>
      <c r="N98">
        <v>6347.8</v>
      </c>
      <c r="O98">
        <v>685.56</v>
      </c>
      <c r="P98">
        <v>0</v>
      </c>
      <c r="Q98" s="2" t="s">
        <v>168</v>
      </c>
      <c r="R98" s="2" t="s">
        <v>51</v>
      </c>
      <c r="T98">
        <v>0</v>
      </c>
      <c r="U98">
        <v>12</v>
      </c>
    </row>
    <row r="99" spans="1:21" x14ac:dyDescent="0.2">
      <c r="A99" s="2" t="s">
        <v>57</v>
      </c>
      <c r="B99" s="2" t="s">
        <v>2540</v>
      </c>
      <c r="C99" s="2" t="s">
        <v>37</v>
      </c>
      <c r="D99">
        <v>67384</v>
      </c>
      <c r="E99">
        <v>67384</v>
      </c>
      <c r="F99">
        <v>0</v>
      </c>
      <c r="G99" s="2" t="s">
        <v>145</v>
      </c>
      <c r="H99" s="2" t="s">
        <v>78</v>
      </c>
      <c r="I99" s="2" t="s">
        <v>79</v>
      </c>
      <c r="J99" s="2" t="s">
        <v>48</v>
      </c>
      <c r="K99">
        <v>1</v>
      </c>
      <c r="L99" s="2" t="s">
        <v>398</v>
      </c>
      <c r="N99">
        <v>6148.4</v>
      </c>
      <c r="O99">
        <v>664.03</v>
      </c>
      <c r="P99">
        <v>0</v>
      </c>
      <c r="Q99" s="2" t="s">
        <v>168</v>
      </c>
      <c r="R99" s="2" t="s">
        <v>51</v>
      </c>
      <c r="T99">
        <v>0</v>
      </c>
      <c r="U99">
        <v>12</v>
      </c>
    </row>
    <row r="100" spans="1:21" x14ac:dyDescent="0.2">
      <c r="A100" s="2" t="s">
        <v>57</v>
      </c>
      <c r="B100" s="2" t="s">
        <v>2541</v>
      </c>
      <c r="C100" s="2" t="s">
        <v>37</v>
      </c>
      <c r="D100">
        <v>67384</v>
      </c>
      <c r="E100">
        <v>67384</v>
      </c>
      <c r="F100">
        <v>0</v>
      </c>
      <c r="G100" s="2" t="s">
        <v>145</v>
      </c>
      <c r="H100" s="2" t="s">
        <v>78</v>
      </c>
      <c r="I100" s="2" t="s">
        <v>79</v>
      </c>
      <c r="J100" s="2" t="s">
        <v>48</v>
      </c>
      <c r="K100">
        <v>1</v>
      </c>
      <c r="L100" s="2" t="s">
        <v>398</v>
      </c>
      <c r="N100">
        <v>7877.8</v>
      </c>
      <c r="O100">
        <v>850.8</v>
      </c>
      <c r="P100">
        <v>0</v>
      </c>
      <c r="Q100" s="2" t="s">
        <v>168</v>
      </c>
      <c r="R100" s="2" t="s">
        <v>51</v>
      </c>
      <c r="T100">
        <v>0</v>
      </c>
      <c r="U100">
        <v>12</v>
      </c>
    </row>
    <row r="101" spans="1:21" x14ac:dyDescent="0.2">
      <c r="A101" s="2" t="s">
        <v>398</v>
      </c>
      <c r="B101" s="2" t="s">
        <v>2543</v>
      </c>
      <c r="C101" s="2" t="s">
        <v>37</v>
      </c>
      <c r="D101">
        <v>67384</v>
      </c>
      <c r="E101">
        <v>67384</v>
      </c>
      <c r="F101">
        <v>0</v>
      </c>
      <c r="G101" s="2" t="s">
        <v>145</v>
      </c>
      <c r="H101" s="2" t="s">
        <v>78</v>
      </c>
      <c r="I101" s="2" t="s">
        <v>79</v>
      </c>
      <c r="J101" s="2" t="s">
        <v>48</v>
      </c>
      <c r="K101">
        <v>1</v>
      </c>
      <c r="L101" s="2" t="s">
        <v>160</v>
      </c>
      <c r="N101">
        <v>3130</v>
      </c>
      <c r="O101">
        <v>338.04</v>
      </c>
      <c r="P101">
        <v>0</v>
      </c>
      <c r="Q101" s="2" t="s">
        <v>168</v>
      </c>
      <c r="R101" s="2" t="s">
        <v>75</v>
      </c>
      <c r="T101">
        <v>0</v>
      </c>
      <c r="U101">
        <v>12</v>
      </c>
    </row>
    <row r="102" spans="1:21" x14ac:dyDescent="0.2">
      <c r="A102" s="2" t="s">
        <v>92</v>
      </c>
      <c r="B102" s="2" t="s">
        <v>2547</v>
      </c>
      <c r="C102" s="2" t="s">
        <v>37</v>
      </c>
      <c r="D102">
        <v>67384</v>
      </c>
      <c r="E102">
        <v>67384</v>
      </c>
      <c r="F102">
        <v>0</v>
      </c>
      <c r="G102" s="2" t="s">
        <v>145</v>
      </c>
      <c r="H102" s="2" t="s">
        <v>78</v>
      </c>
      <c r="I102" s="2" t="s">
        <v>79</v>
      </c>
      <c r="J102" s="2" t="s">
        <v>48</v>
      </c>
      <c r="K102">
        <v>1</v>
      </c>
      <c r="L102" s="2" t="s">
        <v>208</v>
      </c>
      <c r="N102">
        <v>4470</v>
      </c>
      <c r="O102">
        <v>482.76</v>
      </c>
      <c r="P102">
        <v>0</v>
      </c>
      <c r="Q102" s="2" t="s">
        <v>168</v>
      </c>
      <c r="R102" s="2" t="s">
        <v>75</v>
      </c>
      <c r="T102">
        <v>0</v>
      </c>
      <c r="U102">
        <v>12</v>
      </c>
    </row>
    <row r="103" spans="1:21" x14ac:dyDescent="0.2">
      <c r="A103" s="2" t="s">
        <v>92</v>
      </c>
      <c r="B103" s="2" t="s">
        <v>2548</v>
      </c>
      <c r="C103" s="2" t="s">
        <v>37</v>
      </c>
      <c r="D103">
        <v>67384</v>
      </c>
      <c r="E103">
        <v>67384</v>
      </c>
      <c r="F103">
        <v>0</v>
      </c>
      <c r="G103" s="2" t="s">
        <v>145</v>
      </c>
      <c r="H103" s="2" t="s">
        <v>78</v>
      </c>
      <c r="I103" s="2" t="s">
        <v>79</v>
      </c>
      <c r="J103" s="2" t="s">
        <v>48</v>
      </c>
      <c r="K103">
        <v>1</v>
      </c>
      <c r="L103" s="2" t="s">
        <v>57</v>
      </c>
      <c r="N103">
        <v>5417</v>
      </c>
      <c r="O103">
        <v>585.04</v>
      </c>
      <c r="P103">
        <v>0</v>
      </c>
      <c r="Q103" s="2" t="s">
        <v>157</v>
      </c>
      <c r="R103" s="2" t="s">
        <v>51</v>
      </c>
      <c r="T103">
        <v>0</v>
      </c>
      <c r="U103">
        <v>12</v>
      </c>
    </row>
    <row r="104" spans="1:21" x14ac:dyDescent="0.2">
      <c r="A104" s="2" t="s">
        <v>380</v>
      </c>
      <c r="B104" s="2" t="s">
        <v>2552</v>
      </c>
      <c r="C104" s="2" t="s">
        <v>37</v>
      </c>
      <c r="D104">
        <v>67384</v>
      </c>
      <c r="E104">
        <v>67384</v>
      </c>
      <c r="F104">
        <v>0</v>
      </c>
      <c r="G104" s="2" t="s">
        <v>145</v>
      </c>
      <c r="H104" s="2" t="s">
        <v>78</v>
      </c>
      <c r="I104" s="2" t="s">
        <v>79</v>
      </c>
      <c r="J104" s="2" t="s">
        <v>48</v>
      </c>
      <c r="K104">
        <v>1</v>
      </c>
      <c r="L104" s="2" t="s">
        <v>465</v>
      </c>
      <c r="N104">
        <v>7705</v>
      </c>
      <c r="O104">
        <v>832.14</v>
      </c>
      <c r="P104">
        <v>0</v>
      </c>
      <c r="Q104" s="2" t="s">
        <v>89</v>
      </c>
      <c r="R104" s="2" t="s">
        <v>51</v>
      </c>
      <c r="T104">
        <v>0</v>
      </c>
      <c r="U104">
        <v>12</v>
      </c>
    </row>
    <row r="105" spans="1:21" x14ac:dyDescent="0.2">
      <c r="A105" s="2" t="s">
        <v>217</v>
      </c>
      <c r="B105" s="2" t="s">
        <v>2554</v>
      </c>
      <c r="C105" s="2" t="s">
        <v>37</v>
      </c>
      <c r="D105">
        <v>67384</v>
      </c>
      <c r="E105">
        <v>67384</v>
      </c>
      <c r="F105">
        <v>0</v>
      </c>
      <c r="G105" s="2" t="s">
        <v>145</v>
      </c>
      <c r="H105" s="2" t="s">
        <v>78</v>
      </c>
      <c r="I105" s="2" t="s">
        <v>79</v>
      </c>
      <c r="J105" s="2" t="s">
        <v>48</v>
      </c>
      <c r="K105">
        <v>1</v>
      </c>
      <c r="L105" s="2" t="s">
        <v>141</v>
      </c>
      <c r="N105">
        <v>3350</v>
      </c>
      <c r="O105">
        <v>361.8</v>
      </c>
      <c r="P105">
        <v>0</v>
      </c>
      <c r="Q105" s="2" t="s">
        <v>123</v>
      </c>
      <c r="R105" s="2" t="s">
        <v>75</v>
      </c>
      <c r="T105">
        <v>0</v>
      </c>
      <c r="U105">
        <v>12</v>
      </c>
    </row>
    <row r="106" spans="1:21" x14ac:dyDescent="0.2">
      <c r="A106" s="2" t="s">
        <v>438</v>
      </c>
      <c r="B106" s="2" t="s">
        <v>2555</v>
      </c>
      <c r="C106" s="2" t="s">
        <v>37</v>
      </c>
      <c r="D106">
        <v>67384</v>
      </c>
      <c r="E106">
        <v>67384</v>
      </c>
      <c r="F106">
        <v>0</v>
      </c>
      <c r="G106" s="2" t="s">
        <v>145</v>
      </c>
      <c r="H106" s="2" t="s">
        <v>78</v>
      </c>
      <c r="I106" s="2" t="s">
        <v>79</v>
      </c>
      <c r="J106" s="2" t="s">
        <v>48</v>
      </c>
      <c r="K106">
        <v>1</v>
      </c>
      <c r="L106" s="2" t="s">
        <v>50</v>
      </c>
      <c r="N106">
        <v>4850</v>
      </c>
      <c r="O106">
        <v>523.79999999999995</v>
      </c>
      <c r="P106">
        <v>0</v>
      </c>
      <c r="Q106" s="2" t="s">
        <v>123</v>
      </c>
      <c r="R106" s="2" t="s">
        <v>75</v>
      </c>
      <c r="T106">
        <v>0</v>
      </c>
      <c r="U106">
        <v>12</v>
      </c>
    </row>
    <row r="107" spans="1:21" x14ac:dyDescent="0.2">
      <c r="A107" s="2" t="s">
        <v>438</v>
      </c>
      <c r="B107" s="2" t="s">
        <v>2556</v>
      </c>
      <c r="C107" s="2" t="s">
        <v>37</v>
      </c>
      <c r="D107">
        <v>67384</v>
      </c>
      <c r="E107">
        <v>67384</v>
      </c>
      <c r="F107">
        <v>0</v>
      </c>
      <c r="G107" s="2" t="s">
        <v>145</v>
      </c>
      <c r="H107" s="2" t="s">
        <v>78</v>
      </c>
      <c r="I107" s="2" t="s">
        <v>79</v>
      </c>
      <c r="J107" s="2" t="s">
        <v>48</v>
      </c>
      <c r="K107">
        <v>1</v>
      </c>
      <c r="L107" s="2" t="s">
        <v>514</v>
      </c>
      <c r="N107">
        <v>296</v>
      </c>
      <c r="O107">
        <v>31.97</v>
      </c>
      <c r="P107">
        <v>0</v>
      </c>
      <c r="Q107" s="2" t="s">
        <v>157</v>
      </c>
      <c r="R107" s="2" t="s">
        <v>75</v>
      </c>
      <c r="T107">
        <v>0</v>
      </c>
      <c r="U107">
        <v>12</v>
      </c>
    </row>
    <row r="108" spans="1:21" x14ac:dyDescent="0.2">
      <c r="A108" s="2" t="s">
        <v>141</v>
      </c>
      <c r="B108" s="2" t="s">
        <v>2557</v>
      </c>
      <c r="C108" s="2" t="s">
        <v>37</v>
      </c>
      <c r="D108">
        <v>67384</v>
      </c>
      <c r="E108">
        <v>67384</v>
      </c>
      <c r="F108">
        <v>0</v>
      </c>
      <c r="G108" s="2" t="s">
        <v>145</v>
      </c>
      <c r="H108" s="2" t="s">
        <v>78</v>
      </c>
      <c r="I108" s="2" t="s">
        <v>79</v>
      </c>
      <c r="J108" s="2" t="s">
        <v>48</v>
      </c>
      <c r="K108">
        <v>1</v>
      </c>
      <c r="L108" s="2" t="s">
        <v>380</v>
      </c>
      <c r="N108">
        <v>6960.9</v>
      </c>
      <c r="O108">
        <v>751.78</v>
      </c>
      <c r="P108">
        <v>0</v>
      </c>
      <c r="Q108" s="2" t="s">
        <v>89</v>
      </c>
      <c r="R108" s="2" t="s">
        <v>51</v>
      </c>
      <c r="T108">
        <v>0</v>
      </c>
      <c r="U108">
        <v>12</v>
      </c>
    </row>
    <row r="109" spans="1:21" x14ac:dyDescent="0.2">
      <c r="A109" s="2" t="s">
        <v>497</v>
      </c>
      <c r="B109" s="2" t="s">
        <v>2559</v>
      </c>
      <c r="C109" s="2" t="s">
        <v>37</v>
      </c>
      <c r="D109">
        <v>67384</v>
      </c>
      <c r="E109">
        <v>67384</v>
      </c>
      <c r="F109">
        <v>0</v>
      </c>
      <c r="G109" s="2" t="s">
        <v>145</v>
      </c>
      <c r="H109" s="2" t="s">
        <v>78</v>
      </c>
      <c r="I109" s="2" t="s">
        <v>79</v>
      </c>
      <c r="J109" s="2" t="s">
        <v>48</v>
      </c>
      <c r="K109">
        <v>1</v>
      </c>
      <c r="L109" s="2" t="s">
        <v>160</v>
      </c>
      <c r="N109">
        <v>3730</v>
      </c>
      <c r="O109">
        <v>402.84</v>
      </c>
      <c r="P109">
        <v>0</v>
      </c>
      <c r="Q109" s="2" t="s">
        <v>123</v>
      </c>
      <c r="R109" s="2" t="s">
        <v>75</v>
      </c>
      <c r="T109">
        <v>0</v>
      </c>
      <c r="U109">
        <v>12</v>
      </c>
    </row>
    <row r="110" spans="1:21" x14ac:dyDescent="0.2">
      <c r="A110" s="2" t="s">
        <v>497</v>
      </c>
      <c r="B110" s="2" t="s">
        <v>2560</v>
      </c>
      <c r="C110" s="2" t="s">
        <v>37</v>
      </c>
      <c r="D110">
        <v>67384</v>
      </c>
      <c r="E110">
        <v>67384</v>
      </c>
      <c r="F110">
        <v>0</v>
      </c>
      <c r="G110" s="2" t="s">
        <v>145</v>
      </c>
      <c r="H110" s="2" t="s">
        <v>78</v>
      </c>
      <c r="I110" s="2" t="s">
        <v>79</v>
      </c>
      <c r="J110" s="2" t="s">
        <v>48</v>
      </c>
      <c r="K110">
        <v>1</v>
      </c>
      <c r="L110" s="2" t="s">
        <v>160</v>
      </c>
      <c r="N110">
        <v>7700</v>
      </c>
      <c r="O110">
        <v>831.6</v>
      </c>
      <c r="P110">
        <v>0</v>
      </c>
      <c r="Q110" s="2" t="s">
        <v>168</v>
      </c>
      <c r="R110" s="2" t="s">
        <v>51</v>
      </c>
      <c r="T110">
        <v>0</v>
      </c>
      <c r="U110">
        <v>12</v>
      </c>
    </row>
    <row r="111" spans="1:21" x14ac:dyDescent="0.2">
      <c r="A111" s="2" t="s">
        <v>160</v>
      </c>
      <c r="B111" s="2" t="s">
        <v>2561</v>
      </c>
      <c r="C111" s="2" t="s">
        <v>37</v>
      </c>
      <c r="D111">
        <v>67384</v>
      </c>
      <c r="E111">
        <v>67384</v>
      </c>
      <c r="F111">
        <v>0</v>
      </c>
      <c r="G111" s="2" t="s">
        <v>145</v>
      </c>
      <c r="H111" s="2" t="s">
        <v>78</v>
      </c>
      <c r="I111" s="2" t="s">
        <v>79</v>
      </c>
      <c r="J111" s="2" t="s">
        <v>48</v>
      </c>
      <c r="K111">
        <v>1</v>
      </c>
      <c r="L111" s="2" t="s">
        <v>67</v>
      </c>
      <c r="N111">
        <v>3735.9</v>
      </c>
      <c r="O111">
        <v>403.48</v>
      </c>
      <c r="P111">
        <v>0</v>
      </c>
      <c r="Q111" s="2" t="s">
        <v>123</v>
      </c>
      <c r="R111" s="2" t="s">
        <v>75</v>
      </c>
      <c r="T111">
        <v>0</v>
      </c>
      <c r="U111">
        <v>12</v>
      </c>
    </row>
    <row r="112" spans="1:21" x14ac:dyDescent="0.2">
      <c r="A112" s="2" t="s">
        <v>497</v>
      </c>
      <c r="B112" s="2" t="s">
        <v>2562</v>
      </c>
      <c r="C112" s="2" t="s">
        <v>37</v>
      </c>
      <c r="D112">
        <v>67384</v>
      </c>
      <c r="E112">
        <v>67384</v>
      </c>
      <c r="F112">
        <v>0</v>
      </c>
      <c r="G112" s="2" t="s">
        <v>145</v>
      </c>
      <c r="H112" s="2" t="s">
        <v>78</v>
      </c>
      <c r="I112" s="2" t="s">
        <v>79</v>
      </c>
      <c r="J112" s="2" t="s">
        <v>48</v>
      </c>
      <c r="K112">
        <v>1</v>
      </c>
      <c r="L112" s="2" t="s">
        <v>208</v>
      </c>
      <c r="N112">
        <v>7075</v>
      </c>
      <c r="O112">
        <v>764.1</v>
      </c>
      <c r="P112">
        <v>0</v>
      </c>
      <c r="Q112" s="2" t="s">
        <v>168</v>
      </c>
      <c r="R112" s="2" t="s">
        <v>51</v>
      </c>
      <c r="T112">
        <v>0</v>
      </c>
      <c r="U112">
        <v>12</v>
      </c>
    </row>
    <row r="113" spans="1:21" x14ac:dyDescent="0.2">
      <c r="A113" s="2" t="s">
        <v>208</v>
      </c>
      <c r="B113" s="2" t="s">
        <v>2563</v>
      </c>
      <c r="C113" s="2" t="s">
        <v>37</v>
      </c>
      <c r="D113">
        <v>67384</v>
      </c>
      <c r="E113">
        <v>67384</v>
      </c>
      <c r="F113">
        <v>0</v>
      </c>
      <c r="G113" s="2" t="s">
        <v>145</v>
      </c>
      <c r="H113" s="2" t="s">
        <v>78</v>
      </c>
      <c r="I113" s="2" t="s">
        <v>79</v>
      </c>
      <c r="J113" s="2" t="s">
        <v>48</v>
      </c>
      <c r="K113">
        <v>1</v>
      </c>
      <c r="L113" s="2" t="s">
        <v>438</v>
      </c>
      <c r="N113">
        <v>9223.2000000000007</v>
      </c>
      <c r="O113">
        <v>996.11</v>
      </c>
      <c r="P113">
        <v>0</v>
      </c>
      <c r="Q113" s="2" t="s">
        <v>123</v>
      </c>
      <c r="R113" s="2" t="s">
        <v>51</v>
      </c>
      <c r="T113">
        <v>0</v>
      </c>
      <c r="U113">
        <v>12</v>
      </c>
    </row>
    <row r="114" spans="1:21" x14ac:dyDescent="0.2">
      <c r="A114" s="2" t="s">
        <v>208</v>
      </c>
      <c r="B114" s="2" t="s">
        <v>2564</v>
      </c>
      <c r="C114" s="2" t="s">
        <v>37</v>
      </c>
      <c r="D114">
        <v>67384</v>
      </c>
      <c r="E114">
        <v>67384</v>
      </c>
      <c r="F114">
        <v>0</v>
      </c>
      <c r="G114" s="2" t="s">
        <v>145</v>
      </c>
      <c r="H114" s="2" t="s">
        <v>78</v>
      </c>
      <c r="I114" s="2" t="s">
        <v>79</v>
      </c>
      <c r="J114" s="2" t="s">
        <v>48</v>
      </c>
      <c r="K114">
        <v>1</v>
      </c>
      <c r="L114" s="2" t="s">
        <v>438</v>
      </c>
      <c r="N114">
        <v>6030.15</v>
      </c>
      <c r="O114">
        <v>651.26</v>
      </c>
      <c r="P114">
        <v>0</v>
      </c>
      <c r="Q114" s="2" t="s">
        <v>123</v>
      </c>
      <c r="R114" s="2" t="s">
        <v>51</v>
      </c>
      <c r="T114">
        <v>0</v>
      </c>
      <c r="U114">
        <v>12</v>
      </c>
    </row>
    <row r="115" spans="1:21" x14ac:dyDescent="0.2">
      <c r="A115" s="2" t="s">
        <v>208</v>
      </c>
      <c r="B115" s="2" t="s">
        <v>2565</v>
      </c>
      <c r="C115" s="2" t="s">
        <v>37</v>
      </c>
      <c r="D115">
        <v>67384</v>
      </c>
      <c r="E115">
        <v>67384</v>
      </c>
      <c r="F115">
        <v>0</v>
      </c>
      <c r="G115" s="2" t="s">
        <v>145</v>
      </c>
      <c r="H115" s="2" t="s">
        <v>78</v>
      </c>
      <c r="I115" s="2" t="s">
        <v>79</v>
      </c>
      <c r="J115" s="2" t="s">
        <v>48</v>
      </c>
      <c r="K115">
        <v>1</v>
      </c>
      <c r="L115" s="2" t="s">
        <v>438</v>
      </c>
      <c r="N115">
        <v>7458</v>
      </c>
      <c r="O115">
        <v>805.46</v>
      </c>
      <c r="P115">
        <v>0</v>
      </c>
      <c r="Q115" s="2" t="s">
        <v>157</v>
      </c>
      <c r="R115" s="2" t="s">
        <v>51</v>
      </c>
      <c r="T115">
        <v>0</v>
      </c>
      <c r="U115">
        <v>12</v>
      </c>
    </row>
    <row r="116" spans="1:21" x14ac:dyDescent="0.2">
      <c r="A116" s="2" t="s">
        <v>67</v>
      </c>
      <c r="B116" s="2" t="s">
        <v>2566</v>
      </c>
      <c r="C116" s="2" t="s">
        <v>37</v>
      </c>
      <c r="D116">
        <v>67384</v>
      </c>
      <c r="E116">
        <v>67384</v>
      </c>
      <c r="F116">
        <v>0</v>
      </c>
      <c r="G116" s="2" t="s">
        <v>145</v>
      </c>
      <c r="H116" s="2" t="s">
        <v>78</v>
      </c>
      <c r="I116" s="2" t="s">
        <v>79</v>
      </c>
      <c r="J116" s="2" t="s">
        <v>48</v>
      </c>
      <c r="K116">
        <v>1</v>
      </c>
      <c r="L116" s="2" t="s">
        <v>438</v>
      </c>
      <c r="N116">
        <v>6270</v>
      </c>
      <c r="O116">
        <v>677.16</v>
      </c>
      <c r="P116">
        <v>0</v>
      </c>
      <c r="Q116" s="2" t="s">
        <v>123</v>
      </c>
      <c r="R116" s="2" t="s">
        <v>51</v>
      </c>
      <c r="T116">
        <v>0</v>
      </c>
      <c r="U116">
        <v>12</v>
      </c>
    </row>
    <row r="117" spans="1:21" x14ac:dyDescent="0.2">
      <c r="A117" s="2" t="s">
        <v>208</v>
      </c>
      <c r="B117" s="2" t="s">
        <v>2567</v>
      </c>
      <c r="C117" s="2" t="s">
        <v>37</v>
      </c>
      <c r="D117">
        <v>67384</v>
      </c>
      <c r="E117">
        <v>67384</v>
      </c>
      <c r="F117">
        <v>0</v>
      </c>
      <c r="G117" s="2" t="s">
        <v>145</v>
      </c>
      <c r="H117" s="2" t="s">
        <v>78</v>
      </c>
      <c r="I117" s="2" t="s">
        <v>79</v>
      </c>
      <c r="J117" s="2" t="s">
        <v>48</v>
      </c>
      <c r="K117">
        <v>1</v>
      </c>
      <c r="L117" s="2" t="s">
        <v>438</v>
      </c>
      <c r="N117">
        <v>434</v>
      </c>
      <c r="O117">
        <v>46.87</v>
      </c>
      <c r="P117">
        <v>0</v>
      </c>
      <c r="Q117" s="2" t="s">
        <v>123</v>
      </c>
      <c r="R117" s="2" t="s">
        <v>75</v>
      </c>
      <c r="T117">
        <v>0</v>
      </c>
      <c r="U117">
        <v>12</v>
      </c>
    </row>
    <row r="118" spans="1:21" x14ac:dyDescent="0.2">
      <c r="A118" s="2" t="s">
        <v>67</v>
      </c>
      <c r="B118" s="2" t="s">
        <v>2568</v>
      </c>
      <c r="C118" s="2" t="s">
        <v>37</v>
      </c>
      <c r="D118">
        <v>67384</v>
      </c>
      <c r="E118">
        <v>67384</v>
      </c>
      <c r="F118">
        <v>0</v>
      </c>
      <c r="G118" s="2" t="s">
        <v>145</v>
      </c>
      <c r="H118" s="2" t="s">
        <v>78</v>
      </c>
      <c r="I118" s="2" t="s">
        <v>79</v>
      </c>
      <c r="J118" s="2" t="s">
        <v>48</v>
      </c>
      <c r="K118">
        <v>1</v>
      </c>
      <c r="L118" s="2" t="s">
        <v>438</v>
      </c>
      <c r="N118">
        <v>282.79000000000002</v>
      </c>
      <c r="O118">
        <v>30.54</v>
      </c>
      <c r="P118">
        <v>0</v>
      </c>
      <c r="Q118" s="2" t="s">
        <v>123</v>
      </c>
      <c r="R118" s="2" t="s">
        <v>75</v>
      </c>
      <c r="T118">
        <v>0</v>
      </c>
      <c r="U118">
        <v>12</v>
      </c>
    </row>
    <row r="119" spans="1:21" x14ac:dyDescent="0.2">
      <c r="A119" s="2" t="s">
        <v>67</v>
      </c>
      <c r="B119" s="2" t="s">
        <v>2576</v>
      </c>
      <c r="C119" s="2" t="s">
        <v>37</v>
      </c>
      <c r="D119">
        <v>67384</v>
      </c>
      <c r="E119">
        <v>67384</v>
      </c>
      <c r="F119">
        <v>0</v>
      </c>
      <c r="G119" s="2" t="s">
        <v>145</v>
      </c>
      <c r="H119" s="2" t="s">
        <v>78</v>
      </c>
      <c r="I119" s="2" t="s">
        <v>79</v>
      </c>
      <c r="J119" s="2" t="s">
        <v>48</v>
      </c>
      <c r="K119">
        <v>1</v>
      </c>
      <c r="L119" s="2" t="s">
        <v>438</v>
      </c>
      <c r="N119">
        <v>3704</v>
      </c>
      <c r="O119">
        <v>400.03</v>
      </c>
      <c r="P119">
        <v>0</v>
      </c>
      <c r="Q119" s="2" t="s">
        <v>123</v>
      </c>
      <c r="R119" s="2" t="s">
        <v>75</v>
      </c>
      <c r="T119">
        <v>0</v>
      </c>
      <c r="U119">
        <v>12</v>
      </c>
    </row>
    <row r="120" spans="1:21" x14ac:dyDescent="0.2">
      <c r="A120" s="2" t="s">
        <v>252</v>
      </c>
      <c r="B120" s="2" t="s">
        <v>2579</v>
      </c>
      <c r="C120" s="2" t="s">
        <v>37</v>
      </c>
      <c r="D120">
        <v>67384</v>
      </c>
      <c r="E120">
        <v>67384</v>
      </c>
      <c r="F120">
        <v>0</v>
      </c>
      <c r="G120" s="2" t="s">
        <v>145</v>
      </c>
      <c r="H120" s="2" t="s">
        <v>78</v>
      </c>
      <c r="I120" s="2" t="s">
        <v>79</v>
      </c>
      <c r="J120" s="2" t="s">
        <v>48</v>
      </c>
      <c r="K120">
        <v>1</v>
      </c>
      <c r="L120" s="2" t="s">
        <v>421</v>
      </c>
      <c r="N120">
        <v>8295.4</v>
      </c>
      <c r="O120">
        <v>895.9</v>
      </c>
      <c r="P120">
        <v>0</v>
      </c>
      <c r="Q120" s="2" t="s">
        <v>168</v>
      </c>
      <c r="R120" s="2" t="s">
        <v>51</v>
      </c>
      <c r="T120">
        <v>0</v>
      </c>
      <c r="U120">
        <v>12</v>
      </c>
    </row>
    <row r="121" spans="1:21" x14ac:dyDescent="0.2">
      <c r="A121" s="2" t="s">
        <v>236</v>
      </c>
      <c r="B121" s="2" t="s">
        <v>2580</v>
      </c>
      <c r="C121" s="2" t="s">
        <v>37</v>
      </c>
      <c r="D121">
        <v>67384</v>
      </c>
      <c r="E121">
        <v>67384</v>
      </c>
      <c r="F121">
        <v>0</v>
      </c>
      <c r="G121" s="2" t="s">
        <v>145</v>
      </c>
      <c r="H121" s="2" t="s">
        <v>78</v>
      </c>
      <c r="I121" s="2" t="s">
        <v>79</v>
      </c>
      <c r="J121" s="2" t="s">
        <v>48</v>
      </c>
      <c r="K121">
        <v>1</v>
      </c>
      <c r="L121" s="2" t="s">
        <v>160</v>
      </c>
      <c r="N121">
        <v>7340</v>
      </c>
      <c r="O121">
        <v>792.72</v>
      </c>
      <c r="P121">
        <v>0</v>
      </c>
      <c r="Q121" s="2" t="s">
        <v>168</v>
      </c>
      <c r="R121" s="2" t="s">
        <v>51</v>
      </c>
      <c r="T121">
        <v>0</v>
      </c>
      <c r="U121">
        <v>12</v>
      </c>
    </row>
    <row r="122" spans="1:21" x14ac:dyDescent="0.2">
      <c r="A122" s="2" t="s">
        <v>236</v>
      </c>
      <c r="B122" s="2" t="s">
        <v>2582</v>
      </c>
      <c r="C122" s="2" t="s">
        <v>37</v>
      </c>
      <c r="D122">
        <v>67384</v>
      </c>
      <c r="E122">
        <v>67384</v>
      </c>
      <c r="F122">
        <v>0</v>
      </c>
      <c r="G122" s="2" t="s">
        <v>145</v>
      </c>
      <c r="H122" s="2" t="s">
        <v>78</v>
      </c>
      <c r="I122" s="2" t="s">
        <v>79</v>
      </c>
      <c r="J122" s="2" t="s">
        <v>48</v>
      </c>
      <c r="K122">
        <v>1</v>
      </c>
      <c r="L122" s="2" t="s">
        <v>497</v>
      </c>
      <c r="N122">
        <v>5084</v>
      </c>
      <c r="O122">
        <v>549.07000000000005</v>
      </c>
      <c r="P122">
        <v>0</v>
      </c>
      <c r="Q122" s="2" t="s">
        <v>168</v>
      </c>
      <c r="R122" s="2" t="s">
        <v>51</v>
      </c>
      <c r="T122">
        <v>0</v>
      </c>
      <c r="U122">
        <v>12</v>
      </c>
    </row>
    <row r="123" spans="1:21" x14ac:dyDescent="0.2">
      <c r="A123" s="2" t="s">
        <v>421</v>
      </c>
      <c r="B123" s="2" t="s">
        <v>2585</v>
      </c>
      <c r="C123" s="2" t="s">
        <v>37</v>
      </c>
      <c r="D123">
        <v>67384</v>
      </c>
      <c r="E123">
        <v>67384</v>
      </c>
      <c r="F123">
        <v>0</v>
      </c>
      <c r="G123" s="2" t="s">
        <v>145</v>
      </c>
      <c r="H123" s="2" t="s">
        <v>78</v>
      </c>
      <c r="I123" s="2" t="s">
        <v>79</v>
      </c>
      <c r="J123" s="2" t="s">
        <v>48</v>
      </c>
      <c r="K123">
        <v>1</v>
      </c>
      <c r="L123" s="2" t="s">
        <v>160</v>
      </c>
      <c r="N123">
        <v>3709</v>
      </c>
      <c r="O123">
        <v>400.57</v>
      </c>
      <c r="P123">
        <v>0</v>
      </c>
      <c r="Q123" s="2" t="s">
        <v>168</v>
      </c>
      <c r="R123" s="2" t="s">
        <v>75</v>
      </c>
      <c r="T123">
        <v>0</v>
      </c>
      <c r="U123">
        <v>12</v>
      </c>
    </row>
    <row r="124" spans="1:21" x14ac:dyDescent="0.2">
      <c r="A124" s="2" t="s">
        <v>421</v>
      </c>
      <c r="B124" s="2" t="s">
        <v>2586</v>
      </c>
      <c r="C124" s="2" t="s">
        <v>37</v>
      </c>
      <c r="D124">
        <v>67384</v>
      </c>
      <c r="E124">
        <v>67384</v>
      </c>
      <c r="F124">
        <v>0</v>
      </c>
      <c r="G124" s="2" t="s">
        <v>145</v>
      </c>
      <c r="H124" s="2" t="s">
        <v>78</v>
      </c>
      <c r="I124" s="2" t="s">
        <v>79</v>
      </c>
      <c r="J124" s="2" t="s">
        <v>48</v>
      </c>
      <c r="K124">
        <v>1</v>
      </c>
      <c r="L124" s="2" t="s">
        <v>497</v>
      </c>
      <c r="N124">
        <v>549</v>
      </c>
      <c r="O124">
        <v>59.29</v>
      </c>
      <c r="P124">
        <v>0</v>
      </c>
      <c r="Q124" s="2" t="s">
        <v>123</v>
      </c>
      <c r="R124" s="2" t="s">
        <v>75</v>
      </c>
      <c r="T124">
        <v>0</v>
      </c>
      <c r="U124">
        <v>12</v>
      </c>
    </row>
    <row r="125" spans="1:21" x14ac:dyDescent="0.2">
      <c r="A125" s="2" t="s">
        <v>421</v>
      </c>
      <c r="B125" s="2" t="s">
        <v>2587</v>
      </c>
      <c r="C125" s="2" t="s">
        <v>37</v>
      </c>
      <c r="D125">
        <v>67384</v>
      </c>
      <c r="E125">
        <v>67384</v>
      </c>
      <c r="F125">
        <v>0</v>
      </c>
      <c r="G125" s="2" t="s">
        <v>145</v>
      </c>
      <c r="H125" s="2" t="s">
        <v>78</v>
      </c>
      <c r="I125" s="2" t="s">
        <v>79</v>
      </c>
      <c r="J125" s="2" t="s">
        <v>48</v>
      </c>
      <c r="K125">
        <v>1</v>
      </c>
      <c r="L125" s="2" t="s">
        <v>160</v>
      </c>
      <c r="N125">
        <v>5825.9</v>
      </c>
      <c r="O125">
        <v>629.20000000000005</v>
      </c>
      <c r="P125">
        <v>0</v>
      </c>
      <c r="Q125" s="2" t="s">
        <v>168</v>
      </c>
      <c r="R125" s="2" t="s">
        <v>51</v>
      </c>
      <c r="T125">
        <v>0</v>
      </c>
      <c r="U125">
        <v>12</v>
      </c>
    </row>
    <row r="126" spans="1:21" x14ac:dyDescent="0.2">
      <c r="A126" s="2" t="s">
        <v>304</v>
      </c>
      <c r="B126" s="2" t="s">
        <v>2588</v>
      </c>
      <c r="C126" s="2" t="s">
        <v>37</v>
      </c>
      <c r="D126">
        <v>67384</v>
      </c>
      <c r="E126">
        <v>67384</v>
      </c>
      <c r="F126">
        <v>0</v>
      </c>
      <c r="G126" s="2" t="s">
        <v>145</v>
      </c>
      <c r="H126" s="2" t="s">
        <v>78</v>
      </c>
      <c r="I126" s="2" t="s">
        <v>79</v>
      </c>
      <c r="J126" s="2" t="s">
        <v>48</v>
      </c>
      <c r="K126">
        <v>1</v>
      </c>
      <c r="L126" s="2" t="s">
        <v>160</v>
      </c>
      <c r="N126">
        <v>375.5</v>
      </c>
      <c r="O126">
        <v>40.549999999999997</v>
      </c>
      <c r="P126">
        <v>0</v>
      </c>
      <c r="Q126" s="2" t="s">
        <v>157</v>
      </c>
      <c r="R126" s="2" t="s">
        <v>75</v>
      </c>
      <c r="T126">
        <v>0</v>
      </c>
      <c r="U126">
        <v>12</v>
      </c>
    </row>
    <row r="127" spans="1:21" x14ac:dyDescent="0.2">
      <c r="A127" s="2" t="s">
        <v>304</v>
      </c>
      <c r="B127" s="2" t="s">
        <v>2589</v>
      </c>
      <c r="C127" s="2" t="s">
        <v>37</v>
      </c>
      <c r="D127">
        <v>67384</v>
      </c>
      <c r="E127">
        <v>67384</v>
      </c>
      <c r="F127">
        <v>0</v>
      </c>
      <c r="G127" s="2" t="s">
        <v>145</v>
      </c>
      <c r="H127" s="2" t="s">
        <v>78</v>
      </c>
      <c r="I127" s="2" t="s">
        <v>79</v>
      </c>
      <c r="J127" s="2" t="s">
        <v>48</v>
      </c>
      <c r="K127">
        <v>1</v>
      </c>
      <c r="L127" s="2" t="s">
        <v>160</v>
      </c>
      <c r="N127">
        <v>4589</v>
      </c>
      <c r="O127">
        <v>495.61</v>
      </c>
      <c r="P127">
        <v>0</v>
      </c>
      <c r="Q127" s="2" t="s">
        <v>168</v>
      </c>
      <c r="R127" s="2" t="s">
        <v>75</v>
      </c>
      <c r="T127">
        <v>0</v>
      </c>
      <c r="U127">
        <v>12</v>
      </c>
    </row>
    <row r="128" spans="1:21" x14ac:dyDescent="0.2">
      <c r="A128" s="2" t="s">
        <v>304</v>
      </c>
      <c r="B128" s="2" t="s">
        <v>2590</v>
      </c>
      <c r="C128" s="2" t="s">
        <v>37</v>
      </c>
      <c r="D128">
        <v>67384</v>
      </c>
      <c r="E128">
        <v>67384</v>
      </c>
      <c r="F128">
        <v>0</v>
      </c>
      <c r="G128" s="2" t="s">
        <v>145</v>
      </c>
      <c r="H128" s="2" t="s">
        <v>78</v>
      </c>
      <c r="I128" s="2" t="s">
        <v>79</v>
      </c>
      <c r="J128" s="2" t="s">
        <v>48</v>
      </c>
      <c r="K128">
        <v>1</v>
      </c>
      <c r="L128" s="2" t="s">
        <v>160</v>
      </c>
      <c r="N128">
        <v>3113.85</v>
      </c>
      <c r="O128">
        <v>336.3</v>
      </c>
      <c r="P128">
        <v>0</v>
      </c>
      <c r="Q128" s="2" t="s">
        <v>168</v>
      </c>
      <c r="R128" s="2" t="s">
        <v>75</v>
      </c>
      <c r="T128">
        <v>0</v>
      </c>
      <c r="U128">
        <v>12</v>
      </c>
    </row>
    <row r="129" spans="1:21" x14ac:dyDescent="0.2">
      <c r="A129" s="2" t="s">
        <v>67</v>
      </c>
      <c r="B129" s="2" t="s">
        <v>2592</v>
      </c>
      <c r="C129" s="2" t="s">
        <v>37</v>
      </c>
      <c r="D129">
        <v>67385</v>
      </c>
      <c r="E129">
        <v>67385</v>
      </c>
      <c r="F129">
        <v>0</v>
      </c>
      <c r="G129" s="2" t="s">
        <v>427</v>
      </c>
      <c r="H129" s="2" t="s">
        <v>78</v>
      </c>
      <c r="I129" s="2" t="s">
        <v>79</v>
      </c>
      <c r="J129" s="2" t="s">
        <v>48</v>
      </c>
      <c r="K129">
        <v>1</v>
      </c>
      <c r="L129" s="2" t="s">
        <v>438</v>
      </c>
      <c r="N129">
        <v>3050</v>
      </c>
      <c r="O129">
        <v>329.4</v>
      </c>
      <c r="P129">
        <v>0</v>
      </c>
      <c r="Q129" s="2" t="s">
        <v>123</v>
      </c>
      <c r="R129" s="2" t="s">
        <v>75</v>
      </c>
      <c r="T129">
        <v>0</v>
      </c>
      <c r="U129">
        <v>12</v>
      </c>
    </row>
    <row r="130" spans="1:21" x14ac:dyDescent="0.2">
      <c r="A130" s="2" t="s">
        <v>50</v>
      </c>
      <c r="B130" s="2" t="s">
        <v>2594</v>
      </c>
      <c r="C130" s="2" t="s">
        <v>37</v>
      </c>
      <c r="D130">
        <v>67385</v>
      </c>
      <c r="E130">
        <v>67385</v>
      </c>
      <c r="F130">
        <v>0</v>
      </c>
      <c r="G130" s="2" t="s">
        <v>427</v>
      </c>
      <c r="H130" s="2" t="s">
        <v>78</v>
      </c>
      <c r="I130" s="2" t="s">
        <v>79</v>
      </c>
      <c r="J130" s="2" t="s">
        <v>48</v>
      </c>
      <c r="K130">
        <v>1</v>
      </c>
      <c r="L130" s="2" t="s">
        <v>514</v>
      </c>
      <c r="N130">
        <v>5585</v>
      </c>
      <c r="O130">
        <v>603.17999999999995</v>
      </c>
      <c r="P130">
        <v>0</v>
      </c>
      <c r="Q130" s="2" t="s">
        <v>157</v>
      </c>
      <c r="R130" s="2" t="s">
        <v>51</v>
      </c>
      <c r="T130">
        <v>0</v>
      </c>
      <c r="U130">
        <v>12</v>
      </c>
    </row>
    <row r="131" spans="1:21" x14ac:dyDescent="0.2">
      <c r="A131" s="2" t="s">
        <v>35</v>
      </c>
      <c r="B131" s="2" t="s">
        <v>44</v>
      </c>
      <c r="C131" s="2" t="s">
        <v>37</v>
      </c>
      <c r="D131">
        <v>33204</v>
      </c>
      <c r="E131">
        <v>33204</v>
      </c>
      <c r="F131">
        <v>4</v>
      </c>
      <c r="G131" s="2" t="s">
        <v>45</v>
      </c>
      <c r="H131" s="2" t="s">
        <v>46</v>
      </c>
      <c r="I131" s="2" t="s">
        <v>47</v>
      </c>
      <c r="J131" s="2" t="s">
        <v>48</v>
      </c>
      <c r="K131">
        <v>1</v>
      </c>
      <c r="L131" s="2" t="s">
        <v>49</v>
      </c>
      <c r="M131">
        <v>13</v>
      </c>
      <c r="N131">
        <v>8300</v>
      </c>
      <c r="O131">
        <v>996</v>
      </c>
      <c r="P131">
        <v>1383.33</v>
      </c>
      <c r="Q131" s="2" t="s">
        <v>50</v>
      </c>
      <c r="R131" s="2" t="s">
        <v>51</v>
      </c>
      <c r="T131">
        <v>0</v>
      </c>
    </row>
    <row r="132" spans="1:21" x14ac:dyDescent="0.2">
      <c r="A132" s="2" t="s">
        <v>35</v>
      </c>
      <c r="B132" s="2" t="s">
        <v>68</v>
      </c>
      <c r="C132" s="2" t="s">
        <v>37</v>
      </c>
      <c r="D132">
        <v>33804</v>
      </c>
      <c r="E132">
        <v>33804</v>
      </c>
      <c r="F132">
        <v>4</v>
      </c>
      <c r="G132" s="2" t="s">
        <v>69</v>
      </c>
      <c r="H132" s="2" t="s">
        <v>46</v>
      </c>
      <c r="I132" s="2" t="s">
        <v>47</v>
      </c>
      <c r="J132" s="2" t="s">
        <v>48</v>
      </c>
      <c r="K132">
        <v>1</v>
      </c>
      <c r="L132" s="2" t="s">
        <v>42</v>
      </c>
      <c r="M132">
        <v>13</v>
      </c>
      <c r="N132">
        <v>10500</v>
      </c>
      <c r="O132">
        <v>1260</v>
      </c>
      <c r="P132">
        <v>1750</v>
      </c>
      <c r="Q132" s="2" t="s">
        <v>50</v>
      </c>
      <c r="R132" s="2" t="s">
        <v>51</v>
      </c>
      <c r="T132">
        <v>0</v>
      </c>
    </row>
    <row r="133" spans="1:21" x14ac:dyDescent="0.2">
      <c r="A133" s="2" t="s">
        <v>35</v>
      </c>
      <c r="B133" s="2" t="s">
        <v>70</v>
      </c>
      <c r="C133" s="2" t="s">
        <v>37</v>
      </c>
      <c r="D133">
        <v>68785</v>
      </c>
      <c r="E133">
        <v>68790</v>
      </c>
      <c r="F133">
        <v>4</v>
      </c>
      <c r="G133" s="2" t="s">
        <v>71</v>
      </c>
      <c r="H133" s="2" t="s">
        <v>46</v>
      </c>
      <c r="I133" s="2" t="s">
        <v>72</v>
      </c>
      <c r="J133" s="2" t="s">
        <v>73</v>
      </c>
      <c r="K133">
        <v>1</v>
      </c>
      <c r="L133" s="2" t="s">
        <v>74</v>
      </c>
      <c r="M133">
        <v>228</v>
      </c>
      <c r="N133">
        <v>449.1</v>
      </c>
      <c r="O133">
        <v>53.89</v>
      </c>
      <c r="P133">
        <v>74.849999999999994</v>
      </c>
      <c r="R133" s="2" t="s">
        <v>75</v>
      </c>
      <c r="T133">
        <v>0</v>
      </c>
      <c r="U133">
        <v>15</v>
      </c>
    </row>
    <row r="134" spans="1:21" x14ac:dyDescent="0.2">
      <c r="A134" s="2" t="s">
        <v>35</v>
      </c>
      <c r="B134" s="2" t="s">
        <v>108</v>
      </c>
      <c r="C134" s="2" t="s">
        <v>37</v>
      </c>
      <c r="D134">
        <v>27483</v>
      </c>
      <c r="E134">
        <v>27483</v>
      </c>
      <c r="F134">
        <v>4</v>
      </c>
      <c r="G134" s="2" t="s">
        <v>109</v>
      </c>
      <c r="H134" s="2" t="s">
        <v>46</v>
      </c>
      <c r="I134" s="2" t="s">
        <v>72</v>
      </c>
      <c r="J134" s="2" t="s">
        <v>110</v>
      </c>
      <c r="K134">
        <v>1</v>
      </c>
      <c r="L134" s="2" t="s">
        <v>49</v>
      </c>
      <c r="N134">
        <v>6500</v>
      </c>
      <c r="O134">
        <v>702</v>
      </c>
      <c r="P134">
        <v>0</v>
      </c>
      <c r="Q134" s="2" t="s">
        <v>64</v>
      </c>
      <c r="R134" s="2" t="s">
        <v>51</v>
      </c>
      <c r="T134">
        <v>0</v>
      </c>
    </row>
    <row r="135" spans="1:21" x14ac:dyDescent="0.2">
      <c r="A135" s="2" t="s">
        <v>35</v>
      </c>
      <c r="B135" s="2" t="s">
        <v>133</v>
      </c>
      <c r="C135" s="2" t="s">
        <v>37</v>
      </c>
      <c r="D135">
        <v>18399</v>
      </c>
      <c r="E135">
        <v>18399</v>
      </c>
      <c r="F135">
        <v>4</v>
      </c>
      <c r="G135" s="2" t="s">
        <v>134</v>
      </c>
      <c r="H135" s="2" t="s">
        <v>46</v>
      </c>
      <c r="I135" s="2" t="s">
        <v>47</v>
      </c>
      <c r="J135" s="2" t="s">
        <v>48</v>
      </c>
      <c r="K135">
        <v>1</v>
      </c>
      <c r="L135" s="2" t="s">
        <v>74</v>
      </c>
      <c r="M135">
        <v>24</v>
      </c>
      <c r="N135">
        <v>610</v>
      </c>
      <c r="O135">
        <v>65.88</v>
      </c>
      <c r="P135">
        <v>101.67</v>
      </c>
      <c r="Q135" s="2" t="s">
        <v>50</v>
      </c>
      <c r="R135" s="2" t="s">
        <v>75</v>
      </c>
      <c r="T135">
        <v>0</v>
      </c>
    </row>
    <row r="136" spans="1:21" x14ac:dyDescent="0.2">
      <c r="A136" s="2" t="s">
        <v>35</v>
      </c>
      <c r="B136" s="2" t="s">
        <v>135</v>
      </c>
      <c r="C136" s="2" t="s">
        <v>37</v>
      </c>
      <c r="D136">
        <v>64258</v>
      </c>
      <c r="E136">
        <v>68647</v>
      </c>
      <c r="F136">
        <v>4</v>
      </c>
      <c r="G136" s="2" t="s">
        <v>136</v>
      </c>
      <c r="H136" s="2" t="s">
        <v>46</v>
      </c>
      <c r="I136" s="2" t="s">
        <v>72</v>
      </c>
      <c r="J136" s="2" t="s">
        <v>110</v>
      </c>
      <c r="K136">
        <v>1</v>
      </c>
      <c r="L136" s="2" t="s">
        <v>74</v>
      </c>
      <c r="M136">
        <v>13</v>
      </c>
      <c r="N136">
        <v>296.10000000000002</v>
      </c>
      <c r="O136">
        <v>35.53</v>
      </c>
      <c r="P136">
        <v>49.35</v>
      </c>
      <c r="Q136" s="2" t="s">
        <v>50</v>
      </c>
      <c r="R136" s="2" t="s">
        <v>75</v>
      </c>
      <c r="T136">
        <v>0</v>
      </c>
    </row>
    <row r="137" spans="1:21" x14ac:dyDescent="0.2">
      <c r="A137" s="2" t="s">
        <v>35</v>
      </c>
      <c r="B137" s="2" t="s">
        <v>148</v>
      </c>
      <c r="C137" s="2" t="s">
        <v>37</v>
      </c>
      <c r="D137">
        <v>8381</v>
      </c>
      <c r="E137">
        <v>34012</v>
      </c>
      <c r="F137">
        <v>4</v>
      </c>
      <c r="G137" s="2" t="s">
        <v>63</v>
      </c>
      <c r="H137" s="2" t="s">
        <v>46</v>
      </c>
      <c r="I137" s="2" t="s">
        <v>47</v>
      </c>
      <c r="J137" s="2" t="s">
        <v>48</v>
      </c>
      <c r="K137">
        <v>1</v>
      </c>
      <c r="L137" s="2" t="s">
        <v>42</v>
      </c>
      <c r="M137">
        <v>13</v>
      </c>
      <c r="N137">
        <v>210</v>
      </c>
      <c r="O137">
        <v>25.2</v>
      </c>
      <c r="P137">
        <v>35</v>
      </c>
      <c r="Q137" s="2" t="s">
        <v>50</v>
      </c>
      <c r="R137" s="2" t="s">
        <v>75</v>
      </c>
      <c r="T137">
        <v>0</v>
      </c>
    </row>
    <row r="138" spans="1:21" x14ac:dyDescent="0.2">
      <c r="A138" s="2" t="s">
        <v>35</v>
      </c>
      <c r="B138" s="2" t="s">
        <v>151</v>
      </c>
      <c r="C138" s="2" t="s">
        <v>37</v>
      </c>
      <c r="D138">
        <v>23551</v>
      </c>
      <c r="E138">
        <v>23551</v>
      </c>
      <c r="F138">
        <v>4</v>
      </c>
      <c r="G138" s="2" t="s">
        <v>152</v>
      </c>
      <c r="H138" s="2" t="s">
        <v>46</v>
      </c>
      <c r="I138" s="2" t="s">
        <v>47</v>
      </c>
      <c r="J138" s="2" t="s">
        <v>48</v>
      </c>
      <c r="K138">
        <v>1</v>
      </c>
      <c r="L138" s="2" t="s">
        <v>42</v>
      </c>
      <c r="M138">
        <v>13</v>
      </c>
      <c r="N138">
        <v>815</v>
      </c>
      <c r="O138">
        <v>97.8</v>
      </c>
      <c r="P138">
        <v>135.84</v>
      </c>
      <c r="Q138" s="2" t="s">
        <v>50</v>
      </c>
      <c r="R138" s="2" t="s">
        <v>75</v>
      </c>
      <c r="T138">
        <v>0</v>
      </c>
    </row>
    <row r="139" spans="1:21" x14ac:dyDescent="0.2">
      <c r="A139" s="2" t="s">
        <v>87</v>
      </c>
      <c r="B139" s="2" t="s">
        <v>167</v>
      </c>
      <c r="C139" s="2" t="s">
        <v>37</v>
      </c>
      <c r="D139">
        <v>33804</v>
      </c>
      <c r="E139">
        <v>33804</v>
      </c>
      <c r="F139">
        <v>4</v>
      </c>
      <c r="G139" s="2" t="s">
        <v>69</v>
      </c>
      <c r="H139" s="2" t="s">
        <v>46</v>
      </c>
      <c r="I139" s="2" t="s">
        <v>47</v>
      </c>
      <c r="J139" s="2" t="s">
        <v>48</v>
      </c>
      <c r="K139">
        <v>1</v>
      </c>
      <c r="L139" s="2" t="s">
        <v>74</v>
      </c>
      <c r="M139">
        <v>13</v>
      </c>
      <c r="N139">
        <v>6750</v>
      </c>
      <c r="O139">
        <v>810</v>
      </c>
      <c r="P139">
        <v>1125</v>
      </c>
      <c r="Q139" s="2" t="s">
        <v>168</v>
      </c>
      <c r="R139" s="2" t="s">
        <v>51</v>
      </c>
      <c r="T139">
        <v>0</v>
      </c>
    </row>
    <row r="140" spans="1:21" x14ac:dyDescent="0.2">
      <c r="A140" s="2" t="s">
        <v>87</v>
      </c>
      <c r="B140" s="2" t="s">
        <v>206</v>
      </c>
      <c r="C140" s="2" t="s">
        <v>37</v>
      </c>
      <c r="D140">
        <v>29518</v>
      </c>
      <c r="E140">
        <v>29518</v>
      </c>
      <c r="F140">
        <v>4</v>
      </c>
      <c r="G140" s="2" t="s">
        <v>207</v>
      </c>
      <c r="H140" s="2" t="s">
        <v>46</v>
      </c>
      <c r="I140" s="2" t="s">
        <v>47</v>
      </c>
      <c r="J140" s="2" t="s">
        <v>48</v>
      </c>
      <c r="K140">
        <v>1</v>
      </c>
      <c r="L140" s="2" t="s">
        <v>208</v>
      </c>
      <c r="M140">
        <v>19</v>
      </c>
      <c r="N140">
        <v>5040</v>
      </c>
      <c r="O140">
        <v>604.79999999999995</v>
      </c>
      <c r="P140">
        <v>840</v>
      </c>
      <c r="Q140" s="2" t="s">
        <v>123</v>
      </c>
      <c r="R140" s="2" t="s">
        <v>51</v>
      </c>
      <c r="T140">
        <v>0</v>
      </c>
    </row>
    <row r="141" spans="1:21" x14ac:dyDescent="0.2">
      <c r="A141" s="2" t="s">
        <v>87</v>
      </c>
      <c r="B141" s="2" t="s">
        <v>221</v>
      </c>
      <c r="C141" s="2" t="s">
        <v>37</v>
      </c>
      <c r="D141">
        <v>19568</v>
      </c>
      <c r="E141">
        <v>19568</v>
      </c>
      <c r="F141">
        <v>4</v>
      </c>
      <c r="G141" s="2" t="s">
        <v>172</v>
      </c>
      <c r="H141" s="2" t="s">
        <v>46</v>
      </c>
      <c r="I141" s="2" t="s">
        <v>72</v>
      </c>
      <c r="J141" s="2" t="s">
        <v>48</v>
      </c>
      <c r="K141">
        <v>1</v>
      </c>
      <c r="L141" s="2" t="s">
        <v>141</v>
      </c>
      <c r="M141">
        <v>24</v>
      </c>
      <c r="N141">
        <v>4475</v>
      </c>
      <c r="O141">
        <v>483.3</v>
      </c>
      <c r="P141">
        <v>745.82</v>
      </c>
      <c r="R141" s="2" t="s">
        <v>75</v>
      </c>
      <c r="T141">
        <v>0</v>
      </c>
      <c r="U141">
        <v>11</v>
      </c>
    </row>
    <row r="142" spans="1:21" x14ac:dyDescent="0.2">
      <c r="A142" s="2" t="s">
        <v>87</v>
      </c>
      <c r="B142" s="2" t="s">
        <v>225</v>
      </c>
      <c r="C142" s="2" t="s">
        <v>37</v>
      </c>
      <c r="D142">
        <v>19568</v>
      </c>
      <c r="E142">
        <v>19568</v>
      </c>
      <c r="F142">
        <v>4</v>
      </c>
      <c r="G142" s="2" t="s">
        <v>172</v>
      </c>
      <c r="H142" s="2" t="s">
        <v>46</v>
      </c>
      <c r="I142" s="2" t="s">
        <v>47</v>
      </c>
      <c r="J142" s="2" t="s">
        <v>48</v>
      </c>
      <c r="K142">
        <v>1</v>
      </c>
      <c r="L142" s="2" t="s">
        <v>74</v>
      </c>
      <c r="M142">
        <v>24</v>
      </c>
      <c r="N142">
        <v>660</v>
      </c>
      <c r="O142">
        <v>71.28</v>
      </c>
      <c r="P142">
        <v>110</v>
      </c>
      <c r="Q142" s="2" t="s">
        <v>50</v>
      </c>
      <c r="R142" s="2" t="s">
        <v>75</v>
      </c>
      <c r="T142">
        <v>0</v>
      </c>
    </row>
    <row r="143" spans="1:21" x14ac:dyDescent="0.2">
      <c r="A143" s="2" t="s">
        <v>87</v>
      </c>
      <c r="B143" s="2" t="s">
        <v>226</v>
      </c>
      <c r="C143" s="2" t="s">
        <v>37</v>
      </c>
      <c r="D143">
        <v>58778</v>
      </c>
      <c r="E143">
        <v>58779</v>
      </c>
      <c r="F143">
        <v>4</v>
      </c>
      <c r="G143" s="2" t="s">
        <v>227</v>
      </c>
      <c r="H143" s="2" t="s">
        <v>46</v>
      </c>
      <c r="I143" s="2" t="s">
        <v>47</v>
      </c>
      <c r="J143" s="2" t="s">
        <v>48</v>
      </c>
      <c r="K143">
        <v>1</v>
      </c>
      <c r="L143" s="2" t="s">
        <v>74</v>
      </c>
      <c r="M143">
        <v>45</v>
      </c>
      <c r="N143">
        <v>18525</v>
      </c>
      <c r="O143">
        <v>2778.75</v>
      </c>
      <c r="P143">
        <v>3087.5</v>
      </c>
      <c r="Q143" s="2" t="s">
        <v>50</v>
      </c>
      <c r="R143" s="2" t="s">
        <v>51</v>
      </c>
      <c r="T143">
        <v>0</v>
      </c>
    </row>
    <row r="144" spans="1:21" x14ac:dyDescent="0.2">
      <c r="A144" s="2" t="s">
        <v>87</v>
      </c>
      <c r="B144" s="2" t="s">
        <v>249</v>
      </c>
      <c r="C144" s="2" t="s">
        <v>37</v>
      </c>
      <c r="D144">
        <v>8257</v>
      </c>
      <c r="E144">
        <v>33221</v>
      </c>
      <c r="F144">
        <v>4</v>
      </c>
      <c r="G144" s="2" t="s">
        <v>250</v>
      </c>
      <c r="H144" s="2" t="s">
        <v>46</v>
      </c>
      <c r="I144" s="2" t="s">
        <v>47</v>
      </c>
      <c r="J144" s="2" t="s">
        <v>48</v>
      </c>
      <c r="K144">
        <v>1</v>
      </c>
      <c r="L144" s="2" t="s">
        <v>178</v>
      </c>
      <c r="M144">
        <v>13</v>
      </c>
      <c r="N144">
        <v>2420</v>
      </c>
      <c r="O144">
        <v>290.39999999999998</v>
      </c>
      <c r="P144">
        <v>403.34</v>
      </c>
      <c r="Q144" s="2" t="s">
        <v>50</v>
      </c>
      <c r="R144" s="2" t="s">
        <v>75</v>
      </c>
      <c r="T144">
        <v>0</v>
      </c>
    </row>
    <row r="145" spans="1:21" x14ac:dyDescent="0.2">
      <c r="A145" s="2" t="s">
        <v>87</v>
      </c>
      <c r="B145" s="2" t="s">
        <v>264</v>
      </c>
      <c r="C145" s="2" t="s">
        <v>37</v>
      </c>
      <c r="D145">
        <v>33804</v>
      </c>
      <c r="E145">
        <v>33804</v>
      </c>
      <c r="F145">
        <v>4</v>
      </c>
      <c r="G145" s="2" t="s">
        <v>69</v>
      </c>
      <c r="H145" s="2" t="s">
        <v>46</v>
      </c>
      <c r="I145" s="2" t="s">
        <v>72</v>
      </c>
      <c r="J145" s="2" t="s">
        <v>110</v>
      </c>
      <c r="K145">
        <v>1</v>
      </c>
      <c r="L145" s="2" t="s">
        <v>61</v>
      </c>
      <c r="M145">
        <v>13</v>
      </c>
      <c r="N145">
        <v>9750</v>
      </c>
      <c r="O145">
        <v>1170</v>
      </c>
      <c r="P145">
        <v>1625</v>
      </c>
      <c r="Q145" s="2" t="s">
        <v>64</v>
      </c>
      <c r="R145" s="2" t="s">
        <v>51</v>
      </c>
      <c r="T145">
        <v>0</v>
      </c>
    </row>
    <row r="146" spans="1:21" x14ac:dyDescent="0.2">
      <c r="A146" s="2" t="s">
        <v>87</v>
      </c>
      <c r="B146" s="2" t="s">
        <v>267</v>
      </c>
      <c r="C146" s="2" t="s">
        <v>37</v>
      </c>
      <c r="D146">
        <v>58625</v>
      </c>
      <c r="E146">
        <v>58625</v>
      </c>
      <c r="F146">
        <v>4</v>
      </c>
      <c r="G146" s="2" t="s">
        <v>268</v>
      </c>
      <c r="H146" s="2" t="s">
        <v>46</v>
      </c>
      <c r="I146" s="2" t="s">
        <v>72</v>
      </c>
      <c r="J146" s="2" t="s">
        <v>48</v>
      </c>
      <c r="K146">
        <v>1</v>
      </c>
      <c r="L146" s="2" t="s">
        <v>141</v>
      </c>
      <c r="M146">
        <v>13</v>
      </c>
      <c r="N146">
        <v>1380</v>
      </c>
      <c r="O146">
        <v>165.6</v>
      </c>
      <c r="P146">
        <v>230</v>
      </c>
      <c r="R146" s="2" t="s">
        <v>75</v>
      </c>
      <c r="T146">
        <v>0</v>
      </c>
      <c r="U146">
        <v>11</v>
      </c>
    </row>
    <row r="147" spans="1:21" x14ac:dyDescent="0.2">
      <c r="A147" s="2" t="s">
        <v>87</v>
      </c>
      <c r="B147" s="2" t="s">
        <v>271</v>
      </c>
      <c r="C147" s="2" t="s">
        <v>37</v>
      </c>
      <c r="D147">
        <v>9243</v>
      </c>
      <c r="E147">
        <v>41089</v>
      </c>
      <c r="F147">
        <v>4</v>
      </c>
      <c r="G147" s="2" t="s">
        <v>272</v>
      </c>
      <c r="H147" s="2" t="s">
        <v>46</v>
      </c>
      <c r="I147" s="2" t="s">
        <v>72</v>
      </c>
      <c r="J147" s="2" t="s">
        <v>48</v>
      </c>
      <c r="K147">
        <v>1</v>
      </c>
      <c r="L147" s="2" t="s">
        <v>141</v>
      </c>
      <c r="M147">
        <v>19</v>
      </c>
      <c r="N147">
        <v>925</v>
      </c>
      <c r="O147">
        <v>111</v>
      </c>
      <c r="P147">
        <v>154.16999999999999</v>
      </c>
      <c r="R147" s="2" t="s">
        <v>75</v>
      </c>
      <c r="T147">
        <v>0</v>
      </c>
      <c r="U147">
        <v>11</v>
      </c>
    </row>
    <row r="148" spans="1:21" x14ac:dyDescent="0.2">
      <c r="A148" s="2" t="s">
        <v>87</v>
      </c>
      <c r="B148" s="2" t="s">
        <v>275</v>
      </c>
      <c r="C148" s="2" t="s">
        <v>37</v>
      </c>
      <c r="D148">
        <v>37729</v>
      </c>
      <c r="E148">
        <v>37729</v>
      </c>
      <c r="F148">
        <v>4</v>
      </c>
      <c r="G148" s="2" t="s">
        <v>276</v>
      </c>
      <c r="H148" s="2" t="s">
        <v>46</v>
      </c>
      <c r="I148" s="2" t="s">
        <v>47</v>
      </c>
      <c r="J148" s="2" t="s">
        <v>48</v>
      </c>
      <c r="K148">
        <v>1</v>
      </c>
      <c r="L148" s="2" t="s">
        <v>178</v>
      </c>
      <c r="M148">
        <v>13</v>
      </c>
      <c r="N148">
        <v>1250</v>
      </c>
      <c r="O148">
        <v>150</v>
      </c>
      <c r="P148">
        <v>208.33</v>
      </c>
      <c r="Q148" s="2" t="s">
        <v>50</v>
      </c>
      <c r="R148" s="2" t="s">
        <v>75</v>
      </c>
      <c r="T148">
        <v>0</v>
      </c>
    </row>
    <row r="149" spans="1:21" x14ac:dyDescent="0.2">
      <c r="A149" s="2" t="s">
        <v>49</v>
      </c>
      <c r="B149" s="2" t="s">
        <v>323</v>
      </c>
      <c r="C149" s="2" t="s">
        <v>37</v>
      </c>
      <c r="D149">
        <v>27468</v>
      </c>
      <c r="E149">
        <v>27468</v>
      </c>
      <c r="F149">
        <v>4</v>
      </c>
      <c r="G149" s="2" t="s">
        <v>156</v>
      </c>
      <c r="H149" s="2" t="s">
        <v>46</v>
      </c>
      <c r="I149" s="2" t="s">
        <v>47</v>
      </c>
      <c r="J149" s="2" t="s">
        <v>48</v>
      </c>
      <c r="K149">
        <v>1</v>
      </c>
      <c r="L149" s="2" t="s">
        <v>61</v>
      </c>
      <c r="N149">
        <v>5810</v>
      </c>
      <c r="O149">
        <v>627.48</v>
      </c>
      <c r="P149">
        <v>0</v>
      </c>
      <c r="Q149" s="2" t="s">
        <v>50</v>
      </c>
      <c r="R149" s="2" t="s">
        <v>51</v>
      </c>
      <c r="T149">
        <v>0</v>
      </c>
    </row>
    <row r="150" spans="1:21" x14ac:dyDescent="0.2">
      <c r="A150" s="2" t="s">
        <v>49</v>
      </c>
      <c r="B150" s="2" t="s">
        <v>345</v>
      </c>
      <c r="C150" s="2" t="s">
        <v>37</v>
      </c>
      <c r="D150">
        <v>27468</v>
      </c>
      <c r="E150">
        <v>27468</v>
      </c>
      <c r="F150">
        <v>4</v>
      </c>
      <c r="G150" s="2" t="s">
        <v>156</v>
      </c>
      <c r="H150" s="2" t="s">
        <v>46</v>
      </c>
      <c r="I150" s="2" t="s">
        <v>47</v>
      </c>
      <c r="J150" s="2" t="s">
        <v>48</v>
      </c>
      <c r="K150">
        <v>1</v>
      </c>
      <c r="L150" s="2" t="s">
        <v>61</v>
      </c>
      <c r="N150">
        <v>5450</v>
      </c>
      <c r="O150">
        <v>588.6</v>
      </c>
      <c r="P150">
        <v>0</v>
      </c>
      <c r="Q150" s="2" t="s">
        <v>50</v>
      </c>
      <c r="R150" s="2" t="s">
        <v>51</v>
      </c>
      <c r="T150">
        <v>0</v>
      </c>
    </row>
    <row r="151" spans="1:21" x14ac:dyDescent="0.2">
      <c r="A151" s="2" t="s">
        <v>74</v>
      </c>
      <c r="B151" s="2" t="s">
        <v>363</v>
      </c>
      <c r="C151" s="2" t="s">
        <v>37</v>
      </c>
      <c r="D151">
        <v>23551</v>
      </c>
      <c r="E151">
        <v>23551</v>
      </c>
      <c r="F151">
        <v>4</v>
      </c>
      <c r="G151" s="2" t="s">
        <v>152</v>
      </c>
      <c r="H151" s="2" t="s">
        <v>46</v>
      </c>
      <c r="I151" s="2" t="s">
        <v>47</v>
      </c>
      <c r="J151" s="2" t="s">
        <v>48</v>
      </c>
      <c r="K151">
        <v>1</v>
      </c>
      <c r="L151" s="2" t="s">
        <v>42</v>
      </c>
      <c r="M151">
        <v>13</v>
      </c>
      <c r="N151">
        <v>650</v>
      </c>
      <c r="O151">
        <v>78</v>
      </c>
      <c r="P151">
        <v>108.33</v>
      </c>
      <c r="Q151" s="2" t="s">
        <v>50</v>
      </c>
      <c r="R151" s="2" t="s">
        <v>75</v>
      </c>
      <c r="T151">
        <v>0</v>
      </c>
    </row>
    <row r="152" spans="1:21" x14ac:dyDescent="0.2">
      <c r="A152" s="2" t="s">
        <v>74</v>
      </c>
      <c r="B152" s="2" t="s">
        <v>372</v>
      </c>
      <c r="C152" s="2" t="s">
        <v>37</v>
      </c>
      <c r="D152">
        <v>68785</v>
      </c>
      <c r="E152">
        <v>68790</v>
      </c>
      <c r="F152">
        <v>4</v>
      </c>
      <c r="G152" s="2" t="s">
        <v>71</v>
      </c>
      <c r="H152" s="2" t="s">
        <v>46</v>
      </c>
      <c r="I152" s="2" t="s">
        <v>72</v>
      </c>
      <c r="J152" s="2" t="s">
        <v>73</v>
      </c>
      <c r="K152">
        <v>1</v>
      </c>
      <c r="L152" s="2" t="s">
        <v>189</v>
      </c>
      <c r="M152">
        <v>228</v>
      </c>
      <c r="N152">
        <v>270</v>
      </c>
      <c r="O152">
        <v>32.4</v>
      </c>
      <c r="P152">
        <v>45</v>
      </c>
      <c r="R152" s="2" t="s">
        <v>75</v>
      </c>
      <c r="T152">
        <v>0</v>
      </c>
      <c r="U152">
        <v>15</v>
      </c>
    </row>
    <row r="153" spans="1:21" x14ac:dyDescent="0.2">
      <c r="A153" s="2" t="s">
        <v>74</v>
      </c>
      <c r="B153" s="2" t="s">
        <v>386</v>
      </c>
      <c r="C153" s="2" t="s">
        <v>37</v>
      </c>
      <c r="D153">
        <v>27213</v>
      </c>
      <c r="E153">
        <v>27213</v>
      </c>
      <c r="F153">
        <v>4</v>
      </c>
      <c r="G153" s="2" t="s">
        <v>138</v>
      </c>
      <c r="H153" s="2" t="s">
        <v>46</v>
      </c>
      <c r="I153" s="2" t="s">
        <v>72</v>
      </c>
      <c r="J153" s="2" t="s">
        <v>110</v>
      </c>
      <c r="K153">
        <v>1</v>
      </c>
      <c r="L153" s="2" t="s">
        <v>42</v>
      </c>
      <c r="M153">
        <v>13</v>
      </c>
      <c r="N153">
        <v>8800</v>
      </c>
      <c r="O153">
        <v>1056</v>
      </c>
      <c r="P153">
        <v>1466.67</v>
      </c>
      <c r="Q153" s="2" t="s">
        <v>64</v>
      </c>
      <c r="R153" s="2" t="s">
        <v>51</v>
      </c>
      <c r="T153">
        <v>0</v>
      </c>
    </row>
    <row r="154" spans="1:21" x14ac:dyDescent="0.2">
      <c r="A154" s="2" t="s">
        <v>74</v>
      </c>
      <c r="B154" s="2" t="s">
        <v>388</v>
      </c>
      <c r="C154" s="2" t="s">
        <v>37</v>
      </c>
      <c r="D154">
        <v>58820</v>
      </c>
      <c r="E154">
        <v>58820</v>
      </c>
      <c r="F154">
        <v>4</v>
      </c>
      <c r="G154" s="2" t="s">
        <v>389</v>
      </c>
      <c r="H154" s="2" t="s">
        <v>46</v>
      </c>
      <c r="I154" s="2" t="s">
        <v>47</v>
      </c>
      <c r="J154" s="2" t="s">
        <v>48</v>
      </c>
      <c r="K154">
        <v>1</v>
      </c>
      <c r="L154" s="2" t="s">
        <v>42</v>
      </c>
      <c r="M154">
        <v>108</v>
      </c>
      <c r="N154">
        <v>220</v>
      </c>
      <c r="O154">
        <v>23.76</v>
      </c>
      <c r="P154">
        <v>36.67</v>
      </c>
      <c r="Q154" s="2" t="s">
        <v>50</v>
      </c>
      <c r="R154" s="2" t="s">
        <v>75</v>
      </c>
      <c r="T154">
        <v>0</v>
      </c>
    </row>
    <row r="155" spans="1:21" x14ac:dyDescent="0.2">
      <c r="A155" s="2" t="s">
        <v>74</v>
      </c>
      <c r="B155" s="2" t="s">
        <v>420</v>
      </c>
      <c r="C155" s="2" t="s">
        <v>37</v>
      </c>
      <c r="D155">
        <v>27213</v>
      </c>
      <c r="E155">
        <v>27213</v>
      </c>
      <c r="F155">
        <v>4</v>
      </c>
      <c r="G155" s="2" t="s">
        <v>138</v>
      </c>
      <c r="H155" s="2" t="s">
        <v>46</v>
      </c>
      <c r="I155" s="2" t="s">
        <v>47</v>
      </c>
      <c r="J155" s="2" t="s">
        <v>48</v>
      </c>
      <c r="K155">
        <v>1</v>
      </c>
      <c r="L155" s="2" t="s">
        <v>421</v>
      </c>
      <c r="M155">
        <v>13</v>
      </c>
      <c r="N155">
        <v>18295</v>
      </c>
      <c r="O155">
        <v>2195.4</v>
      </c>
      <c r="P155">
        <v>3049.17</v>
      </c>
      <c r="Q155" s="2" t="s">
        <v>168</v>
      </c>
      <c r="R155" s="2" t="s">
        <v>51</v>
      </c>
      <c r="T155">
        <v>0</v>
      </c>
    </row>
    <row r="156" spans="1:21" x14ac:dyDescent="0.2">
      <c r="A156" s="2" t="s">
        <v>74</v>
      </c>
      <c r="B156" s="2" t="s">
        <v>441</v>
      </c>
      <c r="C156" s="2" t="s">
        <v>37</v>
      </c>
      <c r="D156">
        <v>58198</v>
      </c>
      <c r="E156">
        <v>56619</v>
      </c>
      <c r="F156">
        <v>4</v>
      </c>
      <c r="G156" s="2" t="s">
        <v>291</v>
      </c>
      <c r="H156" s="2" t="s">
        <v>46</v>
      </c>
      <c r="I156" s="2" t="s">
        <v>47</v>
      </c>
      <c r="J156" s="2" t="s">
        <v>48</v>
      </c>
      <c r="K156">
        <v>1</v>
      </c>
      <c r="L156" s="2" t="s">
        <v>42</v>
      </c>
      <c r="M156">
        <v>18</v>
      </c>
      <c r="N156">
        <v>323.7</v>
      </c>
      <c r="O156">
        <v>42.08</v>
      </c>
      <c r="P156">
        <v>53.95</v>
      </c>
      <c r="Q156" s="2" t="s">
        <v>50</v>
      </c>
      <c r="R156" s="2" t="s">
        <v>75</v>
      </c>
      <c r="T156">
        <v>0</v>
      </c>
    </row>
    <row r="157" spans="1:21" x14ac:dyDescent="0.2">
      <c r="A157" s="2" t="s">
        <v>61</v>
      </c>
      <c r="B157" s="2" t="s">
        <v>466</v>
      </c>
      <c r="C157" s="2" t="s">
        <v>37</v>
      </c>
      <c r="D157">
        <v>23311</v>
      </c>
      <c r="E157">
        <v>23311</v>
      </c>
      <c r="F157">
        <v>4</v>
      </c>
      <c r="G157" s="2" t="s">
        <v>96</v>
      </c>
      <c r="H157" s="2" t="s">
        <v>46</v>
      </c>
      <c r="I157" s="2" t="s">
        <v>72</v>
      </c>
      <c r="J157" s="2" t="s">
        <v>48</v>
      </c>
      <c r="K157">
        <v>1</v>
      </c>
      <c r="L157" s="2" t="s">
        <v>141</v>
      </c>
      <c r="M157">
        <v>13</v>
      </c>
      <c r="N157">
        <v>1325</v>
      </c>
      <c r="O157">
        <v>159</v>
      </c>
      <c r="P157">
        <v>220.83</v>
      </c>
      <c r="R157" s="2" t="s">
        <v>75</v>
      </c>
      <c r="T157">
        <v>0</v>
      </c>
      <c r="U157">
        <v>11</v>
      </c>
    </row>
    <row r="158" spans="1:21" x14ac:dyDescent="0.2">
      <c r="A158" s="2" t="s">
        <v>61</v>
      </c>
      <c r="B158" s="2" t="s">
        <v>495</v>
      </c>
      <c r="C158" s="2" t="s">
        <v>37</v>
      </c>
      <c r="D158">
        <v>27468</v>
      </c>
      <c r="E158">
        <v>27468</v>
      </c>
      <c r="F158">
        <v>4</v>
      </c>
      <c r="G158" s="2" t="s">
        <v>156</v>
      </c>
      <c r="H158" s="2" t="s">
        <v>46</v>
      </c>
      <c r="I158" s="2" t="s">
        <v>72</v>
      </c>
      <c r="J158" s="2" t="s">
        <v>110</v>
      </c>
      <c r="K158">
        <v>1</v>
      </c>
      <c r="L158" s="2" t="s">
        <v>113</v>
      </c>
      <c r="N158">
        <v>417.91</v>
      </c>
      <c r="O158">
        <v>45.13</v>
      </c>
      <c r="P158">
        <v>0</v>
      </c>
      <c r="Q158" s="2" t="s">
        <v>64</v>
      </c>
      <c r="R158" s="2" t="s">
        <v>75</v>
      </c>
      <c r="T158">
        <v>0</v>
      </c>
    </row>
    <row r="159" spans="1:21" x14ac:dyDescent="0.2">
      <c r="A159" s="2" t="s">
        <v>61</v>
      </c>
      <c r="B159" s="2" t="s">
        <v>532</v>
      </c>
      <c r="C159" s="2" t="s">
        <v>37</v>
      </c>
      <c r="D159">
        <v>56665</v>
      </c>
      <c r="E159">
        <v>56666</v>
      </c>
      <c r="F159">
        <v>4</v>
      </c>
      <c r="G159" s="2" t="s">
        <v>533</v>
      </c>
      <c r="H159" s="2" t="s">
        <v>46</v>
      </c>
      <c r="I159" s="2" t="s">
        <v>72</v>
      </c>
      <c r="J159" s="2" t="s">
        <v>48</v>
      </c>
      <c r="K159">
        <v>1</v>
      </c>
      <c r="L159" s="2" t="s">
        <v>141</v>
      </c>
      <c r="M159">
        <v>13</v>
      </c>
      <c r="N159">
        <v>380</v>
      </c>
      <c r="O159">
        <v>45.6</v>
      </c>
      <c r="P159">
        <v>63.33</v>
      </c>
      <c r="R159" s="2" t="s">
        <v>75</v>
      </c>
      <c r="T159">
        <v>0</v>
      </c>
      <c r="U159">
        <v>11</v>
      </c>
    </row>
    <row r="160" spans="1:21" x14ac:dyDescent="0.2">
      <c r="A160" s="2" t="s">
        <v>113</v>
      </c>
      <c r="B160" s="2" t="s">
        <v>573</v>
      </c>
      <c r="C160" s="2" t="s">
        <v>37</v>
      </c>
      <c r="D160">
        <v>19568</v>
      </c>
      <c r="E160">
        <v>19568</v>
      </c>
      <c r="F160">
        <v>4</v>
      </c>
      <c r="G160" s="2" t="s">
        <v>172</v>
      </c>
      <c r="H160" s="2" t="s">
        <v>46</v>
      </c>
      <c r="I160" s="2" t="s">
        <v>47</v>
      </c>
      <c r="J160" s="2" t="s">
        <v>48</v>
      </c>
      <c r="K160">
        <v>1</v>
      </c>
      <c r="L160" s="2" t="s">
        <v>297</v>
      </c>
      <c r="M160">
        <v>24</v>
      </c>
      <c r="N160">
        <v>4760</v>
      </c>
      <c r="O160">
        <v>514.08000000000004</v>
      </c>
      <c r="P160">
        <v>793.33</v>
      </c>
      <c r="Q160" s="2" t="s">
        <v>50</v>
      </c>
      <c r="R160" s="2" t="s">
        <v>75</v>
      </c>
      <c r="T160">
        <v>0</v>
      </c>
    </row>
    <row r="161" spans="1:21" x14ac:dyDescent="0.2">
      <c r="A161" s="2" t="s">
        <v>113</v>
      </c>
      <c r="B161" s="2" t="s">
        <v>580</v>
      </c>
      <c r="C161" s="2" t="s">
        <v>37</v>
      </c>
      <c r="D161">
        <v>33204</v>
      </c>
      <c r="E161">
        <v>33204</v>
      </c>
      <c r="F161">
        <v>4</v>
      </c>
      <c r="G161" s="2" t="s">
        <v>45</v>
      </c>
      <c r="H161" s="2" t="s">
        <v>46</v>
      </c>
      <c r="I161" s="2" t="s">
        <v>47</v>
      </c>
      <c r="J161" s="2" t="s">
        <v>48</v>
      </c>
      <c r="K161">
        <v>1</v>
      </c>
      <c r="L161" s="2" t="s">
        <v>208</v>
      </c>
      <c r="M161">
        <v>13</v>
      </c>
      <c r="N161">
        <v>7060</v>
      </c>
      <c r="O161">
        <v>847.2</v>
      </c>
      <c r="P161">
        <v>1176.67</v>
      </c>
      <c r="Q161" s="2" t="s">
        <v>123</v>
      </c>
      <c r="R161" s="2" t="s">
        <v>51</v>
      </c>
      <c r="T161">
        <v>0</v>
      </c>
    </row>
    <row r="162" spans="1:21" x14ac:dyDescent="0.2">
      <c r="A162" s="2" t="s">
        <v>113</v>
      </c>
      <c r="B162" s="2" t="s">
        <v>584</v>
      </c>
      <c r="C162" s="2" t="s">
        <v>37</v>
      </c>
      <c r="D162">
        <v>27468</v>
      </c>
      <c r="E162">
        <v>27468</v>
      </c>
      <c r="F162">
        <v>4</v>
      </c>
      <c r="G162" s="2" t="s">
        <v>156</v>
      </c>
      <c r="H162" s="2" t="s">
        <v>46</v>
      </c>
      <c r="I162" s="2" t="s">
        <v>47</v>
      </c>
      <c r="J162" s="2" t="s">
        <v>48</v>
      </c>
      <c r="K162">
        <v>1</v>
      </c>
      <c r="L162" s="2" t="s">
        <v>297</v>
      </c>
      <c r="N162">
        <v>4062.45</v>
      </c>
      <c r="O162">
        <v>438.74</v>
      </c>
      <c r="P162">
        <v>0</v>
      </c>
      <c r="Q162" s="2" t="s">
        <v>50</v>
      </c>
      <c r="R162" s="2" t="s">
        <v>75</v>
      </c>
      <c r="T162">
        <v>0</v>
      </c>
    </row>
    <row r="163" spans="1:21" x14ac:dyDescent="0.2">
      <c r="A163" s="2" t="s">
        <v>113</v>
      </c>
      <c r="B163" s="2" t="s">
        <v>586</v>
      </c>
      <c r="C163" s="2" t="s">
        <v>37</v>
      </c>
      <c r="D163">
        <v>27468</v>
      </c>
      <c r="E163">
        <v>27468</v>
      </c>
      <c r="F163">
        <v>4</v>
      </c>
      <c r="G163" s="2" t="s">
        <v>156</v>
      </c>
      <c r="H163" s="2" t="s">
        <v>46</v>
      </c>
      <c r="I163" s="2" t="s">
        <v>47</v>
      </c>
      <c r="J163" s="2" t="s">
        <v>48</v>
      </c>
      <c r="K163">
        <v>1</v>
      </c>
      <c r="L163" s="2" t="s">
        <v>297</v>
      </c>
      <c r="N163">
        <v>7192.9</v>
      </c>
      <c r="O163">
        <v>776.83</v>
      </c>
      <c r="P163">
        <v>0</v>
      </c>
      <c r="Q163" s="2" t="s">
        <v>50</v>
      </c>
      <c r="R163" s="2" t="s">
        <v>51</v>
      </c>
      <c r="T163">
        <v>0</v>
      </c>
    </row>
    <row r="164" spans="1:21" x14ac:dyDescent="0.2">
      <c r="A164" s="2" t="s">
        <v>113</v>
      </c>
      <c r="B164" s="2" t="s">
        <v>590</v>
      </c>
      <c r="C164" s="2" t="s">
        <v>37</v>
      </c>
      <c r="D164">
        <v>64565</v>
      </c>
      <c r="E164">
        <v>64565</v>
      </c>
      <c r="F164">
        <v>4</v>
      </c>
      <c r="G164" s="2" t="s">
        <v>591</v>
      </c>
      <c r="H164" s="2" t="s">
        <v>46</v>
      </c>
      <c r="I164" s="2" t="s">
        <v>47</v>
      </c>
      <c r="J164" s="2" t="s">
        <v>48</v>
      </c>
      <c r="K164">
        <v>1</v>
      </c>
      <c r="L164" s="2" t="s">
        <v>189</v>
      </c>
      <c r="M164">
        <v>108</v>
      </c>
      <c r="N164">
        <v>1705</v>
      </c>
      <c r="O164">
        <v>184.14</v>
      </c>
      <c r="P164">
        <v>284.17</v>
      </c>
      <c r="Q164" s="2" t="s">
        <v>50</v>
      </c>
      <c r="R164" s="2" t="s">
        <v>75</v>
      </c>
      <c r="T164">
        <v>0</v>
      </c>
    </row>
    <row r="165" spans="1:21" x14ac:dyDescent="0.2">
      <c r="A165" s="2" t="s">
        <v>113</v>
      </c>
      <c r="B165" s="2" t="s">
        <v>607</v>
      </c>
      <c r="C165" s="2" t="s">
        <v>37</v>
      </c>
      <c r="D165">
        <v>19568</v>
      </c>
      <c r="E165">
        <v>19568</v>
      </c>
      <c r="F165">
        <v>4</v>
      </c>
      <c r="G165" s="2" t="s">
        <v>172</v>
      </c>
      <c r="H165" s="2" t="s">
        <v>46</v>
      </c>
      <c r="I165" s="2" t="s">
        <v>72</v>
      </c>
      <c r="J165" s="2" t="s">
        <v>48</v>
      </c>
      <c r="K165">
        <v>1</v>
      </c>
      <c r="L165" s="2" t="s">
        <v>141</v>
      </c>
      <c r="M165">
        <v>24</v>
      </c>
      <c r="N165">
        <v>785</v>
      </c>
      <c r="O165">
        <v>84.78</v>
      </c>
      <c r="P165">
        <v>130.83000000000001</v>
      </c>
      <c r="R165" s="2" t="s">
        <v>75</v>
      </c>
      <c r="T165">
        <v>0</v>
      </c>
      <c r="U165">
        <v>11</v>
      </c>
    </row>
    <row r="166" spans="1:21" x14ac:dyDescent="0.2">
      <c r="A166" s="2" t="s">
        <v>113</v>
      </c>
      <c r="B166" s="2" t="s">
        <v>612</v>
      </c>
      <c r="C166" s="2" t="s">
        <v>37</v>
      </c>
      <c r="D166">
        <v>61104</v>
      </c>
      <c r="E166">
        <v>61105</v>
      </c>
      <c r="F166">
        <v>4</v>
      </c>
      <c r="G166" s="2" t="s">
        <v>609</v>
      </c>
      <c r="H166" s="2" t="s">
        <v>46</v>
      </c>
      <c r="I166" s="2" t="s">
        <v>47</v>
      </c>
      <c r="J166" s="2" t="s">
        <v>48</v>
      </c>
      <c r="K166">
        <v>1</v>
      </c>
      <c r="L166" s="2" t="s">
        <v>297</v>
      </c>
      <c r="M166">
        <v>13</v>
      </c>
      <c r="N166">
        <v>296.10000000000002</v>
      </c>
      <c r="O166">
        <v>35.53</v>
      </c>
      <c r="P166">
        <v>49.35</v>
      </c>
      <c r="Q166" s="2" t="s">
        <v>50</v>
      </c>
      <c r="R166" s="2" t="s">
        <v>75</v>
      </c>
      <c r="T166">
        <v>0</v>
      </c>
    </row>
    <row r="167" spans="1:21" x14ac:dyDescent="0.2">
      <c r="A167" s="2" t="s">
        <v>113</v>
      </c>
      <c r="B167" s="2" t="s">
        <v>617</v>
      </c>
      <c r="C167" s="2" t="s">
        <v>37</v>
      </c>
      <c r="D167">
        <v>27468</v>
      </c>
      <c r="E167">
        <v>27468</v>
      </c>
      <c r="F167">
        <v>4</v>
      </c>
      <c r="G167" s="2" t="s">
        <v>156</v>
      </c>
      <c r="H167" s="2" t="s">
        <v>46</v>
      </c>
      <c r="I167" s="2" t="s">
        <v>47</v>
      </c>
      <c r="J167" s="2" t="s">
        <v>48</v>
      </c>
      <c r="K167">
        <v>1</v>
      </c>
      <c r="L167" s="2" t="s">
        <v>118</v>
      </c>
      <c r="N167">
        <v>6810</v>
      </c>
      <c r="O167">
        <v>735.48</v>
      </c>
      <c r="P167">
        <v>0</v>
      </c>
      <c r="Q167" s="2" t="s">
        <v>50</v>
      </c>
      <c r="R167" s="2" t="s">
        <v>51</v>
      </c>
      <c r="T167">
        <v>0</v>
      </c>
    </row>
    <row r="168" spans="1:21" x14ac:dyDescent="0.2">
      <c r="A168" s="2" t="s">
        <v>42</v>
      </c>
      <c r="B168" s="2" t="s">
        <v>641</v>
      </c>
      <c r="C168" s="2" t="s">
        <v>37</v>
      </c>
      <c r="D168">
        <v>27468</v>
      </c>
      <c r="E168">
        <v>27468</v>
      </c>
      <c r="F168">
        <v>4</v>
      </c>
      <c r="G168" s="2" t="s">
        <v>156</v>
      </c>
      <c r="H168" s="2" t="s">
        <v>46</v>
      </c>
      <c r="I168" s="2" t="s">
        <v>72</v>
      </c>
      <c r="J168" s="2" t="s">
        <v>110</v>
      </c>
      <c r="K168">
        <v>1</v>
      </c>
      <c r="L168" s="2" t="s">
        <v>189</v>
      </c>
      <c r="N168">
        <v>3311.98</v>
      </c>
      <c r="O168">
        <v>357.69</v>
      </c>
      <c r="P168">
        <v>0</v>
      </c>
      <c r="Q168" s="2" t="s">
        <v>50</v>
      </c>
      <c r="R168" s="2" t="s">
        <v>75</v>
      </c>
      <c r="T168">
        <v>0</v>
      </c>
    </row>
    <row r="169" spans="1:21" x14ac:dyDescent="0.2">
      <c r="A169" s="2" t="s">
        <v>42</v>
      </c>
      <c r="B169" s="2" t="s">
        <v>662</v>
      </c>
      <c r="C169" s="2" t="s">
        <v>37</v>
      </c>
      <c r="D169">
        <v>65146</v>
      </c>
      <c r="E169">
        <v>65146</v>
      </c>
      <c r="F169">
        <v>4</v>
      </c>
      <c r="G169" s="2" t="s">
        <v>663</v>
      </c>
      <c r="H169" s="2" t="s">
        <v>46</v>
      </c>
      <c r="I169" s="2" t="s">
        <v>47</v>
      </c>
      <c r="J169" s="2" t="s">
        <v>48</v>
      </c>
      <c r="K169">
        <v>1</v>
      </c>
      <c r="L169" s="2" t="s">
        <v>189</v>
      </c>
      <c r="M169">
        <v>13</v>
      </c>
      <c r="N169">
        <v>192</v>
      </c>
      <c r="O169">
        <v>23.04</v>
      </c>
      <c r="P169">
        <v>32</v>
      </c>
      <c r="Q169" s="2" t="s">
        <v>50</v>
      </c>
      <c r="R169" s="2" t="s">
        <v>75</v>
      </c>
      <c r="T169">
        <v>0</v>
      </c>
    </row>
    <row r="170" spans="1:21" x14ac:dyDescent="0.2">
      <c r="A170" s="2" t="s">
        <v>42</v>
      </c>
      <c r="B170" s="2" t="s">
        <v>676</v>
      </c>
      <c r="C170" s="2" t="s">
        <v>37</v>
      </c>
      <c r="D170">
        <v>9944</v>
      </c>
      <c r="E170">
        <v>55090</v>
      </c>
      <c r="F170">
        <v>4</v>
      </c>
      <c r="G170" s="2" t="s">
        <v>677</v>
      </c>
      <c r="H170" s="2" t="s">
        <v>46</v>
      </c>
      <c r="I170" s="2" t="s">
        <v>47</v>
      </c>
      <c r="J170" s="2" t="s">
        <v>48</v>
      </c>
      <c r="K170">
        <v>1</v>
      </c>
      <c r="L170" s="2" t="s">
        <v>118</v>
      </c>
      <c r="M170">
        <v>13</v>
      </c>
      <c r="N170">
        <v>6570</v>
      </c>
      <c r="O170">
        <v>788.4</v>
      </c>
      <c r="P170">
        <v>1095</v>
      </c>
      <c r="Q170" s="2" t="s">
        <v>50</v>
      </c>
      <c r="R170" s="2" t="s">
        <v>51</v>
      </c>
      <c r="T170">
        <v>0</v>
      </c>
    </row>
    <row r="171" spans="1:21" x14ac:dyDescent="0.2">
      <c r="A171" s="2" t="s">
        <v>297</v>
      </c>
      <c r="B171" s="2" t="s">
        <v>702</v>
      </c>
      <c r="C171" s="2" t="s">
        <v>37</v>
      </c>
      <c r="D171">
        <v>27468</v>
      </c>
      <c r="E171">
        <v>27468</v>
      </c>
      <c r="F171">
        <v>4</v>
      </c>
      <c r="G171" s="2" t="s">
        <v>156</v>
      </c>
      <c r="H171" s="2" t="s">
        <v>46</v>
      </c>
      <c r="I171" s="2" t="s">
        <v>47</v>
      </c>
      <c r="J171" s="2" t="s">
        <v>48</v>
      </c>
      <c r="K171">
        <v>1</v>
      </c>
      <c r="L171" s="2" t="s">
        <v>189</v>
      </c>
      <c r="N171">
        <v>2470</v>
      </c>
      <c r="O171">
        <v>266.76</v>
      </c>
      <c r="P171">
        <v>0</v>
      </c>
      <c r="Q171" s="2" t="s">
        <v>50</v>
      </c>
      <c r="R171" s="2" t="s">
        <v>75</v>
      </c>
      <c r="T171">
        <v>0</v>
      </c>
    </row>
    <row r="172" spans="1:21" x14ac:dyDescent="0.2">
      <c r="A172" s="2" t="s">
        <v>297</v>
      </c>
      <c r="B172" s="2" t="s">
        <v>713</v>
      </c>
      <c r="C172" s="2" t="s">
        <v>37</v>
      </c>
      <c r="D172">
        <v>49899</v>
      </c>
      <c r="E172">
        <v>49899</v>
      </c>
      <c r="F172">
        <v>4</v>
      </c>
      <c r="G172" s="2" t="s">
        <v>714</v>
      </c>
      <c r="H172" s="2" t="s">
        <v>46</v>
      </c>
      <c r="I172" s="2" t="s">
        <v>47</v>
      </c>
      <c r="J172" s="2" t="s">
        <v>48</v>
      </c>
      <c r="K172">
        <v>1</v>
      </c>
      <c r="L172" s="2" t="s">
        <v>178</v>
      </c>
      <c r="M172">
        <v>13</v>
      </c>
      <c r="N172">
        <v>338.3</v>
      </c>
      <c r="O172">
        <v>40.6</v>
      </c>
      <c r="P172">
        <v>56.39</v>
      </c>
      <c r="Q172" s="2" t="s">
        <v>50</v>
      </c>
      <c r="R172" s="2" t="s">
        <v>75</v>
      </c>
      <c r="T172">
        <v>0</v>
      </c>
    </row>
    <row r="173" spans="1:21" x14ac:dyDescent="0.2">
      <c r="A173" s="2" t="s">
        <v>297</v>
      </c>
      <c r="B173" s="2" t="s">
        <v>758</v>
      </c>
      <c r="C173" s="2" t="s">
        <v>37</v>
      </c>
      <c r="D173">
        <v>27468</v>
      </c>
      <c r="E173">
        <v>27468</v>
      </c>
      <c r="F173">
        <v>4</v>
      </c>
      <c r="G173" s="2" t="s">
        <v>156</v>
      </c>
      <c r="H173" s="2" t="s">
        <v>46</v>
      </c>
      <c r="I173" s="2" t="s">
        <v>47</v>
      </c>
      <c r="J173" s="2" t="s">
        <v>48</v>
      </c>
      <c r="K173">
        <v>1</v>
      </c>
      <c r="L173" s="2" t="s">
        <v>118</v>
      </c>
      <c r="N173">
        <v>5620</v>
      </c>
      <c r="O173">
        <v>606.96</v>
      </c>
      <c r="P173">
        <v>0</v>
      </c>
      <c r="Q173" s="2" t="s">
        <v>50</v>
      </c>
      <c r="R173" s="2" t="s">
        <v>51</v>
      </c>
      <c r="T173">
        <v>0</v>
      </c>
    </row>
    <row r="174" spans="1:21" x14ac:dyDescent="0.2">
      <c r="A174" s="2" t="s">
        <v>189</v>
      </c>
      <c r="B174" s="2" t="s">
        <v>808</v>
      </c>
      <c r="C174" s="2" t="s">
        <v>37</v>
      </c>
      <c r="D174">
        <v>18399</v>
      </c>
      <c r="E174">
        <v>18399</v>
      </c>
      <c r="F174">
        <v>4</v>
      </c>
      <c r="G174" s="2" t="s">
        <v>134</v>
      </c>
      <c r="H174" s="2" t="s">
        <v>46</v>
      </c>
      <c r="I174" s="2" t="s">
        <v>47</v>
      </c>
      <c r="J174" s="2" t="s">
        <v>48</v>
      </c>
      <c r="K174">
        <v>1</v>
      </c>
      <c r="L174" s="2" t="s">
        <v>118</v>
      </c>
      <c r="M174">
        <v>24</v>
      </c>
      <c r="N174">
        <v>5700</v>
      </c>
      <c r="O174">
        <v>615.6</v>
      </c>
      <c r="P174">
        <v>950</v>
      </c>
      <c r="Q174" s="2" t="s">
        <v>50</v>
      </c>
      <c r="R174" s="2" t="s">
        <v>51</v>
      </c>
      <c r="T174">
        <v>0</v>
      </c>
    </row>
    <row r="175" spans="1:21" x14ac:dyDescent="0.2">
      <c r="A175" s="2" t="s">
        <v>297</v>
      </c>
      <c r="B175" s="2" t="s">
        <v>815</v>
      </c>
      <c r="C175" s="2" t="s">
        <v>37</v>
      </c>
      <c r="D175">
        <v>7889</v>
      </c>
      <c r="E175">
        <v>30140</v>
      </c>
      <c r="F175">
        <v>4</v>
      </c>
      <c r="G175" s="2" t="s">
        <v>816</v>
      </c>
      <c r="H175" s="2" t="s">
        <v>46</v>
      </c>
      <c r="I175" s="2" t="s">
        <v>47</v>
      </c>
      <c r="J175" s="2" t="s">
        <v>48</v>
      </c>
      <c r="K175">
        <v>1</v>
      </c>
      <c r="L175" s="2" t="s">
        <v>236</v>
      </c>
      <c r="M175">
        <v>13</v>
      </c>
      <c r="N175">
        <v>9790</v>
      </c>
      <c r="O175">
        <v>1174.8</v>
      </c>
      <c r="P175">
        <v>1631.67</v>
      </c>
      <c r="Q175" s="2" t="s">
        <v>123</v>
      </c>
      <c r="R175" s="2" t="s">
        <v>51</v>
      </c>
      <c r="T175">
        <v>0</v>
      </c>
    </row>
    <row r="176" spans="1:21" x14ac:dyDescent="0.2">
      <c r="A176" s="2" t="s">
        <v>189</v>
      </c>
      <c r="B176" s="2" t="s">
        <v>838</v>
      </c>
      <c r="C176" s="2" t="s">
        <v>37</v>
      </c>
      <c r="D176">
        <v>27468</v>
      </c>
      <c r="E176">
        <v>27468</v>
      </c>
      <c r="F176">
        <v>4</v>
      </c>
      <c r="G176" s="2" t="s">
        <v>156</v>
      </c>
      <c r="H176" s="2" t="s">
        <v>46</v>
      </c>
      <c r="I176" s="2" t="s">
        <v>72</v>
      </c>
      <c r="J176" s="2" t="s">
        <v>110</v>
      </c>
      <c r="K176">
        <v>1</v>
      </c>
      <c r="L176" s="2" t="s">
        <v>116</v>
      </c>
      <c r="N176">
        <v>2819</v>
      </c>
      <c r="O176">
        <v>304.45</v>
      </c>
      <c r="P176">
        <v>0</v>
      </c>
      <c r="Q176" s="2" t="s">
        <v>50</v>
      </c>
      <c r="R176" s="2" t="s">
        <v>75</v>
      </c>
      <c r="T176">
        <v>0</v>
      </c>
    </row>
    <row r="177" spans="1:21" x14ac:dyDescent="0.2">
      <c r="A177" s="2" t="s">
        <v>178</v>
      </c>
      <c r="B177" s="2" t="s">
        <v>880</v>
      </c>
      <c r="C177" s="2" t="s">
        <v>37</v>
      </c>
      <c r="D177">
        <v>6565</v>
      </c>
      <c r="E177">
        <v>65832</v>
      </c>
      <c r="F177">
        <v>4</v>
      </c>
      <c r="G177" s="2" t="s">
        <v>881</v>
      </c>
      <c r="H177" s="2" t="s">
        <v>46</v>
      </c>
      <c r="I177" s="2" t="s">
        <v>47</v>
      </c>
      <c r="J177" s="2" t="s">
        <v>48</v>
      </c>
      <c r="K177">
        <v>1</v>
      </c>
      <c r="L177" s="2" t="s">
        <v>178</v>
      </c>
      <c r="M177">
        <v>18</v>
      </c>
      <c r="N177">
        <v>354.75</v>
      </c>
      <c r="O177">
        <v>46.12</v>
      </c>
      <c r="P177">
        <v>59.13</v>
      </c>
      <c r="Q177" s="2" t="s">
        <v>50</v>
      </c>
      <c r="R177" s="2" t="s">
        <v>75</v>
      </c>
      <c r="T177">
        <v>0</v>
      </c>
    </row>
    <row r="178" spans="1:21" x14ac:dyDescent="0.2">
      <c r="A178" s="2" t="s">
        <v>116</v>
      </c>
      <c r="B178" s="2" t="s">
        <v>1010</v>
      </c>
      <c r="C178" s="2" t="s">
        <v>37</v>
      </c>
      <c r="D178">
        <v>27468</v>
      </c>
      <c r="E178">
        <v>27468</v>
      </c>
      <c r="F178">
        <v>4</v>
      </c>
      <c r="G178" s="2" t="s">
        <v>156</v>
      </c>
      <c r="H178" s="2" t="s">
        <v>46</v>
      </c>
      <c r="I178" s="2" t="s">
        <v>72</v>
      </c>
      <c r="J178" s="2" t="s">
        <v>110</v>
      </c>
      <c r="K178">
        <v>1</v>
      </c>
      <c r="L178" s="2" t="s">
        <v>64</v>
      </c>
      <c r="N178">
        <v>6294.9</v>
      </c>
      <c r="O178">
        <v>679.85</v>
      </c>
      <c r="P178">
        <v>0</v>
      </c>
      <c r="Q178" s="2" t="s">
        <v>50</v>
      </c>
      <c r="R178" s="2" t="s">
        <v>51</v>
      </c>
      <c r="T178">
        <v>0</v>
      </c>
    </row>
    <row r="179" spans="1:21" x14ac:dyDescent="0.2">
      <c r="A179" s="2" t="s">
        <v>116</v>
      </c>
      <c r="B179" s="2" t="s">
        <v>1022</v>
      </c>
      <c r="C179" s="2" t="s">
        <v>37</v>
      </c>
      <c r="D179">
        <v>55833</v>
      </c>
      <c r="E179">
        <v>55834</v>
      </c>
      <c r="F179">
        <v>4</v>
      </c>
      <c r="G179" s="2" t="s">
        <v>903</v>
      </c>
      <c r="H179" s="2" t="s">
        <v>46</v>
      </c>
      <c r="I179" s="2" t="s">
        <v>47</v>
      </c>
      <c r="J179" s="2" t="s">
        <v>48</v>
      </c>
      <c r="K179">
        <v>1</v>
      </c>
      <c r="L179" s="2" t="s">
        <v>236</v>
      </c>
      <c r="M179">
        <v>13</v>
      </c>
      <c r="N179">
        <v>228</v>
      </c>
      <c r="O179">
        <v>27.36</v>
      </c>
      <c r="P179">
        <v>38</v>
      </c>
      <c r="Q179" s="2" t="s">
        <v>123</v>
      </c>
      <c r="R179" s="2" t="s">
        <v>75</v>
      </c>
      <c r="T179">
        <v>0</v>
      </c>
    </row>
    <row r="180" spans="1:21" x14ac:dyDescent="0.2">
      <c r="A180" s="2" t="s">
        <v>116</v>
      </c>
      <c r="B180" s="2" t="s">
        <v>1025</v>
      </c>
      <c r="C180" s="2" t="s">
        <v>37</v>
      </c>
      <c r="D180">
        <v>14196</v>
      </c>
      <c r="E180">
        <v>14196</v>
      </c>
      <c r="F180">
        <v>4</v>
      </c>
      <c r="G180" s="2" t="s">
        <v>840</v>
      </c>
      <c r="H180" s="2" t="s">
        <v>46</v>
      </c>
      <c r="I180" s="2" t="s">
        <v>47</v>
      </c>
      <c r="J180" s="2" t="s">
        <v>48</v>
      </c>
      <c r="K180">
        <v>1</v>
      </c>
      <c r="L180" s="2" t="s">
        <v>102</v>
      </c>
      <c r="M180">
        <v>13</v>
      </c>
      <c r="N180">
        <v>4020</v>
      </c>
      <c r="O180">
        <v>482.4</v>
      </c>
      <c r="P180">
        <v>670</v>
      </c>
      <c r="Q180" s="2" t="s">
        <v>123</v>
      </c>
      <c r="R180" s="2" t="s">
        <v>75</v>
      </c>
      <c r="T180">
        <v>0</v>
      </c>
    </row>
    <row r="181" spans="1:21" x14ac:dyDescent="0.2">
      <c r="A181" s="2" t="s">
        <v>252</v>
      </c>
      <c r="B181" s="2" t="s">
        <v>1082</v>
      </c>
      <c r="C181" s="2" t="s">
        <v>37</v>
      </c>
      <c r="D181">
        <v>1063</v>
      </c>
      <c r="E181">
        <v>1063</v>
      </c>
      <c r="F181">
        <v>4</v>
      </c>
      <c r="G181" s="2" t="s">
        <v>483</v>
      </c>
      <c r="H181" s="2" t="s">
        <v>46</v>
      </c>
      <c r="I181" s="2" t="s">
        <v>79</v>
      </c>
      <c r="J181" s="2" t="s">
        <v>48</v>
      </c>
      <c r="K181">
        <v>1</v>
      </c>
      <c r="L181" s="2" t="s">
        <v>497</v>
      </c>
      <c r="M181">
        <v>13</v>
      </c>
      <c r="N181">
        <v>1970</v>
      </c>
      <c r="O181">
        <v>236.4</v>
      </c>
      <c r="P181">
        <v>328.33</v>
      </c>
      <c r="Q181" s="2" t="s">
        <v>123</v>
      </c>
      <c r="R181" s="2" t="s">
        <v>75</v>
      </c>
      <c r="T181">
        <v>0</v>
      </c>
    </row>
    <row r="182" spans="1:21" x14ac:dyDescent="0.2">
      <c r="A182" s="2" t="s">
        <v>141</v>
      </c>
      <c r="B182" s="2" t="s">
        <v>1095</v>
      </c>
      <c r="C182" s="2" t="s">
        <v>37</v>
      </c>
      <c r="D182">
        <v>1315</v>
      </c>
      <c r="E182">
        <v>35481</v>
      </c>
      <c r="F182">
        <v>4</v>
      </c>
      <c r="G182" s="2" t="s">
        <v>1096</v>
      </c>
      <c r="H182" s="2" t="s">
        <v>46</v>
      </c>
      <c r="I182" s="2" t="s">
        <v>47</v>
      </c>
      <c r="J182" s="2" t="s">
        <v>48</v>
      </c>
      <c r="K182">
        <v>1</v>
      </c>
      <c r="L182" s="2" t="s">
        <v>380</v>
      </c>
      <c r="M182">
        <v>13</v>
      </c>
      <c r="N182">
        <v>271.95999999999998</v>
      </c>
      <c r="O182">
        <v>32.64</v>
      </c>
      <c r="P182">
        <v>45.33</v>
      </c>
      <c r="Q182" s="2" t="s">
        <v>123</v>
      </c>
      <c r="R182" s="2" t="s">
        <v>75</v>
      </c>
      <c r="T182">
        <v>0</v>
      </c>
    </row>
    <row r="183" spans="1:21" x14ac:dyDescent="0.2">
      <c r="A183" s="2" t="s">
        <v>160</v>
      </c>
      <c r="B183" s="2" t="s">
        <v>1140</v>
      </c>
      <c r="C183" s="2" t="s">
        <v>37</v>
      </c>
      <c r="D183">
        <v>3179</v>
      </c>
      <c r="E183">
        <v>13072</v>
      </c>
      <c r="F183">
        <v>4</v>
      </c>
      <c r="G183" s="2" t="s">
        <v>1141</v>
      </c>
      <c r="H183" s="2" t="s">
        <v>46</v>
      </c>
      <c r="I183" s="2" t="s">
        <v>47</v>
      </c>
      <c r="J183" s="2" t="s">
        <v>48</v>
      </c>
      <c r="K183">
        <v>1</v>
      </c>
      <c r="L183" s="2" t="s">
        <v>50</v>
      </c>
      <c r="M183">
        <v>13</v>
      </c>
      <c r="N183">
        <v>440</v>
      </c>
      <c r="O183">
        <v>52.8</v>
      </c>
      <c r="P183">
        <v>73.33</v>
      </c>
      <c r="Q183" s="2" t="s">
        <v>123</v>
      </c>
      <c r="R183" s="2" t="s">
        <v>75</v>
      </c>
      <c r="T183">
        <v>0</v>
      </c>
    </row>
    <row r="184" spans="1:21" x14ac:dyDescent="0.2">
      <c r="A184" s="2" t="s">
        <v>217</v>
      </c>
      <c r="B184" s="2" t="s">
        <v>1143</v>
      </c>
      <c r="C184" s="2" t="s">
        <v>37</v>
      </c>
      <c r="D184">
        <v>3179</v>
      </c>
      <c r="E184">
        <v>13064</v>
      </c>
      <c r="F184">
        <v>4</v>
      </c>
      <c r="G184" s="2" t="s">
        <v>1144</v>
      </c>
      <c r="H184" s="2" t="s">
        <v>46</v>
      </c>
      <c r="I184" s="2" t="s">
        <v>72</v>
      </c>
      <c r="J184" s="2" t="s">
        <v>110</v>
      </c>
      <c r="K184">
        <v>1</v>
      </c>
      <c r="L184" s="2" t="s">
        <v>50</v>
      </c>
      <c r="M184">
        <v>13</v>
      </c>
      <c r="N184">
        <v>3746</v>
      </c>
      <c r="O184">
        <v>449.52</v>
      </c>
      <c r="P184">
        <v>624.26</v>
      </c>
      <c r="Q184" s="2" t="s">
        <v>123</v>
      </c>
      <c r="R184" s="2" t="s">
        <v>75</v>
      </c>
      <c r="T184">
        <v>0</v>
      </c>
    </row>
    <row r="185" spans="1:21" x14ac:dyDescent="0.2">
      <c r="A185" s="2" t="s">
        <v>160</v>
      </c>
      <c r="B185" s="2" t="s">
        <v>1150</v>
      </c>
      <c r="C185" s="2" t="s">
        <v>37</v>
      </c>
      <c r="D185">
        <v>3344</v>
      </c>
      <c r="E185">
        <v>43173</v>
      </c>
      <c r="F185">
        <v>4</v>
      </c>
      <c r="G185" s="2" t="s">
        <v>1151</v>
      </c>
      <c r="H185" s="2" t="s">
        <v>46</v>
      </c>
      <c r="I185" s="2" t="s">
        <v>72</v>
      </c>
      <c r="J185" s="2" t="s">
        <v>110</v>
      </c>
      <c r="K185">
        <v>1</v>
      </c>
      <c r="L185" s="2" t="s">
        <v>292</v>
      </c>
      <c r="M185">
        <v>19</v>
      </c>
      <c r="N185">
        <v>251.65</v>
      </c>
      <c r="O185">
        <v>30.2</v>
      </c>
      <c r="P185">
        <v>41.95</v>
      </c>
      <c r="Q185" s="2" t="s">
        <v>123</v>
      </c>
      <c r="R185" s="2" t="s">
        <v>75</v>
      </c>
      <c r="T185">
        <v>0</v>
      </c>
    </row>
    <row r="186" spans="1:21" x14ac:dyDescent="0.2">
      <c r="A186" s="2" t="s">
        <v>67</v>
      </c>
      <c r="B186" s="2" t="s">
        <v>1198</v>
      </c>
      <c r="C186" s="2" t="s">
        <v>37</v>
      </c>
      <c r="D186">
        <v>3490</v>
      </c>
      <c r="E186">
        <v>14503</v>
      </c>
      <c r="F186">
        <v>4</v>
      </c>
      <c r="G186" s="2" t="s">
        <v>1199</v>
      </c>
      <c r="H186" s="2" t="s">
        <v>46</v>
      </c>
      <c r="I186" s="2" t="s">
        <v>72</v>
      </c>
      <c r="J186" s="2" t="s">
        <v>48</v>
      </c>
      <c r="K186">
        <v>1</v>
      </c>
      <c r="L186" s="2" t="s">
        <v>438</v>
      </c>
      <c r="M186">
        <v>18</v>
      </c>
      <c r="N186">
        <v>179</v>
      </c>
      <c r="O186">
        <v>23.27</v>
      </c>
      <c r="P186">
        <v>29.83</v>
      </c>
      <c r="R186" s="2" t="s">
        <v>75</v>
      </c>
      <c r="T186">
        <v>0</v>
      </c>
      <c r="U186">
        <v>11</v>
      </c>
    </row>
    <row r="187" spans="1:21" x14ac:dyDescent="0.2">
      <c r="A187" s="2" t="s">
        <v>160</v>
      </c>
      <c r="B187" s="2" t="s">
        <v>1250</v>
      </c>
      <c r="C187" s="2" t="s">
        <v>37</v>
      </c>
      <c r="D187">
        <v>3681</v>
      </c>
      <c r="E187">
        <v>14924</v>
      </c>
      <c r="F187">
        <v>4</v>
      </c>
      <c r="G187" s="2" t="s">
        <v>1251</v>
      </c>
      <c r="H187" s="2" t="s">
        <v>46</v>
      </c>
      <c r="I187" s="2" t="s">
        <v>47</v>
      </c>
      <c r="J187" s="2" t="s">
        <v>48</v>
      </c>
      <c r="K187">
        <v>1</v>
      </c>
      <c r="L187" s="2" t="s">
        <v>380</v>
      </c>
      <c r="M187">
        <v>108</v>
      </c>
      <c r="N187">
        <v>180</v>
      </c>
      <c r="O187">
        <v>19.440000000000001</v>
      </c>
      <c r="P187">
        <v>30</v>
      </c>
      <c r="Q187" s="2" t="s">
        <v>123</v>
      </c>
      <c r="R187" s="2" t="s">
        <v>75</v>
      </c>
      <c r="T187">
        <v>0</v>
      </c>
    </row>
    <row r="188" spans="1:21" x14ac:dyDescent="0.2">
      <c r="A188" s="2" t="s">
        <v>102</v>
      </c>
      <c r="B188" s="2" t="s">
        <v>1319</v>
      </c>
      <c r="C188" s="2" t="s">
        <v>37</v>
      </c>
      <c r="D188">
        <v>5997</v>
      </c>
      <c r="E188">
        <v>40795</v>
      </c>
      <c r="F188">
        <v>4</v>
      </c>
      <c r="G188" s="2" t="s">
        <v>1320</v>
      </c>
      <c r="H188" s="2" t="s">
        <v>46</v>
      </c>
      <c r="I188" s="2" t="s">
        <v>47</v>
      </c>
      <c r="J188" s="2" t="s">
        <v>48</v>
      </c>
      <c r="K188">
        <v>1</v>
      </c>
      <c r="L188" s="2" t="s">
        <v>236</v>
      </c>
      <c r="M188">
        <v>13</v>
      </c>
      <c r="N188">
        <v>213.97</v>
      </c>
      <c r="O188">
        <v>25.68</v>
      </c>
      <c r="P188">
        <v>35.659999999999997</v>
      </c>
      <c r="Q188" s="2" t="s">
        <v>123</v>
      </c>
      <c r="R188" s="2" t="s">
        <v>75</v>
      </c>
      <c r="T188">
        <v>0</v>
      </c>
    </row>
    <row r="189" spans="1:21" x14ac:dyDescent="0.2">
      <c r="A189" s="2" t="s">
        <v>67</v>
      </c>
      <c r="B189" s="2" t="s">
        <v>1365</v>
      </c>
      <c r="C189" s="2" t="s">
        <v>37</v>
      </c>
      <c r="D189">
        <v>6716</v>
      </c>
      <c r="E189">
        <v>35465</v>
      </c>
      <c r="F189">
        <v>4</v>
      </c>
      <c r="G189" s="2" t="s">
        <v>1366</v>
      </c>
      <c r="H189" s="2" t="s">
        <v>46</v>
      </c>
      <c r="I189" s="2" t="s">
        <v>72</v>
      </c>
      <c r="J189" s="2" t="s">
        <v>48</v>
      </c>
      <c r="K189">
        <v>1</v>
      </c>
      <c r="L189" s="2" t="s">
        <v>438</v>
      </c>
      <c r="M189">
        <v>13</v>
      </c>
      <c r="N189">
        <v>460</v>
      </c>
      <c r="O189">
        <v>55.2</v>
      </c>
      <c r="P189">
        <v>76.67</v>
      </c>
      <c r="R189" s="2" t="s">
        <v>75</v>
      </c>
      <c r="T189">
        <v>0</v>
      </c>
      <c r="U189">
        <v>11</v>
      </c>
    </row>
    <row r="190" spans="1:21" x14ac:dyDescent="0.2">
      <c r="A190" s="2" t="s">
        <v>497</v>
      </c>
      <c r="B190" s="2" t="s">
        <v>1389</v>
      </c>
      <c r="C190" s="2" t="s">
        <v>37</v>
      </c>
      <c r="D190">
        <v>6750</v>
      </c>
      <c r="E190">
        <v>25074</v>
      </c>
      <c r="F190">
        <v>4</v>
      </c>
      <c r="G190" s="2" t="s">
        <v>1014</v>
      </c>
      <c r="H190" s="2" t="s">
        <v>46</v>
      </c>
      <c r="I190" s="2" t="s">
        <v>47</v>
      </c>
      <c r="J190" s="2" t="s">
        <v>48</v>
      </c>
      <c r="K190">
        <v>1</v>
      </c>
      <c r="L190" s="2" t="s">
        <v>67</v>
      </c>
      <c r="M190">
        <v>18</v>
      </c>
      <c r="N190">
        <v>293.72000000000003</v>
      </c>
      <c r="O190">
        <v>38.18</v>
      </c>
      <c r="P190">
        <v>48.95</v>
      </c>
      <c r="Q190" s="2" t="s">
        <v>123</v>
      </c>
      <c r="R190" s="2" t="s">
        <v>75</v>
      </c>
      <c r="T190">
        <v>0</v>
      </c>
    </row>
    <row r="191" spans="1:21" x14ac:dyDescent="0.2">
      <c r="A191" s="2" t="s">
        <v>141</v>
      </c>
      <c r="B191" s="2" t="s">
        <v>1410</v>
      </c>
      <c r="C191" s="2" t="s">
        <v>37</v>
      </c>
      <c r="D191">
        <v>6288</v>
      </c>
      <c r="E191">
        <v>39471</v>
      </c>
      <c r="F191">
        <v>4</v>
      </c>
      <c r="G191" s="2" t="s">
        <v>1411</v>
      </c>
      <c r="H191" s="2" t="s">
        <v>46</v>
      </c>
      <c r="I191" s="2" t="s">
        <v>72</v>
      </c>
      <c r="J191" s="2" t="s">
        <v>110</v>
      </c>
      <c r="K191">
        <v>1</v>
      </c>
      <c r="L191" s="2" t="s">
        <v>380</v>
      </c>
      <c r="M191">
        <v>13</v>
      </c>
      <c r="N191">
        <v>700</v>
      </c>
      <c r="O191">
        <v>84</v>
      </c>
      <c r="P191">
        <v>116.67</v>
      </c>
      <c r="Q191" s="2" t="s">
        <v>123</v>
      </c>
      <c r="R191" s="2" t="s">
        <v>75</v>
      </c>
      <c r="T191">
        <v>0</v>
      </c>
    </row>
    <row r="192" spans="1:21" x14ac:dyDescent="0.2">
      <c r="A192" s="2" t="s">
        <v>141</v>
      </c>
      <c r="B192" s="2" t="s">
        <v>1425</v>
      </c>
      <c r="C192" s="2" t="s">
        <v>37</v>
      </c>
      <c r="D192">
        <v>6750</v>
      </c>
      <c r="E192">
        <v>47901</v>
      </c>
      <c r="F192">
        <v>4</v>
      </c>
      <c r="G192" s="2" t="s">
        <v>1424</v>
      </c>
      <c r="H192" s="2" t="s">
        <v>46</v>
      </c>
      <c r="I192" s="2" t="s">
        <v>47</v>
      </c>
      <c r="J192" s="2" t="s">
        <v>48</v>
      </c>
      <c r="K192">
        <v>1</v>
      </c>
      <c r="L192" s="2" t="s">
        <v>380</v>
      </c>
      <c r="M192">
        <v>18</v>
      </c>
      <c r="N192">
        <v>266.01</v>
      </c>
      <c r="O192">
        <v>34.58</v>
      </c>
      <c r="P192">
        <v>44.33</v>
      </c>
      <c r="Q192" s="2" t="s">
        <v>123</v>
      </c>
      <c r="R192" s="2" t="s">
        <v>1426</v>
      </c>
      <c r="T192">
        <v>0</v>
      </c>
    </row>
    <row r="193" spans="1:21" x14ac:dyDescent="0.2">
      <c r="A193" s="2" t="s">
        <v>438</v>
      </c>
      <c r="B193" s="2" t="s">
        <v>1429</v>
      </c>
      <c r="C193" s="2" t="s">
        <v>37</v>
      </c>
      <c r="D193">
        <v>6795</v>
      </c>
      <c r="E193">
        <v>47458</v>
      </c>
      <c r="F193">
        <v>4</v>
      </c>
      <c r="G193" s="2" t="s">
        <v>1430</v>
      </c>
      <c r="H193" s="2" t="s">
        <v>46</v>
      </c>
      <c r="I193" s="2" t="s">
        <v>47</v>
      </c>
      <c r="J193" s="2" t="s">
        <v>48</v>
      </c>
      <c r="K193">
        <v>1</v>
      </c>
      <c r="L193" s="2" t="s">
        <v>286</v>
      </c>
      <c r="M193">
        <v>108</v>
      </c>
      <c r="N193">
        <v>3118.1</v>
      </c>
      <c r="O193">
        <v>336.75</v>
      </c>
      <c r="P193">
        <v>519.67999999999995</v>
      </c>
      <c r="Q193" s="2" t="s">
        <v>123</v>
      </c>
      <c r="R193" s="2" t="s">
        <v>75</v>
      </c>
      <c r="T193">
        <v>0</v>
      </c>
    </row>
    <row r="194" spans="1:21" x14ac:dyDescent="0.2">
      <c r="A194" s="2" t="s">
        <v>67</v>
      </c>
      <c r="B194" s="2" t="s">
        <v>1438</v>
      </c>
      <c r="C194" s="2" t="s">
        <v>37</v>
      </c>
      <c r="D194">
        <v>6795</v>
      </c>
      <c r="E194">
        <v>47458</v>
      </c>
      <c r="F194">
        <v>4</v>
      </c>
      <c r="G194" s="2" t="s">
        <v>1430</v>
      </c>
      <c r="H194" s="2" t="s">
        <v>46</v>
      </c>
      <c r="I194" s="2" t="s">
        <v>47</v>
      </c>
      <c r="J194" s="2" t="s">
        <v>48</v>
      </c>
      <c r="K194">
        <v>1</v>
      </c>
      <c r="L194" s="2" t="s">
        <v>50</v>
      </c>
      <c r="M194">
        <v>108</v>
      </c>
      <c r="N194">
        <v>292.05</v>
      </c>
      <c r="O194">
        <v>31.54</v>
      </c>
      <c r="P194">
        <v>48.67</v>
      </c>
      <c r="Q194" s="2" t="s">
        <v>123</v>
      </c>
      <c r="R194" s="2" t="s">
        <v>75</v>
      </c>
      <c r="T194">
        <v>0</v>
      </c>
    </row>
    <row r="195" spans="1:21" x14ac:dyDescent="0.2">
      <c r="A195" s="2" t="s">
        <v>438</v>
      </c>
      <c r="B195" s="2" t="s">
        <v>1480</v>
      </c>
      <c r="C195" s="2" t="s">
        <v>37</v>
      </c>
      <c r="D195">
        <v>8276</v>
      </c>
      <c r="E195">
        <v>42743</v>
      </c>
      <c r="F195">
        <v>4</v>
      </c>
      <c r="G195" s="2" t="s">
        <v>1481</v>
      </c>
      <c r="H195" s="2" t="s">
        <v>46</v>
      </c>
      <c r="I195" s="2" t="s">
        <v>47</v>
      </c>
      <c r="J195" s="2" t="s">
        <v>48</v>
      </c>
      <c r="K195">
        <v>1</v>
      </c>
      <c r="L195" s="2" t="s">
        <v>50</v>
      </c>
      <c r="M195">
        <v>13</v>
      </c>
      <c r="N195">
        <v>5770</v>
      </c>
      <c r="O195">
        <v>692.4</v>
      </c>
      <c r="P195">
        <v>961.67</v>
      </c>
      <c r="Q195" s="2" t="s">
        <v>123</v>
      </c>
      <c r="R195" s="2" t="s">
        <v>51</v>
      </c>
      <c r="T195">
        <v>0</v>
      </c>
    </row>
    <row r="196" spans="1:21" x14ac:dyDescent="0.2">
      <c r="A196" s="2" t="s">
        <v>421</v>
      </c>
      <c r="B196" s="2" t="s">
        <v>1695</v>
      </c>
      <c r="C196" s="2" t="s">
        <v>37</v>
      </c>
      <c r="D196">
        <v>8749</v>
      </c>
      <c r="E196">
        <v>58080</v>
      </c>
      <c r="F196">
        <v>4</v>
      </c>
      <c r="G196" s="2" t="s">
        <v>129</v>
      </c>
      <c r="H196" s="2" t="s">
        <v>46</v>
      </c>
      <c r="I196" s="2" t="s">
        <v>47</v>
      </c>
      <c r="J196" s="2" t="s">
        <v>48</v>
      </c>
      <c r="K196">
        <v>1</v>
      </c>
      <c r="L196" s="2" t="s">
        <v>575</v>
      </c>
      <c r="M196">
        <v>13</v>
      </c>
      <c r="N196">
        <v>3070</v>
      </c>
      <c r="O196">
        <v>368.4</v>
      </c>
      <c r="P196">
        <v>511.67</v>
      </c>
      <c r="Q196" s="2" t="s">
        <v>123</v>
      </c>
      <c r="R196" s="2" t="s">
        <v>75</v>
      </c>
      <c r="T196">
        <v>0</v>
      </c>
    </row>
    <row r="197" spans="1:21" x14ac:dyDescent="0.2">
      <c r="A197" s="2" t="s">
        <v>421</v>
      </c>
      <c r="B197" s="2" t="s">
        <v>1709</v>
      </c>
      <c r="C197" s="2" t="s">
        <v>37</v>
      </c>
      <c r="D197">
        <v>8687</v>
      </c>
      <c r="E197">
        <v>52299</v>
      </c>
      <c r="F197">
        <v>4</v>
      </c>
      <c r="G197" s="2" t="s">
        <v>1710</v>
      </c>
      <c r="H197" s="2" t="s">
        <v>46</v>
      </c>
      <c r="I197" s="2" t="s">
        <v>47</v>
      </c>
      <c r="J197" s="2" t="s">
        <v>48</v>
      </c>
      <c r="K197">
        <v>1</v>
      </c>
      <c r="L197" s="2" t="s">
        <v>50</v>
      </c>
      <c r="M197">
        <v>24</v>
      </c>
      <c r="N197">
        <v>555</v>
      </c>
      <c r="O197">
        <v>59.94</v>
      </c>
      <c r="P197">
        <v>92.5</v>
      </c>
      <c r="Q197" s="2" t="s">
        <v>123</v>
      </c>
      <c r="R197" s="2" t="s">
        <v>75</v>
      </c>
      <c r="T197">
        <v>0</v>
      </c>
    </row>
    <row r="198" spans="1:21" x14ac:dyDescent="0.2">
      <c r="A198" s="2" t="s">
        <v>421</v>
      </c>
      <c r="B198" s="2" t="s">
        <v>1734</v>
      </c>
      <c r="C198" s="2" t="s">
        <v>37</v>
      </c>
      <c r="D198">
        <v>9102</v>
      </c>
      <c r="E198">
        <v>44388</v>
      </c>
      <c r="F198">
        <v>4</v>
      </c>
      <c r="G198" s="2" t="s">
        <v>1735</v>
      </c>
      <c r="H198" s="2" t="s">
        <v>46</v>
      </c>
      <c r="I198" s="2" t="s">
        <v>79</v>
      </c>
      <c r="J198" s="2" t="s">
        <v>48</v>
      </c>
      <c r="K198">
        <v>1</v>
      </c>
      <c r="L198" s="2" t="s">
        <v>160</v>
      </c>
      <c r="M198">
        <v>13</v>
      </c>
      <c r="N198">
        <v>270</v>
      </c>
      <c r="O198">
        <v>32.4</v>
      </c>
      <c r="P198">
        <v>45</v>
      </c>
      <c r="Q198" s="2" t="s">
        <v>123</v>
      </c>
      <c r="R198" s="2" t="s">
        <v>75</v>
      </c>
      <c r="T198">
        <v>0</v>
      </c>
    </row>
    <row r="199" spans="1:21" x14ac:dyDescent="0.2">
      <c r="A199" s="2" t="s">
        <v>160</v>
      </c>
      <c r="B199" s="2" t="s">
        <v>1778</v>
      </c>
      <c r="C199" s="2" t="s">
        <v>37</v>
      </c>
      <c r="D199">
        <v>9608</v>
      </c>
      <c r="E199">
        <v>49787</v>
      </c>
      <c r="F199">
        <v>4</v>
      </c>
      <c r="G199" s="2" t="s">
        <v>1779</v>
      </c>
      <c r="H199" s="2" t="s">
        <v>46</v>
      </c>
      <c r="I199" s="2" t="s">
        <v>47</v>
      </c>
      <c r="J199" s="2" t="s">
        <v>48</v>
      </c>
      <c r="K199">
        <v>1</v>
      </c>
      <c r="L199" s="2" t="s">
        <v>67</v>
      </c>
      <c r="M199">
        <v>13</v>
      </c>
      <c r="N199">
        <v>1168.9000000000001</v>
      </c>
      <c r="O199">
        <v>140.27000000000001</v>
      </c>
      <c r="P199">
        <v>194.82</v>
      </c>
      <c r="Q199" s="2" t="s">
        <v>123</v>
      </c>
      <c r="R199" s="2" t="s">
        <v>75</v>
      </c>
      <c r="T199">
        <v>0</v>
      </c>
    </row>
    <row r="200" spans="1:21" x14ac:dyDescent="0.2">
      <c r="A200" s="2" t="s">
        <v>497</v>
      </c>
      <c r="B200" s="2" t="s">
        <v>1789</v>
      </c>
      <c r="C200" s="2" t="s">
        <v>37</v>
      </c>
      <c r="D200">
        <v>9608</v>
      </c>
      <c r="E200">
        <v>50570</v>
      </c>
      <c r="F200">
        <v>4</v>
      </c>
      <c r="G200" s="2" t="s">
        <v>343</v>
      </c>
      <c r="H200" s="2" t="s">
        <v>46</v>
      </c>
      <c r="I200" s="2" t="s">
        <v>47</v>
      </c>
      <c r="J200" s="2" t="s">
        <v>48</v>
      </c>
      <c r="K200">
        <v>1</v>
      </c>
      <c r="L200" s="2" t="s">
        <v>455</v>
      </c>
      <c r="M200">
        <v>13</v>
      </c>
      <c r="N200">
        <v>1089</v>
      </c>
      <c r="O200">
        <v>130.68</v>
      </c>
      <c r="P200">
        <v>181.5</v>
      </c>
      <c r="Q200" s="2" t="s">
        <v>89</v>
      </c>
      <c r="R200" s="2" t="s">
        <v>75</v>
      </c>
      <c r="T200">
        <v>0</v>
      </c>
    </row>
    <row r="201" spans="1:21" x14ac:dyDescent="0.2">
      <c r="A201" s="2" t="s">
        <v>438</v>
      </c>
      <c r="B201" s="2" t="s">
        <v>1790</v>
      </c>
      <c r="C201" s="2" t="s">
        <v>37</v>
      </c>
      <c r="D201">
        <v>9608</v>
      </c>
      <c r="E201">
        <v>50570</v>
      </c>
      <c r="F201">
        <v>4</v>
      </c>
      <c r="G201" s="2" t="s">
        <v>343</v>
      </c>
      <c r="H201" s="2" t="s">
        <v>46</v>
      </c>
      <c r="I201" s="2" t="s">
        <v>72</v>
      </c>
      <c r="J201" s="2" t="s">
        <v>110</v>
      </c>
      <c r="K201">
        <v>1</v>
      </c>
      <c r="L201" s="2" t="s">
        <v>50</v>
      </c>
      <c r="M201">
        <v>13</v>
      </c>
      <c r="N201">
        <v>919</v>
      </c>
      <c r="O201">
        <v>110.28</v>
      </c>
      <c r="P201">
        <v>153.16999999999999</v>
      </c>
      <c r="Q201" s="2" t="s">
        <v>123</v>
      </c>
      <c r="R201" s="2" t="s">
        <v>75</v>
      </c>
      <c r="T201">
        <v>0</v>
      </c>
    </row>
    <row r="202" spans="1:21" x14ac:dyDescent="0.2">
      <c r="A202" s="2" t="s">
        <v>217</v>
      </c>
      <c r="B202" s="2" t="s">
        <v>1792</v>
      </c>
      <c r="C202" s="2" t="s">
        <v>37</v>
      </c>
      <c r="D202">
        <v>9608</v>
      </c>
      <c r="E202">
        <v>50570</v>
      </c>
      <c r="F202">
        <v>4</v>
      </c>
      <c r="G202" s="2" t="s">
        <v>343</v>
      </c>
      <c r="H202" s="2" t="s">
        <v>46</v>
      </c>
      <c r="I202" s="2" t="s">
        <v>47</v>
      </c>
      <c r="J202" s="2" t="s">
        <v>48</v>
      </c>
      <c r="K202">
        <v>1</v>
      </c>
      <c r="L202" s="2" t="s">
        <v>50</v>
      </c>
      <c r="M202">
        <v>13</v>
      </c>
      <c r="N202">
        <v>968.95</v>
      </c>
      <c r="O202">
        <v>116.27</v>
      </c>
      <c r="P202">
        <v>161.5</v>
      </c>
      <c r="Q202" s="2" t="s">
        <v>123</v>
      </c>
      <c r="R202" s="2" t="s">
        <v>75</v>
      </c>
      <c r="T202">
        <v>0</v>
      </c>
    </row>
    <row r="203" spans="1:21" x14ac:dyDescent="0.2">
      <c r="A203" s="2" t="s">
        <v>497</v>
      </c>
      <c r="B203" s="2" t="s">
        <v>1798</v>
      </c>
      <c r="C203" s="2" t="s">
        <v>37</v>
      </c>
      <c r="D203">
        <v>9608</v>
      </c>
      <c r="E203">
        <v>55332</v>
      </c>
      <c r="F203">
        <v>4</v>
      </c>
      <c r="G203" s="2" t="s">
        <v>1799</v>
      </c>
      <c r="H203" s="2" t="s">
        <v>46</v>
      </c>
      <c r="I203" s="2" t="s">
        <v>47</v>
      </c>
      <c r="J203" s="2" t="s">
        <v>48</v>
      </c>
      <c r="K203">
        <v>1</v>
      </c>
      <c r="L203" s="2" t="s">
        <v>67</v>
      </c>
      <c r="M203">
        <v>13</v>
      </c>
      <c r="N203">
        <v>979</v>
      </c>
      <c r="O203">
        <v>117.48</v>
      </c>
      <c r="P203">
        <v>163.16999999999999</v>
      </c>
      <c r="Q203" s="2" t="s">
        <v>123</v>
      </c>
      <c r="R203" s="2" t="s">
        <v>75</v>
      </c>
      <c r="T203">
        <v>0</v>
      </c>
    </row>
    <row r="204" spans="1:21" x14ac:dyDescent="0.2">
      <c r="A204" s="2" t="s">
        <v>50</v>
      </c>
      <c r="B204" s="2" t="s">
        <v>1807</v>
      </c>
      <c r="C204" s="2" t="s">
        <v>37</v>
      </c>
      <c r="D204">
        <v>9608</v>
      </c>
      <c r="E204">
        <v>55332</v>
      </c>
      <c r="F204">
        <v>4</v>
      </c>
      <c r="G204" s="2" t="s">
        <v>1799</v>
      </c>
      <c r="H204" s="2" t="s">
        <v>46</v>
      </c>
      <c r="I204" s="2" t="s">
        <v>47</v>
      </c>
      <c r="J204" s="2" t="s">
        <v>48</v>
      </c>
      <c r="K204">
        <v>1</v>
      </c>
      <c r="L204" s="2" t="s">
        <v>514</v>
      </c>
      <c r="M204">
        <v>13</v>
      </c>
      <c r="N204">
        <v>1058</v>
      </c>
      <c r="O204">
        <v>126.96</v>
      </c>
      <c r="P204">
        <v>176.33</v>
      </c>
      <c r="Q204" s="2" t="s">
        <v>123</v>
      </c>
      <c r="R204" s="2" t="s">
        <v>75</v>
      </c>
      <c r="T204">
        <v>0</v>
      </c>
    </row>
    <row r="205" spans="1:21" x14ac:dyDescent="0.2">
      <c r="A205" s="2" t="s">
        <v>421</v>
      </c>
      <c r="B205" s="2" t="s">
        <v>1809</v>
      </c>
      <c r="C205" s="2" t="s">
        <v>37</v>
      </c>
      <c r="D205">
        <v>9608</v>
      </c>
      <c r="E205">
        <v>55332</v>
      </c>
      <c r="F205">
        <v>4</v>
      </c>
      <c r="G205" s="2" t="s">
        <v>1799</v>
      </c>
      <c r="H205" s="2" t="s">
        <v>46</v>
      </c>
      <c r="I205" s="2" t="s">
        <v>72</v>
      </c>
      <c r="J205" s="2" t="s">
        <v>48</v>
      </c>
      <c r="K205">
        <v>1</v>
      </c>
      <c r="L205" s="2" t="s">
        <v>160</v>
      </c>
      <c r="M205">
        <v>13</v>
      </c>
      <c r="N205">
        <v>2799</v>
      </c>
      <c r="O205">
        <v>335.88</v>
      </c>
      <c r="P205">
        <v>466.5</v>
      </c>
      <c r="R205" s="2" t="s">
        <v>75</v>
      </c>
      <c r="T205">
        <v>0</v>
      </c>
      <c r="U205">
        <v>11</v>
      </c>
    </row>
    <row r="206" spans="1:21" x14ac:dyDescent="0.2">
      <c r="A206" s="2" t="s">
        <v>497</v>
      </c>
      <c r="B206" s="2" t="s">
        <v>1810</v>
      </c>
      <c r="C206" s="2" t="s">
        <v>37</v>
      </c>
      <c r="D206">
        <v>9608</v>
      </c>
      <c r="E206">
        <v>55332</v>
      </c>
      <c r="F206">
        <v>4</v>
      </c>
      <c r="G206" s="2" t="s">
        <v>1799</v>
      </c>
      <c r="H206" s="2" t="s">
        <v>46</v>
      </c>
      <c r="I206" s="2" t="s">
        <v>47</v>
      </c>
      <c r="J206" s="2" t="s">
        <v>48</v>
      </c>
      <c r="K206">
        <v>1</v>
      </c>
      <c r="L206" s="2" t="s">
        <v>67</v>
      </c>
      <c r="M206">
        <v>13</v>
      </c>
      <c r="N206">
        <v>919</v>
      </c>
      <c r="O206">
        <v>110.28</v>
      </c>
      <c r="P206">
        <v>153.16999999999999</v>
      </c>
      <c r="Q206" s="2" t="s">
        <v>123</v>
      </c>
      <c r="R206" s="2" t="s">
        <v>75</v>
      </c>
      <c r="T206">
        <v>0</v>
      </c>
    </row>
    <row r="207" spans="1:21" x14ac:dyDescent="0.2">
      <c r="A207" s="2" t="s">
        <v>497</v>
      </c>
      <c r="B207" s="2" t="s">
        <v>1812</v>
      </c>
      <c r="C207" s="2" t="s">
        <v>37</v>
      </c>
      <c r="D207">
        <v>9608</v>
      </c>
      <c r="E207">
        <v>55332</v>
      </c>
      <c r="F207">
        <v>4</v>
      </c>
      <c r="G207" s="2" t="s">
        <v>1799</v>
      </c>
      <c r="H207" s="2" t="s">
        <v>46</v>
      </c>
      <c r="I207" s="2" t="s">
        <v>47</v>
      </c>
      <c r="J207" s="2" t="s">
        <v>48</v>
      </c>
      <c r="K207">
        <v>1</v>
      </c>
      <c r="L207" s="2" t="s">
        <v>67</v>
      </c>
      <c r="M207">
        <v>13</v>
      </c>
      <c r="N207">
        <v>919</v>
      </c>
      <c r="O207">
        <v>110.28</v>
      </c>
      <c r="P207">
        <v>153.16999999999999</v>
      </c>
      <c r="Q207" s="2" t="s">
        <v>123</v>
      </c>
      <c r="R207" s="2" t="s">
        <v>75</v>
      </c>
      <c r="T207">
        <v>0</v>
      </c>
    </row>
    <row r="208" spans="1:21" x14ac:dyDescent="0.2">
      <c r="A208" s="2" t="s">
        <v>438</v>
      </c>
      <c r="B208" s="2" t="s">
        <v>1819</v>
      </c>
      <c r="C208" s="2" t="s">
        <v>37</v>
      </c>
      <c r="D208">
        <v>9511</v>
      </c>
      <c r="E208">
        <v>41673</v>
      </c>
      <c r="F208">
        <v>4</v>
      </c>
      <c r="G208" s="2" t="s">
        <v>638</v>
      </c>
      <c r="H208" s="2" t="s">
        <v>46</v>
      </c>
      <c r="I208" s="2" t="s">
        <v>47</v>
      </c>
      <c r="J208" s="2" t="s">
        <v>48</v>
      </c>
      <c r="K208">
        <v>1</v>
      </c>
      <c r="L208" s="2" t="s">
        <v>380</v>
      </c>
      <c r="M208">
        <v>13</v>
      </c>
      <c r="N208">
        <v>273</v>
      </c>
      <c r="O208">
        <v>32.76</v>
      </c>
      <c r="P208">
        <v>45.5</v>
      </c>
      <c r="Q208" s="2" t="s">
        <v>123</v>
      </c>
      <c r="R208" s="2" t="s">
        <v>75</v>
      </c>
      <c r="T208">
        <v>0</v>
      </c>
    </row>
    <row r="209" spans="1:20" x14ac:dyDescent="0.2">
      <c r="A209" s="2" t="s">
        <v>438</v>
      </c>
      <c r="B209" s="2" t="s">
        <v>1820</v>
      </c>
      <c r="C209" s="2" t="s">
        <v>37</v>
      </c>
      <c r="D209">
        <v>9578</v>
      </c>
      <c r="E209">
        <v>47917</v>
      </c>
      <c r="F209">
        <v>4</v>
      </c>
      <c r="G209" s="2" t="s">
        <v>1821</v>
      </c>
      <c r="H209" s="2" t="s">
        <v>46</v>
      </c>
      <c r="I209" s="2" t="s">
        <v>47</v>
      </c>
      <c r="J209" s="2" t="s">
        <v>48</v>
      </c>
      <c r="K209">
        <v>1</v>
      </c>
      <c r="L209" s="2" t="s">
        <v>50</v>
      </c>
      <c r="M209">
        <v>13</v>
      </c>
      <c r="N209">
        <v>3285</v>
      </c>
      <c r="O209">
        <v>394.2</v>
      </c>
      <c r="P209">
        <v>547.5</v>
      </c>
      <c r="Q209" s="2" t="s">
        <v>123</v>
      </c>
      <c r="R209" s="2" t="s">
        <v>75</v>
      </c>
      <c r="T209">
        <v>0</v>
      </c>
    </row>
    <row r="210" spans="1:20" x14ac:dyDescent="0.2">
      <c r="A210" s="2" t="s">
        <v>217</v>
      </c>
      <c r="B210" s="2" t="s">
        <v>1831</v>
      </c>
      <c r="C210" s="2" t="s">
        <v>37</v>
      </c>
      <c r="D210">
        <v>9608</v>
      </c>
      <c r="E210">
        <v>67617</v>
      </c>
      <c r="F210">
        <v>4</v>
      </c>
      <c r="G210" s="2" t="s">
        <v>1828</v>
      </c>
      <c r="H210" s="2" t="s">
        <v>46</v>
      </c>
      <c r="I210" s="2" t="s">
        <v>47</v>
      </c>
      <c r="J210" s="2" t="s">
        <v>48</v>
      </c>
      <c r="K210">
        <v>1</v>
      </c>
      <c r="L210" s="2" t="s">
        <v>380</v>
      </c>
      <c r="M210">
        <v>13</v>
      </c>
      <c r="N210">
        <v>979.05</v>
      </c>
      <c r="O210">
        <v>117.49</v>
      </c>
      <c r="P210">
        <v>163.18</v>
      </c>
      <c r="Q210" s="2" t="s">
        <v>123</v>
      </c>
      <c r="R210" s="2" t="s">
        <v>75</v>
      </c>
      <c r="T210">
        <v>0</v>
      </c>
    </row>
    <row r="211" spans="1:20" x14ac:dyDescent="0.2">
      <c r="A211" s="2" t="s">
        <v>236</v>
      </c>
      <c r="B211" s="2" t="s">
        <v>1844</v>
      </c>
      <c r="C211" s="2" t="s">
        <v>37</v>
      </c>
      <c r="D211">
        <v>9737</v>
      </c>
      <c r="E211">
        <v>52443</v>
      </c>
      <c r="F211">
        <v>4</v>
      </c>
      <c r="G211" s="2" t="s">
        <v>1845</v>
      </c>
      <c r="H211" s="2" t="s">
        <v>46</v>
      </c>
      <c r="I211" s="2" t="s">
        <v>72</v>
      </c>
      <c r="J211" s="2" t="s">
        <v>110</v>
      </c>
      <c r="K211">
        <v>1</v>
      </c>
      <c r="L211" s="2" t="s">
        <v>1616</v>
      </c>
      <c r="M211">
        <v>108</v>
      </c>
      <c r="N211">
        <v>375</v>
      </c>
      <c r="O211">
        <v>40.5</v>
      </c>
      <c r="P211">
        <v>62.5</v>
      </c>
      <c r="R211" s="2" t="s">
        <v>75</v>
      </c>
      <c r="T211">
        <v>0</v>
      </c>
    </row>
    <row r="212" spans="1:20" x14ac:dyDescent="0.2">
      <c r="A212" s="2" t="s">
        <v>304</v>
      </c>
      <c r="B212" s="2" t="s">
        <v>1848</v>
      </c>
      <c r="C212" s="2" t="s">
        <v>37</v>
      </c>
      <c r="D212">
        <v>9803</v>
      </c>
      <c r="E212">
        <v>56103</v>
      </c>
      <c r="F212">
        <v>4</v>
      </c>
      <c r="G212" s="2" t="s">
        <v>120</v>
      </c>
      <c r="H212" s="2" t="s">
        <v>46</v>
      </c>
      <c r="I212" s="2" t="s">
        <v>47</v>
      </c>
      <c r="J212" s="2" t="s">
        <v>48</v>
      </c>
      <c r="K212">
        <v>1</v>
      </c>
      <c r="L212" s="2" t="s">
        <v>438</v>
      </c>
      <c r="M212">
        <v>15</v>
      </c>
      <c r="N212">
        <v>10170</v>
      </c>
      <c r="O212">
        <v>1695</v>
      </c>
      <c r="P212">
        <v>1695</v>
      </c>
      <c r="Q212" s="2" t="s">
        <v>123</v>
      </c>
      <c r="R212" s="2" t="s">
        <v>51</v>
      </c>
      <c r="T212">
        <v>0</v>
      </c>
    </row>
    <row r="213" spans="1:20" x14ac:dyDescent="0.2">
      <c r="A213" s="2" t="s">
        <v>141</v>
      </c>
      <c r="B213" s="2" t="s">
        <v>1864</v>
      </c>
      <c r="C213" s="2" t="s">
        <v>37</v>
      </c>
      <c r="D213">
        <v>9869</v>
      </c>
      <c r="E213">
        <v>37413</v>
      </c>
      <c r="F213">
        <v>4</v>
      </c>
      <c r="G213" s="2" t="s">
        <v>1865</v>
      </c>
      <c r="H213" s="2" t="s">
        <v>46</v>
      </c>
      <c r="I213" s="2" t="s">
        <v>72</v>
      </c>
      <c r="J213" s="2" t="s">
        <v>110</v>
      </c>
      <c r="K213">
        <v>1</v>
      </c>
      <c r="L213" s="2" t="s">
        <v>999</v>
      </c>
      <c r="M213">
        <v>13</v>
      </c>
      <c r="N213">
        <v>4633.8999999999996</v>
      </c>
      <c r="O213">
        <v>556.07000000000005</v>
      </c>
      <c r="P213">
        <v>772.32</v>
      </c>
      <c r="Q213" s="2" t="s">
        <v>89</v>
      </c>
      <c r="R213" s="2" t="s">
        <v>75</v>
      </c>
      <c r="T213">
        <v>0</v>
      </c>
    </row>
    <row r="214" spans="1:20" x14ac:dyDescent="0.2">
      <c r="A214" s="2" t="s">
        <v>380</v>
      </c>
      <c r="B214" s="2" t="s">
        <v>1872</v>
      </c>
      <c r="C214" s="2" t="s">
        <v>37</v>
      </c>
      <c r="D214">
        <v>9876</v>
      </c>
      <c r="E214">
        <v>54461</v>
      </c>
      <c r="F214">
        <v>4</v>
      </c>
      <c r="G214" s="2" t="s">
        <v>1873</v>
      </c>
      <c r="H214" s="2" t="s">
        <v>46</v>
      </c>
      <c r="I214" s="2" t="s">
        <v>1874</v>
      </c>
      <c r="J214" s="2" t="s">
        <v>48</v>
      </c>
      <c r="K214">
        <v>1</v>
      </c>
      <c r="L214" s="2" t="s">
        <v>1875</v>
      </c>
      <c r="M214">
        <v>13</v>
      </c>
      <c r="N214">
        <v>1009</v>
      </c>
      <c r="O214">
        <v>121.08</v>
      </c>
      <c r="P214">
        <v>168.17</v>
      </c>
      <c r="R214" s="2" t="s">
        <v>75</v>
      </c>
      <c r="T214">
        <v>0</v>
      </c>
    </row>
    <row r="215" spans="1:20" x14ac:dyDescent="0.2">
      <c r="A215" s="2" t="s">
        <v>50</v>
      </c>
      <c r="B215" s="2" t="s">
        <v>1885</v>
      </c>
      <c r="C215" s="2" t="s">
        <v>37</v>
      </c>
      <c r="D215">
        <v>9944</v>
      </c>
      <c r="E215">
        <v>55090</v>
      </c>
      <c r="F215">
        <v>4</v>
      </c>
      <c r="G215" s="2" t="s">
        <v>677</v>
      </c>
      <c r="H215" s="2" t="s">
        <v>46</v>
      </c>
      <c r="I215" s="2" t="s">
        <v>47</v>
      </c>
      <c r="J215" s="2" t="s">
        <v>48</v>
      </c>
      <c r="K215">
        <v>1</v>
      </c>
      <c r="L215" s="2" t="s">
        <v>803</v>
      </c>
      <c r="M215">
        <v>13</v>
      </c>
      <c r="N215">
        <v>3030</v>
      </c>
      <c r="O215">
        <v>363.6</v>
      </c>
      <c r="P215">
        <v>505</v>
      </c>
      <c r="Q215" s="2" t="s">
        <v>123</v>
      </c>
      <c r="R215" s="2" t="s">
        <v>75</v>
      </c>
      <c r="T215">
        <v>0</v>
      </c>
    </row>
    <row r="216" spans="1:20" x14ac:dyDescent="0.2">
      <c r="A216" s="2" t="s">
        <v>92</v>
      </c>
      <c r="B216" s="2" t="s">
        <v>1898</v>
      </c>
      <c r="C216" s="2" t="s">
        <v>37</v>
      </c>
      <c r="D216">
        <v>9992</v>
      </c>
      <c r="E216">
        <v>55577</v>
      </c>
      <c r="F216">
        <v>4</v>
      </c>
      <c r="G216" s="2" t="s">
        <v>278</v>
      </c>
      <c r="H216" s="2" t="s">
        <v>46</v>
      </c>
      <c r="I216" s="2" t="s">
        <v>79</v>
      </c>
      <c r="J216" s="2" t="s">
        <v>48</v>
      </c>
      <c r="K216">
        <v>1</v>
      </c>
      <c r="L216" s="2" t="s">
        <v>1899</v>
      </c>
      <c r="M216">
        <v>13</v>
      </c>
      <c r="N216">
        <v>209.4</v>
      </c>
      <c r="O216">
        <v>25.13</v>
      </c>
      <c r="P216">
        <v>34.9</v>
      </c>
      <c r="Q216" s="2" t="s">
        <v>123</v>
      </c>
      <c r="R216" s="2" t="s">
        <v>75</v>
      </c>
      <c r="T216">
        <v>0</v>
      </c>
    </row>
    <row r="217" spans="1:20" x14ac:dyDescent="0.2">
      <c r="A217" s="2" t="s">
        <v>64</v>
      </c>
      <c r="B217" s="2" t="s">
        <v>1911</v>
      </c>
      <c r="C217" s="2" t="s">
        <v>37</v>
      </c>
      <c r="D217">
        <v>14212</v>
      </c>
      <c r="E217">
        <v>14212</v>
      </c>
      <c r="F217">
        <v>4</v>
      </c>
      <c r="G217" s="2" t="s">
        <v>186</v>
      </c>
      <c r="H217" s="2" t="s">
        <v>46</v>
      </c>
      <c r="I217" s="2" t="s">
        <v>72</v>
      </c>
      <c r="J217" s="2" t="s">
        <v>110</v>
      </c>
      <c r="K217">
        <v>1</v>
      </c>
      <c r="L217" s="2" t="s">
        <v>438</v>
      </c>
      <c r="M217">
        <v>13</v>
      </c>
      <c r="N217">
        <v>2670</v>
      </c>
      <c r="O217">
        <v>320.39999999999998</v>
      </c>
      <c r="P217">
        <v>445</v>
      </c>
      <c r="Q217" s="2" t="s">
        <v>123</v>
      </c>
      <c r="R217" s="2" t="s">
        <v>75</v>
      </c>
      <c r="T217">
        <v>0</v>
      </c>
    </row>
    <row r="218" spans="1:20" x14ac:dyDescent="0.2">
      <c r="A218" s="2" t="s">
        <v>64</v>
      </c>
      <c r="B218" s="2" t="s">
        <v>1932</v>
      </c>
      <c r="C218" s="2" t="s">
        <v>37</v>
      </c>
      <c r="D218">
        <v>15735</v>
      </c>
      <c r="E218">
        <v>15735</v>
      </c>
      <c r="F218">
        <v>4</v>
      </c>
      <c r="G218" s="2" t="s">
        <v>378</v>
      </c>
      <c r="H218" s="2" t="s">
        <v>46</v>
      </c>
      <c r="I218" s="2" t="s">
        <v>47</v>
      </c>
      <c r="J218" s="2" t="s">
        <v>48</v>
      </c>
      <c r="K218">
        <v>1</v>
      </c>
      <c r="L218" s="2" t="s">
        <v>398</v>
      </c>
      <c r="M218">
        <v>24</v>
      </c>
      <c r="N218">
        <v>1475</v>
      </c>
      <c r="O218">
        <v>159.30000000000001</v>
      </c>
      <c r="P218">
        <v>245.84</v>
      </c>
      <c r="Q218" s="2" t="s">
        <v>168</v>
      </c>
      <c r="R218" s="2" t="s">
        <v>75</v>
      </c>
      <c r="T218">
        <v>0</v>
      </c>
    </row>
    <row r="219" spans="1:20" x14ac:dyDescent="0.2">
      <c r="A219" s="2" t="s">
        <v>217</v>
      </c>
      <c r="B219" s="2" t="s">
        <v>1955</v>
      </c>
      <c r="C219" s="2" t="s">
        <v>37</v>
      </c>
      <c r="D219">
        <v>18399</v>
      </c>
      <c r="E219">
        <v>18399</v>
      </c>
      <c r="F219">
        <v>4</v>
      </c>
      <c r="G219" s="2" t="s">
        <v>134</v>
      </c>
      <c r="H219" s="2" t="s">
        <v>46</v>
      </c>
      <c r="I219" s="2" t="s">
        <v>72</v>
      </c>
      <c r="J219" s="2" t="s">
        <v>110</v>
      </c>
      <c r="K219">
        <v>1</v>
      </c>
      <c r="L219" s="2" t="s">
        <v>141</v>
      </c>
      <c r="M219">
        <v>24</v>
      </c>
      <c r="N219">
        <v>3450</v>
      </c>
      <c r="O219">
        <v>372.6</v>
      </c>
      <c r="P219">
        <v>575</v>
      </c>
      <c r="Q219" s="2" t="s">
        <v>168</v>
      </c>
      <c r="R219" s="2" t="s">
        <v>75</v>
      </c>
      <c r="T219">
        <v>0</v>
      </c>
    </row>
    <row r="220" spans="1:20" x14ac:dyDescent="0.2">
      <c r="A220" s="2" t="s">
        <v>217</v>
      </c>
      <c r="B220" s="2" t="s">
        <v>1966</v>
      </c>
      <c r="C220" s="2" t="s">
        <v>37</v>
      </c>
      <c r="D220">
        <v>19568</v>
      </c>
      <c r="E220">
        <v>19568</v>
      </c>
      <c r="F220">
        <v>4</v>
      </c>
      <c r="G220" s="2" t="s">
        <v>172</v>
      </c>
      <c r="H220" s="2" t="s">
        <v>46</v>
      </c>
      <c r="I220" s="2" t="s">
        <v>47</v>
      </c>
      <c r="J220" s="2" t="s">
        <v>48</v>
      </c>
      <c r="K220">
        <v>1</v>
      </c>
      <c r="L220" s="2" t="s">
        <v>575</v>
      </c>
      <c r="M220">
        <v>24</v>
      </c>
      <c r="N220">
        <v>8970</v>
      </c>
      <c r="O220">
        <v>968.76</v>
      </c>
      <c r="P220">
        <v>1495.01</v>
      </c>
      <c r="Q220" s="2" t="s">
        <v>123</v>
      </c>
      <c r="R220" s="2" t="s">
        <v>51</v>
      </c>
      <c r="T220">
        <v>0</v>
      </c>
    </row>
    <row r="221" spans="1:20" x14ac:dyDescent="0.2">
      <c r="A221" s="2" t="s">
        <v>217</v>
      </c>
      <c r="B221" s="2" t="s">
        <v>1968</v>
      </c>
      <c r="C221" s="2" t="s">
        <v>37</v>
      </c>
      <c r="D221">
        <v>19568</v>
      </c>
      <c r="E221">
        <v>19568</v>
      </c>
      <c r="F221">
        <v>4</v>
      </c>
      <c r="G221" s="2" t="s">
        <v>172</v>
      </c>
      <c r="H221" s="2" t="s">
        <v>46</v>
      </c>
      <c r="I221" s="2" t="s">
        <v>47</v>
      </c>
      <c r="J221" s="2" t="s">
        <v>48</v>
      </c>
      <c r="K221">
        <v>1</v>
      </c>
      <c r="L221" s="2" t="s">
        <v>575</v>
      </c>
      <c r="M221">
        <v>24</v>
      </c>
      <c r="N221">
        <v>5070</v>
      </c>
      <c r="O221">
        <v>547.55999999999995</v>
      </c>
      <c r="P221">
        <v>845</v>
      </c>
      <c r="Q221" s="2" t="s">
        <v>123</v>
      </c>
      <c r="R221" s="2" t="s">
        <v>51</v>
      </c>
      <c r="T221">
        <v>0</v>
      </c>
    </row>
    <row r="222" spans="1:20" x14ac:dyDescent="0.2">
      <c r="A222" s="2" t="s">
        <v>92</v>
      </c>
      <c r="B222" s="2" t="s">
        <v>1970</v>
      </c>
      <c r="C222" s="2" t="s">
        <v>37</v>
      </c>
      <c r="D222">
        <v>19568</v>
      </c>
      <c r="E222">
        <v>19568</v>
      </c>
      <c r="F222">
        <v>4</v>
      </c>
      <c r="G222" s="2" t="s">
        <v>172</v>
      </c>
      <c r="H222" s="2" t="s">
        <v>46</v>
      </c>
      <c r="I222" s="2" t="s">
        <v>47</v>
      </c>
      <c r="J222" s="2" t="s">
        <v>48</v>
      </c>
      <c r="K222">
        <v>1</v>
      </c>
      <c r="L222" s="2" t="s">
        <v>57</v>
      </c>
      <c r="M222">
        <v>24</v>
      </c>
      <c r="N222">
        <v>5700</v>
      </c>
      <c r="O222">
        <v>615.6</v>
      </c>
      <c r="P222">
        <v>950</v>
      </c>
      <c r="Q222" s="2" t="s">
        <v>50</v>
      </c>
      <c r="R222" s="2" t="s">
        <v>51</v>
      </c>
      <c r="T222">
        <v>0</v>
      </c>
    </row>
    <row r="223" spans="1:20" x14ac:dyDescent="0.2">
      <c r="A223" s="2" t="s">
        <v>102</v>
      </c>
      <c r="B223" s="2" t="s">
        <v>1975</v>
      </c>
      <c r="C223" s="2" t="s">
        <v>37</v>
      </c>
      <c r="D223">
        <v>19568</v>
      </c>
      <c r="E223">
        <v>19568</v>
      </c>
      <c r="F223">
        <v>4</v>
      </c>
      <c r="G223" s="2" t="s">
        <v>172</v>
      </c>
      <c r="H223" s="2" t="s">
        <v>46</v>
      </c>
      <c r="I223" s="2" t="s">
        <v>47</v>
      </c>
      <c r="J223" s="2" t="s">
        <v>48</v>
      </c>
      <c r="K223">
        <v>1</v>
      </c>
      <c r="L223" s="2" t="s">
        <v>102</v>
      </c>
      <c r="M223">
        <v>24</v>
      </c>
      <c r="N223">
        <v>830</v>
      </c>
      <c r="O223">
        <v>89.64</v>
      </c>
      <c r="P223">
        <v>138.33000000000001</v>
      </c>
      <c r="Q223" s="2" t="s">
        <v>168</v>
      </c>
      <c r="R223" s="2" t="s">
        <v>75</v>
      </c>
      <c r="T223">
        <v>0</v>
      </c>
    </row>
    <row r="224" spans="1:20" x14ac:dyDescent="0.2">
      <c r="A224" s="2" t="s">
        <v>421</v>
      </c>
      <c r="B224" s="2" t="s">
        <v>1981</v>
      </c>
      <c r="C224" s="2" t="s">
        <v>37</v>
      </c>
      <c r="D224">
        <v>19568</v>
      </c>
      <c r="E224">
        <v>19568</v>
      </c>
      <c r="F224">
        <v>4</v>
      </c>
      <c r="G224" s="2" t="s">
        <v>172</v>
      </c>
      <c r="H224" s="2" t="s">
        <v>46</v>
      </c>
      <c r="I224" s="2" t="s">
        <v>72</v>
      </c>
      <c r="J224" s="2" t="s">
        <v>110</v>
      </c>
      <c r="K224">
        <v>1</v>
      </c>
      <c r="L224" s="2" t="s">
        <v>160</v>
      </c>
      <c r="M224">
        <v>24</v>
      </c>
      <c r="N224">
        <v>5500</v>
      </c>
      <c r="O224">
        <v>594</v>
      </c>
      <c r="P224">
        <v>916.67</v>
      </c>
      <c r="Q224" s="2" t="s">
        <v>168</v>
      </c>
      <c r="R224" s="2" t="s">
        <v>51</v>
      </c>
      <c r="T224">
        <v>0</v>
      </c>
    </row>
    <row r="225" spans="1:20" x14ac:dyDescent="0.2">
      <c r="A225" s="2" t="s">
        <v>421</v>
      </c>
      <c r="B225" s="2" t="s">
        <v>1983</v>
      </c>
      <c r="C225" s="2" t="s">
        <v>37</v>
      </c>
      <c r="D225">
        <v>19568</v>
      </c>
      <c r="E225">
        <v>19568</v>
      </c>
      <c r="F225">
        <v>4</v>
      </c>
      <c r="G225" s="2" t="s">
        <v>172</v>
      </c>
      <c r="H225" s="2" t="s">
        <v>46</v>
      </c>
      <c r="I225" s="2" t="s">
        <v>47</v>
      </c>
      <c r="J225" s="2" t="s">
        <v>48</v>
      </c>
      <c r="K225">
        <v>1</v>
      </c>
      <c r="L225" s="2" t="s">
        <v>208</v>
      </c>
      <c r="M225">
        <v>24</v>
      </c>
      <c r="N225">
        <v>10875</v>
      </c>
      <c r="O225">
        <v>1174.5</v>
      </c>
      <c r="P225">
        <v>1812.5</v>
      </c>
      <c r="Q225" s="2" t="s">
        <v>168</v>
      </c>
      <c r="R225" s="2" t="s">
        <v>51</v>
      </c>
      <c r="T225">
        <v>0</v>
      </c>
    </row>
    <row r="226" spans="1:20" x14ac:dyDescent="0.2">
      <c r="A226" s="2" t="s">
        <v>304</v>
      </c>
      <c r="B226" s="2" t="s">
        <v>1986</v>
      </c>
      <c r="C226" s="2" t="s">
        <v>37</v>
      </c>
      <c r="D226">
        <v>19568</v>
      </c>
      <c r="E226">
        <v>19568</v>
      </c>
      <c r="F226">
        <v>4</v>
      </c>
      <c r="G226" s="2" t="s">
        <v>172</v>
      </c>
      <c r="H226" s="2" t="s">
        <v>46</v>
      </c>
      <c r="I226" s="2" t="s">
        <v>47</v>
      </c>
      <c r="J226" s="2" t="s">
        <v>48</v>
      </c>
      <c r="K226">
        <v>1</v>
      </c>
      <c r="L226" s="2" t="s">
        <v>497</v>
      </c>
      <c r="M226">
        <v>24</v>
      </c>
      <c r="N226">
        <v>2345</v>
      </c>
      <c r="O226">
        <v>253.26</v>
      </c>
      <c r="P226">
        <v>390.83</v>
      </c>
      <c r="Q226" s="2" t="s">
        <v>168</v>
      </c>
      <c r="R226" s="2" t="s">
        <v>75</v>
      </c>
      <c r="T226">
        <v>0</v>
      </c>
    </row>
    <row r="227" spans="1:20" x14ac:dyDescent="0.2">
      <c r="A227" s="2" t="s">
        <v>141</v>
      </c>
      <c r="B227" s="2" t="s">
        <v>1991</v>
      </c>
      <c r="C227" s="2" t="s">
        <v>37</v>
      </c>
      <c r="D227">
        <v>19568</v>
      </c>
      <c r="E227">
        <v>19568</v>
      </c>
      <c r="F227">
        <v>4</v>
      </c>
      <c r="G227" s="2" t="s">
        <v>172</v>
      </c>
      <c r="H227" s="2" t="s">
        <v>46</v>
      </c>
      <c r="I227" s="2" t="s">
        <v>47</v>
      </c>
      <c r="J227" s="2" t="s">
        <v>48</v>
      </c>
      <c r="K227">
        <v>1</v>
      </c>
      <c r="L227" s="2" t="s">
        <v>455</v>
      </c>
      <c r="M227">
        <v>24</v>
      </c>
      <c r="N227">
        <v>2230</v>
      </c>
      <c r="O227">
        <v>240.84</v>
      </c>
      <c r="P227">
        <v>371.66</v>
      </c>
      <c r="Q227" s="2" t="s">
        <v>157</v>
      </c>
      <c r="R227" s="2" t="s">
        <v>75</v>
      </c>
      <c r="T227">
        <v>0</v>
      </c>
    </row>
    <row r="228" spans="1:20" x14ac:dyDescent="0.2">
      <c r="A228" s="2" t="s">
        <v>141</v>
      </c>
      <c r="B228" s="2" t="s">
        <v>1994</v>
      </c>
      <c r="C228" s="2" t="s">
        <v>37</v>
      </c>
      <c r="D228">
        <v>19568</v>
      </c>
      <c r="E228">
        <v>19568</v>
      </c>
      <c r="F228">
        <v>4</v>
      </c>
      <c r="G228" s="2" t="s">
        <v>172</v>
      </c>
      <c r="H228" s="2" t="s">
        <v>46</v>
      </c>
      <c r="I228" s="2" t="s">
        <v>47</v>
      </c>
      <c r="J228" s="2" t="s">
        <v>48</v>
      </c>
      <c r="K228">
        <v>1</v>
      </c>
      <c r="L228" s="2" t="s">
        <v>570</v>
      </c>
      <c r="M228">
        <v>24</v>
      </c>
      <c r="N228">
        <v>2820</v>
      </c>
      <c r="O228">
        <v>304.56</v>
      </c>
      <c r="P228">
        <v>469.99</v>
      </c>
      <c r="Q228" s="2" t="s">
        <v>123</v>
      </c>
      <c r="R228" s="2" t="s">
        <v>75</v>
      </c>
      <c r="T228">
        <v>0</v>
      </c>
    </row>
    <row r="229" spans="1:20" x14ac:dyDescent="0.2">
      <c r="A229" s="2" t="s">
        <v>497</v>
      </c>
      <c r="B229" s="2" t="s">
        <v>2010</v>
      </c>
      <c r="C229" s="2" t="s">
        <v>37</v>
      </c>
      <c r="D229">
        <v>27213</v>
      </c>
      <c r="E229">
        <v>27213</v>
      </c>
      <c r="F229">
        <v>4</v>
      </c>
      <c r="G229" s="2" t="s">
        <v>138</v>
      </c>
      <c r="H229" s="2" t="s">
        <v>46</v>
      </c>
      <c r="I229" s="2" t="s">
        <v>47</v>
      </c>
      <c r="J229" s="2" t="s">
        <v>48</v>
      </c>
      <c r="K229">
        <v>1</v>
      </c>
      <c r="L229" s="2" t="s">
        <v>803</v>
      </c>
      <c r="M229">
        <v>13</v>
      </c>
      <c r="N229">
        <v>3380</v>
      </c>
      <c r="O229">
        <v>405.6</v>
      </c>
      <c r="P229">
        <v>563.33000000000004</v>
      </c>
      <c r="Q229" s="2" t="s">
        <v>123</v>
      </c>
      <c r="R229" s="2" t="s">
        <v>75</v>
      </c>
      <c r="T229">
        <v>0</v>
      </c>
    </row>
    <row r="230" spans="1:20" x14ac:dyDescent="0.2">
      <c r="A230" s="2" t="s">
        <v>217</v>
      </c>
      <c r="B230" s="2" t="s">
        <v>2019</v>
      </c>
      <c r="C230" s="2" t="s">
        <v>37</v>
      </c>
      <c r="D230">
        <v>27468</v>
      </c>
      <c r="E230">
        <v>27468</v>
      </c>
      <c r="F230">
        <v>4</v>
      </c>
      <c r="G230" s="2" t="s">
        <v>156</v>
      </c>
      <c r="H230" s="2" t="s">
        <v>46</v>
      </c>
      <c r="I230" s="2" t="s">
        <v>79</v>
      </c>
      <c r="J230" s="2" t="s">
        <v>48</v>
      </c>
      <c r="K230">
        <v>1</v>
      </c>
      <c r="L230" s="2" t="s">
        <v>141</v>
      </c>
      <c r="N230">
        <v>5340.78</v>
      </c>
      <c r="O230">
        <v>576.79999999999995</v>
      </c>
      <c r="P230">
        <v>0</v>
      </c>
      <c r="Q230" s="2" t="s">
        <v>168</v>
      </c>
      <c r="R230" s="2" t="s">
        <v>51</v>
      </c>
      <c r="T230">
        <v>0</v>
      </c>
    </row>
    <row r="231" spans="1:20" x14ac:dyDescent="0.2">
      <c r="A231" s="2" t="s">
        <v>217</v>
      </c>
      <c r="B231" s="2" t="s">
        <v>2022</v>
      </c>
      <c r="C231" s="2" t="s">
        <v>37</v>
      </c>
      <c r="D231">
        <v>27468</v>
      </c>
      <c r="E231">
        <v>27468</v>
      </c>
      <c r="F231">
        <v>4</v>
      </c>
      <c r="G231" s="2" t="s">
        <v>156</v>
      </c>
      <c r="H231" s="2" t="s">
        <v>46</v>
      </c>
      <c r="I231" s="2" t="s">
        <v>47</v>
      </c>
      <c r="J231" s="2" t="s">
        <v>48</v>
      </c>
      <c r="K231">
        <v>1</v>
      </c>
      <c r="L231" s="2" t="s">
        <v>141</v>
      </c>
      <c r="N231">
        <v>8916.85</v>
      </c>
      <c r="O231">
        <v>963.02</v>
      </c>
      <c r="P231">
        <v>0</v>
      </c>
      <c r="Q231" s="2" t="s">
        <v>168</v>
      </c>
      <c r="R231" s="2" t="s">
        <v>51</v>
      </c>
      <c r="T231">
        <v>0</v>
      </c>
    </row>
    <row r="232" spans="1:20" x14ac:dyDescent="0.2">
      <c r="A232" s="2" t="s">
        <v>438</v>
      </c>
      <c r="B232" s="2" t="s">
        <v>2023</v>
      </c>
      <c r="C232" s="2" t="s">
        <v>37</v>
      </c>
      <c r="D232">
        <v>27468</v>
      </c>
      <c r="E232">
        <v>27468</v>
      </c>
      <c r="F232">
        <v>4</v>
      </c>
      <c r="G232" s="2" t="s">
        <v>156</v>
      </c>
      <c r="H232" s="2" t="s">
        <v>46</v>
      </c>
      <c r="I232" s="2" t="s">
        <v>47</v>
      </c>
      <c r="J232" s="2" t="s">
        <v>48</v>
      </c>
      <c r="K232">
        <v>1</v>
      </c>
      <c r="L232" s="2" t="s">
        <v>141</v>
      </c>
      <c r="N232">
        <v>6983.65</v>
      </c>
      <c r="O232">
        <v>754.23</v>
      </c>
      <c r="P232">
        <v>0</v>
      </c>
      <c r="Q232" s="2" t="s">
        <v>168</v>
      </c>
      <c r="R232" s="2" t="s">
        <v>51</v>
      </c>
      <c r="T232">
        <v>0</v>
      </c>
    </row>
    <row r="233" spans="1:20" x14ac:dyDescent="0.2">
      <c r="A233" s="2" t="s">
        <v>141</v>
      </c>
      <c r="B233" s="2" t="s">
        <v>2034</v>
      </c>
      <c r="C233" s="2" t="s">
        <v>37</v>
      </c>
      <c r="D233">
        <v>27468</v>
      </c>
      <c r="E233">
        <v>27468</v>
      </c>
      <c r="F233">
        <v>4</v>
      </c>
      <c r="G233" s="2" t="s">
        <v>156</v>
      </c>
      <c r="H233" s="2" t="s">
        <v>46</v>
      </c>
      <c r="I233" s="2" t="s">
        <v>72</v>
      </c>
      <c r="J233" s="2" t="s">
        <v>110</v>
      </c>
      <c r="K233">
        <v>1</v>
      </c>
      <c r="L233" s="2" t="s">
        <v>50</v>
      </c>
      <c r="N233">
        <v>273</v>
      </c>
      <c r="O233">
        <v>26.58</v>
      </c>
      <c r="P233">
        <v>0</v>
      </c>
      <c r="Q233" s="2" t="s">
        <v>168</v>
      </c>
      <c r="R233" s="2" t="s">
        <v>75</v>
      </c>
      <c r="T233">
        <v>0</v>
      </c>
    </row>
    <row r="234" spans="1:20" x14ac:dyDescent="0.2">
      <c r="A234" s="2" t="s">
        <v>141</v>
      </c>
      <c r="B234" s="2" t="s">
        <v>2036</v>
      </c>
      <c r="C234" s="2" t="s">
        <v>37</v>
      </c>
      <c r="D234">
        <v>27468</v>
      </c>
      <c r="E234">
        <v>27468</v>
      </c>
      <c r="F234">
        <v>4</v>
      </c>
      <c r="G234" s="2" t="s">
        <v>156</v>
      </c>
      <c r="H234" s="2" t="s">
        <v>46</v>
      </c>
      <c r="I234" s="2" t="s">
        <v>47</v>
      </c>
      <c r="J234" s="2" t="s">
        <v>48</v>
      </c>
      <c r="K234">
        <v>1</v>
      </c>
      <c r="L234" s="2" t="s">
        <v>380</v>
      </c>
      <c r="N234">
        <v>3245</v>
      </c>
      <c r="O234">
        <v>350.46</v>
      </c>
      <c r="P234">
        <v>0</v>
      </c>
      <c r="Q234" s="2" t="s">
        <v>123</v>
      </c>
      <c r="R234" s="2" t="s">
        <v>75</v>
      </c>
      <c r="T234">
        <v>0</v>
      </c>
    </row>
    <row r="235" spans="1:20" x14ac:dyDescent="0.2">
      <c r="A235" s="2" t="s">
        <v>67</v>
      </c>
      <c r="B235" s="2" t="s">
        <v>2037</v>
      </c>
      <c r="C235" s="2" t="s">
        <v>37</v>
      </c>
      <c r="D235">
        <v>27468</v>
      </c>
      <c r="E235">
        <v>27468</v>
      </c>
      <c r="F235">
        <v>4</v>
      </c>
      <c r="G235" s="2" t="s">
        <v>156</v>
      </c>
      <c r="H235" s="2" t="s">
        <v>46</v>
      </c>
      <c r="I235" s="2" t="s">
        <v>72</v>
      </c>
      <c r="J235" s="2" t="s">
        <v>110</v>
      </c>
      <c r="K235">
        <v>1</v>
      </c>
      <c r="L235" s="2" t="s">
        <v>50</v>
      </c>
      <c r="N235">
        <v>772.5</v>
      </c>
      <c r="O235">
        <v>83.43</v>
      </c>
      <c r="P235">
        <v>0</v>
      </c>
      <c r="Q235" s="2" t="s">
        <v>168</v>
      </c>
      <c r="R235" s="2" t="s">
        <v>75</v>
      </c>
      <c r="T235">
        <v>0</v>
      </c>
    </row>
    <row r="236" spans="1:20" x14ac:dyDescent="0.2">
      <c r="A236" s="2" t="s">
        <v>67</v>
      </c>
      <c r="B236" s="2" t="s">
        <v>2038</v>
      </c>
      <c r="C236" s="2" t="s">
        <v>37</v>
      </c>
      <c r="D236">
        <v>27468</v>
      </c>
      <c r="E236">
        <v>27468</v>
      </c>
      <c r="F236">
        <v>4</v>
      </c>
      <c r="G236" s="2" t="s">
        <v>156</v>
      </c>
      <c r="H236" s="2" t="s">
        <v>46</v>
      </c>
      <c r="I236" s="2" t="s">
        <v>72</v>
      </c>
      <c r="J236" s="2" t="s">
        <v>110</v>
      </c>
      <c r="K236">
        <v>1</v>
      </c>
      <c r="L236" s="2" t="s">
        <v>438</v>
      </c>
      <c r="N236">
        <v>4750</v>
      </c>
      <c r="O236">
        <v>513</v>
      </c>
      <c r="P236">
        <v>0</v>
      </c>
      <c r="Q236" s="2" t="s">
        <v>168</v>
      </c>
      <c r="R236" s="2" t="s">
        <v>75</v>
      </c>
      <c r="T236">
        <v>0</v>
      </c>
    </row>
    <row r="237" spans="1:20" x14ac:dyDescent="0.2">
      <c r="A237" s="2" t="s">
        <v>208</v>
      </c>
      <c r="B237" s="2" t="s">
        <v>2041</v>
      </c>
      <c r="C237" s="2" t="s">
        <v>37</v>
      </c>
      <c r="D237">
        <v>27468</v>
      </c>
      <c r="E237">
        <v>27468</v>
      </c>
      <c r="F237">
        <v>4</v>
      </c>
      <c r="G237" s="2" t="s">
        <v>156</v>
      </c>
      <c r="H237" s="2" t="s">
        <v>46</v>
      </c>
      <c r="I237" s="2" t="s">
        <v>47</v>
      </c>
      <c r="J237" s="2" t="s">
        <v>48</v>
      </c>
      <c r="K237">
        <v>1</v>
      </c>
      <c r="L237" s="2" t="s">
        <v>438</v>
      </c>
      <c r="N237">
        <v>5512.41</v>
      </c>
      <c r="O237">
        <v>595.34</v>
      </c>
      <c r="P237">
        <v>0</v>
      </c>
      <c r="Q237" s="2" t="s">
        <v>168</v>
      </c>
      <c r="R237" s="2" t="s">
        <v>51</v>
      </c>
      <c r="T237">
        <v>0</v>
      </c>
    </row>
    <row r="238" spans="1:20" x14ac:dyDescent="0.2">
      <c r="A238" s="2" t="s">
        <v>208</v>
      </c>
      <c r="B238" s="2" t="s">
        <v>2044</v>
      </c>
      <c r="C238" s="2" t="s">
        <v>37</v>
      </c>
      <c r="D238">
        <v>27468</v>
      </c>
      <c r="E238">
        <v>27468</v>
      </c>
      <c r="F238">
        <v>4</v>
      </c>
      <c r="G238" s="2" t="s">
        <v>156</v>
      </c>
      <c r="H238" s="2" t="s">
        <v>46</v>
      </c>
      <c r="I238" s="2" t="s">
        <v>72</v>
      </c>
      <c r="J238" s="2" t="s">
        <v>110</v>
      </c>
      <c r="K238">
        <v>1</v>
      </c>
      <c r="L238" s="2" t="s">
        <v>438</v>
      </c>
      <c r="N238">
        <v>6870</v>
      </c>
      <c r="O238">
        <v>741.96</v>
      </c>
      <c r="P238">
        <v>0</v>
      </c>
      <c r="Q238" s="2" t="s">
        <v>168</v>
      </c>
      <c r="R238" s="2" t="s">
        <v>51</v>
      </c>
      <c r="T238">
        <v>0</v>
      </c>
    </row>
    <row r="239" spans="1:20" x14ac:dyDescent="0.2">
      <c r="A239" s="2" t="s">
        <v>497</v>
      </c>
      <c r="B239" s="2" t="s">
        <v>2046</v>
      </c>
      <c r="C239" s="2" t="s">
        <v>37</v>
      </c>
      <c r="D239">
        <v>27468</v>
      </c>
      <c r="E239">
        <v>27468</v>
      </c>
      <c r="F239">
        <v>4</v>
      </c>
      <c r="G239" s="2" t="s">
        <v>156</v>
      </c>
      <c r="H239" s="2" t="s">
        <v>46</v>
      </c>
      <c r="I239" s="2" t="s">
        <v>47</v>
      </c>
      <c r="J239" s="2" t="s">
        <v>48</v>
      </c>
      <c r="K239">
        <v>1</v>
      </c>
      <c r="L239" s="2" t="s">
        <v>67</v>
      </c>
      <c r="N239">
        <v>5134.5</v>
      </c>
      <c r="O239">
        <v>554.53</v>
      </c>
      <c r="P239">
        <v>0</v>
      </c>
      <c r="Q239" s="2" t="s">
        <v>168</v>
      </c>
      <c r="R239" s="2" t="s">
        <v>51</v>
      </c>
      <c r="T239">
        <v>0</v>
      </c>
    </row>
    <row r="240" spans="1:20" x14ac:dyDescent="0.2">
      <c r="A240" s="2" t="s">
        <v>497</v>
      </c>
      <c r="B240" s="2" t="s">
        <v>2047</v>
      </c>
      <c r="C240" s="2" t="s">
        <v>37</v>
      </c>
      <c r="D240">
        <v>27468</v>
      </c>
      <c r="E240">
        <v>27468</v>
      </c>
      <c r="F240">
        <v>4</v>
      </c>
      <c r="G240" s="2" t="s">
        <v>156</v>
      </c>
      <c r="H240" s="2" t="s">
        <v>46</v>
      </c>
      <c r="I240" s="2" t="s">
        <v>47</v>
      </c>
      <c r="J240" s="2" t="s">
        <v>48</v>
      </c>
      <c r="K240">
        <v>1</v>
      </c>
      <c r="L240" s="2" t="s">
        <v>208</v>
      </c>
      <c r="N240">
        <v>6475</v>
      </c>
      <c r="O240">
        <v>699.3</v>
      </c>
      <c r="P240">
        <v>0</v>
      </c>
      <c r="Q240" s="2" t="s">
        <v>168</v>
      </c>
      <c r="R240" s="2" t="s">
        <v>51</v>
      </c>
      <c r="T240">
        <v>0</v>
      </c>
    </row>
    <row r="241" spans="1:20" x14ac:dyDescent="0.2">
      <c r="A241" s="2" t="s">
        <v>497</v>
      </c>
      <c r="B241" s="2" t="s">
        <v>2049</v>
      </c>
      <c r="C241" s="2" t="s">
        <v>37</v>
      </c>
      <c r="D241">
        <v>27468</v>
      </c>
      <c r="E241">
        <v>27468</v>
      </c>
      <c r="F241">
        <v>4</v>
      </c>
      <c r="G241" s="2" t="s">
        <v>156</v>
      </c>
      <c r="H241" s="2" t="s">
        <v>46</v>
      </c>
      <c r="I241" s="2" t="s">
        <v>47</v>
      </c>
      <c r="J241" s="2" t="s">
        <v>48</v>
      </c>
      <c r="K241">
        <v>1</v>
      </c>
      <c r="L241" s="2" t="s">
        <v>208</v>
      </c>
      <c r="N241">
        <v>5549.18</v>
      </c>
      <c r="O241">
        <v>595.09</v>
      </c>
      <c r="P241">
        <v>0</v>
      </c>
      <c r="Q241" s="2" t="s">
        <v>168</v>
      </c>
      <c r="R241" s="2" t="s">
        <v>51</v>
      </c>
      <c r="T241">
        <v>0</v>
      </c>
    </row>
    <row r="242" spans="1:20" x14ac:dyDescent="0.2">
      <c r="A242" s="2" t="s">
        <v>160</v>
      </c>
      <c r="B242" s="2" t="s">
        <v>2055</v>
      </c>
      <c r="C242" s="2" t="s">
        <v>37</v>
      </c>
      <c r="D242">
        <v>27468</v>
      </c>
      <c r="E242">
        <v>27468</v>
      </c>
      <c r="F242">
        <v>4</v>
      </c>
      <c r="G242" s="2" t="s">
        <v>156</v>
      </c>
      <c r="H242" s="2" t="s">
        <v>46</v>
      </c>
      <c r="I242" s="2" t="s">
        <v>47</v>
      </c>
      <c r="J242" s="2" t="s">
        <v>48</v>
      </c>
      <c r="K242">
        <v>1</v>
      </c>
      <c r="L242" s="2" t="s">
        <v>208</v>
      </c>
      <c r="N242">
        <v>4262</v>
      </c>
      <c r="O242">
        <v>460.3</v>
      </c>
      <c r="P242">
        <v>0</v>
      </c>
      <c r="Q242" s="2" t="s">
        <v>168</v>
      </c>
      <c r="R242" s="2" t="s">
        <v>75</v>
      </c>
      <c r="T242">
        <v>0</v>
      </c>
    </row>
    <row r="243" spans="1:20" x14ac:dyDescent="0.2">
      <c r="A243" s="2" t="s">
        <v>92</v>
      </c>
      <c r="B243" s="2" t="s">
        <v>2058</v>
      </c>
      <c r="C243" s="2" t="s">
        <v>37</v>
      </c>
      <c r="D243">
        <v>27468</v>
      </c>
      <c r="E243">
        <v>27468</v>
      </c>
      <c r="F243">
        <v>4</v>
      </c>
      <c r="G243" s="2" t="s">
        <v>156</v>
      </c>
      <c r="H243" s="2" t="s">
        <v>46</v>
      </c>
      <c r="I243" s="2" t="s">
        <v>47</v>
      </c>
      <c r="J243" s="2" t="s">
        <v>48</v>
      </c>
      <c r="K243">
        <v>1</v>
      </c>
      <c r="L243" s="2" t="s">
        <v>57</v>
      </c>
      <c r="N243">
        <v>6591.74</v>
      </c>
      <c r="O243">
        <v>708.65</v>
      </c>
      <c r="P243">
        <v>0</v>
      </c>
      <c r="Q243" s="2" t="s">
        <v>50</v>
      </c>
      <c r="R243" s="2" t="s">
        <v>51</v>
      </c>
      <c r="T243">
        <v>0</v>
      </c>
    </row>
    <row r="244" spans="1:20" x14ac:dyDescent="0.2">
      <c r="A244" s="2" t="s">
        <v>92</v>
      </c>
      <c r="B244" s="2" t="s">
        <v>2061</v>
      </c>
      <c r="C244" s="2" t="s">
        <v>37</v>
      </c>
      <c r="D244">
        <v>27468</v>
      </c>
      <c r="E244">
        <v>27468</v>
      </c>
      <c r="F244">
        <v>4</v>
      </c>
      <c r="G244" s="2" t="s">
        <v>156</v>
      </c>
      <c r="H244" s="2" t="s">
        <v>46</v>
      </c>
      <c r="I244" s="2" t="s">
        <v>72</v>
      </c>
      <c r="J244" s="2" t="s">
        <v>110</v>
      </c>
      <c r="K244">
        <v>1</v>
      </c>
      <c r="L244" s="2" t="s">
        <v>57</v>
      </c>
      <c r="N244">
        <v>6270</v>
      </c>
      <c r="O244">
        <v>677.16</v>
      </c>
      <c r="P244">
        <v>0</v>
      </c>
      <c r="Q244" s="2" t="s">
        <v>50</v>
      </c>
      <c r="R244" s="2" t="s">
        <v>51</v>
      </c>
      <c r="T244">
        <v>0</v>
      </c>
    </row>
    <row r="245" spans="1:20" x14ac:dyDescent="0.2">
      <c r="A245" s="2" t="s">
        <v>57</v>
      </c>
      <c r="B245" s="2" t="s">
        <v>2066</v>
      </c>
      <c r="C245" s="2" t="s">
        <v>37</v>
      </c>
      <c r="D245">
        <v>27468</v>
      </c>
      <c r="E245">
        <v>27468</v>
      </c>
      <c r="F245">
        <v>4</v>
      </c>
      <c r="G245" s="2" t="s">
        <v>156</v>
      </c>
      <c r="H245" s="2" t="s">
        <v>46</v>
      </c>
      <c r="I245" s="2" t="s">
        <v>47</v>
      </c>
      <c r="J245" s="2" t="s">
        <v>48</v>
      </c>
      <c r="K245">
        <v>1</v>
      </c>
      <c r="L245" s="2" t="s">
        <v>398</v>
      </c>
      <c r="N245">
        <v>5553</v>
      </c>
      <c r="O245">
        <v>599.72</v>
      </c>
      <c r="P245">
        <v>0</v>
      </c>
      <c r="Q245" s="2" t="s">
        <v>168</v>
      </c>
      <c r="R245" s="2" t="s">
        <v>51</v>
      </c>
      <c r="T245">
        <v>0</v>
      </c>
    </row>
    <row r="246" spans="1:20" x14ac:dyDescent="0.2">
      <c r="A246" s="2" t="s">
        <v>102</v>
      </c>
      <c r="B246" s="2" t="s">
        <v>2074</v>
      </c>
      <c r="C246" s="2" t="s">
        <v>37</v>
      </c>
      <c r="D246">
        <v>27468</v>
      </c>
      <c r="E246">
        <v>27468</v>
      </c>
      <c r="F246">
        <v>4</v>
      </c>
      <c r="G246" s="2" t="s">
        <v>156</v>
      </c>
      <c r="H246" s="2" t="s">
        <v>46</v>
      </c>
      <c r="I246" s="2" t="s">
        <v>47</v>
      </c>
      <c r="J246" s="2" t="s">
        <v>48</v>
      </c>
      <c r="K246">
        <v>1</v>
      </c>
      <c r="L246" s="2" t="s">
        <v>236</v>
      </c>
      <c r="N246">
        <v>7290</v>
      </c>
      <c r="O246">
        <v>787.32</v>
      </c>
      <c r="P246">
        <v>0</v>
      </c>
      <c r="Q246" s="2" t="s">
        <v>168</v>
      </c>
      <c r="R246" s="2" t="s">
        <v>51</v>
      </c>
      <c r="T246">
        <v>0</v>
      </c>
    </row>
    <row r="247" spans="1:20" x14ac:dyDescent="0.2">
      <c r="A247" s="2" t="s">
        <v>102</v>
      </c>
      <c r="B247" s="2" t="s">
        <v>2075</v>
      </c>
      <c r="C247" s="2" t="s">
        <v>37</v>
      </c>
      <c r="D247">
        <v>27468</v>
      </c>
      <c r="E247">
        <v>27468</v>
      </c>
      <c r="F247">
        <v>4</v>
      </c>
      <c r="G247" s="2" t="s">
        <v>156</v>
      </c>
      <c r="H247" s="2" t="s">
        <v>46</v>
      </c>
      <c r="I247" s="2" t="s">
        <v>47</v>
      </c>
      <c r="J247" s="2" t="s">
        <v>48</v>
      </c>
      <c r="K247">
        <v>1</v>
      </c>
      <c r="L247" s="2" t="s">
        <v>236</v>
      </c>
      <c r="N247">
        <v>2200.59</v>
      </c>
      <c r="O247">
        <v>233.28</v>
      </c>
      <c r="P247">
        <v>0</v>
      </c>
      <c r="Q247" s="2" t="s">
        <v>168</v>
      </c>
      <c r="R247" s="2" t="s">
        <v>75</v>
      </c>
      <c r="T247">
        <v>0</v>
      </c>
    </row>
    <row r="248" spans="1:20" x14ac:dyDescent="0.2">
      <c r="A248" s="2" t="s">
        <v>102</v>
      </c>
      <c r="B248" s="2" t="s">
        <v>2076</v>
      </c>
      <c r="C248" s="2" t="s">
        <v>37</v>
      </c>
      <c r="D248">
        <v>27468</v>
      </c>
      <c r="E248">
        <v>27468</v>
      </c>
      <c r="F248">
        <v>4</v>
      </c>
      <c r="G248" s="2" t="s">
        <v>156</v>
      </c>
      <c r="H248" s="2" t="s">
        <v>46</v>
      </c>
      <c r="I248" s="2" t="s">
        <v>47</v>
      </c>
      <c r="J248" s="2" t="s">
        <v>48</v>
      </c>
      <c r="K248">
        <v>1</v>
      </c>
      <c r="L248" s="2" t="s">
        <v>236</v>
      </c>
      <c r="N248">
        <v>5889.99</v>
      </c>
      <c r="O248">
        <v>636.12</v>
      </c>
      <c r="P248">
        <v>0</v>
      </c>
      <c r="Q248" s="2" t="s">
        <v>168</v>
      </c>
      <c r="R248" s="2" t="s">
        <v>51</v>
      </c>
      <c r="T248">
        <v>0</v>
      </c>
    </row>
    <row r="249" spans="1:20" x14ac:dyDescent="0.2">
      <c r="A249" s="2" t="s">
        <v>421</v>
      </c>
      <c r="B249" s="2" t="s">
        <v>2085</v>
      </c>
      <c r="C249" s="2" t="s">
        <v>37</v>
      </c>
      <c r="D249">
        <v>27468</v>
      </c>
      <c r="E249">
        <v>27468</v>
      </c>
      <c r="F249">
        <v>4</v>
      </c>
      <c r="G249" s="2" t="s">
        <v>156</v>
      </c>
      <c r="H249" s="2" t="s">
        <v>46</v>
      </c>
      <c r="I249" s="2" t="s">
        <v>47</v>
      </c>
      <c r="J249" s="2" t="s">
        <v>48</v>
      </c>
      <c r="K249">
        <v>1</v>
      </c>
      <c r="L249" s="2" t="s">
        <v>67</v>
      </c>
      <c r="N249">
        <v>5230</v>
      </c>
      <c r="O249">
        <v>564.84</v>
      </c>
      <c r="P249">
        <v>0</v>
      </c>
      <c r="Q249" s="2" t="s">
        <v>168</v>
      </c>
      <c r="R249" s="2" t="s">
        <v>51</v>
      </c>
      <c r="T249">
        <v>0</v>
      </c>
    </row>
    <row r="250" spans="1:20" x14ac:dyDescent="0.2">
      <c r="A250" s="2" t="s">
        <v>398</v>
      </c>
      <c r="B250" s="2" t="s">
        <v>2105</v>
      </c>
      <c r="C250" s="2" t="s">
        <v>37</v>
      </c>
      <c r="D250">
        <v>27483</v>
      </c>
      <c r="E250">
        <v>27483</v>
      </c>
      <c r="F250">
        <v>4</v>
      </c>
      <c r="G250" s="2" t="s">
        <v>109</v>
      </c>
      <c r="H250" s="2" t="s">
        <v>46</v>
      </c>
      <c r="I250" s="2" t="s">
        <v>79</v>
      </c>
      <c r="J250" s="2" t="s">
        <v>48</v>
      </c>
      <c r="K250">
        <v>1</v>
      </c>
      <c r="L250" s="2" t="s">
        <v>252</v>
      </c>
      <c r="N250">
        <v>1550</v>
      </c>
      <c r="O250">
        <v>167.4</v>
      </c>
      <c r="P250">
        <v>0</v>
      </c>
      <c r="Q250" s="2" t="s">
        <v>168</v>
      </c>
      <c r="R250" s="2" t="s">
        <v>75</v>
      </c>
      <c r="T250">
        <v>0</v>
      </c>
    </row>
    <row r="251" spans="1:20" x14ac:dyDescent="0.2">
      <c r="A251" s="2" t="s">
        <v>102</v>
      </c>
      <c r="B251" s="2" t="s">
        <v>2113</v>
      </c>
      <c r="C251" s="2" t="s">
        <v>37</v>
      </c>
      <c r="D251">
        <v>27590</v>
      </c>
      <c r="E251">
        <v>27590</v>
      </c>
      <c r="F251">
        <v>4</v>
      </c>
      <c r="G251" s="2" t="s">
        <v>288</v>
      </c>
      <c r="H251" s="2" t="s">
        <v>46</v>
      </c>
      <c r="I251" s="2" t="s">
        <v>72</v>
      </c>
      <c r="J251" s="2" t="s">
        <v>110</v>
      </c>
      <c r="K251">
        <v>1</v>
      </c>
      <c r="L251" s="2" t="s">
        <v>421</v>
      </c>
      <c r="N251">
        <v>437.57</v>
      </c>
      <c r="O251">
        <v>47.26</v>
      </c>
      <c r="P251">
        <v>0</v>
      </c>
      <c r="Q251" s="2" t="s">
        <v>123</v>
      </c>
      <c r="R251" s="2" t="s">
        <v>75</v>
      </c>
      <c r="T251">
        <v>0</v>
      </c>
    </row>
    <row r="252" spans="1:20" x14ac:dyDescent="0.2">
      <c r="A252" s="2" t="s">
        <v>57</v>
      </c>
      <c r="B252" s="2" t="s">
        <v>2132</v>
      </c>
      <c r="C252" s="2" t="s">
        <v>37</v>
      </c>
      <c r="D252">
        <v>33619</v>
      </c>
      <c r="E252">
        <v>33619</v>
      </c>
      <c r="F252">
        <v>4</v>
      </c>
      <c r="G252" s="2" t="s">
        <v>897</v>
      </c>
      <c r="H252" s="2" t="s">
        <v>46</v>
      </c>
      <c r="I252" s="2" t="s">
        <v>47</v>
      </c>
      <c r="J252" s="2" t="s">
        <v>48</v>
      </c>
      <c r="K252">
        <v>1</v>
      </c>
      <c r="L252" s="2" t="s">
        <v>465</v>
      </c>
      <c r="M252">
        <v>24</v>
      </c>
      <c r="N252">
        <v>1053.9000000000001</v>
      </c>
      <c r="O252">
        <v>113.82</v>
      </c>
      <c r="P252">
        <v>175.65</v>
      </c>
      <c r="Q252" s="2" t="s">
        <v>123</v>
      </c>
      <c r="R252" s="2" t="s">
        <v>75</v>
      </c>
      <c r="T252">
        <v>0</v>
      </c>
    </row>
    <row r="253" spans="1:20" x14ac:dyDescent="0.2">
      <c r="A253" s="2" t="s">
        <v>497</v>
      </c>
      <c r="B253" s="2" t="s">
        <v>2143</v>
      </c>
      <c r="C253" s="2" t="s">
        <v>37</v>
      </c>
      <c r="D253">
        <v>33801</v>
      </c>
      <c r="E253">
        <v>33801</v>
      </c>
      <c r="F253">
        <v>4</v>
      </c>
      <c r="G253" s="2" t="s">
        <v>479</v>
      </c>
      <c r="H253" s="2" t="s">
        <v>46</v>
      </c>
      <c r="I253" s="2" t="s">
        <v>47</v>
      </c>
      <c r="J253" s="2" t="s">
        <v>48</v>
      </c>
      <c r="K253">
        <v>1</v>
      </c>
      <c r="L253" s="2" t="s">
        <v>514</v>
      </c>
      <c r="M253">
        <v>13</v>
      </c>
      <c r="N253">
        <v>2340</v>
      </c>
      <c r="O253">
        <v>280.8</v>
      </c>
      <c r="P253">
        <v>390</v>
      </c>
      <c r="Q253" s="2" t="s">
        <v>123</v>
      </c>
      <c r="R253" s="2" t="s">
        <v>75</v>
      </c>
      <c r="T253">
        <v>0</v>
      </c>
    </row>
    <row r="254" spans="1:20" x14ac:dyDescent="0.2">
      <c r="A254" s="2" t="s">
        <v>57</v>
      </c>
      <c r="B254" s="2" t="s">
        <v>2168</v>
      </c>
      <c r="C254" s="2" t="s">
        <v>37</v>
      </c>
      <c r="D254">
        <v>34915</v>
      </c>
      <c r="E254">
        <v>22943</v>
      </c>
      <c r="F254">
        <v>4</v>
      </c>
      <c r="G254" s="2" t="s">
        <v>2169</v>
      </c>
      <c r="H254" s="2" t="s">
        <v>46</v>
      </c>
      <c r="I254" s="2" t="s">
        <v>47</v>
      </c>
      <c r="J254" s="2" t="s">
        <v>48</v>
      </c>
      <c r="K254">
        <v>1</v>
      </c>
      <c r="L254" s="2" t="s">
        <v>127</v>
      </c>
      <c r="M254">
        <v>13</v>
      </c>
      <c r="N254">
        <v>326.29000000000002</v>
      </c>
      <c r="O254">
        <v>39.15</v>
      </c>
      <c r="P254">
        <v>54.38</v>
      </c>
      <c r="Q254" s="2" t="s">
        <v>89</v>
      </c>
      <c r="R254" s="2" t="s">
        <v>75</v>
      </c>
      <c r="T254">
        <v>0</v>
      </c>
    </row>
    <row r="255" spans="1:20" x14ac:dyDescent="0.2">
      <c r="A255" s="2" t="s">
        <v>64</v>
      </c>
      <c r="B255" s="2" t="s">
        <v>2174</v>
      </c>
      <c r="C255" s="2" t="s">
        <v>37</v>
      </c>
      <c r="D255">
        <v>36566</v>
      </c>
      <c r="E255">
        <v>36566</v>
      </c>
      <c r="F255">
        <v>4</v>
      </c>
      <c r="G255" s="2" t="s">
        <v>318</v>
      </c>
      <c r="H255" s="2" t="s">
        <v>46</v>
      </c>
      <c r="I255" s="2" t="s">
        <v>47</v>
      </c>
      <c r="J255" s="2" t="s">
        <v>48</v>
      </c>
      <c r="K255">
        <v>1</v>
      </c>
      <c r="L255" s="2" t="s">
        <v>398</v>
      </c>
      <c r="M255">
        <v>13</v>
      </c>
      <c r="N255">
        <v>6050</v>
      </c>
      <c r="O255">
        <v>726</v>
      </c>
      <c r="P255">
        <v>1008.33</v>
      </c>
      <c r="Q255" s="2" t="s">
        <v>168</v>
      </c>
      <c r="R255" s="2" t="s">
        <v>51</v>
      </c>
      <c r="T255">
        <v>0</v>
      </c>
    </row>
    <row r="256" spans="1:20" x14ac:dyDescent="0.2">
      <c r="A256" s="2" t="s">
        <v>304</v>
      </c>
      <c r="B256" s="2" t="s">
        <v>2176</v>
      </c>
      <c r="C256" s="2" t="s">
        <v>37</v>
      </c>
      <c r="D256">
        <v>36566</v>
      </c>
      <c r="E256">
        <v>36566</v>
      </c>
      <c r="F256">
        <v>4</v>
      </c>
      <c r="G256" s="2" t="s">
        <v>318</v>
      </c>
      <c r="H256" s="2" t="s">
        <v>46</v>
      </c>
      <c r="I256" s="2" t="s">
        <v>47</v>
      </c>
      <c r="J256" s="2" t="s">
        <v>48</v>
      </c>
      <c r="K256">
        <v>1</v>
      </c>
      <c r="L256" s="2" t="s">
        <v>1899</v>
      </c>
      <c r="M256">
        <v>13</v>
      </c>
      <c r="N256">
        <v>2040</v>
      </c>
      <c r="O256">
        <v>244.8</v>
      </c>
      <c r="P256">
        <v>340</v>
      </c>
      <c r="Q256" s="2" t="s">
        <v>89</v>
      </c>
      <c r="R256" s="2" t="s">
        <v>75</v>
      </c>
      <c r="T256">
        <v>0</v>
      </c>
    </row>
    <row r="257" spans="1:21" x14ac:dyDescent="0.2">
      <c r="A257" s="2" t="s">
        <v>304</v>
      </c>
      <c r="B257" s="2" t="s">
        <v>2188</v>
      </c>
      <c r="C257" s="2" t="s">
        <v>37</v>
      </c>
      <c r="D257">
        <v>37729</v>
      </c>
      <c r="E257">
        <v>37729</v>
      </c>
      <c r="F257">
        <v>4</v>
      </c>
      <c r="G257" s="2" t="s">
        <v>276</v>
      </c>
      <c r="H257" s="2" t="s">
        <v>46</v>
      </c>
      <c r="I257" s="2" t="s">
        <v>72</v>
      </c>
      <c r="J257" s="2" t="s">
        <v>110</v>
      </c>
      <c r="K257">
        <v>1</v>
      </c>
      <c r="L257" s="2" t="s">
        <v>421</v>
      </c>
      <c r="M257">
        <v>13</v>
      </c>
      <c r="N257">
        <v>4010</v>
      </c>
      <c r="O257">
        <v>481.2</v>
      </c>
      <c r="P257">
        <v>668.33</v>
      </c>
      <c r="Q257" s="2" t="s">
        <v>50</v>
      </c>
      <c r="R257" s="2" t="s">
        <v>75</v>
      </c>
      <c r="T257">
        <v>0</v>
      </c>
    </row>
    <row r="258" spans="1:21" x14ac:dyDescent="0.2">
      <c r="A258" s="2" t="s">
        <v>67</v>
      </c>
      <c r="B258" s="2" t="s">
        <v>2189</v>
      </c>
      <c r="C258" s="2" t="s">
        <v>37</v>
      </c>
      <c r="D258">
        <v>38526</v>
      </c>
      <c r="E258">
        <v>38526</v>
      </c>
      <c r="F258">
        <v>4</v>
      </c>
      <c r="G258" s="2" t="s">
        <v>2190</v>
      </c>
      <c r="H258" s="2" t="s">
        <v>46</v>
      </c>
      <c r="I258" s="2" t="s">
        <v>72</v>
      </c>
      <c r="J258" s="2" t="s">
        <v>48</v>
      </c>
      <c r="K258">
        <v>1</v>
      </c>
      <c r="L258" s="2" t="s">
        <v>438</v>
      </c>
      <c r="M258">
        <v>18</v>
      </c>
      <c r="N258">
        <v>465</v>
      </c>
      <c r="O258">
        <v>60.45</v>
      </c>
      <c r="P258">
        <v>77.5</v>
      </c>
      <c r="R258" s="2" t="s">
        <v>75</v>
      </c>
      <c r="T258">
        <v>0</v>
      </c>
      <c r="U258">
        <v>11</v>
      </c>
    </row>
    <row r="259" spans="1:21" x14ac:dyDescent="0.2">
      <c r="A259" s="2" t="s">
        <v>217</v>
      </c>
      <c r="B259" s="2" t="s">
        <v>2194</v>
      </c>
      <c r="C259" s="2" t="s">
        <v>37</v>
      </c>
      <c r="D259">
        <v>38735</v>
      </c>
      <c r="E259">
        <v>38735</v>
      </c>
      <c r="F259">
        <v>4</v>
      </c>
      <c r="G259" s="2" t="s">
        <v>2193</v>
      </c>
      <c r="H259" s="2" t="s">
        <v>46</v>
      </c>
      <c r="I259" s="2" t="s">
        <v>72</v>
      </c>
      <c r="J259" s="2" t="s">
        <v>48</v>
      </c>
      <c r="K259">
        <v>1</v>
      </c>
      <c r="L259" s="2" t="s">
        <v>438</v>
      </c>
      <c r="M259">
        <v>19</v>
      </c>
      <c r="N259">
        <v>2600</v>
      </c>
      <c r="O259">
        <v>312</v>
      </c>
      <c r="P259">
        <v>433.33</v>
      </c>
      <c r="R259" s="2" t="s">
        <v>75</v>
      </c>
      <c r="T259">
        <v>0</v>
      </c>
      <c r="U259">
        <v>11</v>
      </c>
    </row>
    <row r="260" spans="1:21" x14ac:dyDescent="0.2">
      <c r="A260" s="2" t="s">
        <v>64</v>
      </c>
      <c r="B260" s="2" t="s">
        <v>2197</v>
      </c>
      <c r="C260" s="2" t="s">
        <v>37</v>
      </c>
      <c r="D260">
        <v>39821</v>
      </c>
      <c r="E260">
        <v>39821</v>
      </c>
      <c r="F260">
        <v>4</v>
      </c>
      <c r="G260" s="2" t="s">
        <v>2198</v>
      </c>
      <c r="H260" s="2" t="s">
        <v>46</v>
      </c>
      <c r="I260" s="2" t="s">
        <v>47</v>
      </c>
      <c r="J260" s="2" t="s">
        <v>48</v>
      </c>
      <c r="K260">
        <v>1</v>
      </c>
      <c r="L260" s="2" t="s">
        <v>236</v>
      </c>
      <c r="M260">
        <v>13</v>
      </c>
      <c r="N260">
        <v>590</v>
      </c>
      <c r="O260">
        <v>70.8</v>
      </c>
      <c r="P260">
        <v>98.33</v>
      </c>
      <c r="Q260" s="2" t="s">
        <v>123</v>
      </c>
      <c r="R260" s="2" t="s">
        <v>75</v>
      </c>
      <c r="T260">
        <v>0</v>
      </c>
    </row>
    <row r="261" spans="1:21" x14ac:dyDescent="0.2">
      <c r="A261" s="2" t="s">
        <v>57</v>
      </c>
      <c r="B261" s="2" t="s">
        <v>2203</v>
      </c>
      <c r="C261" s="2" t="s">
        <v>37</v>
      </c>
      <c r="D261">
        <v>41110</v>
      </c>
      <c r="E261">
        <v>41110</v>
      </c>
      <c r="F261">
        <v>4</v>
      </c>
      <c r="G261" s="2" t="s">
        <v>2204</v>
      </c>
      <c r="H261" s="2" t="s">
        <v>46</v>
      </c>
      <c r="I261" s="2" t="s">
        <v>47</v>
      </c>
      <c r="J261" s="2" t="s">
        <v>48</v>
      </c>
      <c r="K261">
        <v>1</v>
      </c>
      <c r="L261" s="2" t="s">
        <v>398</v>
      </c>
      <c r="M261">
        <v>13</v>
      </c>
      <c r="N261">
        <v>10280</v>
      </c>
      <c r="O261">
        <v>1233.5999999999999</v>
      </c>
      <c r="P261">
        <v>1713.33</v>
      </c>
      <c r="Q261" s="2" t="s">
        <v>123</v>
      </c>
      <c r="R261" s="2" t="s">
        <v>51</v>
      </c>
      <c r="T261">
        <v>0</v>
      </c>
    </row>
    <row r="262" spans="1:21" x14ac:dyDescent="0.2">
      <c r="A262" s="2" t="s">
        <v>57</v>
      </c>
      <c r="B262" s="2" t="s">
        <v>2206</v>
      </c>
      <c r="C262" s="2" t="s">
        <v>37</v>
      </c>
      <c r="D262">
        <v>41110</v>
      </c>
      <c r="E262">
        <v>41110</v>
      </c>
      <c r="F262">
        <v>4</v>
      </c>
      <c r="G262" s="2" t="s">
        <v>2204</v>
      </c>
      <c r="H262" s="2" t="s">
        <v>46</v>
      </c>
      <c r="I262" s="2" t="s">
        <v>47</v>
      </c>
      <c r="J262" s="2" t="s">
        <v>48</v>
      </c>
      <c r="K262">
        <v>1</v>
      </c>
      <c r="L262" s="2" t="s">
        <v>398</v>
      </c>
      <c r="M262">
        <v>13</v>
      </c>
      <c r="N262">
        <v>14200</v>
      </c>
      <c r="O262">
        <v>1704</v>
      </c>
      <c r="P262">
        <v>2366.67</v>
      </c>
      <c r="Q262" s="2" t="s">
        <v>123</v>
      </c>
      <c r="R262" s="2" t="s">
        <v>51</v>
      </c>
      <c r="T262">
        <v>0</v>
      </c>
    </row>
    <row r="263" spans="1:21" x14ac:dyDescent="0.2">
      <c r="A263" s="2" t="s">
        <v>67</v>
      </c>
      <c r="B263" s="2" t="s">
        <v>2217</v>
      </c>
      <c r="C263" s="2" t="s">
        <v>37</v>
      </c>
      <c r="D263">
        <v>43761</v>
      </c>
      <c r="E263">
        <v>43761</v>
      </c>
      <c r="F263">
        <v>4</v>
      </c>
      <c r="G263" s="2" t="s">
        <v>2218</v>
      </c>
      <c r="H263" s="2" t="s">
        <v>46</v>
      </c>
      <c r="I263" s="2" t="s">
        <v>47</v>
      </c>
      <c r="J263" s="2" t="s">
        <v>48</v>
      </c>
      <c r="K263">
        <v>1</v>
      </c>
      <c r="L263" s="2" t="s">
        <v>50</v>
      </c>
      <c r="M263">
        <v>18</v>
      </c>
      <c r="N263">
        <v>175.01</v>
      </c>
      <c r="O263">
        <v>22.75</v>
      </c>
      <c r="P263">
        <v>29.16</v>
      </c>
      <c r="Q263" s="2" t="s">
        <v>123</v>
      </c>
      <c r="R263" s="2" t="s">
        <v>75</v>
      </c>
      <c r="T263">
        <v>0</v>
      </c>
    </row>
    <row r="264" spans="1:21" x14ac:dyDescent="0.2">
      <c r="A264" s="2" t="s">
        <v>380</v>
      </c>
      <c r="B264" s="2" t="s">
        <v>2230</v>
      </c>
      <c r="C264" s="2" t="s">
        <v>37</v>
      </c>
      <c r="D264">
        <v>45753</v>
      </c>
      <c r="E264">
        <v>45753</v>
      </c>
      <c r="F264">
        <v>4</v>
      </c>
      <c r="G264" s="2" t="s">
        <v>2231</v>
      </c>
      <c r="H264" s="2" t="s">
        <v>46</v>
      </c>
      <c r="I264" s="2" t="s">
        <v>47</v>
      </c>
      <c r="J264" s="2" t="s">
        <v>48</v>
      </c>
      <c r="K264">
        <v>1</v>
      </c>
      <c r="L264" s="2" t="s">
        <v>500</v>
      </c>
      <c r="M264">
        <v>13</v>
      </c>
      <c r="N264">
        <v>6000</v>
      </c>
      <c r="O264">
        <v>720</v>
      </c>
      <c r="P264">
        <v>1000</v>
      </c>
      <c r="Q264" s="2" t="s">
        <v>123</v>
      </c>
      <c r="R264" s="2" t="s">
        <v>51</v>
      </c>
      <c r="T264">
        <v>0</v>
      </c>
    </row>
    <row r="265" spans="1:21" x14ac:dyDescent="0.2">
      <c r="A265" s="2" t="s">
        <v>57</v>
      </c>
      <c r="B265" s="2" t="s">
        <v>2266</v>
      </c>
      <c r="C265" s="2" t="s">
        <v>37</v>
      </c>
      <c r="D265">
        <v>56515</v>
      </c>
      <c r="E265">
        <v>57696</v>
      </c>
      <c r="F265">
        <v>4</v>
      </c>
      <c r="G265" s="2" t="s">
        <v>473</v>
      </c>
      <c r="H265" s="2" t="s">
        <v>46</v>
      </c>
      <c r="I265" s="2" t="s">
        <v>47</v>
      </c>
      <c r="J265" s="2" t="s">
        <v>48</v>
      </c>
      <c r="K265">
        <v>1</v>
      </c>
      <c r="L265" s="2" t="s">
        <v>438</v>
      </c>
      <c r="M265">
        <v>13</v>
      </c>
      <c r="N265">
        <v>390</v>
      </c>
      <c r="O265">
        <v>46.8</v>
      </c>
      <c r="P265">
        <v>65</v>
      </c>
      <c r="Q265" s="2" t="s">
        <v>123</v>
      </c>
      <c r="R265" s="2" t="s">
        <v>75</v>
      </c>
      <c r="T265">
        <v>0</v>
      </c>
    </row>
    <row r="266" spans="1:21" x14ac:dyDescent="0.2">
      <c r="A266" s="2" t="s">
        <v>64</v>
      </c>
      <c r="B266" s="2" t="s">
        <v>2274</v>
      </c>
      <c r="C266" s="2" t="s">
        <v>37</v>
      </c>
      <c r="D266">
        <v>56718</v>
      </c>
      <c r="E266">
        <v>59923</v>
      </c>
      <c r="F266">
        <v>4</v>
      </c>
      <c r="G266" s="2" t="s">
        <v>2275</v>
      </c>
      <c r="H266" s="2" t="s">
        <v>46</v>
      </c>
      <c r="I266" s="2" t="s">
        <v>72</v>
      </c>
      <c r="J266" s="2" t="s">
        <v>110</v>
      </c>
      <c r="K266">
        <v>1</v>
      </c>
      <c r="L266" s="2" t="s">
        <v>208</v>
      </c>
      <c r="M266">
        <v>24</v>
      </c>
      <c r="N266">
        <v>218</v>
      </c>
      <c r="O266">
        <v>23.54</v>
      </c>
      <c r="P266">
        <v>36.33</v>
      </c>
      <c r="Q266" s="2" t="s">
        <v>123</v>
      </c>
      <c r="R266" s="2" t="s">
        <v>75</v>
      </c>
      <c r="T266">
        <v>0</v>
      </c>
    </row>
    <row r="267" spans="1:21" x14ac:dyDescent="0.2">
      <c r="A267" s="2" t="s">
        <v>67</v>
      </c>
      <c r="B267" s="2" t="s">
        <v>2282</v>
      </c>
      <c r="C267" s="2" t="s">
        <v>37</v>
      </c>
      <c r="D267">
        <v>56988</v>
      </c>
      <c r="E267">
        <v>56989</v>
      </c>
      <c r="F267">
        <v>4</v>
      </c>
      <c r="G267" s="2" t="s">
        <v>996</v>
      </c>
      <c r="H267" s="2" t="s">
        <v>46</v>
      </c>
      <c r="I267" s="2" t="s">
        <v>72</v>
      </c>
      <c r="J267" s="2" t="s">
        <v>110</v>
      </c>
      <c r="K267">
        <v>1</v>
      </c>
      <c r="L267" s="2" t="s">
        <v>514</v>
      </c>
      <c r="M267">
        <v>13</v>
      </c>
      <c r="N267">
        <v>189</v>
      </c>
      <c r="O267">
        <v>22.68</v>
      </c>
      <c r="P267">
        <v>31.5</v>
      </c>
      <c r="Q267" s="2" t="s">
        <v>123</v>
      </c>
      <c r="R267" s="2" t="s">
        <v>75</v>
      </c>
      <c r="T267">
        <v>0</v>
      </c>
    </row>
    <row r="268" spans="1:21" x14ac:dyDescent="0.2">
      <c r="A268" s="2" t="s">
        <v>50</v>
      </c>
      <c r="B268" s="2" t="s">
        <v>2322</v>
      </c>
      <c r="C268" s="2" t="s">
        <v>37</v>
      </c>
      <c r="D268">
        <v>58625</v>
      </c>
      <c r="E268">
        <v>58625</v>
      </c>
      <c r="F268">
        <v>4</v>
      </c>
      <c r="G268" s="2" t="s">
        <v>268</v>
      </c>
      <c r="H268" s="2" t="s">
        <v>46</v>
      </c>
      <c r="I268" s="2" t="s">
        <v>72</v>
      </c>
      <c r="J268" s="2" t="s">
        <v>110</v>
      </c>
      <c r="K268">
        <v>1</v>
      </c>
      <c r="L268" s="2" t="s">
        <v>803</v>
      </c>
      <c r="M268">
        <v>13</v>
      </c>
      <c r="N268">
        <v>14705</v>
      </c>
      <c r="O268">
        <v>1764.6</v>
      </c>
      <c r="P268">
        <v>2450.83</v>
      </c>
      <c r="Q268" s="2" t="s">
        <v>168</v>
      </c>
      <c r="R268" s="2" t="s">
        <v>51</v>
      </c>
      <c r="T268">
        <v>0</v>
      </c>
    </row>
    <row r="269" spans="1:21" x14ac:dyDescent="0.2">
      <c r="A269" s="2" t="s">
        <v>50</v>
      </c>
      <c r="B269" s="2" t="s">
        <v>2325</v>
      </c>
      <c r="C269" s="2" t="s">
        <v>37</v>
      </c>
      <c r="D269">
        <v>58719</v>
      </c>
      <c r="E269">
        <v>58719</v>
      </c>
      <c r="F269">
        <v>4</v>
      </c>
      <c r="G269" s="2" t="s">
        <v>2326</v>
      </c>
      <c r="H269" s="2" t="s">
        <v>46</v>
      </c>
      <c r="I269" s="2" t="s">
        <v>72</v>
      </c>
      <c r="J269" s="2" t="s">
        <v>48</v>
      </c>
      <c r="K269">
        <v>1</v>
      </c>
      <c r="L269" s="2" t="s">
        <v>514</v>
      </c>
      <c r="M269">
        <v>13</v>
      </c>
      <c r="N269">
        <v>5044</v>
      </c>
      <c r="O269">
        <v>605.28</v>
      </c>
      <c r="P269">
        <v>840.67</v>
      </c>
      <c r="R269" s="2" t="s">
        <v>75</v>
      </c>
      <c r="T269">
        <v>0</v>
      </c>
      <c r="U269">
        <v>11</v>
      </c>
    </row>
    <row r="270" spans="1:21" x14ac:dyDescent="0.2">
      <c r="A270" s="2" t="s">
        <v>67</v>
      </c>
      <c r="B270" s="2" t="s">
        <v>2330</v>
      </c>
      <c r="C270" s="2" t="s">
        <v>37</v>
      </c>
      <c r="D270">
        <v>58749</v>
      </c>
      <c r="E270">
        <v>58749</v>
      </c>
      <c r="F270">
        <v>4</v>
      </c>
      <c r="G270" s="2" t="s">
        <v>963</v>
      </c>
      <c r="H270" s="2" t="s">
        <v>46</v>
      </c>
      <c r="I270" s="2" t="s">
        <v>47</v>
      </c>
      <c r="J270" s="2" t="s">
        <v>48</v>
      </c>
      <c r="K270">
        <v>1</v>
      </c>
      <c r="L270" s="2" t="s">
        <v>803</v>
      </c>
      <c r="M270">
        <v>13</v>
      </c>
      <c r="N270">
        <v>790</v>
      </c>
      <c r="O270">
        <v>94.8</v>
      </c>
      <c r="P270">
        <v>131.66999999999999</v>
      </c>
      <c r="Q270" s="2" t="s">
        <v>123</v>
      </c>
      <c r="R270" s="2" t="s">
        <v>75</v>
      </c>
      <c r="T270">
        <v>0</v>
      </c>
    </row>
    <row r="271" spans="1:21" x14ac:dyDescent="0.2">
      <c r="A271" s="2" t="s">
        <v>380</v>
      </c>
      <c r="B271" s="2" t="s">
        <v>2340</v>
      </c>
      <c r="C271" s="2" t="s">
        <v>37</v>
      </c>
      <c r="D271">
        <v>58820</v>
      </c>
      <c r="E271">
        <v>58820</v>
      </c>
      <c r="F271">
        <v>4</v>
      </c>
      <c r="G271" s="2" t="s">
        <v>389</v>
      </c>
      <c r="H271" s="2" t="s">
        <v>46</v>
      </c>
      <c r="I271" s="2" t="s">
        <v>47</v>
      </c>
      <c r="J271" s="2" t="s">
        <v>48</v>
      </c>
      <c r="K271">
        <v>1</v>
      </c>
      <c r="L271" s="2" t="s">
        <v>286</v>
      </c>
      <c r="M271">
        <v>108</v>
      </c>
      <c r="N271">
        <v>5180</v>
      </c>
      <c r="O271">
        <v>559.44000000000005</v>
      </c>
      <c r="P271">
        <v>863.33</v>
      </c>
      <c r="Q271" s="2" t="s">
        <v>123</v>
      </c>
      <c r="R271" s="2" t="s">
        <v>51</v>
      </c>
      <c r="T271">
        <v>0</v>
      </c>
    </row>
    <row r="272" spans="1:21" x14ac:dyDescent="0.2">
      <c r="A272" s="2" t="s">
        <v>380</v>
      </c>
      <c r="B272" s="2" t="s">
        <v>2351</v>
      </c>
      <c r="C272" s="2" t="s">
        <v>37</v>
      </c>
      <c r="D272">
        <v>59604</v>
      </c>
      <c r="E272">
        <v>59605</v>
      </c>
      <c r="F272">
        <v>4</v>
      </c>
      <c r="G272" s="2" t="s">
        <v>2352</v>
      </c>
      <c r="H272" s="2" t="s">
        <v>46</v>
      </c>
      <c r="I272" s="2" t="s">
        <v>47</v>
      </c>
      <c r="J272" s="2" t="s">
        <v>48</v>
      </c>
      <c r="K272">
        <v>1</v>
      </c>
      <c r="L272" s="2" t="s">
        <v>803</v>
      </c>
      <c r="M272">
        <v>13</v>
      </c>
      <c r="N272">
        <v>220</v>
      </c>
      <c r="O272">
        <v>26.4</v>
      </c>
      <c r="P272">
        <v>36.67</v>
      </c>
      <c r="Q272" s="2" t="s">
        <v>123</v>
      </c>
      <c r="R272" s="2" t="s">
        <v>75</v>
      </c>
      <c r="T272">
        <v>0</v>
      </c>
    </row>
    <row r="273" spans="1:21" x14ac:dyDescent="0.2">
      <c r="A273" s="2" t="s">
        <v>304</v>
      </c>
      <c r="B273" s="2" t="s">
        <v>2375</v>
      </c>
      <c r="C273" s="2" t="s">
        <v>37</v>
      </c>
      <c r="D273">
        <v>61104</v>
      </c>
      <c r="E273">
        <v>61109</v>
      </c>
      <c r="F273">
        <v>4</v>
      </c>
      <c r="G273" s="2" t="s">
        <v>405</v>
      </c>
      <c r="H273" s="2" t="s">
        <v>46</v>
      </c>
      <c r="I273" s="2" t="s">
        <v>47</v>
      </c>
      <c r="J273" s="2" t="s">
        <v>48</v>
      </c>
      <c r="K273">
        <v>1</v>
      </c>
      <c r="L273" s="2" t="s">
        <v>160</v>
      </c>
      <c r="M273">
        <v>13</v>
      </c>
      <c r="N273">
        <v>298.5</v>
      </c>
      <c r="O273">
        <v>35.82</v>
      </c>
      <c r="P273">
        <v>49.75</v>
      </c>
      <c r="Q273" s="2" t="s">
        <v>123</v>
      </c>
      <c r="R273" s="2" t="s">
        <v>75</v>
      </c>
      <c r="T273">
        <v>0</v>
      </c>
    </row>
    <row r="274" spans="1:21" x14ac:dyDescent="0.2">
      <c r="A274" s="2" t="s">
        <v>304</v>
      </c>
      <c r="B274" s="2" t="s">
        <v>2429</v>
      </c>
      <c r="C274" s="2" t="s">
        <v>37</v>
      </c>
      <c r="D274">
        <v>61129</v>
      </c>
      <c r="E274">
        <v>61129</v>
      </c>
      <c r="F274">
        <v>4</v>
      </c>
      <c r="G274" s="2" t="s">
        <v>112</v>
      </c>
      <c r="H274" s="2" t="s">
        <v>46</v>
      </c>
      <c r="I274" s="2" t="s">
        <v>47</v>
      </c>
      <c r="J274" s="2" t="s">
        <v>48</v>
      </c>
      <c r="K274">
        <v>1</v>
      </c>
      <c r="L274" s="2" t="s">
        <v>421</v>
      </c>
      <c r="M274">
        <v>13</v>
      </c>
      <c r="N274">
        <v>3100</v>
      </c>
      <c r="O274">
        <v>372</v>
      </c>
      <c r="P274">
        <v>516.66999999999996</v>
      </c>
      <c r="Q274" s="2" t="s">
        <v>168</v>
      </c>
      <c r="R274" s="2" t="s">
        <v>75</v>
      </c>
      <c r="T274">
        <v>0</v>
      </c>
    </row>
    <row r="275" spans="1:21" x14ac:dyDescent="0.2">
      <c r="A275" s="2" t="s">
        <v>141</v>
      </c>
      <c r="B275" s="2" t="s">
        <v>2434</v>
      </c>
      <c r="C275" s="2" t="s">
        <v>37</v>
      </c>
      <c r="D275">
        <v>61129</v>
      </c>
      <c r="E275">
        <v>61129</v>
      </c>
      <c r="F275">
        <v>4</v>
      </c>
      <c r="G275" s="2" t="s">
        <v>112</v>
      </c>
      <c r="H275" s="2" t="s">
        <v>46</v>
      </c>
      <c r="I275" s="2" t="s">
        <v>72</v>
      </c>
      <c r="J275" s="2" t="s">
        <v>110</v>
      </c>
      <c r="K275">
        <v>1</v>
      </c>
      <c r="L275" s="2" t="s">
        <v>500</v>
      </c>
      <c r="M275">
        <v>13</v>
      </c>
      <c r="N275">
        <v>752</v>
      </c>
      <c r="O275">
        <v>90.24</v>
      </c>
      <c r="P275">
        <v>125.33</v>
      </c>
      <c r="Q275" s="2" t="s">
        <v>123</v>
      </c>
      <c r="R275" s="2" t="s">
        <v>75</v>
      </c>
      <c r="T275">
        <v>0</v>
      </c>
    </row>
    <row r="276" spans="1:21" x14ac:dyDescent="0.2">
      <c r="A276" s="2" t="s">
        <v>50</v>
      </c>
      <c r="B276" s="2" t="s">
        <v>2458</v>
      </c>
      <c r="C276" s="2" t="s">
        <v>37</v>
      </c>
      <c r="D276">
        <v>62365</v>
      </c>
      <c r="E276">
        <v>62366</v>
      </c>
      <c r="F276">
        <v>4</v>
      </c>
      <c r="G276" s="2" t="s">
        <v>589</v>
      </c>
      <c r="H276" s="2" t="s">
        <v>46</v>
      </c>
      <c r="I276" s="2" t="s">
        <v>47</v>
      </c>
      <c r="J276" s="2" t="s">
        <v>48</v>
      </c>
      <c r="K276">
        <v>1</v>
      </c>
      <c r="L276" s="2" t="s">
        <v>514</v>
      </c>
      <c r="M276">
        <v>108</v>
      </c>
      <c r="N276">
        <v>5200</v>
      </c>
      <c r="O276">
        <v>561.6</v>
      </c>
      <c r="P276">
        <v>866.67</v>
      </c>
      <c r="Q276" s="2" t="s">
        <v>123</v>
      </c>
      <c r="R276" s="2" t="s">
        <v>51</v>
      </c>
      <c r="T276">
        <v>0</v>
      </c>
    </row>
    <row r="277" spans="1:21" x14ac:dyDescent="0.2">
      <c r="A277" s="2" t="s">
        <v>217</v>
      </c>
      <c r="B277" s="2" t="s">
        <v>2463</v>
      </c>
      <c r="C277" s="2" t="s">
        <v>37</v>
      </c>
      <c r="D277">
        <v>62519</v>
      </c>
      <c r="E277">
        <v>62522</v>
      </c>
      <c r="F277">
        <v>4</v>
      </c>
      <c r="G277" s="2" t="s">
        <v>762</v>
      </c>
      <c r="H277" s="2" t="s">
        <v>46</v>
      </c>
      <c r="I277" s="2" t="s">
        <v>72</v>
      </c>
      <c r="J277" s="2" t="s">
        <v>110</v>
      </c>
      <c r="K277">
        <v>1</v>
      </c>
      <c r="L277" s="2" t="s">
        <v>380</v>
      </c>
      <c r="N277">
        <v>184</v>
      </c>
      <c r="O277">
        <v>19.87</v>
      </c>
      <c r="P277">
        <v>0</v>
      </c>
      <c r="Q277" s="2" t="s">
        <v>168</v>
      </c>
      <c r="R277" s="2" t="s">
        <v>75</v>
      </c>
      <c r="T277">
        <v>0</v>
      </c>
    </row>
    <row r="278" spans="1:21" x14ac:dyDescent="0.2">
      <c r="A278" s="2" t="s">
        <v>438</v>
      </c>
      <c r="B278" s="2" t="s">
        <v>2502</v>
      </c>
      <c r="C278" s="2" t="s">
        <v>37</v>
      </c>
      <c r="D278">
        <v>64991</v>
      </c>
      <c r="E278">
        <v>64992</v>
      </c>
      <c r="F278">
        <v>4</v>
      </c>
      <c r="G278" s="2" t="s">
        <v>2503</v>
      </c>
      <c r="H278" s="2" t="s">
        <v>46</v>
      </c>
      <c r="I278" s="2" t="s">
        <v>47</v>
      </c>
      <c r="J278" s="2" t="s">
        <v>48</v>
      </c>
      <c r="K278">
        <v>1</v>
      </c>
      <c r="L278" s="2" t="s">
        <v>380</v>
      </c>
      <c r="M278">
        <v>108</v>
      </c>
      <c r="N278">
        <v>614</v>
      </c>
      <c r="O278">
        <v>66.31</v>
      </c>
      <c r="P278">
        <v>102.33</v>
      </c>
      <c r="Q278" s="2" t="s">
        <v>123</v>
      </c>
      <c r="R278" s="2" t="s">
        <v>75</v>
      </c>
      <c r="T278">
        <v>0</v>
      </c>
    </row>
    <row r="279" spans="1:21" x14ac:dyDescent="0.2">
      <c r="A279" s="2" t="s">
        <v>304</v>
      </c>
      <c r="B279" s="2" t="s">
        <v>2511</v>
      </c>
      <c r="C279" s="2" t="s">
        <v>37</v>
      </c>
      <c r="D279">
        <v>65155</v>
      </c>
      <c r="E279">
        <v>65156</v>
      </c>
      <c r="F279">
        <v>4</v>
      </c>
      <c r="G279" s="2" t="s">
        <v>2507</v>
      </c>
      <c r="H279" s="2" t="s">
        <v>46</v>
      </c>
      <c r="I279" s="2" t="s">
        <v>72</v>
      </c>
      <c r="J279" s="2" t="s">
        <v>110</v>
      </c>
      <c r="K279">
        <v>1</v>
      </c>
      <c r="L279" s="2" t="s">
        <v>292</v>
      </c>
      <c r="M279">
        <v>108</v>
      </c>
      <c r="N279">
        <v>334.99</v>
      </c>
      <c r="O279">
        <v>36.18</v>
      </c>
      <c r="P279">
        <v>55.84</v>
      </c>
      <c r="Q279" s="2" t="s">
        <v>123</v>
      </c>
      <c r="R279" s="2" t="s">
        <v>75</v>
      </c>
      <c r="T279">
        <v>0</v>
      </c>
    </row>
    <row r="280" spans="1:21" x14ac:dyDescent="0.2">
      <c r="A280" s="2" t="s">
        <v>497</v>
      </c>
      <c r="B280" s="2" t="s">
        <v>2520</v>
      </c>
      <c r="C280" s="2" t="s">
        <v>37</v>
      </c>
      <c r="D280">
        <v>65803</v>
      </c>
      <c r="E280">
        <v>65805</v>
      </c>
      <c r="F280">
        <v>4</v>
      </c>
      <c r="G280" s="2" t="s">
        <v>429</v>
      </c>
      <c r="H280" s="2" t="s">
        <v>46</v>
      </c>
      <c r="I280" s="2" t="s">
        <v>47</v>
      </c>
      <c r="J280" s="2" t="s">
        <v>48</v>
      </c>
      <c r="K280">
        <v>1</v>
      </c>
      <c r="L280" s="2" t="s">
        <v>67</v>
      </c>
      <c r="M280">
        <v>108</v>
      </c>
      <c r="N280">
        <v>213</v>
      </c>
      <c r="O280">
        <v>23</v>
      </c>
      <c r="P280">
        <v>35.5</v>
      </c>
      <c r="Q280" s="2" t="s">
        <v>123</v>
      </c>
      <c r="R280" s="2" t="s">
        <v>75</v>
      </c>
      <c r="T280">
        <v>0</v>
      </c>
    </row>
    <row r="281" spans="1:21" x14ac:dyDescent="0.2">
      <c r="A281" s="2" t="s">
        <v>102</v>
      </c>
      <c r="B281" s="2" t="s">
        <v>2572</v>
      </c>
      <c r="C281" s="2" t="s">
        <v>37</v>
      </c>
      <c r="D281">
        <v>64752</v>
      </c>
      <c r="E281">
        <v>44237</v>
      </c>
      <c r="F281">
        <v>4</v>
      </c>
      <c r="G281" s="2" t="s">
        <v>2573</v>
      </c>
      <c r="H281" s="2" t="s">
        <v>46</v>
      </c>
      <c r="I281" s="2" t="s">
        <v>47</v>
      </c>
      <c r="J281" s="2" t="s">
        <v>48</v>
      </c>
      <c r="K281">
        <v>1</v>
      </c>
      <c r="L281" s="2" t="s">
        <v>236</v>
      </c>
      <c r="M281">
        <v>13</v>
      </c>
      <c r="N281">
        <v>330</v>
      </c>
      <c r="O281">
        <v>39.6</v>
      </c>
      <c r="P281">
        <v>55</v>
      </c>
      <c r="Q281" s="2" t="s">
        <v>123</v>
      </c>
      <c r="R281" s="2" t="s">
        <v>75</v>
      </c>
      <c r="T281">
        <v>0</v>
      </c>
    </row>
    <row r="282" spans="1:21" x14ac:dyDescent="0.2">
      <c r="A282" s="2" t="s">
        <v>304</v>
      </c>
      <c r="B282" s="2" t="s">
        <v>2602</v>
      </c>
      <c r="C282" s="2" t="s">
        <v>37</v>
      </c>
      <c r="D282">
        <v>68378</v>
      </c>
      <c r="E282">
        <v>68378</v>
      </c>
      <c r="F282">
        <v>4</v>
      </c>
      <c r="G282" s="2" t="s">
        <v>2603</v>
      </c>
      <c r="H282" s="2" t="s">
        <v>46</v>
      </c>
      <c r="I282" s="2" t="s">
        <v>47</v>
      </c>
      <c r="J282" s="2" t="s">
        <v>48</v>
      </c>
      <c r="K282">
        <v>1</v>
      </c>
      <c r="L282" s="2" t="s">
        <v>50</v>
      </c>
      <c r="M282">
        <v>13</v>
      </c>
      <c r="N282">
        <v>6460</v>
      </c>
      <c r="O282">
        <v>775.2</v>
      </c>
      <c r="P282">
        <v>1076.67</v>
      </c>
      <c r="Q282" s="2" t="s">
        <v>123</v>
      </c>
      <c r="R282" s="2" t="s">
        <v>51</v>
      </c>
      <c r="T282">
        <v>0</v>
      </c>
    </row>
    <row r="283" spans="1:21" x14ac:dyDescent="0.2">
      <c r="A283" s="2" t="s">
        <v>64</v>
      </c>
      <c r="B283" s="2" t="s">
        <v>2610</v>
      </c>
      <c r="C283" s="2" t="s">
        <v>37</v>
      </c>
      <c r="D283">
        <v>68785</v>
      </c>
      <c r="E283">
        <v>68790</v>
      </c>
      <c r="F283">
        <v>4</v>
      </c>
      <c r="G283" s="2" t="s">
        <v>71</v>
      </c>
      <c r="H283" s="2" t="s">
        <v>46</v>
      </c>
      <c r="I283" s="2" t="s">
        <v>72</v>
      </c>
      <c r="J283" s="2" t="s">
        <v>73</v>
      </c>
      <c r="K283">
        <v>1</v>
      </c>
      <c r="L283" s="2" t="s">
        <v>500</v>
      </c>
      <c r="M283">
        <v>228</v>
      </c>
      <c r="N283">
        <v>356.4</v>
      </c>
      <c r="O283">
        <v>42.77</v>
      </c>
      <c r="P283">
        <v>59.4</v>
      </c>
      <c r="R283" s="2" t="s">
        <v>75</v>
      </c>
      <c r="T283">
        <v>0</v>
      </c>
      <c r="U283">
        <v>15</v>
      </c>
    </row>
    <row r="284" spans="1:21" x14ac:dyDescent="0.2">
      <c r="A284" s="2" t="s">
        <v>398</v>
      </c>
      <c r="B284" s="2" t="s">
        <v>2612</v>
      </c>
      <c r="C284" s="2" t="s">
        <v>37</v>
      </c>
      <c r="D284">
        <v>68785</v>
      </c>
      <c r="E284">
        <v>68790</v>
      </c>
      <c r="F284">
        <v>4</v>
      </c>
      <c r="G284" s="2" t="s">
        <v>71</v>
      </c>
      <c r="H284" s="2" t="s">
        <v>46</v>
      </c>
      <c r="I284" s="2" t="s">
        <v>72</v>
      </c>
      <c r="J284" s="2" t="s">
        <v>73</v>
      </c>
      <c r="K284">
        <v>1</v>
      </c>
      <c r="L284" s="2" t="s">
        <v>500</v>
      </c>
      <c r="M284">
        <v>228</v>
      </c>
      <c r="N284">
        <v>501.3</v>
      </c>
      <c r="O284">
        <v>60.16</v>
      </c>
      <c r="P284">
        <v>83.55</v>
      </c>
      <c r="R284" s="2" t="s">
        <v>75</v>
      </c>
      <c r="T284">
        <v>0</v>
      </c>
      <c r="U284">
        <v>15</v>
      </c>
    </row>
    <row r="285" spans="1:21" x14ac:dyDescent="0.2">
      <c r="A285" s="2" t="s">
        <v>398</v>
      </c>
      <c r="B285" s="2" t="s">
        <v>2613</v>
      </c>
      <c r="C285" s="2" t="s">
        <v>37</v>
      </c>
      <c r="D285">
        <v>68785</v>
      </c>
      <c r="E285">
        <v>68790</v>
      </c>
      <c r="F285">
        <v>4</v>
      </c>
      <c r="G285" s="2" t="s">
        <v>71</v>
      </c>
      <c r="H285" s="2" t="s">
        <v>46</v>
      </c>
      <c r="I285" s="2" t="s">
        <v>72</v>
      </c>
      <c r="J285" s="2" t="s">
        <v>73</v>
      </c>
      <c r="K285">
        <v>1</v>
      </c>
      <c r="L285" s="2" t="s">
        <v>500</v>
      </c>
      <c r="M285">
        <v>228</v>
      </c>
      <c r="N285">
        <v>306.89999999999998</v>
      </c>
      <c r="O285">
        <v>36.83</v>
      </c>
      <c r="P285">
        <v>51.15</v>
      </c>
      <c r="R285" s="2" t="s">
        <v>75</v>
      </c>
      <c r="T285">
        <v>0</v>
      </c>
      <c r="U285">
        <v>15</v>
      </c>
    </row>
    <row r="286" spans="1:21" x14ac:dyDescent="0.2">
      <c r="A286" s="2" t="s">
        <v>421</v>
      </c>
      <c r="B286" s="2" t="s">
        <v>2614</v>
      </c>
      <c r="C286" s="2" t="s">
        <v>37</v>
      </c>
      <c r="D286">
        <v>68785</v>
      </c>
      <c r="E286">
        <v>68790</v>
      </c>
      <c r="F286">
        <v>4</v>
      </c>
      <c r="G286" s="2" t="s">
        <v>71</v>
      </c>
      <c r="H286" s="2" t="s">
        <v>46</v>
      </c>
      <c r="I286" s="2" t="s">
        <v>72</v>
      </c>
      <c r="J286" s="2" t="s">
        <v>73</v>
      </c>
      <c r="K286">
        <v>1</v>
      </c>
      <c r="L286" s="2" t="s">
        <v>438</v>
      </c>
      <c r="M286">
        <v>228</v>
      </c>
      <c r="N286">
        <v>688.5</v>
      </c>
      <c r="O286">
        <v>82.62</v>
      </c>
      <c r="P286">
        <v>114.75</v>
      </c>
      <c r="R286" s="2" t="s">
        <v>75</v>
      </c>
      <c r="T286">
        <v>0</v>
      </c>
      <c r="U286">
        <v>15</v>
      </c>
    </row>
    <row r="287" spans="1:21" x14ac:dyDescent="0.2">
      <c r="A287" s="2" t="s">
        <v>208</v>
      </c>
      <c r="B287" s="2" t="s">
        <v>2618</v>
      </c>
      <c r="C287" s="2" t="s">
        <v>37</v>
      </c>
      <c r="D287">
        <v>68785</v>
      </c>
      <c r="E287">
        <v>68790</v>
      </c>
      <c r="F287">
        <v>4</v>
      </c>
      <c r="G287" s="2" t="s">
        <v>71</v>
      </c>
      <c r="H287" s="2" t="s">
        <v>46</v>
      </c>
      <c r="I287" s="2" t="s">
        <v>72</v>
      </c>
      <c r="J287" s="2" t="s">
        <v>73</v>
      </c>
      <c r="K287">
        <v>1</v>
      </c>
      <c r="L287" s="2" t="s">
        <v>500</v>
      </c>
      <c r="M287">
        <v>228</v>
      </c>
      <c r="N287">
        <v>776.7</v>
      </c>
      <c r="O287">
        <v>93.2</v>
      </c>
      <c r="P287">
        <v>129.44999999999999</v>
      </c>
      <c r="R287" s="2" t="s">
        <v>75</v>
      </c>
      <c r="T287">
        <v>0</v>
      </c>
      <c r="U287">
        <v>15</v>
      </c>
    </row>
    <row r="288" spans="1:21" x14ac:dyDescent="0.2">
      <c r="A288" s="2" t="s">
        <v>141</v>
      </c>
      <c r="B288" s="2" t="s">
        <v>2620</v>
      </c>
      <c r="C288" s="2" t="s">
        <v>37</v>
      </c>
      <c r="D288">
        <v>68821</v>
      </c>
      <c r="E288">
        <v>68821</v>
      </c>
      <c r="F288">
        <v>4</v>
      </c>
      <c r="G288" s="2" t="s">
        <v>147</v>
      </c>
      <c r="H288" s="2" t="s">
        <v>46</v>
      </c>
      <c r="I288" s="2" t="s">
        <v>47</v>
      </c>
      <c r="J288" s="2" t="s">
        <v>48</v>
      </c>
      <c r="K288">
        <v>1</v>
      </c>
      <c r="L288" s="2" t="s">
        <v>803</v>
      </c>
      <c r="M288">
        <v>13</v>
      </c>
      <c r="N288">
        <v>7060</v>
      </c>
      <c r="O288">
        <v>847.2</v>
      </c>
      <c r="P288">
        <v>1176.6600000000001</v>
      </c>
      <c r="Q288" s="2" t="s">
        <v>123</v>
      </c>
      <c r="R288" s="2" t="s">
        <v>51</v>
      </c>
      <c r="T288">
        <v>0</v>
      </c>
    </row>
    <row r="289" spans="1:21" x14ac:dyDescent="0.2">
      <c r="A289" s="2" t="s">
        <v>35</v>
      </c>
      <c r="B289" s="2" t="s">
        <v>36</v>
      </c>
      <c r="C289" s="2" t="s">
        <v>37</v>
      </c>
      <c r="D289">
        <v>47804</v>
      </c>
      <c r="E289">
        <v>47804</v>
      </c>
      <c r="F289">
        <v>4</v>
      </c>
      <c r="G289" s="2" t="s">
        <v>38</v>
      </c>
      <c r="H289" s="2" t="s">
        <v>39</v>
      </c>
      <c r="I289" s="2" t="s">
        <v>40</v>
      </c>
      <c r="J289" s="2" t="s">
        <v>41</v>
      </c>
      <c r="K289">
        <v>1</v>
      </c>
      <c r="L289" s="2" t="s">
        <v>42</v>
      </c>
      <c r="M289">
        <v>13</v>
      </c>
      <c r="N289">
        <v>6187.5</v>
      </c>
      <c r="O289">
        <v>742.5</v>
      </c>
      <c r="P289">
        <v>1031.25</v>
      </c>
      <c r="R289" s="2" t="s">
        <v>43</v>
      </c>
      <c r="T289">
        <v>0</v>
      </c>
      <c r="U289">
        <v>11</v>
      </c>
    </row>
    <row r="290" spans="1:21" x14ac:dyDescent="0.2">
      <c r="A290" s="2" t="s">
        <v>438</v>
      </c>
      <c r="B290" s="2" t="s">
        <v>1711</v>
      </c>
      <c r="C290" s="2" t="s">
        <v>37</v>
      </c>
      <c r="D290">
        <v>8907</v>
      </c>
      <c r="E290">
        <v>42905</v>
      </c>
      <c r="F290">
        <v>4</v>
      </c>
      <c r="G290" s="2" t="s">
        <v>1712</v>
      </c>
      <c r="H290" s="2" t="s">
        <v>39</v>
      </c>
      <c r="I290" s="2" t="s">
        <v>40</v>
      </c>
      <c r="J290" s="2" t="s">
        <v>41</v>
      </c>
      <c r="K290">
        <v>1</v>
      </c>
      <c r="L290" s="2" t="s">
        <v>514</v>
      </c>
      <c r="M290">
        <v>18</v>
      </c>
      <c r="N290">
        <v>6200</v>
      </c>
      <c r="O290">
        <v>806</v>
      </c>
      <c r="P290">
        <v>1033.33</v>
      </c>
      <c r="R290" s="2" t="s">
        <v>43</v>
      </c>
      <c r="T290">
        <v>0</v>
      </c>
      <c r="U290">
        <v>11</v>
      </c>
    </row>
    <row r="291" spans="1:21" x14ac:dyDescent="0.2">
      <c r="A291" s="2" t="s">
        <v>92</v>
      </c>
      <c r="B291" s="2" t="s">
        <v>2124</v>
      </c>
      <c r="C291" s="2" t="s">
        <v>37</v>
      </c>
      <c r="D291">
        <v>27615</v>
      </c>
      <c r="E291">
        <v>27615</v>
      </c>
      <c r="F291">
        <v>4</v>
      </c>
      <c r="G291" s="2" t="s">
        <v>362</v>
      </c>
      <c r="H291" s="2" t="s">
        <v>39</v>
      </c>
      <c r="I291" s="2" t="s">
        <v>40</v>
      </c>
      <c r="J291" s="2" t="s">
        <v>41</v>
      </c>
      <c r="K291">
        <v>1</v>
      </c>
      <c r="L291" s="2" t="s">
        <v>497</v>
      </c>
      <c r="M291">
        <v>13</v>
      </c>
      <c r="N291">
        <v>5131.82</v>
      </c>
      <c r="O291">
        <v>615.82000000000005</v>
      </c>
      <c r="P291">
        <v>855.31</v>
      </c>
      <c r="R291" s="2" t="s">
        <v>43</v>
      </c>
      <c r="T291">
        <v>0</v>
      </c>
      <c r="U291">
        <v>11</v>
      </c>
    </row>
    <row r="292" spans="1:21" x14ac:dyDescent="0.2">
      <c r="A292" s="2" t="s">
        <v>380</v>
      </c>
      <c r="B292" s="2" t="s">
        <v>2261</v>
      </c>
      <c r="C292" s="2" t="s">
        <v>37</v>
      </c>
      <c r="D292">
        <v>56192</v>
      </c>
      <c r="E292">
        <v>40937</v>
      </c>
      <c r="F292">
        <v>4</v>
      </c>
      <c r="G292" s="2" t="s">
        <v>140</v>
      </c>
      <c r="H292" s="2" t="s">
        <v>39</v>
      </c>
      <c r="I292" s="2" t="s">
        <v>40</v>
      </c>
      <c r="J292" s="2" t="s">
        <v>41</v>
      </c>
      <c r="K292">
        <v>1</v>
      </c>
      <c r="L292" s="2" t="s">
        <v>1094</v>
      </c>
      <c r="M292">
        <v>13</v>
      </c>
      <c r="N292">
        <v>230</v>
      </c>
      <c r="O292">
        <v>27.6</v>
      </c>
      <c r="P292">
        <v>38.33</v>
      </c>
      <c r="R292" s="2" t="s">
        <v>43</v>
      </c>
      <c r="T292">
        <v>0</v>
      </c>
      <c r="U292">
        <v>11</v>
      </c>
    </row>
    <row r="293" spans="1:21" x14ac:dyDescent="0.2">
      <c r="A293" s="2" t="s">
        <v>497</v>
      </c>
      <c r="B293" s="2" t="s">
        <v>2279</v>
      </c>
      <c r="C293" s="2" t="s">
        <v>37</v>
      </c>
      <c r="D293">
        <v>56881</v>
      </c>
      <c r="E293">
        <v>56882</v>
      </c>
      <c r="F293">
        <v>4</v>
      </c>
      <c r="G293" s="2" t="s">
        <v>230</v>
      </c>
      <c r="H293" s="2" t="s">
        <v>39</v>
      </c>
      <c r="I293" s="2" t="s">
        <v>40</v>
      </c>
      <c r="J293" s="2" t="s">
        <v>41</v>
      </c>
      <c r="K293">
        <v>1</v>
      </c>
      <c r="L293" s="2" t="s">
        <v>67</v>
      </c>
      <c r="M293">
        <v>13</v>
      </c>
      <c r="N293">
        <v>3750</v>
      </c>
      <c r="O293">
        <v>450</v>
      </c>
      <c r="P293">
        <v>625</v>
      </c>
      <c r="R293" s="2" t="s">
        <v>43</v>
      </c>
      <c r="T293">
        <v>0</v>
      </c>
      <c r="U293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6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465</v>
      </c>
      <c r="B2" s="2" t="s">
        <v>3115</v>
      </c>
      <c r="C2" s="2" t="s">
        <v>37</v>
      </c>
      <c r="D2">
        <v>56881</v>
      </c>
      <c r="E2">
        <v>56882</v>
      </c>
      <c r="F2">
        <v>4</v>
      </c>
      <c r="G2" s="2" t="s">
        <v>230</v>
      </c>
      <c r="H2" s="2" t="s">
        <v>97</v>
      </c>
      <c r="I2" s="2" t="s">
        <v>98</v>
      </c>
      <c r="J2" s="2" t="s">
        <v>99</v>
      </c>
      <c r="K2">
        <v>1</v>
      </c>
      <c r="L2" s="2" t="s">
        <v>455</v>
      </c>
      <c r="M2">
        <v>13</v>
      </c>
      <c r="N2">
        <v>5842.5</v>
      </c>
      <c r="O2">
        <v>701.1</v>
      </c>
      <c r="P2">
        <v>973.75</v>
      </c>
      <c r="Q2" s="2" t="s">
        <v>89</v>
      </c>
      <c r="R2" s="2" t="s">
        <v>124</v>
      </c>
      <c r="T2">
        <v>0</v>
      </c>
      <c r="U2">
        <v>11</v>
      </c>
    </row>
    <row r="3" spans="1:21" x14ac:dyDescent="0.2">
      <c r="A3" s="2" t="s">
        <v>570</v>
      </c>
      <c r="B3" s="2" t="s">
        <v>3207</v>
      </c>
      <c r="C3" s="2" t="s">
        <v>37</v>
      </c>
      <c r="D3">
        <v>68785</v>
      </c>
      <c r="E3">
        <v>68790</v>
      </c>
      <c r="F3">
        <v>4</v>
      </c>
      <c r="G3" s="2" t="s">
        <v>71</v>
      </c>
      <c r="H3" s="2" t="s">
        <v>97</v>
      </c>
      <c r="I3" s="2" t="s">
        <v>98</v>
      </c>
      <c r="J3" s="2" t="s">
        <v>3208</v>
      </c>
      <c r="K3">
        <v>1</v>
      </c>
      <c r="L3" s="2" t="s">
        <v>455</v>
      </c>
      <c r="M3">
        <v>228</v>
      </c>
      <c r="N3">
        <v>712.8</v>
      </c>
      <c r="O3">
        <v>85.54</v>
      </c>
      <c r="P3">
        <v>118.8</v>
      </c>
      <c r="Q3" s="2" t="s">
        <v>89</v>
      </c>
      <c r="R3" s="2" t="s">
        <v>43</v>
      </c>
      <c r="T3">
        <v>0</v>
      </c>
      <c r="U3">
        <v>15</v>
      </c>
    </row>
    <row r="4" spans="1:21" x14ac:dyDescent="0.2">
      <c r="A4" s="2" t="s">
        <v>127</v>
      </c>
      <c r="B4" s="2" t="s">
        <v>3246</v>
      </c>
      <c r="C4" s="2" t="s">
        <v>37</v>
      </c>
      <c r="D4">
        <v>19568</v>
      </c>
      <c r="E4">
        <v>19568</v>
      </c>
      <c r="F4">
        <v>4</v>
      </c>
      <c r="G4" s="2" t="s">
        <v>172</v>
      </c>
      <c r="H4" s="2" t="s">
        <v>97</v>
      </c>
      <c r="I4" s="2" t="s">
        <v>98</v>
      </c>
      <c r="J4" s="2" t="s">
        <v>99</v>
      </c>
      <c r="K4">
        <v>1</v>
      </c>
      <c r="L4" s="2" t="s">
        <v>1837</v>
      </c>
      <c r="M4">
        <v>24</v>
      </c>
      <c r="N4">
        <v>7700</v>
      </c>
      <c r="O4">
        <v>831.6</v>
      </c>
      <c r="P4">
        <v>1283.33</v>
      </c>
      <c r="Q4" s="2" t="s">
        <v>157</v>
      </c>
      <c r="R4" s="2" t="s">
        <v>934</v>
      </c>
      <c r="T4">
        <v>0</v>
      </c>
      <c r="U4">
        <v>11</v>
      </c>
    </row>
    <row r="5" spans="1:21" x14ac:dyDescent="0.2">
      <c r="A5" s="2" t="s">
        <v>940</v>
      </c>
      <c r="B5" s="2" t="s">
        <v>3464</v>
      </c>
      <c r="C5" s="2" t="s">
        <v>37</v>
      </c>
      <c r="D5">
        <v>64908</v>
      </c>
      <c r="E5">
        <v>64909</v>
      </c>
      <c r="F5">
        <v>4</v>
      </c>
      <c r="G5" s="2" t="s">
        <v>383</v>
      </c>
      <c r="H5" s="2" t="s">
        <v>97</v>
      </c>
      <c r="I5" s="2" t="s">
        <v>98</v>
      </c>
      <c r="J5" s="2" t="s">
        <v>99</v>
      </c>
      <c r="K5">
        <v>1</v>
      </c>
      <c r="L5" s="2" t="s">
        <v>1123</v>
      </c>
      <c r="M5">
        <v>13</v>
      </c>
      <c r="N5">
        <v>2494</v>
      </c>
      <c r="O5">
        <v>299.27999999999997</v>
      </c>
      <c r="P5">
        <v>415.67</v>
      </c>
      <c r="Q5" s="2" t="s">
        <v>89</v>
      </c>
      <c r="R5" s="2" t="s">
        <v>43</v>
      </c>
      <c r="T5">
        <v>0</v>
      </c>
      <c r="U5">
        <v>11</v>
      </c>
    </row>
    <row r="6" spans="1:21" x14ac:dyDescent="0.2">
      <c r="A6" s="2" t="s">
        <v>476</v>
      </c>
      <c r="B6" s="2" t="s">
        <v>3921</v>
      </c>
      <c r="C6" s="2" t="s">
        <v>37</v>
      </c>
      <c r="D6">
        <v>9944</v>
      </c>
      <c r="E6">
        <v>55090</v>
      </c>
      <c r="F6">
        <v>4</v>
      </c>
      <c r="G6" s="2" t="s">
        <v>677</v>
      </c>
      <c r="H6" s="2" t="s">
        <v>97</v>
      </c>
      <c r="I6" s="2" t="s">
        <v>98</v>
      </c>
      <c r="J6" s="2" t="s">
        <v>99</v>
      </c>
      <c r="K6">
        <v>1</v>
      </c>
      <c r="L6" s="2" t="s">
        <v>434</v>
      </c>
      <c r="M6">
        <v>13</v>
      </c>
      <c r="N6">
        <v>5440</v>
      </c>
      <c r="O6">
        <v>652.79999999999995</v>
      </c>
      <c r="P6">
        <v>906.67</v>
      </c>
      <c r="Q6" s="2" t="s">
        <v>89</v>
      </c>
      <c r="R6" s="2" t="s">
        <v>124</v>
      </c>
      <c r="T6">
        <v>0</v>
      </c>
      <c r="U6">
        <v>11</v>
      </c>
    </row>
    <row r="7" spans="1:21" x14ac:dyDescent="0.2">
      <c r="A7" s="2" t="s">
        <v>1899</v>
      </c>
      <c r="B7" s="2" t="s">
        <v>4274</v>
      </c>
      <c r="C7" s="2" t="s">
        <v>37</v>
      </c>
      <c r="D7">
        <v>56881</v>
      </c>
      <c r="E7">
        <v>56882</v>
      </c>
      <c r="F7">
        <v>4</v>
      </c>
      <c r="G7" s="2" t="s">
        <v>230</v>
      </c>
      <c r="H7" s="2" t="s">
        <v>97</v>
      </c>
      <c r="I7" s="2" t="s">
        <v>98</v>
      </c>
      <c r="J7" s="2" t="s">
        <v>99</v>
      </c>
      <c r="K7">
        <v>1</v>
      </c>
      <c r="L7" s="2" t="s">
        <v>181</v>
      </c>
      <c r="M7">
        <v>13</v>
      </c>
      <c r="N7">
        <v>7120</v>
      </c>
      <c r="O7">
        <v>854.4</v>
      </c>
      <c r="P7">
        <v>1186.67</v>
      </c>
      <c r="Q7" s="2" t="s">
        <v>89</v>
      </c>
      <c r="R7" s="2" t="s">
        <v>124</v>
      </c>
      <c r="T7">
        <v>0</v>
      </c>
      <c r="U7">
        <v>11</v>
      </c>
    </row>
    <row r="8" spans="1:21" x14ac:dyDescent="0.2">
      <c r="A8" s="2" t="s">
        <v>181</v>
      </c>
      <c r="B8" s="2" t="s">
        <v>4424</v>
      </c>
      <c r="C8" s="2" t="s">
        <v>37</v>
      </c>
      <c r="D8">
        <v>33801</v>
      </c>
      <c r="E8">
        <v>33801</v>
      </c>
      <c r="F8">
        <v>4</v>
      </c>
      <c r="G8" s="2" t="s">
        <v>479</v>
      </c>
      <c r="H8" s="2" t="s">
        <v>97</v>
      </c>
      <c r="I8" s="2" t="s">
        <v>98</v>
      </c>
      <c r="J8" s="2" t="s">
        <v>99</v>
      </c>
      <c r="K8">
        <v>1</v>
      </c>
      <c r="L8" s="2" t="s">
        <v>1239</v>
      </c>
      <c r="M8">
        <v>13</v>
      </c>
      <c r="N8">
        <v>6050</v>
      </c>
      <c r="O8">
        <v>726</v>
      </c>
      <c r="P8">
        <v>1008.33</v>
      </c>
      <c r="Q8" s="2" t="s">
        <v>89</v>
      </c>
      <c r="R8" s="2" t="s">
        <v>124</v>
      </c>
      <c r="T8">
        <v>0</v>
      </c>
      <c r="U8">
        <v>11</v>
      </c>
    </row>
    <row r="9" spans="1:21" x14ac:dyDescent="0.2">
      <c r="A9" s="2" t="s">
        <v>181</v>
      </c>
      <c r="B9" s="2" t="s">
        <v>4481</v>
      </c>
      <c r="C9" s="2" t="s">
        <v>37</v>
      </c>
      <c r="D9">
        <v>9949</v>
      </c>
      <c r="E9">
        <v>55156</v>
      </c>
      <c r="F9">
        <v>4</v>
      </c>
      <c r="G9" s="2" t="s">
        <v>543</v>
      </c>
      <c r="H9" s="2" t="s">
        <v>97</v>
      </c>
      <c r="I9" s="2" t="s">
        <v>98</v>
      </c>
      <c r="J9" s="2" t="s">
        <v>99</v>
      </c>
      <c r="K9">
        <v>1</v>
      </c>
      <c r="L9" s="2" t="s">
        <v>123</v>
      </c>
      <c r="M9">
        <v>13</v>
      </c>
      <c r="N9">
        <v>5130</v>
      </c>
      <c r="O9">
        <v>615.6</v>
      </c>
      <c r="P9">
        <v>855</v>
      </c>
      <c r="Q9" s="2" t="s">
        <v>89</v>
      </c>
      <c r="R9" s="2" t="s">
        <v>934</v>
      </c>
      <c r="T9">
        <v>0</v>
      </c>
      <c r="U9">
        <v>11</v>
      </c>
    </row>
    <row r="10" spans="1:21" x14ac:dyDescent="0.2">
      <c r="A10" s="2" t="s">
        <v>292</v>
      </c>
      <c r="B10" s="2" t="s">
        <v>3052</v>
      </c>
      <c r="C10" s="2" t="s">
        <v>37</v>
      </c>
      <c r="D10">
        <v>56881</v>
      </c>
      <c r="E10">
        <v>64762</v>
      </c>
      <c r="F10">
        <v>4</v>
      </c>
      <c r="G10" s="2" t="s">
        <v>230</v>
      </c>
      <c r="H10" s="2" t="s">
        <v>669</v>
      </c>
      <c r="I10" s="2" t="s">
        <v>98</v>
      </c>
      <c r="J10" s="2" t="s">
        <v>99</v>
      </c>
      <c r="K10">
        <v>1</v>
      </c>
      <c r="L10" s="2" t="s">
        <v>570</v>
      </c>
      <c r="M10">
        <v>74</v>
      </c>
      <c r="N10">
        <v>7081</v>
      </c>
      <c r="O10">
        <v>991.34</v>
      </c>
      <c r="P10">
        <v>1180.17</v>
      </c>
      <c r="Q10" s="2" t="s">
        <v>89</v>
      </c>
      <c r="R10" s="2" t="s">
        <v>670</v>
      </c>
      <c r="T10">
        <v>0</v>
      </c>
      <c r="U10">
        <v>11</v>
      </c>
    </row>
    <row r="11" spans="1:21" x14ac:dyDescent="0.2">
      <c r="A11" s="2" t="s">
        <v>184</v>
      </c>
      <c r="B11" s="2" t="s">
        <v>4154</v>
      </c>
      <c r="C11" s="2" t="s">
        <v>37</v>
      </c>
      <c r="D11">
        <v>56881</v>
      </c>
      <c r="E11">
        <v>56882</v>
      </c>
      <c r="F11">
        <v>4</v>
      </c>
      <c r="G11" s="2" t="s">
        <v>230</v>
      </c>
      <c r="H11" s="2" t="s">
        <v>669</v>
      </c>
      <c r="I11" s="2" t="s">
        <v>98</v>
      </c>
      <c r="J11" s="2" t="s">
        <v>99</v>
      </c>
      <c r="K11">
        <v>1</v>
      </c>
      <c r="L11" s="2" t="s">
        <v>181</v>
      </c>
      <c r="M11">
        <v>13</v>
      </c>
      <c r="N11">
        <v>5861.5</v>
      </c>
      <c r="O11">
        <v>703.38</v>
      </c>
      <c r="P11">
        <v>976.91</v>
      </c>
      <c r="Q11" s="2" t="s">
        <v>89</v>
      </c>
      <c r="R11" s="2" t="s">
        <v>670</v>
      </c>
      <c r="T11">
        <v>0</v>
      </c>
      <c r="U11">
        <v>11</v>
      </c>
    </row>
    <row r="12" spans="1:21" x14ac:dyDescent="0.2">
      <c r="A12" s="2" t="s">
        <v>123</v>
      </c>
      <c r="B12" s="2" t="s">
        <v>4741</v>
      </c>
      <c r="C12" s="2" t="s">
        <v>37</v>
      </c>
      <c r="D12">
        <v>61565</v>
      </c>
      <c r="E12">
        <v>60873</v>
      </c>
      <c r="F12">
        <v>4</v>
      </c>
      <c r="G12" s="2" t="s">
        <v>258</v>
      </c>
      <c r="H12" s="2" t="s">
        <v>669</v>
      </c>
      <c r="I12" s="2" t="s">
        <v>98</v>
      </c>
      <c r="J12" s="2" t="s">
        <v>99</v>
      </c>
      <c r="K12">
        <v>1</v>
      </c>
      <c r="L12" s="2" t="s">
        <v>2349</v>
      </c>
      <c r="M12">
        <v>13</v>
      </c>
      <c r="N12">
        <v>6700</v>
      </c>
      <c r="O12">
        <v>804</v>
      </c>
      <c r="P12">
        <v>1116.67</v>
      </c>
      <c r="Q12" s="2" t="s">
        <v>89</v>
      </c>
      <c r="R12" s="2" t="s">
        <v>670</v>
      </c>
      <c r="T12">
        <v>0</v>
      </c>
      <c r="U12">
        <v>11</v>
      </c>
    </row>
    <row r="13" spans="1:21" x14ac:dyDescent="0.2">
      <c r="A13" s="2" t="s">
        <v>292</v>
      </c>
      <c r="B13" s="2" t="s">
        <v>3037</v>
      </c>
      <c r="C13" s="2" t="s">
        <v>37</v>
      </c>
      <c r="D13">
        <v>53951</v>
      </c>
      <c r="E13">
        <v>53951</v>
      </c>
      <c r="F13">
        <v>4</v>
      </c>
      <c r="G13" s="2" t="s">
        <v>2248</v>
      </c>
      <c r="H13" s="2" t="s">
        <v>307</v>
      </c>
      <c r="I13" s="2" t="s">
        <v>1805</v>
      </c>
      <c r="J13" s="2" t="s">
        <v>48</v>
      </c>
      <c r="K13">
        <v>1</v>
      </c>
      <c r="L13" s="2" t="s">
        <v>465</v>
      </c>
      <c r="M13">
        <v>13</v>
      </c>
      <c r="N13">
        <v>3500</v>
      </c>
      <c r="O13">
        <v>420</v>
      </c>
      <c r="P13">
        <v>583.33000000000004</v>
      </c>
      <c r="Q13" s="2" t="s">
        <v>123</v>
      </c>
      <c r="R13" s="2" t="s">
        <v>309</v>
      </c>
      <c r="T13">
        <v>0</v>
      </c>
    </row>
    <row r="14" spans="1:21" x14ac:dyDescent="0.2">
      <c r="A14" s="2" t="s">
        <v>455</v>
      </c>
      <c r="B14" s="2" t="s">
        <v>3309</v>
      </c>
      <c r="C14" s="2" t="s">
        <v>37</v>
      </c>
      <c r="D14">
        <v>27468</v>
      </c>
      <c r="E14">
        <v>27468</v>
      </c>
      <c r="F14">
        <v>4</v>
      </c>
      <c r="G14" s="2" t="s">
        <v>156</v>
      </c>
      <c r="H14" s="2" t="s">
        <v>307</v>
      </c>
      <c r="I14" s="2" t="s">
        <v>1805</v>
      </c>
      <c r="J14" s="2" t="s">
        <v>48</v>
      </c>
      <c r="K14">
        <v>1</v>
      </c>
      <c r="L14" s="2" t="s">
        <v>1109</v>
      </c>
      <c r="N14">
        <v>2586.25</v>
      </c>
      <c r="O14">
        <v>279.32</v>
      </c>
      <c r="P14">
        <v>0</v>
      </c>
      <c r="Q14" s="2" t="s">
        <v>123</v>
      </c>
      <c r="R14" s="2" t="s">
        <v>309</v>
      </c>
      <c r="T14">
        <v>0</v>
      </c>
    </row>
    <row r="15" spans="1:21" x14ac:dyDescent="0.2">
      <c r="A15" s="2" t="s">
        <v>184</v>
      </c>
      <c r="B15" s="2" t="s">
        <v>4151</v>
      </c>
      <c r="C15" s="2" t="s">
        <v>37</v>
      </c>
      <c r="D15">
        <v>9949</v>
      </c>
      <c r="E15">
        <v>55156</v>
      </c>
      <c r="F15">
        <v>4</v>
      </c>
      <c r="G15" s="2" t="s">
        <v>543</v>
      </c>
      <c r="H15" s="2" t="s">
        <v>307</v>
      </c>
      <c r="I15" s="2" t="s">
        <v>72</v>
      </c>
      <c r="J15" s="2" t="s">
        <v>308</v>
      </c>
      <c r="K15">
        <v>1</v>
      </c>
      <c r="L15" s="2" t="s">
        <v>1899</v>
      </c>
      <c r="M15">
        <v>13</v>
      </c>
      <c r="N15">
        <v>4000</v>
      </c>
      <c r="O15">
        <v>480</v>
      </c>
      <c r="P15">
        <v>666.66</v>
      </c>
      <c r="Q15" s="2" t="s">
        <v>89</v>
      </c>
      <c r="R15" s="2" t="s">
        <v>309</v>
      </c>
      <c r="T15">
        <v>0</v>
      </c>
    </row>
    <row r="16" spans="1:21" x14ac:dyDescent="0.2">
      <c r="A16" s="2" t="s">
        <v>434</v>
      </c>
      <c r="B16" s="2" t="s">
        <v>4213</v>
      </c>
      <c r="C16" s="2" t="s">
        <v>37</v>
      </c>
      <c r="D16">
        <v>14196</v>
      </c>
      <c r="E16">
        <v>14196</v>
      </c>
      <c r="F16">
        <v>4</v>
      </c>
      <c r="G16" s="2" t="s">
        <v>840</v>
      </c>
      <c r="H16" s="2" t="s">
        <v>307</v>
      </c>
      <c r="I16" s="2" t="s">
        <v>72</v>
      </c>
      <c r="J16" s="2" t="s">
        <v>48</v>
      </c>
      <c r="K16">
        <v>1</v>
      </c>
      <c r="L16" s="2" t="s">
        <v>1275</v>
      </c>
      <c r="M16">
        <v>13</v>
      </c>
      <c r="N16">
        <v>2500</v>
      </c>
      <c r="O16">
        <v>300</v>
      </c>
      <c r="P16">
        <v>416.66</v>
      </c>
      <c r="R16" s="2" t="s">
        <v>309</v>
      </c>
      <c r="T16">
        <v>0</v>
      </c>
      <c r="U16">
        <v>11</v>
      </c>
    </row>
    <row r="17" spans="1:21" x14ac:dyDescent="0.2">
      <c r="A17" s="2" t="s">
        <v>434</v>
      </c>
      <c r="B17" s="2" t="s">
        <v>4226</v>
      </c>
      <c r="C17" s="2" t="s">
        <v>37</v>
      </c>
      <c r="D17">
        <v>27468</v>
      </c>
      <c r="E17">
        <v>27468</v>
      </c>
      <c r="F17">
        <v>4</v>
      </c>
      <c r="G17" s="2" t="s">
        <v>156</v>
      </c>
      <c r="H17" s="2" t="s">
        <v>307</v>
      </c>
      <c r="I17" s="2" t="s">
        <v>1805</v>
      </c>
      <c r="J17" s="2" t="s">
        <v>48</v>
      </c>
      <c r="K17">
        <v>1</v>
      </c>
      <c r="L17" s="2" t="s">
        <v>1899</v>
      </c>
      <c r="N17">
        <v>5176.49</v>
      </c>
      <c r="O17">
        <v>559.05999999999995</v>
      </c>
      <c r="P17">
        <v>0</v>
      </c>
      <c r="Q17" s="2" t="s">
        <v>89</v>
      </c>
      <c r="R17" s="2" t="s">
        <v>2078</v>
      </c>
      <c r="T17">
        <v>0</v>
      </c>
    </row>
    <row r="18" spans="1:21" x14ac:dyDescent="0.2">
      <c r="A18" s="2" t="s">
        <v>783</v>
      </c>
      <c r="B18" s="2" t="s">
        <v>4503</v>
      </c>
      <c r="C18" s="2" t="s">
        <v>37</v>
      </c>
      <c r="D18">
        <v>8510</v>
      </c>
      <c r="E18">
        <v>54681</v>
      </c>
      <c r="F18">
        <v>4</v>
      </c>
      <c r="G18" s="2" t="s">
        <v>4504</v>
      </c>
      <c r="H18" s="2" t="s">
        <v>307</v>
      </c>
      <c r="I18" s="2" t="s">
        <v>1805</v>
      </c>
      <c r="J18" s="2" t="s">
        <v>48</v>
      </c>
      <c r="K18">
        <v>1</v>
      </c>
      <c r="L18" s="2" t="s">
        <v>783</v>
      </c>
      <c r="M18">
        <v>74</v>
      </c>
      <c r="N18">
        <v>910</v>
      </c>
      <c r="O18">
        <v>27.3</v>
      </c>
      <c r="P18">
        <v>47.43</v>
      </c>
      <c r="Q18" s="2" t="s">
        <v>89</v>
      </c>
      <c r="R18" s="2" t="s">
        <v>2078</v>
      </c>
      <c r="T18">
        <v>0</v>
      </c>
    </row>
    <row r="19" spans="1:21" x14ac:dyDescent="0.2">
      <c r="A19" s="2" t="s">
        <v>514</v>
      </c>
      <c r="B19" s="2" t="s">
        <v>2654</v>
      </c>
      <c r="C19" s="2" t="s">
        <v>37</v>
      </c>
      <c r="D19">
        <v>67384</v>
      </c>
      <c r="E19">
        <v>67384</v>
      </c>
      <c r="F19">
        <v>0</v>
      </c>
      <c r="G19" s="2" t="s">
        <v>145</v>
      </c>
      <c r="H19" s="2" t="s">
        <v>78</v>
      </c>
      <c r="I19" s="2" t="s">
        <v>79</v>
      </c>
      <c r="J19" s="2" t="s">
        <v>48</v>
      </c>
      <c r="K19">
        <v>1</v>
      </c>
      <c r="L19" s="2" t="s">
        <v>286</v>
      </c>
      <c r="N19">
        <v>3716</v>
      </c>
      <c r="O19">
        <v>401.33</v>
      </c>
      <c r="P19">
        <v>0</v>
      </c>
      <c r="Q19" s="2" t="s">
        <v>123</v>
      </c>
      <c r="R19" s="2" t="s">
        <v>75</v>
      </c>
      <c r="T19">
        <v>0</v>
      </c>
      <c r="U19">
        <v>12</v>
      </c>
    </row>
    <row r="20" spans="1:21" x14ac:dyDescent="0.2">
      <c r="A20" s="2" t="s">
        <v>803</v>
      </c>
      <c r="B20" s="2" t="s">
        <v>2714</v>
      </c>
      <c r="C20" s="2" t="s">
        <v>37</v>
      </c>
      <c r="D20">
        <v>57083</v>
      </c>
      <c r="E20">
        <v>57083</v>
      </c>
      <c r="F20">
        <v>4</v>
      </c>
      <c r="G20" s="2" t="s">
        <v>77</v>
      </c>
      <c r="H20" s="2" t="s">
        <v>78</v>
      </c>
      <c r="I20" s="2" t="s">
        <v>79</v>
      </c>
      <c r="J20" s="2" t="s">
        <v>48</v>
      </c>
      <c r="K20">
        <v>1</v>
      </c>
      <c r="L20" s="2" t="s">
        <v>575</v>
      </c>
      <c r="M20">
        <v>73</v>
      </c>
      <c r="N20">
        <v>9265.02</v>
      </c>
      <c r="O20">
        <v>1544.17</v>
      </c>
      <c r="P20">
        <v>1544.17</v>
      </c>
      <c r="Q20" s="2" t="s">
        <v>89</v>
      </c>
      <c r="R20" s="2" t="s">
        <v>51</v>
      </c>
      <c r="T20">
        <v>0</v>
      </c>
      <c r="U20">
        <v>13</v>
      </c>
    </row>
    <row r="21" spans="1:21" x14ac:dyDescent="0.2">
      <c r="A21" s="2" t="s">
        <v>286</v>
      </c>
      <c r="B21" s="2" t="s">
        <v>2774</v>
      </c>
      <c r="C21" s="2" t="s">
        <v>37</v>
      </c>
      <c r="D21">
        <v>67384</v>
      </c>
      <c r="E21">
        <v>67384</v>
      </c>
      <c r="F21">
        <v>0</v>
      </c>
      <c r="G21" s="2" t="s">
        <v>145</v>
      </c>
      <c r="H21" s="2" t="s">
        <v>78</v>
      </c>
      <c r="I21" s="2" t="s">
        <v>79</v>
      </c>
      <c r="J21" s="2" t="s">
        <v>48</v>
      </c>
      <c r="K21">
        <v>1</v>
      </c>
      <c r="L21" s="2" t="s">
        <v>575</v>
      </c>
      <c r="N21">
        <v>3426.4</v>
      </c>
      <c r="O21">
        <v>370.05</v>
      </c>
      <c r="P21">
        <v>0</v>
      </c>
      <c r="Q21" s="2" t="s">
        <v>157</v>
      </c>
      <c r="R21" s="2" t="s">
        <v>75</v>
      </c>
      <c r="T21">
        <v>0</v>
      </c>
      <c r="U21">
        <v>12</v>
      </c>
    </row>
    <row r="22" spans="1:21" x14ac:dyDescent="0.2">
      <c r="A22" s="2" t="s">
        <v>286</v>
      </c>
      <c r="B22" s="2" t="s">
        <v>2800</v>
      </c>
      <c r="C22" s="2" t="s">
        <v>37</v>
      </c>
      <c r="D22">
        <v>67384</v>
      </c>
      <c r="E22">
        <v>67384</v>
      </c>
      <c r="F22">
        <v>0</v>
      </c>
      <c r="G22" s="2" t="s">
        <v>145</v>
      </c>
      <c r="H22" s="2" t="s">
        <v>78</v>
      </c>
      <c r="I22" s="2" t="s">
        <v>79</v>
      </c>
      <c r="J22" s="2" t="s">
        <v>48</v>
      </c>
      <c r="K22">
        <v>1</v>
      </c>
      <c r="L22" s="2" t="s">
        <v>575</v>
      </c>
      <c r="N22">
        <v>5038</v>
      </c>
      <c r="O22">
        <v>544.1</v>
      </c>
      <c r="P22">
        <v>0</v>
      </c>
      <c r="Q22" s="2" t="s">
        <v>123</v>
      </c>
      <c r="R22" s="2" t="s">
        <v>51</v>
      </c>
      <c r="T22">
        <v>0</v>
      </c>
      <c r="U22">
        <v>12</v>
      </c>
    </row>
    <row r="23" spans="1:21" x14ac:dyDescent="0.2">
      <c r="A23" s="2" t="s">
        <v>286</v>
      </c>
      <c r="B23" s="2" t="s">
        <v>2819</v>
      </c>
      <c r="C23" s="2" t="s">
        <v>37</v>
      </c>
      <c r="D23">
        <v>57083</v>
      </c>
      <c r="E23">
        <v>57083</v>
      </c>
      <c r="F23">
        <v>4</v>
      </c>
      <c r="G23" s="2" t="s">
        <v>77</v>
      </c>
      <c r="H23" s="2" t="s">
        <v>78</v>
      </c>
      <c r="I23" s="2" t="s">
        <v>79</v>
      </c>
      <c r="J23" s="2" t="s">
        <v>48</v>
      </c>
      <c r="K23">
        <v>1</v>
      </c>
      <c r="L23" s="2" t="s">
        <v>575</v>
      </c>
      <c r="M23">
        <v>73</v>
      </c>
      <c r="N23">
        <v>14085</v>
      </c>
      <c r="O23">
        <v>2347.5</v>
      </c>
      <c r="P23">
        <v>2347.5</v>
      </c>
      <c r="Q23" s="2" t="s">
        <v>123</v>
      </c>
      <c r="R23" s="2" t="s">
        <v>51</v>
      </c>
      <c r="T23">
        <v>0</v>
      </c>
      <c r="U23">
        <v>13</v>
      </c>
    </row>
    <row r="24" spans="1:21" x14ac:dyDescent="0.2">
      <c r="A24" s="2" t="s">
        <v>286</v>
      </c>
      <c r="B24" s="2" t="s">
        <v>2828</v>
      </c>
      <c r="C24" s="2" t="s">
        <v>37</v>
      </c>
      <c r="D24">
        <v>67384</v>
      </c>
      <c r="E24">
        <v>67384</v>
      </c>
      <c r="F24">
        <v>0</v>
      </c>
      <c r="G24" s="2" t="s">
        <v>145</v>
      </c>
      <c r="H24" s="2" t="s">
        <v>78</v>
      </c>
      <c r="I24" s="2" t="s">
        <v>79</v>
      </c>
      <c r="J24" s="2" t="s">
        <v>48</v>
      </c>
      <c r="K24">
        <v>1</v>
      </c>
      <c r="L24" s="2" t="s">
        <v>575</v>
      </c>
      <c r="N24">
        <v>8426.85</v>
      </c>
      <c r="O24">
        <v>910.1</v>
      </c>
      <c r="P24">
        <v>0</v>
      </c>
      <c r="Q24" s="2" t="s">
        <v>157</v>
      </c>
      <c r="R24" s="2" t="s">
        <v>51</v>
      </c>
      <c r="T24">
        <v>0</v>
      </c>
      <c r="U24">
        <v>12</v>
      </c>
    </row>
    <row r="25" spans="1:21" x14ac:dyDescent="0.2">
      <c r="A25" s="2" t="s">
        <v>286</v>
      </c>
      <c r="B25" s="2" t="s">
        <v>2832</v>
      </c>
      <c r="C25" s="2" t="s">
        <v>37</v>
      </c>
      <c r="D25">
        <v>67384</v>
      </c>
      <c r="E25">
        <v>67384</v>
      </c>
      <c r="F25">
        <v>0</v>
      </c>
      <c r="G25" s="2" t="s">
        <v>145</v>
      </c>
      <c r="H25" s="2" t="s">
        <v>78</v>
      </c>
      <c r="I25" s="2" t="s">
        <v>79</v>
      </c>
      <c r="J25" s="2" t="s">
        <v>48</v>
      </c>
      <c r="K25">
        <v>1</v>
      </c>
      <c r="L25" s="2" t="s">
        <v>575</v>
      </c>
      <c r="N25">
        <v>9100</v>
      </c>
      <c r="O25">
        <v>982.8</v>
      </c>
      <c r="P25">
        <v>0</v>
      </c>
      <c r="Q25" s="2" t="s">
        <v>157</v>
      </c>
      <c r="R25" s="2" t="s">
        <v>51</v>
      </c>
      <c r="T25">
        <v>0</v>
      </c>
      <c r="U25">
        <v>12</v>
      </c>
    </row>
    <row r="26" spans="1:21" x14ac:dyDescent="0.2">
      <c r="A26" s="2" t="s">
        <v>500</v>
      </c>
      <c r="B26" s="2" t="s">
        <v>2879</v>
      </c>
      <c r="C26" s="2" t="s">
        <v>37</v>
      </c>
      <c r="D26">
        <v>67385</v>
      </c>
      <c r="E26">
        <v>67385</v>
      </c>
      <c r="F26">
        <v>0</v>
      </c>
      <c r="G26" s="2" t="s">
        <v>427</v>
      </c>
      <c r="H26" s="2" t="s">
        <v>78</v>
      </c>
      <c r="I26" s="2" t="s">
        <v>79</v>
      </c>
      <c r="J26" s="2" t="s">
        <v>48</v>
      </c>
      <c r="K26">
        <v>1</v>
      </c>
      <c r="L26" s="2" t="s">
        <v>292</v>
      </c>
      <c r="N26">
        <v>6450</v>
      </c>
      <c r="O26">
        <v>696.6</v>
      </c>
      <c r="P26">
        <v>0</v>
      </c>
      <c r="Q26" s="2" t="s">
        <v>157</v>
      </c>
      <c r="R26" s="2" t="s">
        <v>51</v>
      </c>
      <c r="T26">
        <v>0</v>
      </c>
      <c r="U26">
        <v>12</v>
      </c>
    </row>
    <row r="27" spans="1:21" x14ac:dyDescent="0.2">
      <c r="A27" s="2" t="s">
        <v>500</v>
      </c>
      <c r="B27" s="2" t="s">
        <v>2886</v>
      </c>
      <c r="C27" s="2" t="s">
        <v>37</v>
      </c>
      <c r="D27">
        <v>67385</v>
      </c>
      <c r="E27">
        <v>67385</v>
      </c>
      <c r="F27">
        <v>0</v>
      </c>
      <c r="G27" s="2" t="s">
        <v>427</v>
      </c>
      <c r="H27" s="2" t="s">
        <v>78</v>
      </c>
      <c r="I27" s="2" t="s">
        <v>79</v>
      </c>
      <c r="J27" s="2" t="s">
        <v>48</v>
      </c>
      <c r="K27">
        <v>1</v>
      </c>
      <c r="L27" s="2" t="s">
        <v>575</v>
      </c>
      <c r="N27">
        <v>3500</v>
      </c>
      <c r="O27">
        <v>378</v>
      </c>
      <c r="P27">
        <v>0</v>
      </c>
      <c r="Q27" s="2" t="s">
        <v>123</v>
      </c>
      <c r="R27" s="2" t="s">
        <v>75</v>
      </c>
      <c r="T27">
        <v>0</v>
      </c>
      <c r="U27">
        <v>12</v>
      </c>
    </row>
    <row r="28" spans="1:21" x14ac:dyDescent="0.2">
      <c r="A28" s="2" t="s">
        <v>575</v>
      </c>
      <c r="B28" s="2" t="s">
        <v>2991</v>
      </c>
      <c r="C28" s="2" t="s">
        <v>37</v>
      </c>
      <c r="D28">
        <v>67384</v>
      </c>
      <c r="E28">
        <v>67384</v>
      </c>
      <c r="F28">
        <v>0</v>
      </c>
      <c r="G28" s="2" t="s">
        <v>145</v>
      </c>
      <c r="H28" s="2" t="s">
        <v>78</v>
      </c>
      <c r="I28" s="2" t="s">
        <v>79</v>
      </c>
      <c r="J28" s="2" t="s">
        <v>48</v>
      </c>
      <c r="K28">
        <v>1</v>
      </c>
      <c r="L28" s="2" t="s">
        <v>465</v>
      </c>
      <c r="N28">
        <v>3976.5</v>
      </c>
      <c r="O28">
        <v>429.46</v>
      </c>
      <c r="P28">
        <v>0</v>
      </c>
      <c r="Q28" s="2" t="s">
        <v>157</v>
      </c>
      <c r="R28" s="2" t="s">
        <v>75</v>
      </c>
      <c r="T28">
        <v>0</v>
      </c>
      <c r="U28">
        <v>12</v>
      </c>
    </row>
    <row r="29" spans="1:21" x14ac:dyDescent="0.2">
      <c r="A29" s="2" t="s">
        <v>292</v>
      </c>
      <c r="B29" s="2" t="s">
        <v>3053</v>
      </c>
      <c r="C29" s="2" t="s">
        <v>37</v>
      </c>
      <c r="D29">
        <v>57083</v>
      </c>
      <c r="E29">
        <v>57083</v>
      </c>
      <c r="F29">
        <v>4</v>
      </c>
      <c r="G29" s="2" t="s">
        <v>77</v>
      </c>
      <c r="H29" s="2" t="s">
        <v>78</v>
      </c>
      <c r="I29" s="2" t="s">
        <v>79</v>
      </c>
      <c r="J29" s="2" t="s">
        <v>48</v>
      </c>
      <c r="K29">
        <v>1</v>
      </c>
      <c r="L29" s="2" t="s">
        <v>465</v>
      </c>
      <c r="M29">
        <v>73</v>
      </c>
      <c r="N29">
        <v>10416</v>
      </c>
      <c r="O29">
        <v>1736</v>
      </c>
      <c r="P29">
        <v>1736</v>
      </c>
      <c r="Q29" s="2" t="s">
        <v>89</v>
      </c>
      <c r="R29" s="2" t="s">
        <v>51</v>
      </c>
      <c r="T29">
        <v>0</v>
      </c>
      <c r="U29">
        <v>13</v>
      </c>
    </row>
    <row r="30" spans="1:21" x14ac:dyDescent="0.2">
      <c r="A30" s="2" t="s">
        <v>292</v>
      </c>
      <c r="B30" s="2" t="s">
        <v>3063</v>
      </c>
      <c r="C30" s="2" t="s">
        <v>37</v>
      </c>
      <c r="D30">
        <v>67384</v>
      </c>
      <c r="E30">
        <v>67384</v>
      </c>
      <c r="F30">
        <v>0</v>
      </c>
      <c r="G30" s="2" t="s">
        <v>145</v>
      </c>
      <c r="H30" s="2" t="s">
        <v>78</v>
      </c>
      <c r="I30" s="2" t="s">
        <v>79</v>
      </c>
      <c r="J30" s="2" t="s">
        <v>48</v>
      </c>
      <c r="K30">
        <v>1</v>
      </c>
      <c r="L30" s="2" t="s">
        <v>570</v>
      </c>
      <c r="N30">
        <v>1323.5</v>
      </c>
      <c r="O30">
        <v>142.94</v>
      </c>
      <c r="P30">
        <v>0</v>
      </c>
      <c r="Q30" s="2" t="s">
        <v>157</v>
      </c>
      <c r="R30" s="2" t="s">
        <v>75</v>
      </c>
      <c r="T30">
        <v>0</v>
      </c>
      <c r="U30">
        <v>12</v>
      </c>
    </row>
    <row r="31" spans="1:21" x14ac:dyDescent="0.2">
      <c r="A31" s="2" t="s">
        <v>292</v>
      </c>
      <c r="B31" s="2" t="s">
        <v>3066</v>
      </c>
      <c r="C31" s="2" t="s">
        <v>37</v>
      </c>
      <c r="D31">
        <v>67384</v>
      </c>
      <c r="E31">
        <v>67384</v>
      </c>
      <c r="F31">
        <v>0</v>
      </c>
      <c r="G31" s="2" t="s">
        <v>145</v>
      </c>
      <c r="H31" s="2" t="s">
        <v>78</v>
      </c>
      <c r="I31" s="2" t="s">
        <v>79</v>
      </c>
      <c r="J31" s="2" t="s">
        <v>48</v>
      </c>
      <c r="K31">
        <v>1</v>
      </c>
      <c r="L31" s="2" t="s">
        <v>570</v>
      </c>
      <c r="N31">
        <v>6334</v>
      </c>
      <c r="O31">
        <v>684.07</v>
      </c>
      <c r="P31">
        <v>0</v>
      </c>
      <c r="Q31" s="2" t="s">
        <v>157</v>
      </c>
      <c r="R31" s="2" t="s">
        <v>51</v>
      </c>
      <c r="T31">
        <v>0</v>
      </c>
      <c r="U31">
        <v>12</v>
      </c>
    </row>
    <row r="32" spans="1:21" x14ac:dyDescent="0.2">
      <c r="A32" s="2" t="s">
        <v>465</v>
      </c>
      <c r="B32" s="2" t="s">
        <v>3146</v>
      </c>
      <c r="C32" s="2" t="s">
        <v>37</v>
      </c>
      <c r="D32">
        <v>67384</v>
      </c>
      <c r="E32">
        <v>67384</v>
      </c>
      <c r="F32">
        <v>0</v>
      </c>
      <c r="G32" s="2" t="s">
        <v>145</v>
      </c>
      <c r="H32" s="2" t="s">
        <v>78</v>
      </c>
      <c r="I32" s="2" t="s">
        <v>79</v>
      </c>
      <c r="J32" s="2" t="s">
        <v>48</v>
      </c>
      <c r="K32">
        <v>1</v>
      </c>
      <c r="L32" s="2" t="s">
        <v>455</v>
      </c>
      <c r="N32">
        <v>6429</v>
      </c>
      <c r="O32">
        <v>694.33</v>
      </c>
      <c r="P32">
        <v>0</v>
      </c>
      <c r="Q32" s="2" t="s">
        <v>157</v>
      </c>
      <c r="R32" s="2" t="s">
        <v>51</v>
      </c>
      <c r="T32">
        <v>0</v>
      </c>
      <c r="U32">
        <v>12</v>
      </c>
    </row>
    <row r="33" spans="1:21" x14ac:dyDescent="0.2">
      <c r="A33" s="2" t="s">
        <v>465</v>
      </c>
      <c r="B33" s="2" t="s">
        <v>3158</v>
      </c>
      <c r="C33" s="2" t="s">
        <v>37</v>
      </c>
      <c r="D33">
        <v>58736</v>
      </c>
      <c r="E33">
        <v>58736</v>
      </c>
      <c r="F33">
        <v>4</v>
      </c>
      <c r="G33" s="2" t="s">
        <v>3159</v>
      </c>
      <c r="H33" s="2" t="s">
        <v>78</v>
      </c>
      <c r="I33" s="2" t="s">
        <v>79</v>
      </c>
      <c r="J33" s="2" t="s">
        <v>48</v>
      </c>
      <c r="K33">
        <v>1</v>
      </c>
      <c r="L33" s="2" t="s">
        <v>1094</v>
      </c>
      <c r="M33">
        <v>73</v>
      </c>
      <c r="N33">
        <v>10930</v>
      </c>
      <c r="O33">
        <v>1821.66</v>
      </c>
      <c r="P33">
        <v>1821.66</v>
      </c>
      <c r="Q33" s="2" t="s">
        <v>89</v>
      </c>
      <c r="R33" s="2" t="s">
        <v>80</v>
      </c>
      <c r="T33">
        <v>0</v>
      </c>
      <c r="U33">
        <v>13</v>
      </c>
    </row>
    <row r="34" spans="1:21" x14ac:dyDescent="0.2">
      <c r="A34" s="2" t="s">
        <v>570</v>
      </c>
      <c r="B34" s="2" t="s">
        <v>3209</v>
      </c>
      <c r="C34" s="2" t="s">
        <v>37</v>
      </c>
      <c r="D34">
        <v>67384</v>
      </c>
      <c r="E34">
        <v>67384</v>
      </c>
      <c r="F34">
        <v>0</v>
      </c>
      <c r="G34" s="2" t="s">
        <v>145</v>
      </c>
      <c r="H34" s="2" t="s">
        <v>78</v>
      </c>
      <c r="I34" s="2" t="s">
        <v>79</v>
      </c>
      <c r="J34" s="2" t="s">
        <v>48</v>
      </c>
      <c r="K34">
        <v>1</v>
      </c>
      <c r="L34" s="2" t="s">
        <v>455</v>
      </c>
      <c r="N34">
        <v>5314.16</v>
      </c>
      <c r="O34">
        <v>573.92999999999995</v>
      </c>
      <c r="P34">
        <v>0</v>
      </c>
      <c r="Q34" s="2" t="s">
        <v>157</v>
      </c>
      <c r="R34" s="2" t="s">
        <v>51</v>
      </c>
      <c r="T34">
        <v>0</v>
      </c>
      <c r="U34">
        <v>12</v>
      </c>
    </row>
    <row r="35" spans="1:21" x14ac:dyDescent="0.2">
      <c r="A35" s="2" t="s">
        <v>570</v>
      </c>
      <c r="B35" s="2" t="s">
        <v>3226</v>
      </c>
      <c r="C35" s="2" t="s">
        <v>37</v>
      </c>
      <c r="D35">
        <v>67384</v>
      </c>
      <c r="E35">
        <v>67384</v>
      </c>
      <c r="F35">
        <v>0</v>
      </c>
      <c r="G35" s="2" t="s">
        <v>145</v>
      </c>
      <c r="H35" s="2" t="s">
        <v>78</v>
      </c>
      <c r="I35" s="2" t="s">
        <v>79</v>
      </c>
      <c r="J35" s="2" t="s">
        <v>48</v>
      </c>
      <c r="K35">
        <v>1</v>
      </c>
      <c r="L35" s="2" t="s">
        <v>455</v>
      </c>
      <c r="N35">
        <v>7635.7</v>
      </c>
      <c r="O35">
        <v>824.66</v>
      </c>
      <c r="P35">
        <v>0</v>
      </c>
      <c r="Q35" s="2" t="s">
        <v>157</v>
      </c>
      <c r="R35" s="2" t="s">
        <v>51</v>
      </c>
      <c r="T35">
        <v>0</v>
      </c>
      <c r="U35">
        <v>12</v>
      </c>
    </row>
    <row r="36" spans="1:21" x14ac:dyDescent="0.2">
      <c r="A36" s="2" t="s">
        <v>570</v>
      </c>
      <c r="B36" s="2" t="s">
        <v>3228</v>
      </c>
      <c r="C36" s="2" t="s">
        <v>37</v>
      </c>
      <c r="D36">
        <v>67384</v>
      </c>
      <c r="E36">
        <v>67384</v>
      </c>
      <c r="F36">
        <v>0</v>
      </c>
      <c r="G36" s="2" t="s">
        <v>145</v>
      </c>
      <c r="H36" s="2" t="s">
        <v>78</v>
      </c>
      <c r="I36" s="2" t="s">
        <v>79</v>
      </c>
      <c r="J36" s="2" t="s">
        <v>48</v>
      </c>
      <c r="K36">
        <v>1</v>
      </c>
      <c r="L36" s="2" t="s">
        <v>1109</v>
      </c>
      <c r="N36">
        <v>5659.9</v>
      </c>
      <c r="O36">
        <v>611.27</v>
      </c>
      <c r="P36">
        <v>0</v>
      </c>
      <c r="Q36" s="2" t="s">
        <v>157</v>
      </c>
      <c r="R36" s="2" t="s">
        <v>51</v>
      </c>
      <c r="T36">
        <v>0</v>
      </c>
      <c r="U36">
        <v>12</v>
      </c>
    </row>
    <row r="37" spans="1:21" x14ac:dyDescent="0.2">
      <c r="A37" s="2" t="s">
        <v>570</v>
      </c>
      <c r="B37" s="2" t="s">
        <v>3230</v>
      </c>
      <c r="C37" s="2" t="s">
        <v>37</v>
      </c>
      <c r="D37">
        <v>67384</v>
      </c>
      <c r="E37">
        <v>67384</v>
      </c>
      <c r="F37">
        <v>0</v>
      </c>
      <c r="G37" s="2" t="s">
        <v>145</v>
      </c>
      <c r="H37" s="2" t="s">
        <v>78</v>
      </c>
      <c r="I37" s="2" t="s">
        <v>79</v>
      </c>
      <c r="J37" s="2" t="s">
        <v>48</v>
      </c>
      <c r="K37">
        <v>1</v>
      </c>
      <c r="L37" s="2" t="s">
        <v>1109</v>
      </c>
      <c r="N37">
        <v>7820</v>
      </c>
      <c r="O37">
        <v>844.56</v>
      </c>
      <c r="P37">
        <v>0</v>
      </c>
      <c r="Q37" s="2" t="s">
        <v>157</v>
      </c>
      <c r="R37" s="2" t="s">
        <v>51</v>
      </c>
      <c r="T37">
        <v>0</v>
      </c>
      <c r="U37">
        <v>12</v>
      </c>
    </row>
    <row r="38" spans="1:21" x14ac:dyDescent="0.2">
      <c r="A38" s="2" t="s">
        <v>570</v>
      </c>
      <c r="B38" s="2" t="s">
        <v>3231</v>
      </c>
      <c r="C38" s="2" t="s">
        <v>37</v>
      </c>
      <c r="D38">
        <v>67385</v>
      </c>
      <c r="E38">
        <v>67385</v>
      </c>
      <c r="F38">
        <v>0</v>
      </c>
      <c r="G38" s="2" t="s">
        <v>427</v>
      </c>
      <c r="H38" s="2" t="s">
        <v>78</v>
      </c>
      <c r="I38" s="2" t="s">
        <v>79</v>
      </c>
      <c r="J38" s="2" t="s">
        <v>48</v>
      </c>
      <c r="K38">
        <v>1</v>
      </c>
      <c r="L38" s="2" t="s">
        <v>1109</v>
      </c>
      <c r="N38">
        <v>3450</v>
      </c>
      <c r="O38">
        <v>372.6</v>
      </c>
      <c r="P38">
        <v>0</v>
      </c>
      <c r="Q38" s="2" t="s">
        <v>157</v>
      </c>
      <c r="R38" s="2" t="s">
        <v>75</v>
      </c>
      <c r="T38">
        <v>0</v>
      </c>
      <c r="U38">
        <v>12</v>
      </c>
    </row>
    <row r="39" spans="1:21" x14ac:dyDescent="0.2">
      <c r="A39" s="2" t="s">
        <v>127</v>
      </c>
      <c r="B39" s="2" t="s">
        <v>3239</v>
      </c>
      <c r="C39" s="2" t="s">
        <v>37</v>
      </c>
      <c r="D39">
        <v>57083</v>
      </c>
      <c r="E39">
        <v>57083</v>
      </c>
      <c r="F39">
        <v>4</v>
      </c>
      <c r="G39" s="2" t="s">
        <v>77</v>
      </c>
      <c r="H39" s="2" t="s">
        <v>78</v>
      </c>
      <c r="I39" s="2" t="s">
        <v>79</v>
      </c>
      <c r="J39" s="2" t="s">
        <v>48</v>
      </c>
      <c r="K39">
        <v>1</v>
      </c>
      <c r="L39" s="2" t="s">
        <v>1109</v>
      </c>
      <c r="M39">
        <v>73</v>
      </c>
      <c r="N39">
        <v>9360</v>
      </c>
      <c r="O39">
        <v>1560</v>
      </c>
      <c r="P39">
        <v>1560</v>
      </c>
      <c r="Q39" s="2" t="s">
        <v>89</v>
      </c>
      <c r="R39" s="2" t="s">
        <v>51</v>
      </c>
      <c r="T39">
        <v>0</v>
      </c>
      <c r="U39">
        <v>13</v>
      </c>
    </row>
    <row r="40" spans="1:21" x14ac:dyDescent="0.2">
      <c r="A40" s="2" t="s">
        <v>127</v>
      </c>
      <c r="B40" s="2" t="s">
        <v>3258</v>
      </c>
      <c r="C40" s="2" t="s">
        <v>37</v>
      </c>
      <c r="D40">
        <v>31405</v>
      </c>
      <c r="E40">
        <v>31405</v>
      </c>
      <c r="F40">
        <v>4</v>
      </c>
      <c r="G40" s="2" t="s">
        <v>2129</v>
      </c>
      <c r="H40" s="2" t="s">
        <v>78</v>
      </c>
      <c r="I40" s="2" t="s">
        <v>79</v>
      </c>
      <c r="J40" s="2" t="s">
        <v>48</v>
      </c>
      <c r="K40">
        <v>1</v>
      </c>
      <c r="L40" s="2" t="s">
        <v>168</v>
      </c>
      <c r="M40">
        <v>73</v>
      </c>
      <c r="N40">
        <v>13770</v>
      </c>
      <c r="O40">
        <v>2295</v>
      </c>
      <c r="P40">
        <v>2295</v>
      </c>
      <c r="Q40" s="2" t="s">
        <v>89</v>
      </c>
      <c r="R40" s="2" t="s">
        <v>51</v>
      </c>
      <c r="T40">
        <v>0</v>
      </c>
      <c r="U40">
        <v>13</v>
      </c>
    </row>
    <row r="41" spans="1:21" x14ac:dyDescent="0.2">
      <c r="A41" s="2" t="s">
        <v>127</v>
      </c>
      <c r="B41" s="2" t="s">
        <v>3290</v>
      </c>
      <c r="C41" s="2" t="s">
        <v>37</v>
      </c>
      <c r="D41">
        <v>67384</v>
      </c>
      <c r="E41">
        <v>67384</v>
      </c>
      <c r="F41">
        <v>0</v>
      </c>
      <c r="G41" s="2" t="s">
        <v>145</v>
      </c>
      <c r="H41" s="2" t="s">
        <v>78</v>
      </c>
      <c r="I41" s="2" t="s">
        <v>79</v>
      </c>
      <c r="J41" s="2" t="s">
        <v>48</v>
      </c>
      <c r="K41">
        <v>1</v>
      </c>
      <c r="L41" s="2" t="s">
        <v>940</v>
      </c>
      <c r="N41">
        <v>7719</v>
      </c>
      <c r="O41">
        <v>833.65</v>
      </c>
      <c r="P41">
        <v>0</v>
      </c>
      <c r="Q41" s="2" t="s">
        <v>157</v>
      </c>
      <c r="R41" s="2" t="s">
        <v>51</v>
      </c>
      <c r="T41">
        <v>0</v>
      </c>
      <c r="U41">
        <v>12</v>
      </c>
    </row>
    <row r="42" spans="1:21" x14ac:dyDescent="0.2">
      <c r="A42" s="2" t="s">
        <v>455</v>
      </c>
      <c r="B42" s="2" t="s">
        <v>3314</v>
      </c>
      <c r="C42" s="2" t="s">
        <v>37</v>
      </c>
      <c r="D42">
        <v>58736</v>
      </c>
      <c r="E42">
        <v>58736</v>
      </c>
      <c r="F42">
        <v>4</v>
      </c>
      <c r="G42" s="2" t="s">
        <v>3159</v>
      </c>
      <c r="H42" s="2" t="s">
        <v>78</v>
      </c>
      <c r="I42" s="2" t="s">
        <v>79</v>
      </c>
      <c r="J42" s="2" t="s">
        <v>48</v>
      </c>
      <c r="K42">
        <v>1</v>
      </c>
      <c r="L42" s="2" t="s">
        <v>1837</v>
      </c>
      <c r="M42">
        <v>73</v>
      </c>
      <c r="N42">
        <v>11115</v>
      </c>
      <c r="O42">
        <v>1852.5</v>
      </c>
      <c r="P42">
        <v>1852.5</v>
      </c>
      <c r="Q42" s="2" t="s">
        <v>89</v>
      </c>
      <c r="R42" s="2" t="s">
        <v>80</v>
      </c>
      <c r="T42">
        <v>0</v>
      </c>
      <c r="U42">
        <v>13</v>
      </c>
    </row>
    <row r="43" spans="1:21" x14ac:dyDescent="0.2">
      <c r="A43" s="2" t="s">
        <v>455</v>
      </c>
      <c r="B43" s="2" t="s">
        <v>3342</v>
      </c>
      <c r="C43" s="2" t="s">
        <v>37</v>
      </c>
      <c r="D43">
        <v>67384</v>
      </c>
      <c r="E43">
        <v>67384</v>
      </c>
      <c r="F43">
        <v>0</v>
      </c>
      <c r="G43" s="2" t="s">
        <v>145</v>
      </c>
      <c r="H43" s="2" t="s">
        <v>78</v>
      </c>
      <c r="I43" s="2" t="s">
        <v>79</v>
      </c>
      <c r="J43" s="2" t="s">
        <v>48</v>
      </c>
      <c r="K43">
        <v>1</v>
      </c>
      <c r="L43" s="2" t="s">
        <v>940</v>
      </c>
      <c r="N43">
        <v>6108.32</v>
      </c>
      <c r="O43">
        <v>659.7</v>
      </c>
      <c r="P43">
        <v>0</v>
      </c>
      <c r="Q43" s="2" t="s">
        <v>157</v>
      </c>
      <c r="R43" s="2" t="s">
        <v>51</v>
      </c>
      <c r="T43">
        <v>0</v>
      </c>
      <c r="U43">
        <v>12</v>
      </c>
    </row>
    <row r="44" spans="1:21" x14ac:dyDescent="0.2">
      <c r="A44" s="2" t="s">
        <v>455</v>
      </c>
      <c r="B44" s="2" t="s">
        <v>3348</v>
      </c>
      <c r="C44" s="2" t="s">
        <v>37</v>
      </c>
      <c r="D44">
        <v>67384</v>
      </c>
      <c r="E44">
        <v>67384</v>
      </c>
      <c r="F44">
        <v>0</v>
      </c>
      <c r="G44" s="2" t="s">
        <v>145</v>
      </c>
      <c r="H44" s="2" t="s">
        <v>78</v>
      </c>
      <c r="I44" s="2" t="s">
        <v>79</v>
      </c>
      <c r="J44" s="2" t="s">
        <v>48</v>
      </c>
      <c r="K44">
        <v>1</v>
      </c>
      <c r="L44" s="2" t="s">
        <v>940</v>
      </c>
      <c r="N44">
        <v>8584</v>
      </c>
      <c r="O44">
        <v>927.07</v>
      </c>
      <c r="P44">
        <v>0</v>
      </c>
      <c r="Q44" s="2" t="s">
        <v>157</v>
      </c>
      <c r="R44" s="2" t="s">
        <v>51</v>
      </c>
      <c r="T44">
        <v>0</v>
      </c>
      <c r="U44">
        <v>12</v>
      </c>
    </row>
    <row r="45" spans="1:21" x14ac:dyDescent="0.2">
      <c r="A45" s="2" t="s">
        <v>455</v>
      </c>
      <c r="B45" s="2" t="s">
        <v>3350</v>
      </c>
      <c r="C45" s="2" t="s">
        <v>37</v>
      </c>
      <c r="D45">
        <v>67384</v>
      </c>
      <c r="E45">
        <v>67384</v>
      </c>
      <c r="F45">
        <v>0</v>
      </c>
      <c r="G45" s="2" t="s">
        <v>145</v>
      </c>
      <c r="H45" s="2" t="s">
        <v>78</v>
      </c>
      <c r="I45" s="2" t="s">
        <v>79</v>
      </c>
      <c r="J45" s="2" t="s">
        <v>48</v>
      </c>
      <c r="K45">
        <v>1</v>
      </c>
      <c r="L45" s="2" t="s">
        <v>1837</v>
      </c>
      <c r="N45">
        <v>6549.9</v>
      </c>
      <c r="O45">
        <v>707.39</v>
      </c>
      <c r="P45">
        <v>0</v>
      </c>
      <c r="Q45" s="2" t="s">
        <v>157</v>
      </c>
      <c r="R45" s="2" t="s">
        <v>51</v>
      </c>
      <c r="T45">
        <v>0</v>
      </c>
      <c r="U45">
        <v>12</v>
      </c>
    </row>
    <row r="46" spans="1:21" x14ac:dyDescent="0.2">
      <c r="A46" s="2" t="s">
        <v>940</v>
      </c>
      <c r="B46" s="2" t="s">
        <v>3447</v>
      </c>
      <c r="C46" s="2" t="s">
        <v>37</v>
      </c>
      <c r="D46">
        <v>57083</v>
      </c>
      <c r="E46">
        <v>57083</v>
      </c>
      <c r="F46">
        <v>4</v>
      </c>
      <c r="G46" s="2" t="s">
        <v>77</v>
      </c>
      <c r="H46" s="2" t="s">
        <v>78</v>
      </c>
      <c r="I46" s="2" t="s">
        <v>79</v>
      </c>
      <c r="J46" s="2" t="s">
        <v>48</v>
      </c>
      <c r="K46">
        <v>1</v>
      </c>
      <c r="L46" s="2" t="s">
        <v>1123</v>
      </c>
      <c r="M46">
        <v>73</v>
      </c>
      <c r="N46">
        <v>10864.02</v>
      </c>
      <c r="O46">
        <v>1810.67</v>
      </c>
      <c r="P46">
        <v>1810.67</v>
      </c>
      <c r="Q46" s="2" t="s">
        <v>89</v>
      </c>
      <c r="R46" s="2" t="s">
        <v>51</v>
      </c>
      <c r="T46">
        <v>0</v>
      </c>
      <c r="U46">
        <v>13</v>
      </c>
    </row>
    <row r="47" spans="1:21" x14ac:dyDescent="0.2">
      <c r="A47" s="2" t="s">
        <v>1837</v>
      </c>
      <c r="B47" s="2" t="s">
        <v>3547</v>
      </c>
      <c r="C47" s="2" t="s">
        <v>37</v>
      </c>
      <c r="D47">
        <v>67384</v>
      </c>
      <c r="E47">
        <v>67384</v>
      </c>
      <c r="F47">
        <v>0</v>
      </c>
      <c r="G47" s="2" t="s">
        <v>145</v>
      </c>
      <c r="H47" s="2" t="s">
        <v>78</v>
      </c>
      <c r="I47" s="2" t="s">
        <v>79</v>
      </c>
      <c r="J47" s="2" t="s">
        <v>48</v>
      </c>
      <c r="K47">
        <v>1</v>
      </c>
      <c r="L47" s="2" t="s">
        <v>1123</v>
      </c>
      <c r="N47">
        <v>5840.5</v>
      </c>
      <c r="O47">
        <v>630.77</v>
      </c>
      <c r="P47">
        <v>0</v>
      </c>
      <c r="Q47" s="2" t="s">
        <v>157</v>
      </c>
      <c r="R47" s="2" t="s">
        <v>51</v>
      </c>
      <c r="T47">
        <v>0</v>
      </c>
      <c r="U47">
        <v>12</v>
      </c>
    </row>
    <row r="48" spans="1:21" x14ac:dyDescent="0.2">
      <c r="A48" s="2" t="s">
        <v>1094</v>
      </c>
      <c r="B48" s="2" t="s">
        <v>3594</v>
      </c>
      <c r="C48" s="2" t="s">
        <v>37</v>
      </c>
      <c r="D48">
        <v>58002</v>
      </c>
      <c r="E48">
        <v>58002</v>
      </c>
      <c r="F48">
        <v>4</v>
      </c>
      <c r="G48" s="2" t="s">
        <v>261</v>
      </c>
      <c r="H48" s="2" t="s">
        <v>78</v>
      </c>
      <c r="I48" s="2" t="s">
        <v>79</v>
      </c>
      <c r="J48" s="2" t="s">
        <v>48</v>
      </c>
      <c r="K48">
        <v>1</v>
      </c>
      <c r="L48" s="2" t="s">
        <v>1123</v>
      </c>
      <c r="M48">
        <v>73</v>
      </c>
      <c r="N48">
        <v>1466</v>
      </c>
      <c r="O48">
        <v>244.33</v>
      </c>
      <c r="P48">
        <v>244.33</v>
      </c>
      <c r="Q48" s="2" t="s">
        <v>89</v>
      </c>
      <c r="R48" s="2" t="s">
        <v>75</v>
      </c>
      <c r="T48">
        <v>0</v>
      </c>
      <c r="U48">
        <v>13</v>
      </c>
    </row>
    <row r="49" spans="1:21" x14ac:dyDescent="0.2">
      <c r="A49" s="2" t="s">
        <v>1094</v>
      </c>
      <c r="B49" s="2" t="s">
        <v>3605</v>
      </c>
      <c r="C49" s="2" t="s">
        <v>37</v>
      </c>
      <c r="D49">
        <v>57083</v>
      </c>
      <c r="E49">
        <v>57083</v>
      </c>
      <c r="F49">
        <v>4</v>
      </c>
      <c r="G49" s="2" t="s">
        <v>77</v>
      </c>
      <c r="H49" s="2" t="s">
        <v>78</v>
      </c>
      <c r="I49" s="2" t="s">
        <v>79</v>
      </c>
      <c r="J49" s="2" t="s">
        <v>48</v>
      </c>
      <c r="K49">
        <v>1</v>
      </c>
      <c r="L49" s="2" t="s">
        <v>168</v>
      </c>
      <c r="M49">
        <v>73</v>
      </c>
      <c r="N49">
        <v>25300.02</v>
      </c>
      <c r="O49">
        <v>4216.67</v>
      </c>
      <c r="P49">
        <v>4216.67</v>
      </c>
      <c r="Q49" s="2" t="s">
        <v>123</v>
      </c>
      <c r="R49" s="2" t="s">
        <v>51</v>
      </c>
      <c r="T49">
        <v>0</v>
      </c>
      <c r="U49">
        <v>13</v>
      </c>
    </row>
    <row r="50" spans="1:21" x14ac:dyDescent="0.2">
      <c r="A50" s="2" t="s">
        <v>168</v>
      </c>
      <c r="B50" s="2" t="s">
        <v>3731</v>
      </c>
      <c r="C50" s="2" t="s">
        <v>37</v>
      </c>
      <c r="D50">
        <v>67384</v>
      </c>
      <c r="E50">
        <v>67384</v>
      </c>
      <c r="F50">
        <v>0</v>
      </c>
      <c r="G50" s="2" t="s">
        <v>145</v>
      </c>
      <c r="H50" s="2" t="s">
        <v>78</v>
      </c>
      <c r="I50" s="2" t="s">
        <v>79</v>
      </c>
      <c r="J50" s="2" t="s">
        <v>48</v>
      </c>
      <c r="K50">
        <v>1</v>
      </c>
      <c r="L50" s="2" t="s">
        <v>1719</v>
      </c>
      <c r="N50">
        <v>612.4</v>
      </c>
      <c r="O50">
        <v>61.8</v>
      </c>
      <c r="P50">
        <v>0</v>
      </c>
      <c r="Q50" s="2" t="s">
        <v>157</v>
      </c>
      <c r="R50" s="2" t="s">
        <v>75</v>
      </c>
      <c r="T50">
        <v>0</v>
      </c>
      <c r="U50">
        <v>12</v>
      </c>
    </row>
    <row r="51" spans="1:21" x14ac:dyDescent="0.2">
      <c r="A51" s="2" t="s">
        <v>211</v>
      </c>
      <c r="B51" s="2" t="s">
        <v>3764</v>
      </c>
      <c r="C51" s="2" t="s">
        <v>37</v>
      </c>
      <c r="D51">
        <v>57083</v>
      </c>
      <c r="E51">
        <v>57083</v>
      </c>
      <c r="F51">
        <v>4</v>
      </c>
      <c r="G51" s="2" t="s">
        <v>77</v>
      </c>
      <c r="H51" s="2" t="s">
        <v>78</v>
      </c>
      <c r="I51" s="2" t="s">
        <v>79</v>
      </c>
      <c r="J51" s="2" t="s">
        <v>48</v>
      </c>
      <c r="K51">
        <v>1</v>
      </c>
      <c r="L51" s="2" t="s">
        <v>476</v>
      </c>
      <c r="M51">
        <v>73</v>
      </c>
      <c r="N51">
        <v>37170</v>
      </c>
      <c r="O51">
        <v>6195</v>
      </c>
      <c r="P51">
        <v>6195</v>
      </c>
      <c r="Q51" s="2" t="s">
        <v>89</v>
      </c>
      <c r="R51" s="2" t="s">
        <v>51</v>
      </c>
      <c r="T51">
        <v>0</v>
      </c>
      <c r="U51">
        <v>13</v>
      </c>
    </row>
    <row r="52" spans="1:21" x14ac:dyDescent="0.2">
      <c r="A52" s="2" t="s">
        <v>211</v>
      </c>
      <c r="B52" s="2" t="s">
        <v>3776</v>
      </c>
      <c r="C52" s="2" t="s">
        <v>37</v>
      </c>
      <c r="D52">
        <v>31405</v>
      </c>
      <c r="E52">
        <v>31405</v>
      </c>
      <c r="F52">
        <v>4</v>
      </c>
      <c r="G52" s="2" t="s">
        <v>2129</v>
      </c>
      <c r="H52" s="2" t="s">
        <v>78</v>
      </c>
      <c r="I52" s="2" t="s">
        <v>79</v>
      </c>
      <c r="J52" s="2" t="s">
        <v>48</v>
      </c>
      <c r="K52">
        <v>1</v>
      </c>
      <c r="L52" s="2" t="s">
        <v>476</v>
      </c>
      <c r="M52">
        <v>73</v>
      </c>
      <c r="N52">
        <v>5680</v>
      </c>
      <c r="O52">
        <v>946.66</v>
      </c>
      <c r="P52">
        <v>946.66</v>
      </c>
      <c r="Q52" s="2" t="s">
        <v>89</v>
      </c>
      <c r="R52" s="2" t="s">
        <v>80</v>
      </c>
      <c r="T52">
        <v>0</v>
      </c>
      <c r="U52">
        <v>13</v>
      </c>
    </row>
    <row r="53" spans="1:21" x14ac:dyDescent="0.2">
      <c r="A53" s="2" t="s">
        <v>211</v>
      </c>
      <c r="B53" s="2" t="s">
        <v>3777</v>
      </c>
      <c r="C53" s="2" t="s">
        <v>37</v>
      </c>
      <c r="D53">
        <v>57083</v>
      </c>
      <c r="E53">
        <v>57083</v>
      </c>
      <c r="F53">
        <v>4</v>
      </c>
      <c r="G53" s="2" t="s">
        <v>77</v>
      </c>
      <c r="H53" s="2" t="s">
        <v>78</v>
      </c>
      <c r="I53" s="2" t="s">
        <v>79</v>
      </c>
      <c r="J53" s="2" t="s">
        <v>48</v>
      </c>
      <c r="K53">
        <v>1</v>
      </c>
      <c r="L53" s="2" t="s">
        <v>1457</v>
      </c>
      <c r="M53">
        <v>73</v>
      </c>
      <c r="N53">
        <v>30371.52</v>
      </c>
      <c r="O53">
        <v>5061.92</v>
      </c>
      <c r="P53">
        <v>5061.92</v>
      </c>
      <c r="Q53" s="2" t="s">
        <v>89</v>
      </c>
      <c r="R53" s="2" t="s">
        <v>51</v>
      </c>
      <c r="T53">
        <v>0</v>
      </c>
      <c r="U53">
        <v>13</v>
      </c>
    </row>
    <row r="54" spans="1:21" x14ac:dyDescent="0.2">
      <c r="A54" s="2" t="s">
        <v>211</v>
      </c>
      <c r="B54" s="2" t="s">
        <v>3789</v>
      </c>
      <c r="C54" s="2" t="s">
        <v>37</v>
      </c>
      <c r="D54">
        <v>67384</v>
      </c>
      <c r="E54">
        <v>67384</v>
      </c>
      <c r="F54">
        <v>0</v>
      </c>
      <c r="G54" s="2" t="s">
        <v>145</v>
      </c>
      <c r="H54" s="2" t="s">
        <v>78</v>
      </c>
      <c r="I54" s="2" t="s">
        <v>79</v>
      </c>
      <c r="J54" s="2" t="s">
        <v>48</v>
      </c>
      <c r="K54">
        <v>1</v>
      </c>
      <c r="L54" s="2" t="s">
        <v>476</v>
      </c>
      <c r="N54">
        <v>9205</v>
      </c>
      <c r="O54">
        <v>994.14</v>
      </c>
      <c r="P54">
        <v>0</v>
      </c>
      <c r="Q54" s="2" t="s">
        <v>157</v>
      </c>
      <c r="R54" s="2" t="s">
        <v>51</v>
      </c>
      <c r="T54">
        <v>0</v>
      </c>
      <c r="U54">
        <v>12</v>
      </c>
    </row>
    <row r="55" spans="1:21" x14ac:dyDescent="0.2">
      <c r="A55" s="2" t="s">
        <v>1719</v>
      </c>
      <c r="B55" s="2" t="s">
        <v>3869</v>
      </c>
      <c r="C55" s="2" t="s">
        <v>37</v>
      </c>
      <c r="D55">
        <v>67384</v>
      </c>
      <c r="E55">
        <v>67384</v>
      </c>
      <c r="F55">
        <v>0</v>
      </c>
      <c r="G55" s="2" t="s">
        <v>145</v>
      </c>
      <c r="H55" s="2" t="s">
        <v>78</v>
      </c>
      <c r="I55" s="2" t="s">
        <v>79</v>
      </c>
      <c r="J55" s="2" t="s">
        <v>48</v>
      </c>
      <c r="K55">
        <v>1</v>
      </c>
      <c r="L55" s="2" t="s">
        <v>999</v>
      </c>
      <c r="N55">
        <v>3826</v>
      </c>
      <c r="O55">
        <v>413.21</v>
      </c>
      <c r="P55">
        <v>0</v>
      </c>
      <c r="Q55" s="2" t="s">
        <v>89</v>
      </c>
      <c r="R55" s="2" t="s">
        <v>75</v>
      </c>
      <c r="T55">
        <v>0</v>
      </c>
      <c r="U55">
        <v>12</v>
      </c>
    </row>
    <row r="56" spans="1:21" x14ac:dyDescent="0.2">
      <c r="A56" s="2" t="s">
        <v>476</v>
      </c>
      <c r="B56" s="2" t="s">
        <v>3898</v>
      </c>
      <c r="C56" s="2" t="s">
        <v>37</v>
      </c>
      <c r="D56">
        <v>67384</v>
      </c>
      <c r="E56">
        <v>67384</v>
      </c>
      <c r="F56">
        <v>0</v>
      </c>
      <c r="G56" s="2" t="s">
        <v>145</v>
      </c>
      <c r="H56" s="2" t="s">
        <v>78</v>
      </c>
      <c r="I56" s="2" t="s">
        <v>79</v>
      </c>
      <c r="J56" s="2" t="s">
        <v>48</v>
      </c>
      <c r="K56">
        <v>1</v>
      </c>
      <c r="L56" s="2" t="s">
        <v>779</v>
      </c>
      <c r="N56">
        <v>5958.99</v>
      </c>
      <c r="O56">
        <v>643.57000000000005</v>
      </c>
      <c r="P56">
        <v>0</v>
      </c>
      <c r="Q56" s="2" t="s">
        <v>89</v>
      </c>
      <c r="R56" s="2" t="s">
        <v>51</v>
      </c>
      <c r="T56">
        <v>0</v>
      </c>
      <c r="U56">
        <v>12</v>
      </c>
    </row>
    <row r="57" spans="1:21" x14ac:dyDescent="0.2">
      <c r="A57" s="2" t="s">
        <v>779</v>
      </c>
      <c r="B57" s="2" t="s">
        <v>4040</v>
      </c>
      <c r="C57" s="2" t="s">
        <v>37</v>
      </c>
      <c r="D57">
        <v>67384</v>
      </c>
      <c r="E57">
        <v>67384</v>
      </c>
      <c r="F57">
        <v>0</v>
      </c>
      <c r="G57" s="2" t="s">
        <v>145</v>
      </c>
      <c r="H57" s="2" t="s">
        <v>78</v>
      </c>
      <c r="I57" s="2" t="s">
        <v>79</v>
      </c>
      <c r="J57" s="2" t="s">
        <v>48</v>
      </c>
      <c r="K57">
        <v>1</v>
      </c>
      <c r="L57" s="2" t="s">
        <v>1899</v>
      </c>
      <c r="N57">
        <v>6100</v>
      </c>
      <c r="O57">
        <v>658.8</v>
      </c>
      <c r="P57">
        <v>0</v>
      </c>
      <c r="Q57" s="2" t="s">
        <v>89</v>
      </c>
      <c r="R57" s="2" t="s">
        <v>51</v>
      </c>
      <c r="T57">
        <v>0</v>
      </c>
      <c r="U57">
        <v>12</v>
      </c>
    </row>
    <row r="58" spans="1:21" x14ac:dyDescent="0.2">
      <c r="A58" s="2" t="s">
        <v>779</v>
      </c>
      <c r="B58" s="2" t="s">
        <v>4046</v>
      </c>
      <c r="C58" s="2" t="s">
        <v>37</v>
      </c>
      <c r="D58">
        <v>67384</v>
      </c>
      <c r="E58">
        <v>67384</v>
      </c>
      <c r="F58">
        <v>0</v>
      </c>
      <c r="G58" s="2" t="s">
        <v>145</v>
      </c>
      <c r="H58" s="2" t="s">
        <v>78</v>
      </c>
      <c r="I58" s="2" t="s">
        <v>79</v>
      </c>
      <c r="J58" s="2" t="s">
        <v>48</v>
      </c>
      <c r="K58">
        <v>1</v>
      </c>
      <c r="L58" s="2" t="s">
        <v>1899</v>
      </c>
      <c r="N58">
        <v>4288</v>
      </c>
      <c r="O58">
        <v>463.1</v>
      </c>
      <c r="P58">
        <v>0</v>
      </c>
      <c r="Q58" s="2" t="s">
        <v>89</v>
      </c>
      <c r="R58" s="2" t="s">
        <v>75</v>
      </c>
      <c r="T58">
        <v>0</v>
      </c>
      <c r="U58">
        <v>12</v>
      </c>
    </row>
    <row r="59" spans="1:21" x14ac:dyDescent="0.2">
      <c r="A59" s="2" t="s">
        <v>779</v>
      </c>
      <c r="B59" s="2" t="s">
        <v>4047</v>
      </c>
      <c r="C59" s="2" t="s">
        <v>37</v>
      </c>
      <c r="D59">
        <v>67385</v>
      </c>
      <c r="E59">
        <v>67385</v>
      </c>
      <c r="F59">
        <v>0</v>
      </c>
      <c r="G59" s="2" t="s">
        <v>427</v>
      </c>
      <c r="H59" s="2" t="s">
        <v>78</v>
      </c>
      <c r="I59" s="2" t="s">
        <v>79</v>
      </c>
      <c r="J59" s="2" t="s">
        <v>48</v>
      </c>
      <c r="K59">
        <v>1</v>
      </c>
      <c r="L59" s="2" t="s">
        <v>1899</v>
      </c>
      <c r="N59">
        <v>3960</v>
      </c>
      <c r="O59">
        <v>427.68</v>
      </c>
      <c r="P59">
        <v>0</v>
      </c>
      <c r="Q59" s="2" t="s">
        <v>89</v>
      </c>
      <c r="R59" s="2" t="s">
        <v>75</v>
      </c>
      <c r="T59">
        <v>0</v>
      </c>
      <c r="U59">
        <v>12</v>
      </c>
    </row>
    <row r="60" spans="1:21" x14ac:dyDescent="0.2">
      <c r="A60" s="2" t="s">
        <v>4104</v>
      </c>
      <c r="B60" s="2" t="s">
        <v>4144</v>
      </c>
      <c r="C60" s="2" t="s">
        <v>37</v>
      </c>
      <c r="D60">
        <v>67384</v>
      </c>
      <c r="E60">
        <v>67384</v>
      </c>
      <c r="F60">
        <v>0</v>
      </c>
      <c r="G60" s="2" t="s">
        <v>145</v>
      </c>
      <c r="H60" s="2" t="s">
        <v>78</v>
      </c>
      <c r="I60" s="2" t="s">
        <v>79</v>
      </c>
      <c r="J60" s="2" t="s">
        <v>48</v>
      </c>
      <c r="K60">
        <v>1</v>
      </c>
      <c r="L60" s="2" t="s">
        <v>999</v>
      </c>
      <c r="N60">
        <v>5940</v>
      </c>
      <c r="O60">
        <v>641.52</v>
      </c>
      <c r="P60">
        <v>0</v>
      </c>
      <c r="Q60" s="2" t="s">
        <v>89</v>
      </c>
      <c r="R60" s="2" t="s">
        <v>51</v>
      </c>
      <c r="T60">
        <v>0</v>
      </c>
      <c r="U60">
        <v>12</v>
      </c>
    </row>
    <row r="61" spans="1:21" x14ac:dyDescent="0.2">
      <c r="A61" s="2" t="s">
        <v>184</v>
      </c>
      <c r="B61" s="2" t="s">
        <v>4163</v>
      </c>
      <c r="C61" s="2" t="s">
        <v>37</v>
      </c>
      <c r="D61">
        <v>67384</v>
      </c>
      <c r="E61">
        <v>67384</v>
      </c>
      <c r="F61">
        <v>0</v>
      </c>
      <c r="G61" s="2" t="s">
        <v>145</v>
      </c>
      <c r="H61" s="2" t="s">
        <v>78</v>
      </c>
      <c r="I61" s="2" t="s">
        <v>79</v>
      </c>
      <c r="J61" s="2" t="s">
        <v>48</v>
      </c>
      <c r="K61">
        <v>1</v>
      </c>
      <c r="L61" s="2" t="s">
        <v>1899</v>
      </c>
      <c r="N61">
        <v>3390</v>
      </c>
      <c r="O61">
        <v>366.12</v>
      </c>
      <c r="P61">
        <v>0</v>
      </c>
      <c r="Q61" s="2" t="s">
        <v>157</v>
      </c>
      <c r="R61" s="2" t="s">
        <v>75</v>
      </c>
      <c r="T61">
        <v>0</v>
      </c>
      <c r="U61">
        <v>12</v>
      </c>
    </row>
    <row r="62" spans="1:21" x14ac:dyDescent="0.2">
      <c r="A62" s="2" t="s">
        <v>184</v>
      </c>
      <c r="B62" s="2" t="s">
        <v>4167</v>
      </c>
      <c r="C62" s="2" t="s">
        <v>37</v>
      </c>
      <c r="D62">
        <v>67384</v>
      </c>
      <c r="E62">
        <v>67384</v>
      </c>
      <c r="F62">
        <v>0</v>
      </c>
      <c r="G62" s="2" t="s">
        <v>145</v>
      </c>
      <c r="H62" s="2" t="s">
        <v>78</v>
      </c>
      <c r="I62" s="2" t="s">
        <v>79</v>
      </c>
      <c r="J62" s="2" t="s">
        <v>48</v>
      </c>
      <c r="K62">
        <v>1</v>
      </c>
      <c r="L62" s="2" t="s">
        <v>1899</v>
      </c>
      <c r="N62">
        <v>6800</v>
      </c>
      <c r="O62">
        <v>734.4</v>
      </c>
      <c r="P62">
        <v>0</v>
      </c>
      <c r="Q62" s="2" t="s">
        <v>157</v>
      </c>
      <c r="R62" s="2" t="s">
        <v>51</v>
      </c>
      <c r="T62">
        <v>0</v>
      </c>
      <c r="U62">
        <v>12</v>
      </c>
    </row>
    <row r="63" spans="1:21" x14ac:dyDescent="0.2">
      <c r="A63" s="2" t="s">
        <v>434</v>
      </c>
      <c r="B63" s="2" t="s">
        <v>4231</v>
      </c>
      <c r="C63" s="2" t="s">
        <v>37</v>
      </c>
      <c r="D63">
        <v>67384</v>
      </c>
      <c r="E63">
        <v>67384</v>
      </c>
      <c r="F63">
        <v>0</v>
      </c>
      <c r="G63" s="2" t="s">
        <v>145</v>
      </c>
      <c r="H63" s="2" t="s">
        <v>78</v>
      </c>
      <c r="I63" s="2" t="s">
        <v>79</v>
      </c>
      <c r="J63" s="2" t="s">
        <v>48</v>
      </c>
      <c r="K63">
        <v>1</v>
      </c>
      <c r="L63" s="2" t="s">
        <v>1275</v>
      </c>
      <c r="N63">
        <v>8803.6200000000008</v>
      </c>
      <c r="O63">
        <v>950.79</v>
      </c>
      <c r="P63">
        <v>0</v>
      </c>
      <c r="Q63" s="2" t="s">
        <v>157</v>
      </c>
      <c r="R63" s="2" t="s">
        <v>51</v>
      </c>
      <c r="T63">
        <v>0</v>
      </c>
      <c r="U63">
        <v>12</v>
      </c>
    </row>
    <row r="64" spans="1:21" x14ac:dyDescent="0.2">
      <c r="A64" s="2" t="s">
        <v>434</v>
      </c>
      <c r="B64" s="2" t="s">
        <v>4233</v>
      </c>
      <c r="C64" s="2" t="s">
        <v>37</v>
      </c>
      <c r="D64">
        <v>67384</v>
      </c>
      <c r="E64">
        <v>67384</v>
      </c>
      <c r="F64">
        <v>0</v>
      </c>
      <c r="G64" s="2" t="s">
        <v>145</v>
      </c>
      <c r="H64" s="2" t="s">
        <v>78</v>
      </c>
      <c r="I64" s="2" t="s">
        <v>79</v>
      </c>
      <c r="J64" s="2" t="s">
        <v>48</v>
      </c>
      <c r="K64">
        <v>1</v>
      </c>
      <c r="L64" s="2" t="s">
        <v>1275</v>
      </c>
      <c r="N64">
        <v>8760</v>
      </c>
      <c r="O64">
        <v>946.08</v>
      </c>
      <c r="P64">
        <v>0</v>
      </c>
      <c r="Q64" s="2" t="s">
        <v>157</v>
      </c>
      <c r="R64" s="2" t="s">
        <v>51</v>
      </c>
      <c r="T64">
        <v>0</v>
      </c>
      <c r="U64">
        <v>12</v>
      </c>
    </row>
    <row r="65" spans="1:21" x14ac:dyDescent="0.2">
      <c r="A65" s="2" t="s">
        <v>434</v>
      </c>
      <c r="B65" s="2" t="s">
        <v>4242</v>
      </c>
      <c r="C65" s="2" t="s">
        <v>37</v>
      </c>
      <c r="D65">
        <v>67385</v>
      </c>
      <c r="E65">
        <v>67385</v>
      </c>
      <c r="F65">
        <v>0</v>
      </c>
      <c r="G65" s="2" t="s">
        <v>427</v>
      </c>
      <c r="H65" s="2" t="s">
        <v>78</v>
      </c>
      <c r="I65" s="2" t="s">
        <v>79</v>
      </c>
      <c r="J65" s="2" t="s">
        <v>48</v>
      </c>
      <c r="K65">
        <v>1</v>
      </c>
      <c r="L65" s="2" t="s">
        <v>181</v>
      </c>
      <c r="N65">
        <v>5055</v>
      </c>
      <c r="O65">
        <v>545.94000000000005</v>
      </c>
      <c r="P65">
        <v>0</v>
      </c>
      <c r="Q65" s="2" t="s">
        <v>157</v>
      </c>
      <c r="R65" s="2" t="s">
        <v>51</v>
      </c>
      <c r="T65">
        <v>0</v>
      </c>
      <c r="U65">
        <v>12</v>
      </c>
    </row>
    <row r="66" spans="1:21" x14ac:dyDescent="0.2">
      <c r="A66" s="2" t="s">
        <v>434</v>
      </c>
      <c r="B66" s="2" t="s">
        <v>4250</v>
      </c>
      <c r="C66" s="2" t="s">
        <v>37</v>
      </c>
      <c r="D66">
        <v>67384</v>
      </c>
      <c r="E66">
        <v>67384</v>
      </c>
      <c r="F66">
        <v>0</v>
      </c>
      <c r="G66" s="2" t="s">
        <v>145</v>
      </c>
      <c r="H66" s="2" t="s">
        <v>78</v>
      </c>
      <c r="I66" s="2" t="s">
        <v>79</v>
      </c>
      <c r="J66" s="2" t="s">
        <v>48</v>
      </c>
      <c r="K66">
        <v>1</v>
      </c>
      <c r="L66" s="2" t="s">
        <v>181</v>
      </c>
      <c r="N66">
        <v>5559.46</v>
      </c>
      <c r="O66">
        <v>600.41999999999996</v>
      </c>
      <c r="P66">
        <v>0</v>
      </c>
      <c r="Q66" s="2" t="s">
        <v>157</v>
      </c>
      <c r="R66" s="2" t="s">
        <v>51</v>
      </c>
      <c r="T66">
        <v>0</v>
      </c>
      <c r="U66">
        <v>12</v>
      </c>
    </row>
    <row r="67" spans="1:21" x14ac:dyDescent="0.2">
      <c r="A67" s="2" t="s">
        <v>1899</v>
      </c>
      <c r="B67" s="2" t="s">
        <v>4304</v>
      </c>
      <c r="C67" s="2" t="s">
        <v>37</v>
      </c>
      <c r="D67">
        <v>57083</v>
      </c>
      <c r="E67">
        <v>57083</v>
      </c>
      <c r="F67">
        <v>4</v>
      </c>
      <c r="G67" s="2" t="s">
        <v>77</v>
      </c>
      <c r="H67" s="2" t="s">
        <v>78</v>
      </c>
      <c r="I67" s="2" t="s">
        <v>79</v>
      </c>
      <c r="J67" s="2" t="s">
        <v>48</v>
      </c>
      <c r="K67">
        <v>1</v>
      </c>
      <c r="L67" s="2" t="s">
        <v>181</v>
      </c>
      <c r="M67">
        <v>73</v>
      </c>
      <c r="N67">
        <v>33900</v>
      </c>
      <c r="O67">
        <v>5650</v>
      </c>
      <c r="P67">
        <v>5650</v>
      </c>
      <c r="Q67" s="2" t="s">
        <v>89</v>
      </c>
      <c r="R67" s="2" t="s">
        <v>51</v>
      </c>
      <c r="T67">
        <v>0</v>
      </c>
      <c r="U67">
        <v>13</v>
      </c>
    </row>
    <row r="68" spans="1:21" x14ac:dyDescent="0.2">
      <c r="A68" s="2" t="s">
        <v>1275</v>
      </c>
      <c r="B68" s="2" t="s">
        <v>4402</v>
      </c>
      <c r="C68" s="2" t="s">
        <v>37</v>
      </c>
      <c r="D68">
        <v>67384</v>
      </c>
      <c r="E68">
        <v>67384</v>
      </c>
      <c r="F68">
        <v>0</v>
      </c>
      <c r="G68" s="2" t="s">
        <v>145</v>
      </c>
      <c r="H68" s="2" t="s">
        <v>78</v>
      </c>
      <c r="I68" s="2" t="s">
        <v>79</v>
      </c>
      <c r="J68" s="2" t="s">
        <v>48</v>
      </c>
      <c r="K68">
        <v>1</v>
      </c>
      <c r="L68" s="2" t="s">
        <v>783</v>
      </c>
      <c r="N68">
        <v>6234.3</v>
      </c>
      <c r="O68">
        <v>673.3</v>
      </c>
      <c r="P68">
        <v>0</v>
      </c>
      <c r="Q68" s="2" t="s">
        <v>157</v>
      </c>
      <c r="R68" s="2" t="s">
        <v>51</v>
      </c>
      <c r="T68">
        <v>0</v>
      </c>
      <c r="U68">
        <v>12</v>
      </c>
    </row>
    <row r="69" spans="1:21" x14ac:dyDescent="0.2">
      <c r="A69" s="2" t="s">
        <v>1275</v>
      </c>
      <c r="B69" s="2" t="s">
        <v>4414</v>
      </c>
      <c r="C69" s="2" t="s">
        <v>37</v>
      </c>
      <c r="D69">
        <v>67384</v>
      </c>
      <c r="E69">
        <v>67384</v>
      </c>
      <c r="F69">
        <v>0</v>
      </c>
      <c r="G69" s="2" t="s">
        <v>145</v>
      </c>
      <c r="H69" s="2" t="s">
        <v>78</v>
      </c>
      <c r="I69" s="2" t="s">
        <v>1874</v>
      </c>
      <c r="J69" s="2" t="s">
        <v>48</v>
      </c>
      <c r="K69">
        <v>1</v>
      </c>
      <c r="L69" s="2" t="s">
        <v>334</v>
      </c>
      <c r="N69">
        <v>8890</v>
      </c>
      <c r="O69">
        <v>960.12</v>
      </c>
      <c r="P69">
        <v>0</v>
      </c>
      <c r="R69" s="2" t="s">
        <v>51</v>
      </c>
      <c r="T69">
        <v>0</v>
      </c>
      <c r="U69">
        <v>12</v>
      </c>
    </row>
    <row r="70" spans="1:21" x14ac:dyDescent="0.2">
      <c r="A70" s="2" t="s">
        <v>181</v>
      </c>
      <c r="B70" s="2" t="s">
        <v>4433</v>
      </c>
      <c r="C70" s="2" t="s">
        <v>37</v>
      </c>
      <c r="D70">
        <v>50709</v>
      </c>
      <c r="E70">
        <v>50709</v>
      </c>
      <c r="F70">
        <v>4</v>
      </c>
      <c r="G70" s="2" t="s">
        <v>2242</v>
      </c>
      <c r="H70" s="2" t="s">
        <v>78</v>
      </c>
      <c r="I70" s="2" t="s">
        <v>79</v>
      </c>
      <c r="J70" s="2" t="s">
        <v>48</v>
      </c>
      <c r="K70">
        <v>1</v>
      </c>
      <c r="L70" s="2" t="s">
        <v>2860</v>
      </c>
      <c r="M70">
        <v>73</v>
      </c>
      <c r="N70">
        <v>9900</v>
      </c>
      <c r="O70">
        <v>1650</v>
      </c>
      <c r="P70">
        <v>1650</v>
      </c>
      <c r="Q70" s="2" t="s">
        <v>89</v>
      </c>
      <c r="R70" s="2" t="s">
        <v>51</v>
      </c>
      <c r="T70">
        <v>0</v>
      </c>
      <c r="U70">
        <v>13</v>
      </c>
    </row>
    <row r="71" spans="1:21" x14ac:dyDescent="0.2">
      <c r="A71" s="2" t="s">
        <v>181</v>
      </c>
      <c r="B71" s="2" t="s">
        <v>4457</v>
      </c>
      <c r="C71" s="2" t="s">
        <v>37</v>
      </c>
      <c r="D71">
        <v>67384</v>
      </c>
      <c r="E71">
        <v>67384</v>
      </c>
      <c r="F71">
        <v>0</v>
      </c>
      <c r="G71" s="2" t="s">
        <v>145</v>
      </c>
      <c r="H71" s="2" t="s">
        <v>78</v>
      </c>
      <c r="I71" s="2" t="s">
        <v>79</v>
      </c>
      <c r="J71" s="2" t="s">
        <v>48</v>
      </c>
      <c r="K71">
        <v>1</v>
      </c>
      <c r="L71" s="2" t="s">
        <v>334</v>
      </c>
      <c r="N71">
        <v>7003.9</v>
      </c>
      <c r="O71">
        <v>756.42</v>
      </c>
      <c r="P71">
        <v>0</v>
      </c>
      <c r="Q71" s="2" t="s">
        <v>89</v>
      </c>
      <c r="R71" s="2" t="s">
        <v>51</v>
      </c>
      <c r="T71">
        <v>0</v>
      </c>
      <c r="U71">
        <v>12</v>
      </c>
    </row>
    <row r="72" spans="1:21" x14ac:dyDescent="0.2">
      <c r="A72" s="2" t="s">
        <v>181</v>
      </c>
      <c r="B72" s="2" t="s">
        <v>4461</v>
      </c>
      <c r="C72" s="2" t="s">
        <v>37</v>
      </c>
      <c r="D72">
        <v>67384</v>
      </c>
      <c r="E72">
        <v>67384</v>
      </c>
      <c r="F72">
        <v>0</v>
      </c>
      <c r="G72" s="2" t="s">
        <v>145</v>
      </c>
      <c r="H72" s="2" t="s">
        <v>78</v>
      </c>
      <c r="I72" s="2" t="s">
        <v>79</v>
      </c>
      <c r="J72" s="2" t="s">
        <v>48</v>
      </c>
      <c r="K72">
        <v>1</v>
      </c>
      <c r="L72" s="2" t="s">
        <v>334</v>
      </c>
      <c r="N72">
        <v>6489.2</v>
      </c>
      <c r="O72">
        <v>700.83</v>
      </c>
      <c r="P72">
        <v>0</v>
      </c>
      <c r="Q72" s="2" t="s">
        <v>89</v>
      </c>
      <c r="R72" s="2" t="s">
        <v>51</v>
      </c>
      <c r="T72">
        <v>0</v>
      </c>
      <c r="U72">
        <v>12</v>
      </c>
    </row>
    <row r="73" spans="1:21" x14ac:dyDescent="0.2">
      <c r="A73" s="2" t="s">
        <v>181</v>
      </c>
      <c r="B73" s="2" t="s">
        <v>4463</v>
      </c>
      <c r="C73" s="2" t="s">
        <v>37</v>
      </c>
      <c r="D73">
        <v>67384</v>
      </c>
      <c r="E73">
        <v>67384</v>
      </c>
      <c r="F73">
        <v>0</v>
      </c>
      <c r="G73" s="2" t="s">
        <v>145</v>
      </c>
      <c r="H73" s="2" t="s">
        <v>78</v>
      </c>
      <c r="I73" s="2" t="s">
        <v>79</v>
      </c>
      <c r="J73" s="2" t="s">
        <v>48</v>
      </c>
      <c r="K73">
        <v>1</v>
      </c>
      <c r="L73" s="2" t="s">
        <v>334</v>
      </c>
      <c r="N73">
        <v>6620</v>
      </c>
      <c r="O73">
        <v>714.96</v>
      </c>
      <c r="P73">
        <v>0</v>
      </c>
      <c r="Q73" s="2" t="s">
        <v>89</v>
      </c>
      <c r="R73" s="2" t="s">
        <v>51</v>
      </c>
      <c r="T73">
        <v>0</v>
      </c>
      <c r="U73">
        <v>12</v>
      </c>
    </row>
    <row r="74" spans="1:21" x14ac:dyDescent="0.2">
      <c r="A74" s="2" t="s">
        <v>181</v>
      </c>
      <c r="B74" s="2" t="s">
        <v>4465</v>
      </c>
      <c r="C74" s="2" t="s">
        <v>37</v>
      </c>
      <c r="D74">
        <v>67384</v>
      </c>
      <c r="E74">
        <v>67384</v>
      </c>
      <c r="F74">
        <v>0</v>
      </c>
      <c r="G74" s="2" t="s">
        <v>145</v>
      </c>
      <c r="H74" s="2" t="s">
        <v>78</v>
      </c>
      <c r="I74" s="2" t="s">
        <v>79</v>
      </c>
      <c r="J74" s="2" t="s">
        <v>48</v>
      </c>
      <c r="K74">
        <v>1</v>
      </c>
      <c r="L74" s="2" t="s">
        <v>334</v>
      </c>
      <c r="N74">
        <v>5950</v>
      </c>
      <c r="O74">
        <v>642.6</v>
      </c>
      <c r="P74">
        <v>0</v>
      </c>
      <c r="Q74" s="2" t="s">
        <v>89</v>
      </c>
      <c r="R74" s="2" t="s">
        <v>51</v>
      </c>
      <c r="T74">
        <v>0</v>
      </c>
      <c r="U74">
        <v>12</v>
      </c>
    </row>
    <row r="75" spans="1:21" x14ac:dyDescent="0.2">
      <c r="A75" s="2" t="s">
        <v>181</v>
      </c>
      <c r="B75" s="2" t="s">
        <v>4477</v>
      </c>
      <c r="C75" s="2" t="s">
        <v>37</v>
      </c>
      <c r="D75">
        <v>67384</v>
      </c>
      <c r="E75">
        <v>67384</v>
      </c>
      <c r="F75">
        <v>0</v>
      </c>
      <c r="G75" s="2" t="s">
        <v>145</v>
      </c>
      <c r="H75" s="2" t="s">
        <v>78</v>
      </c>
      <c r="I75" s="2" t="s">
        <v>79</v>
      </c>
      <c r="J75" s="2" t="s">
        <v>48</v>
      </c>
      <c r="K75">
        <v>1</v>
      </c>
      <c r="L75" s="2" t="s">
        <v>334</v>
      </c>
      <c r="N75">
        <v>5300</v>
      </c>
      <c r="O75">
        <v>572.4</v>
      </c>
      <c r="P75">
        <v>0</v>
      </c>
      <c r="Q75" s="2" t="s">
        <v>89</v>
      </c>
      <c r="R75" s="2" t="s">
        <v>51</v>
      </c>
      <c r="T75">
        <v>0</v>
      </c>
      <c r="U75">
        <v>12</v>
      </c>
    </row>
    <row r="76" spans="1:21" x14ac:dyDescent="0.2">
      <c r="A76" s="2" t="s">
        <v>181</v>
      </c>
      <c r="B76" s="2" t="s">
        <v>4490</v>
      </c>
      <c r="C76" s="2" t="s">
        <v>37</v>
      </c>
      <c r="D76">
        <v>54445</v>
      </c>
      <c r="E76">
        <v>54445</v>
      </c>
      <c r="F76">
        <v>4</v>
      </c>
      <c r="G76" s="2" t="s">
        <v>4491</v>
      </c>
      <c r="H76" s="2" t="s">
        <v>78</v>
      </c>
      <c r="I76" s="2" t="s">
        <v>79</v>
      </c>
      <c r="J76" s="2" t="s">
        <v>48</v>
      </c>
      <c r="K76">
        <v>1</v>
      </c>
      <c r="L76" s="2" t="s">
        <v>334</v>
      </c>
      <c r="M76">
        <v>73</v>
      </c>
      <c r="N76">
        <v>12980</v>
      </c>
      <c r="O76">
        <v>2163.3200000000002</v>
      </c>
      <c r="P76">
        <v>2163.3200000000002</v>
      </c>
      <c r="Q76" s="2" t="s">
        <v>89</v>
      </c>
      <c r="R76" s="2" t="s">
        <v>80</v>
      </c>
      <c r="T76">
        <v>0</v>
      </c>
      <c r="U76">
        <v>13</v>
      </c>
    </row>
    <row r="77" spans="1:21" x14ac:dyDescent="0.2">
      <c r="A77" s="2" t="s">
        <v>783</v>
      </c>
      <c r="B77" s="2" t="s">
        <v>4617</v>
      </c>
      <c r="C77" s="2" t="s">
        <v>37</v>
      </c>
      <c r="D77">
        <v>67384</v>
      </c>
      <c r="E77">
        <v>67384</v>
      </c>
      <c r="F77">
        <v>0</v>
      </c>
      <c r="G77" s="2" t="s">
        <v>145</v>
      </c>
      <c r="H77" s="2" t="s">
        <v>78</v>
      </c>
      <c r="I77" s="2" t="s">
        <v>79</v>
      </c>
      <c r="J77" s="2" t="s">
        <v>48</v>
      </c>
      <c r="K77">
        <v>1</v>
      </c>
      <c r="L77" s="2" t="s">
        <v>123</v>
      </c>
      <c r="N77">
        <v>218</v>
      </c>
      <c r="O77">
        <v>23.54</v>
      </c>
      <c r="P77">
        <v>0</v>
      </c>
      <c r="Q77" s="2" t="s">
        <v>89</v>
      </c>
      <c r="R77" s="2" t="s">
        <v>75</v>
      </c>
      <c r="T77">
        <v>0</v>
      </c>
      <c r="U77">
        <v>12</v>
      </c>
    </row>
    <row r="78" spans="1:21" x14ac:dyDescent="0.2">
      <c r="A78" s="2" t="s">
        <v>2860</v>
      </c>
      <c r="B78" s="2" t="s">
        <v>4630</v>
      </c>
      <c r="C78" s="2" t="s">
        <v>37</v>
      </c>
      <c r="D78">
        <v>67384</v>
      </c>
      <c r="E78">
        <v>67384</v>
      </c>
      <c r="F78">
        <v>0</v>
      </c>
      <c r="G78" s="2" t="s">
        <v>145</v>
      </c>
      <c r="H78" s="2" t="s">
        <v>78</v>
      </c>
      <c r="I78" s="2" t="s">
        <v>79</v>
      </c>
      <c r="J78" s="2" t="s">
        <v>48</v>
      </c>
      <c r="K78">
        <v>1</v>
      </c>
      <c r="L78" s="2" t="s">
        <v>123</v>
      </c>
      <c r="N78">
        <v>497.6</v>
      </c>
      <c r="O78">
        <v>51.82</v>
      </c>
      <c r="P78">
        <v>0</v>
      </c>
      <c r="Q78" s="2" t="s">
        <v>89</v>
      </c>
      <c r="R78" s="2" t="s">
        <v>75</v>
      </c>
      <c r="T78">
        <v>0</v>
      </c>
      <c r="U78">
        <v>12</v>
      </c>
    </row>
    <row r="79" spans="1:21" x14ac:dyDescent="0.2">
      <c r="A79" s="2" t="s">
        <v>2860</v>
      </c>
      <c r="B79" s="2" t="s">
        <v>4639</v>
      </c>
      <c r="C79" s="2" t="s">
        <v>37</v>
      </c>
      <c r="D79">
        <v>67384</v>
      </c>
      <c r="E79">
        <v>67384</v>
      </c>
      <c r="F79">
        <v>0</v>
      </c>
      <c r="G79" s="2" t="s">
        <v>145</v>
      </c>
      <c r="H79" s="2" t="s">
        <v>78</v>
      </c>
      <c r="I79" s="2" t="s">
        <v>79</v>
      </c>
      <c r="J79" s="2" t="s">
        <v>48</v>
      </c>
      <c r="K79">
        <v>1</v>
      </c>
      <c r="L79" s="2" t="s">
        <v>123</v>
      </c>
      <c r="N79">
        <v>5450</v>
      </c>
      <c r="O79">
        <v>588.6</v>
      </c>
      <c r="P79">
        <v>0</v>
      </c>
      <c r="Q79" s="2" t="s">
        <v>89</v>
      </c>
      <c r="R79" s="2" t="s">
        <v>51</v>
      </c>
      <c r="T79">
        <v>0</v>
      </c>
      <c r="U79">
        <v>12</v>
      </c>
    </row>
    <row r="80" spans="1:21" x14ac:dyDescent="0.2">
      <c r="A80" s="2" t="s">
        <v>334</v>
      </c>
      <c r="B80" s="2" t="s">
        <v>4668</v>
      </c>
      <c r="C80" s="2" t="s">
        <v>37</v>
      </c>
      <c r="D80">
        <v>67384</v>
      </c>
      <c r="E80">
        <v>67384</v>
      </c>
      <c r="F80">
        <v>0</v>
      </c>
      <c r="G80" s="2" t="s">
        <v>145</v>
      </c>
      <c r="H80" s="2" t="s">
        <v>78</v>
      </c>
      <c r="I80" s="2" t="s">
        <v>79</v>
      </c>
      <c r="J80" s="2" t="s">
        <v>48</v>
      </c>
      <c r="K80">
        <v>1</v>
      </c>
      <c r="L80" s="2" t="s">
        <v>123</v>
      </c>
      <c r="N80">
        <v>2190</v>
      </c>
      <c r="O80">
        <v>236.52</v>
      </c>
      <c r="P80">
        <v>0</v>
      </c>
      <c r="Q80" s="2" t="s">
        <v>89</v>
      </c>
      <c r="R80" s="2" t="s">
        <v>75</v>
      </c>
      <c r="T80">
        <v>0</v>
      </c>
      <c r="U80">
        <v>12</v>
      </c>
    </row>
    <row r="81" spans="1:21" x14ac:dyDescent="0.2">
      <c r="A81" s="2" t="s">
        <v>334</v>
      </c>
      <c r="B81" s="2" t="s">
        <v>4680</v>
      </c>
      <c r="C81" s="2" t="s">
        <v>37</v>
      </c>
      <c r="D81">
        <v>67384</v>
      </c>
      <c r="E81">
        <v>67384</v>
      </c>
      <c r="F81">
        <v>0</v>
      </c>
      <c r="G81" s="2" t="s">
        <v>145</v>
      </c>
      <c r="H81" s="2" t="s">
        <v>78</v>
      </c>
      <c r="I81" s="2" t="s">
        <v>79</v>
      </c>
      <c r="J81" s="2" t="s">
        <v>48</v>
      </c>
      <c r="K81">
        <v>1</v>
      </c>
      <c r="L81" s="2" t="s">
        <v>123</v>
      </c>
      <c r="N81">
        <v>6819</v>
      </c>
      <c r="O81">
        <v>736.45</v>
      </c>
      <c r="P81">
        <v>0</v>
      </c>
      <c r="Q81" s="2" t="s">
        <v>89</v>
      </c>
      <c r="R81" s="2" t="s">
        <v>51</v>
      </c>
      <c r="T81">
        <v>0</v>
      </c>
      <c r="U81">
        <v>12</v>
      </c>
    </row>
    <row r="82" spans="1:21" x14ac:dyDescent="0.2">
      <c r="A82" s="2" t="s">
        <v>334</v>
      </c>
      <c r="B82" s="2" t="s">
        <v>4691</v>
      </c>
      <c r="C82" s="2" t="s">
        <v>37</v>
      </c>
      <c r="D82">
        <v>57083</v>
      </c>
      <c r="E82">
        <v>57083</v>
      </c>
      <c r="F82">
        <v>4</v>
      </c>
      <c r="G82" s="2" t="s">
        <v>77</v>
      </c>
      <c r="H82" s="2" t="s">
        <v>78</v>
      </c>
      <c r="I82" s="2" t="s">
        <v>79</v>
      </c>
      <c r="J82" s="2" t="s">
        <v>48</v>
      </c>
      <c r="K82">
        <v>1</v>
      </c>
      <c r="L82" s="2" t="s">
        <v>2349</v>
      </c>
      <c r="M82">
        <v>73</v>
      </c>
      <c r="N82">
        <v>26128.02</v>
      </c>
      <c r="O82">
        <v>4354.67</v>
      </c>
      <c r="P82">
        <v>4354.67</v>
      </c>
      <c r="Q82" s="2" t="s">
        <v>89</v>
      </c>
      <c r="R82" s="2" t="s">
        <v>51</v>
      </c>
      <c r="T82">
        <v>0</v>
      </c>
      <c r="U82">
        <v>13</v>
      </c>
    </row>
    <row r="83" spans="1:21" x14ac:dyDescent="0.2">
      <c r="A83" s="2" t="s">
        <v>334</v>
      </c>
      <c r="B83" s="2" t="s">
        <v>4710</v>
      </c>
      <c r="C83" s="2" t="s">
        <v>37</v>
      </c>
      <c r="D83">
        <v>57083</v>
      </c>
      <c r="E83">
        <v>57083</v>
      </c>
      <c r="F83">
        <v>4</v>
      </c>
      <c r="G83" s="2" t="s">
        <v>77</v>
      </c>
      <c r="H83" s="2" t="s">
        <v>78</v>
      </c>
      <c r="I83" s="2" t="s">
        <v>79</v>
      </c>
      <c r="J83" s="2" t="s">
        <v>48</v>
      </c>
      <c r="K83">
        <v>1</v>
      </c>
      <c r="L83" s="2" t="s">
        <v>175</v>
      </c>
      <c r="M83">
        <v>73</v>
      </c>
      <c r="N83">
        <v>20134.5</v>
      </c>
      <c r="O83">
        <v>3355.75</v>
      </c>
      <c r="P83">
        <v>3355.75</v>
      </c>
      <c r="Q83" s="2" t="s">
        <v>89</v>
      </c>
      <c r="R83" s="2" t="s">
        <v>51</v>
      </c>
      <c r="T83">
        <v>0</v>
      </c>
      <c r="U83">
        <v>13</v>
      </c>
    </row>
    <row r="84" spans="1:21" x14ac:dyDescent="0.2">
      <c r="A84" s="2" t="s">
        <v>514</v>
      </c>
      <c r="B84" s="2" t="s">
        <v>2653</v>
      </c>
      <c r="C84" s="2" t="s">
        <v>37</v>
      </c>
      <c r="D84">
        <v>67384</v>
      </c>
      <c r="E84">
        <v>67384</v>
      </c>
      <c r="F84">
        <v>0</v>
      </c>
      <c r="G84" s="2" t="s">
        <v>145</v>
      </c>
      <c r="H84" s="2" t="s">
        <v>325</v>
      </c>
      <c r="I84" s="2" t="s">
        <v>85</v>
      </c>
      <c r="J84" s="2" t="s">
        <v>86</v>
      </c>
      <c r="K84">
        <v>1</v>
      </c>
      <c r="L84" s="2" t="s">
        <v>286</v>
      </c>
      <c r="N84">
        <v>4376.53</v>
      </c>
      <c r="O84">
        <v>472.67</v>
      </c>
      <c r="P84">
        <v>0</v>
      </c>
      <c r="R84" s="2" t="s">
        <v>75</v>
      </c>
      <c r="T84">
        <v>0</v>
      </c>
      <c r="U84">
        <v>12</v>
      </c>
    </row>
    <row r="85" spans="1:21" x14ac:dyDescent="0.2">
      <c r="A85" s="2" t="s">
        <v>514</v>
      </c>
      <c r="B85" s="2" t="s">
        <v>2655</v>
      </c>
      <c r="C85" s="2" t="s">
        <v>37</v>
      </c>
      <c r="D85">
        <v>67385</v>
      </c>
      <c r="E85">
        <v>67385</v>
      </c>
      <c r="F85">
        <v>0</v>
      </c>
      <c r="G85" s="2" t="s">
        <v>427</v>
      </c>
      <c r="H85" s="2" t="s">
        <v>325</v>
      </c>
      <c r="I85" s="2" t="s">
        <v>85</v>
      </c>
      <c r="J85" s="2" t="s">
        <v>86</v>
      </c>
      <c r="K85">
        <v>1</v>
      </c>
      <c r="L85" s="2" t="s">
        <v>500</v>
      </c>
      <c r="N85">
        <v>2620</v>
      </c>
      <c r="O85">
        <v>282.95999999999998</v>
      </c>
      <c r="P85">
        <v>0</v>
      </c>
      <c r="R85" s="2" t="s">
        <v>75</v>
      </c>
      <c r="T85">
        <v>0</v>
      </c>
      <c r="U85">
        <v>12</v>
      </c>
    </row>
    <row r="86" spans="1:21" x14ac:dyDescent="0.2">
      <c r="A86" s="2" t="s">
        <v>292</v>
      </c>
      <c r="B86" s="2" t="s">
        <v>3055</v>
      </c>
      <c r="C86" s="2" t="s">
        <v>37</v>
      </c>
      <c r="D86">
        <v>67384</v>
      </c>
      <c r="E86">
        <v>67384</v>
      </c>
      <c r="F86">
        <v>0</v>
      </c>
      <c r="G86" s="2" t="s">
        <v>145</v>
      </c>
      <c r="H86" s="2" t="s">
        <v>325</v>
      </c>
      <c r="I86" s="2" t="s">
        <v>85</v>
      </c>
      <c r="J86" s="2" t="s">
        <v>86</v>
      </c>
      <c r="K86">
        <v>1</v>
      </c>
      <c r="L86" s="2" t="s">
        <v>455</v>
      </c>
      <c r="N86">
        <v>5880</v>
      </c>
      <c r="O86">
        <v>635.04</v>
      </c>
      <c r="P86">
        <v>0</v>
      </c>
      <c r="R86" s="2" t="s">
        <v>75</v>
      </c>
      <c r="T86">
        <v>0</v>
      </c>
      <c r="U86">
        <v>12</v>
      </c>
    </row>
    <row r="87" spans="1:21" x14ac:dyDescent="0.2">
      <c r="A87" s="2" t="s">
        <v>292</v>
      </c>
      <c r="B87" s="2" t="s">
        <v>3056</v>
      </c>
      <c r="C87" s="2" t="s">
        <v>37</v>
      </c>
      <c r="D87">
        <v>67384</v>
      </c>
      <c r="E87">
        <v>67384</v>
      </c>
      <c r="F87">
        <v>0</v>
      </c>
      <c r="G87" s="2" t="s">
        <v>145</v>
      </c>
      <c r="H87" s="2" t="s">
        <v>325</v>
      </c>
      <c r="I87" s="2" t="s">
        <v>85</v>
      </c>
      <c r="J87" s="2" t="s">
        <v>86</v>
      </c>
      <c r="K87">
        <v>1</v>
      </c>
      <c r="L87" s="2" t="s">
        <v>455</v>
      </c>
      <c r="N87">
        <v>6577</v>
      </c>
      <c r="O87">
        <v>710.32</v>
      </c>
      <c r="P87">
        <v>0</v>
      </c>
      <c r="R87" s="2" t="s">
        <v>75</v>
      </c>
      <c r="T87">
        <v>0</v>
      </c>
      <c r="U87">
        <v>12</v>
      </c>
    </row>
    <row r="88" spans="1:21" x14ac:dyDescent="0.2">
      <c r="A88" s="2" t="s">
        <v>465</v>
      </c>
      <c r="B88" s="2" t="s">
        <v>3151</v>
      </c>
      <c r="C88" s="2" t="s">
        <v>37</v>
      </c>
      <c r="D88">
        <v>67384</v>
      </c>
      <c r="E88">
        <v>67384</v>
      </c>
      <c r="F88">
        <v>0</v>
      </c>
      <c r="G88" s="2" t="s">
        <v>145</v>
      </c>
      <c r="H88" s="2" t="s">
        <v>325</v>
      </c>
      <c r="I88" s="2" t="s">
        <v>85</v>
      </c>
      <c r="J88" s="2" t="s">
        <v>86</v>
      </c>
      <c r="K88">
        <v>1</v>
      </c>
      <c r="L88" s="2" t="s">
        <v>455</v>
      </c>
      <c r="N88">
        <v>8739.4</v>
      </c>
      <c r="O88">
        <v>943.86</v>
      </c>
      <c r="P88">
        <v>0</v>
      </c>
      <c r="R88" s="2" t="s">
        <v>75</v>
      </c>
      <c r="T88">
        <v>0</v>
      </c>
      <c r="U88">
        <v>12</v>
      </c>
    </row>
    <row r="89" spans="1:21" x14ac:dyDescent="0.2">
      <c r="A89" s="2" t="s">
        <v>465</v>
      </c>
      <c r="B89" s="2" t="s">
        <v>3169</v>
      </c>
      <c r="C89" s="2" t="s">
        <v>37</v>
      </c>
      <c r="D89">
        <v>67385</v>
      </c>
      <c r="E89">
        <v>67385</v>
      </c>
      <c r="F89">
        <v>0</v>
      </c>
      <c r="G89" s="2" t="s">
        <v>427</v>
      </c>
      <c r="H89" s="2" t="s">
        <v>325</v>
      </c>
      <c r="I89" s="2" t="s">
        <v>85</v>
      </c>
      <c r="J89" s="2" t="s">
        <v>86</v>
      </c>
      <c r="K89">
        <v>1</v>
      </c>
      <c r="L89" s="2" t="s">
        <v>455</v>
      </c>
      <c r="N89">
        <v>5570</v>
      </c>
      <c r="O89">
        <v>601.55999999999995</v>
      </c>
      <c r="P89">
        <v>0</v>
      </c>
      <c r="R89" s="2" t="s">
        <v>75</v>
      </c>
      <c r="T89">
        <v>0</v>
      </c>
      <c r="U89">
        <v>12</v>
      </c>
    </row>
    <row r="90" spans="1:21" x14ac:dyDescent="0.2">
      <c r="A90" s="2" t="s">
        <v>1837</v>
      </c>
      <c r="B90" s="2" t="s">
        <v>3526</v>
      </c>
      <c r="C90" s="2" t="s">
        <v>37</v>
      </c>
      <c r="D90">
        <v>67384</v>
      </c>
      <c r="E90">
        <v>67384</v>
      </c>
      <c r="F90">
        <v>0</v>
      </c>
      <c r="G90" s="2" t="s">
        <v>145</v>
      </c>
      <c r="H90" s="2" t="s">
        <v>325</v>
      </c>
      <c r="I90" s="2" t="s">
        <v>85</v>
      </c>
      <c r="J90" s="2" t="s">
        <v>86</v>
      </c>
      <c r="K90">
        <v>1</v>
      </c>
      <c r="L90" s="2" t="s">
        <v>1094</v>
      </c>
      <c r="N90">
        <v>2464.2399999999998</v>
      </c>
      <c r="O90">
        <v>257.23</v>
      </c>
      <c r="P90">
        <v>0</v>
      </c>
      <c r="R90" s="2" t="s">
        <v>75</v>
      </c>
      <c r="T90">
        <v>0</v>
      </c>
      <c r="U90">
        <v>12</v>
      </c>
    </row>
    <row r="91" spans="1:21" x14ac:dyDescent="0.2">
      <c r="A91" s="2" t="s">
        <v>1123</v>
      </c>
      <c r="B91" s="2" t="s">
        <v>3662</v>
      </c>
      <c r="C91" s="2" t="s">
        <v>37</v>
      </c>
      <c r="D91">
        <v>67384</v>
      </c>
      <c r="E91">
        <v>67384</v>
      </c>
      <c r="F91">
        <v>0</v>
      </c>
      <c r="G91" s="2" t="s">
        <v>145</v>
      </c>
      <c r="H91" s="2" t="s">
        <v>325</v>
      </c>
      <c r="I91" s="2" t="s">
        <v>85</v>
      </c>
      <c r="J91" s="2" t="s">
        <v>86</v>
      </c>
      <c r="K91">
        <v>1</v>
      </c>
      <c r="L91" s="2" t="s">
        <v>211</v>
      </c>
      <c r="N91">
        <v>6350</v>
      </c>
      <c r="O91">
        <v>685.8</v>
      </c>
      <c r="P91">
        <v>0</v>
      </c>
      <c r="R91" s="2" t="s">
        <v>75</v>
      </c>
      <c r="T91">
        <v>0</v>
      </c>
      <c r="U91">
        <v>12</v>
      </c>
    </row>
    <row r="92" spans="1:21" x14ac:dyDescent="0.2">
      <c r="A92" s="2" t="s">
        <v>1123</v>
      </c>
      <c r="B92" s="2" t="s">
        <v>3665</v>
      </c>
      <c r="C92" s="2" t="s">
        <v>37</v>
      </c>
      <c r="D92">
        <v>67384</v>
      </c>
      <c r="E92">
        <v>67384</v>
      </c>
      <c r="F92">
        <v>0</v>
      </c>
      <c r="G92" s="2" t="s">
        <v>145</v>
      </c>
      <c r="H92" s="2" t="s">
        <v>325</v>
      </c>
      <c r="I92" s="2" t="s">
        <v>85</v>
      </c>
      <c r="J92" s="2" t="s">
        <v>86</v>
      </c>
      <c r="K92">
        <v>1</v>
      </c>
      <c r="L92" s="2" t="s">
        <v>476</v>
      </c>
      <c r="N92">
        <v>6584</v>
      </c>
      <c r="O92">
        <v>711.07</v>
      </c>
      <c r="P92">
        <v>0</v>
      </c>
      <c r="R92" s="2" t="s">
        <v>75</v>
      </c>
      <c r="T92">
        <v>0</v>
      </c>
      <c r="U92">
        <v>12</v>
      </c>
    </row>
    <row r="93" spans="1:21" x14ac:dyDescent="0.2">
      <c r="A93" s="2" t="s">
        <v>168</v>
      </c>
      <c r="B93" s="2" t="s">
        <v>3727</v>
      </c>
      <c r="C93" s="2" t="s">
        <v>37</v>
      </c>
      <c r="D93">
        <v>67384</v>
      </c>
      <c r="E93">
        <v>67384</v>
      </c>
      <c r="F93">
        <v>0</v>
      </c>
      <c r="G93" s="2" t="s">
        <v>145</v>
      </c>
      <c r="H93" s="2" t="s">
        <v>325</v>
      </c>
      <c r="I93" s="2" t="s">
        <v>85</v>
      </c>
      <c r="J93" s="2" t="s">
        <v>86</v>
      </c>
      <c r="K93">
        <v>1</v>
      </c>
      <c r="L93" s="2" t="s">
        <v>1719</v>
      </c>
      <c r="N93">
        <v>6815</v>
      </c>
      <c r="O93">
        <v>736.02</v>
      </c>
      <c r="P93">
        <v>0</v>
      </c>
      <c r="R93" s="2" t="s">
        <v>75</v>
      </c>
      <c r="T93">
        <v>0</v>
      </c>
      <c r="U93">
        <v>12</v>
      </c>
    </row>
    <row r="94" spans="1:21" x14ac:dyDescent="0.2">
      <c r="A94" s="2" t="s">
        <v>476</v>
      </c>
      <c r="B94" s="2" t="s">
        <v>3926</v>
      </c>
      <c r="C94" s="2" t="s">
        <v>37</v>
      </c>
      <c r="D94">
        <v>67384</v>
      </c>
      <c r="E94">
        <v>67384</v>
      </c>
      <c r="F94">
        <v>0</v>
      </c>
      <c r="G94" s="2" t="s">
        <v>145</v>
      </c>
      <c r="H94" s="2" t="s">
        <v>325</v>
      </c>
      <c r="I94" s="2" t="s">
        <v>85</v>
      </c>
      <c r="J94" s="2" t="s">
        <v>86</v>
      </c>
      <c r="K94">
        <v>1</v>
      </c>
      <c r="L94" s="2" t="s">
        <v>181</v>
      </c>
      <c r="N94">
        <v>6850</v>
      </c>
      <c r="O94">
        <v>739.8</v>
      </c>
      <c r="P94">
        <v>0</v>
      </c>
      <c r="R94" s="2" t="s">
        <v>75</v>
      </c>
      <c r="T94">
        <v>0</v>
      </c>
      <c r="U94">
        <v>12</v>
      </c>
    </row>
    <row r="95" spans="1:21" x14ac:dyDescent="0.2">
      <c r="A95" s="2" t="s">
        <v>434</v>
      </c>
      <c r="B95" s="2" t="s">
        <v>4249</v>
      </c>
      <c r="C95" s="2" t="s">
        <v>37</v>
      </c>
      <c r="D95">
        <v>67384</v>
      </c>
      <c r="E95">
        <v>67384</v>
      </c>
      <c r="F95">
        <v>0</v>
      </c>
      <c r="G95" s="2" t="s">
        <v>145</v>
      </c>
      <c r="H95" s="2" t="s">
        <v>325</v>
      </c>
      <c r="I95" s="2" t="s">
        <v>85</v>
      </c>
      <c r="J95" s="2" t="s">
        <v>86</v>
      </c>
      <c r="K95">
        <v>1</v>
      </c>
      <c r="L95" s="2" t="s">
        <v>1275</v>
      </c>
      <c r="N95">
        <v>9120</v>
      </c>
      <c r="O95">
        <v>984.96</v>
      </c>
      <c r="P95">
        <v>0</v>
      </c>
      <c r="R95" s="2" t="s">
        <v>75</v>
      </c>
      <c r="T95">
        <v>0</v>
      </c>
      <c r="U95">
        <v>12</v>
      </c>
    </row>
    <row r="96" spans="1:21" x14ac:dyDescent="0.2">
      <c r="A96" s="2" t="s">
        <v>1899</v>
      </c>
      <c r="B96" s="2" t="s">
        <v>4337</v>
      </c>
      <c r="C96" s="2" t="s">
        <v>37</v>
      </c>
      <c r="D96">
        <v>67384</v>
      </c>
      <c r="E96">
        <v>67384</v>
      </c>
      <c r="F96">
        <v>0</v>
      </c>
      <c r="G96" s="2" t="s">
        <v>145</v>
      </c>
      <c r="H96" s="2" t="s">
        <v>325</v>
      </c>
      <c r="I96" s="2" t="s">
        <v>85</v>
      </c>
      <c r="J96" s="2" t="s">
        <v>86</v>
      </c>
      <c r="K96">
        <v>1</v>
      </c>
      <c r="L96" s="2" t="s">
        <v>783</v>
      </c>
      <c r="N96">
        <v>9129.74</v>
      </c>
      <c r="O96">
        <v>986.01</v>
      </c>
      <c r="P96">
        <v>0</v>
      </c>
      <c r="R96" s="2" t="s">
        <v>75</v>
      </c>
      <c r="T96">
        <v>0</v>
      </c>
      <c r="U96">
        <v>12</v>
      </c>
    </row>
    <row r="97" spans="1:21" x14ac:dyDescent="0.2">
      <c r="A97" s="2" t="s">
        <v>1275</v>
      </c>
      <c r="B97" s="2" t="s">
        <v>4421</v>
      </c>
      <c r="C97" s="2" t="s">
        <v>37</v>
      </c>
      <c r="D97">
        <v>67384</v>
      </c>
      <c r="E97">
        <v>67384</v>
      </c>
      <c r="F97">
        <v>0</v>
      </c>
      <c r="G97" s="2" t="s">
        <v>145</v>
      </c>
      <c r="H97" s="2" t="s">
        <v>325</v>
      </c>
      <c r="I97" s="2" t="s">
        <v>85</v>
      </c>
      <c r="J97" s="2" t="s">
        <v>86</v>
      </c>
      <c r="K97">
        <v>1</v>
      </c>
      <c r="L97" s="2" t="s">
        <v>783</v>
      </c>
      <c r="N97">
        <v>9238</v>
      </c>
      <c r="O97">
        <v>997.7</v>
      </c>
      <c r="P97">
        <v>0</v>
      </c>
      <c r="R97" s="2" t="s">
        <v>75</v>
      </c>
      <c r="T97">
        <v>0</v>
      </c>
      <c r="U97">
        <v>12</v>
      </c>
    </row>
    <row r="98" spans="1:21" x14ac:dyDescent="0.2">
      <c r="A98" s="2" t="s">
        <v>2860</v>
      </c>
      <c r="B98" s="2" t="s">
        <v>4642</v>
      </c>
      <c r="C98" s="2" t="s">
        <v>37</v>
      </c>
      <c r="D98">
        <v>67384</v>
      </c>
      <c r="E98">
        <v>67384</v>
      </c>
      <c r="F98">
        <v>0</v>
      </c>
      <c r="G98" s="2" t="s">
        <v>145</v>
      </c>
      <c r="H98" s="2" t="s">
        <v>325</v>
      </c>
      <c r="I98" s="2" t="s">
        <v>85</v>
      </c>
      <c r="J98" s="2" t="s">
        <v>86</v>
      </c>
      <c r="K98">
        <v>1</v>
      </c>
      <c r="L98" s="2" t="s">
        <v>123</v>
      </c>
      <c r="N98">
        <v>3678.5</v>
      </c>
      <c r="O98">
        <v>397.28</v>
      </c>
      <c r="P98">
        <v>0</v>
      </c>
      <c r="R98" s="2" t="s">
        <v>75</v>
      </c>
      <c r="T98">
        <v>0</v>
      </c>
      <c r="U98">
        <v>12</v>
      </c>
    </row>
    <row r="99" spans="1:21" x14ac:dyDescent="0.2">
      <c r="A99" s="2" t="s">
        <v>334</v>
      </c>
      <c r="B99" s="2" t="s">
        <v>4658</v>
      </c>
      <c r="C99" s="2" t="s">
        <v>37</v>
      </c>
      <c r="D99">
        <v>67384</v>
      </c>
      <c r="E99">
        <v>67384</v>
      </c>
      <c r="F99">
        <v>0</v>
      </c>
      <c r="G99" s="2" t="s">
        <v>145</v>
      </c>
      <c r="H99" s="2" t="s">
        <v>325</v>
      </c>
      <c r="I99" s="2" t="s">
        <v>85</v>
      </c>
      <c r="J99" s="2" t="s">
        <v>86</v>
      </c>
      <c r="K99">
        <v>1</v>
      </c>
      <c r="L99" s="2" t="s">
        <v>123</v>
      </c>
      <c r="N99">
        <v>3428.9</v>
      </c>
      <c r="O99">
        <v>370.32</v>
      </c>
      <c r="P99">
        <v>0</v>
      </c>
      <c r="R99" s="2" t="s">
        <v>75</v>
      </c>
      <c r="T99">
        <v>0</v>
      </c>
      <c r="U99">
        <v>12</v>
      </c>
    </row>
    <row r="100" spans="1:21" x14ac:dyDescent="0.2">
      <c r="A100" s="2" t="s">
        <v>514</v>
      </c>
      <c r="B100" s="2" t="s">
        <v>2650</v>
      </c>
      <c r="C100" s="2" t="s">
        <v>37</v>
      </c>
      <c r="D100">
        <v>67384</v>
      </c>
      <c r="E100">
        <v>67384</v>
      </c>
      <c r="F100">
        <v>0</v>
      </c>
      <c r="G100" s="2" t="s">
        <v>145</v>
      </c>
      <c r="H100" s="2" t="s">
        <v>255</v>
      </c>
      <c r="I100" s="2" t="s">
        <v>55</v>
      </c>
      <c r="J100" s="2" t="s">
        <v>56</v>
      </c>
      <c r="K100">
        <v>1</v>
      </c>
      <c r="L100" s="2" t="s">
        <v>2651</v>
      </c>
      <c r="N100">
        <v>231.92</v>
      </c>
      <c r="O100">
        <v>11.79</v>
      </c>
      <c r="P100">
        <v>0</v>
      </c>
      <c r="R100" s="2" t="s">
        <v>58</v>
      </c>
      <c r="T100">
        <v>0</v>
      </c>
      <c r="U100">
        <v>12</v>
      </c>
    </row>
    <row r="101" spans="1:21" x14ac:dyDescent="0.2">
      <c r="A101" s="2" t="s">
        <v>286</v>
      </c>
      <c r="B101" s="2" t="s">
        <v>2796</v>
      </c>
      <c r="C101" s="2" t="s">
        <v>37</v>
      </c>
      <c r="D101">
        <v>67384</v>
      </c>
      <c r="E101">
        <v>67384</v>
      </c>
      <c r="F101">
        <v>0</v>
      </c>
      <c r="G101" s="2" t="s">
        <v>145</v>
      </c>
      <c r="H101" s="2" t="s">
        <v>255</v>
      </c>
      <c r="I101" s="2" t="s">
        <v>55</v>
      </c>
      <c r="J101" s="2" t="s">
        <v>56</v>
      </c>
      <c r="K101">
        <v>1</v>
      </c>
      <c r="L101" s="2" t="s">
        <v>168</v>
      </c>
      <c r="N101">
        <v>245</v>
      </c>
      <c r="O101">
        <v>26.46</v>
      </c>
      <c r="P101">
        <v>0</v>
      </c>
      <c r="R101" s="2" t="s">
        <v>58</v>
      </c>
      <c r="T101">
        <v>0</v>
      </c>
      <c r="U101">
        <v>12</v>
      </c>
    </row>
    <row r="102" spans="1:21" x14ac:dyDescent="0.2">
      <c r="A102" s="2" t="s">
        <v>500</v>
      </c>
      <c r="B102" s="2" t="s">
        <v>2915</v>
      </c>
      <c r="C102" s="2" t="s">
        <v>37</v>
      </c>
      <c r="D102">
        <v>67384</v>
      </c>
      <c r="E102">
        <v>67384</v>
      </c>
      <c r="F102">
        <v>0</v>
      </c>
      <c r="G102" s="2" t="s">
        <v>145</v>
      </c>
      <c r="H102" s="2" t="s">
        <v>255</v>
      </c>
      <c r="I102" s="2" t="s">
        <v>55</v>
      </c>
      <c r="J102" s="2" t="s">
        <v>56</v>
      </c>
      <c r="K102">
        <v>1</v>
      </c>
      <c r="L102" s="2" t="s">
        <v>168</v>
      </c>
      <c r="N102">
        <v>180</v>
      </c>
      <c r="O102">
        <v>19.440000000000001</v>
      </c>
      <c r="P102">
        <v>0</v>
      </c>
      <c r="R102" s="2" t="s">
        <v>58</v>
      </c>
      <c r="T102">
        <v>0</v>
      </c>
      <c r="U102">
        <v>12</v>
      </c>
    </row>
    <row r="103" spans="1:21" x14ac:dyDescent="0.2">
      <c r="A103" s="2" t="s">
        <v>500</v>
      </c>
      <c r="B103" s="2" t="s">
        <v>2917</v>
      </c>
      <c r="C103" s="2" t="s">
        <v>37</v>
      </c>
      <c r="D103">
        <v>67384</v>
      </c>
      <c r="E103">
        <v>67384</v>
      </c>
      <c r="F103">
        <v>0</v>
      </c>
      <c r="G103" s="2" t="s">
        <v>145</v>
      </c>
      <c r="H103" s="2" t="s">
        <v>255</v>
      </c>
      <c r="I103" s="2" t="s">
        <v>55</v>
      </c>
      <c r="J103" s="2" t="s">
        <v>56</v>
      </c>
      <c r="K103">
        <v>1</v>
      </c>
      <c r="L103" s="2" t="s">
        <v>575</v>
      </c>
      <c r="N103">
        <v>6312.5</v>
      </c>
      <c r="O103">
        <v>681.75</v>
      </c>
      <c r="P103">
        <v>0</v>
      </c>
      <c r="R103" s="2" t="s">
        <v>58</v>
      </c>
      <c r="T103">
        <v>0</v>
      </c>
      <c r="U103">
        <v>12</v>
      </c>
    </row>
    <row r="104" spans="1:21" x14ac:dyDescent="0.2">
      <c r="A104" s="2" t="s">
        <v>1109</v>
      </c>
      <c r="B104" s="2" t="s">
        <v>3417</v>
      </c>
      <c r="C104" s="2" t="s">
        <v>37</v>
      </c>
      <c r="D104">
        <v>58451</v>
      </c>
      <c r="E104">
        <v>62708</v>
      </c>
      <c r="F104">
        <v>4</v>
      </c>
      <c r="G104" s="2" t="s">
        <v>3418</v>
      </c>
      <c r="H104" s="2" t="s">
        <v>255</v>
      </c>
      <c r="I104" s="2" t="s">
        <v>55</v>
      </c>
      <c r="J104" s="2" t="s">
        <v>56</v>
      </c>
      <c r="K104">
        <v>1</v>
      </c>
      <c r="L104" s="2" t="s">
        <v>1837</v>
      </c>
      <c r="M104">
        <v>117</v>
      </c>
      <c r="N104">
        <v>16000</v>
      </c>
      <c r="O104">
        <v>2400</v>
      </c>
      <c r="P104">
        <v>2666.66</v>
      </c>
      <c r="R104" s="2" t="s">
        <v>58</v>
      </c>
      <c r="T104">
        <v>0</v>
      </c>
      <c r="U104">
        <v>13</v>
      </c>
    </row>
    <row r="105" spans="1:21" x14ac:dyDescent="0.2">
      <c r="A105" s="2" t="s">
        <v>1123</v>
      </c>
      <c r="B105" s="2" t="s">
        <v>3664</v>
      </c>
      <c r="C105" s="2" t="s">
        <v>37</v>
      </c>
      <c r="D105">
        <v>67384</v>
      </c>
      <c r="E105">
        <v>67384</v>
      </c>
      <c r="F105">
        <v>0</v>
      </c>
      <c r="G105" s="2" t="s">
        <v>145</v>
      </c>
      <c r="H105" s="2" t="s">
        <v>255</v>
      </c>
      <c r="I105" s="2" t="s">
        <v>55</v>
      </c>
      <c r="J105" s="2" t="s">
        <v>56</v>
      </c>
      <c r="K105">
        <v>1</v>
      </c>
      <c r="L105" s="2" t="s">
        <v>168</v>
      </c>
      <c r="N105">
        <v>6952.22</v>
      </c>
      <c r="O105">
        <v>750.84</v>
      </c>
      <c r="P105">
        <v>0</v>
      </c>
      <c r="R105" s="2" t="s">
        <v>58</v>
      </c>
      <c r="T105">
        <v>0</v>
      </c>
      <c r="U105">
        <v>12</v>
      </c>
    </row>
    <row r="106" spans="1:21" x14ac:dyDescent="0.2">
      <c r="A106" s="2" t="s">
        <v>1123</v>
      </c>
      <c r="B106" s="2" t="s">
        <v>3666</v>
      </c>
      <c r="C106" s="2" t="s">
        <v>37</v>
      </c>
      <c r="D106">
        <v>67384</v>
      </c>
      <c r="E106">
        <v>67384</v>
      </c>
      <c r="F106">
        <v>0</v>
      </c>
      <c r="G106" s="2" t="s">
        <v>145</v>
      </c>
      <c r="H106" s="2" t="s">
        <v>255</v>
      </c>
      <c r="I106" s="2" t="s">
        <v>55</v>
      </c>
      <c r="J106" s="2" t="s">
        <v>56</v>
      </c>
      <c r="K106">
        <v>1</v>
      </c>
      <c r="L106" s="2" t="s">
        <v>1719</v>
      </c>
      <c r="N106">
        <v>8500</v>
      </c>
      <c r="O106">
        <v>918</v>
      </c>
      <c r="P106">
        <v>0</v>
      </c>
      <c r="R106" s="2" t="s">
        <v>58</v>
      </c>
      <c r="T106">
        <v>0</v>
      </c>
      <c r="U106">
        <v>12</v>
      </c>
    </row>
    <row r="107" spans="1:21" x14ac:dyDescent="0.2">
      <c r="A107" s="2" t="s">
        <v>184</v>
      </c>
      <c r="B107" s="2" t="s">
        <v>4190</v>
      </c>
      <c r="C107" s="2" t="s">
        <v>37</v>
      </c>
      <c r="D107">
        <v>67384</v>
      </c>
      <c r="E107">
        <v>67384</v>
      </c>
      <c r="F107">
        <v>0</v>
      </c>
      <c r="G107" s="2" t="s">
        <v>145</v>
      </c>
      <c r="H107" s="2" t="s">
        <v>255</v>
      </c>
      <c r="I107" s="2" t="s">
        <v>55</v>
      </c>
      <c r="J107" s="2" t="s">
        <v>56</v>
      </c>
      <c r="K107">
        <v>1</v>
      </c>
      <c r="L107" s="2" t="s">
        <v>434</v>
      </c>
      <c r="N107">
        <v>825</v>
      </c>
      <c r="O107">
        <v>89.1</v>
      </c>
      <c r="P107">
        <v>0</v>
      </c>
      <c r="R107" s="2" t="s">
        <v>58</v>
      </c>
      <c r="T107">
        <v>0</v>
      </c>
      <c r="U107">
        <v>12</v>
      </c>
    </row>
    <row r="108" spans="1:21" x14ac:dyDescent="0.2">
      <c r="A108" s="2" t="s">
        <v>1275</v>
      </c>
      <c r="B108" s="2" t="s">
        <v>4383</v>
      </c>
      <c r="C108" s="2" t="s">
        <v>37</v>
      </c>
      <c r="D108">
        <v>67384</v>
      </c>
      <c r="E108">
        <v>67384</v>
      </c>
      <c r="F108">
        <v>0</v>
      </c>
      <c r="G108" s="2" t="s">
        <v>145</v>
      </c>
      <c r="H108" s="2" t="s">
        <v>255</v>
      </c>
      <c r="I108" s="2" t="s">
        <v>55</v>
      </c>
      <c r="J108" s="2" t="s">
        <v>56</v>
      </c>
      <c r="K108">
        <v>1</v>
      </c>
      <c r="L108" s="2" t="s">
        <v>1239</v>
      </c>
      <c r="N108">
        <v>200</v>
      </c>
      <c r="O108">
        <v>21.6</v>
      </c>
      <c r="P108">
        <v>0</v>
      </c>
      <c r="R108" s="2" t="s">
        <v>58</v>
      </c>
      <c r="T108">
        <v>0</v>
      </c>
      <c r="U108">
        <v>12</v>
      </c>
    </row>
    <row r="109" spans="1:21" x14ac:dyDescent="0.2">
      <c r="A109" s="2" t="s">
        <v>1275</v>
      </c>
      <c r="B109" s="2" t="s">
        <v>4395</v>
      </c>
      <c r="C109" s="2" t="s">
        <v>37</v>
      </c>
      <c r="D109">
        <v>57083</v>
      </c>
      <c r="E109">
        <v>57083</v>
      </c>
      <c r="F109">
        <v>4</v>
      </c>
      <c r="G109" s="2" t="s">
        <v>77</v>
      </c>
      <c r="H109" s="2" t="s">
        <v>255</v>
      </c>
      <c r="I109" s="2" t="s">
        <v>55</v>
      </c>
      <c r="J109" s="2" t="s">
        <v>56</v>
      </c>
      <c r="K109">
        <v>1</v>
      </c>
      <c r="L109" s="2" t="s">
        <v>123</v>
      </c>
      <c r="M109">
        <v>73</v>
      </c>
      <c r="N109">
        <v>23100</v>
      </c>
      <c r="O109">
        <v>3850</v>
      </c>
      <c r="P109">
        <v>3850</v>
      </c>
      <c r="R109" s="2" t="s">
        <v>58</v>
      </c>
      <c r="T109">
        <v>0</v>
      </c>
      <c r="U109">
        <v>13</v>
      </c>
    </row>
    <row r="110" spans="1:21" x14ac:dyDescent="0.2">
      <c r="A110" s="2" t="s">
        <v>514</v>
      </c>
      <c r="B110" s="2" t="s">
        <v>2648</v>
      </c>
      <c r="C110" s="2" t="s">
        <v>37</v>
      </c>
      <c r="D110">
        <v>19568</v>
      </c>
      <c r="E110">
        <v>19568</v>
      </c>
      <c r="F110">
        <v>4</v>
      </c>
      <c r="G110" s="2" t="s">
        <v>172</v>
      </c>
      <c r="H110" s="2" t="s">
        <v>39</v>
      </c>
      <c r="I110" s="2" t="s">
        <v>40</v>
      </c>
      <c r="J110" s="2" t="s">
        <v>41</v>
      </c>
      <c r="K110">
        <v>1</v>
      </c>
      <c r="L110" s="2" t="s">
        <v>1094</v>
      </c>
      <c r="M110">
        <v>24</v>
      </c>
      <c r="N110">
        <v>265</v>
      </c>
      <c r="O110">
        <v>28.62</v>
      </c>
      <c r="P110">
        <v>44.17</v>
      </c>
      <c r="R110" s="2" t="s">
        <v>43</v>
      </c>
      <c r="T110">
        <v>0</v>
      </c>
      <c r="U110">
        <v>11</v>
      </c>
    </row>
    <row r="111" spans="1:21" x14ac:dyDescent="0.2">
      <c r="A111" s="2" t="s">
        <v>803</v>
      </c>
      <c r="B111" s="2" t="s">
        <v>2702</v>
      </c>
      <c r="C111" s="2" t="s">
        <v>37</v>
      </c>
      <c r="D111">
        <v>15735</v>
      </c>
      <c r="E111">
        <v>15735</v>
      </c>
      <c r="F111">
        <v>4</v>
      </c>
      <c r="G111" s="2" t="s">
        <v>378</v>
      </c>
      <c r="H111" s="2" t="s">
        <v>39</v>
      </c>
      <c r="I111" s="2" t="s">
        <v>40</v>
      </c>
      <c r="J111" s="2" t="s">
        <v>41</v>
      </c>
      <c r="K111">
        <v>1</v>
      </c>
      <c r="L111" s="2" t="s">
        <v>575</v>
      </c>
      <c r="M111">
        <v>24</v>
      </c>
      <c r="N111">
        <v>5795</v>
      </c>
      <c r="O111">
        <v>625.86</v>
      </c>
      <c r="P111">
        <v>965.83</v>
      </c>
      <c r="R111" s="2" t="s">
        <v>43</v>
      </c>
      <c r="T111">
        <v>0</v>
      </c>
      <c r="U111">
        <v>11</v>
      </c>
    </row>
    <row r="112" spans="1:21" x14ac:dyDescent="0.2">
      <c r="A112" s="2" t="s">
        <v>292</v>
      </c>
      <c r="B112" s="2" t="s">
        <v>3085</v>
      </c>
      <c r="C112" s="2" t="s">
        <v>37</v>
      </c>
      <c r="D112">
        <v>61104</v>
      </c>
      <c r="E112">
        <v>61106</v>
      </c>
      <c r="F112">
        <v>4</v>
      </c>
      <c r="G112" s="2" t="s">
        <v>409</v>
      </c>
      <c r="H112" s="2" t="s">
        <v>39</v>
      </c>
      <c r="I112" s="2" t="s">
        <v>40</v>
      </c>
      <c r="J112" s="2" t="s">
        <v>41</v>
      </c>
      <c r="K112">
        <v>1</v>
      </c>
      <c r="L112" s="2" t="s">
        <v>1094</v>
      </c>
      <c r="M112">
        <v>13</v>
      </c>
      <c r="N112">
        <v>180</v>
      </c>
      <c r="O112">
        <v>21.6</v>
      </c>
      <c r="P112">
        <v>30</v>
      </c>
      <c r="R112" s="2" t="s">
        <v>43</v>
      </c>
      <c r="T112">
        <v>0</v>
      </c>
      <c r="U112">
        <v>11</v>
      </c>
    </row>
    <row r="113" spans="1:21" x14ac:dyDescent="0.2">
      <c r="A113" s="2" t="s">
        <v>465</v>
      </c>
      <c r="B113" s="2" t="s">
        <v>3129</v>
      </c>
      <c r="C113" s="2" t="s">
        <v>37</v>
      </c>
      <c r="D113">
        <v>68830</v>
      </c>
      <c r="E113">
        <v>68830</v>
      </c>
      <c r="F113">
        <v>4</v>
      </c>
      <c r="G113" s="2" t="s">
        <v>2231</v>
      </c>
      <c r="H113" s="2" t="s">
        <v>39</v>
      </c>
      <c r="I113" s="2" t="s">
        <v>40</v>
      </c>
      <c r="J113" s="2" t="s">
        <v>41</v>
      </c>
      <c r="K113">
        <v>1</v>
      </c>
      <c r="L113" s="2" t="s">
        <v>455</v>
      </c>
      <c r="M113">
        <v>13</v>
      </c>
      <c r="N113">
        <v>5700</v>
      </c>
      <c r="O113">
        <v>684</v>
      </c>
      <c r="P113">
        <v>950</v>
      </c>
      <c r="R113" s="2" t="s">
        <v>43</v>
      </c>
      <c r="T113">
        <v>0</v>
      </c>
      <c r="U113">
        <v>11</v>
      </c>
    </row>
    <row r="114" spans="1:21" x14ac:dyDescent="0.2">
      <c r="A114" s="2" t="s">
        <v>1837</v>
      </c>
      <c r="B114" s="2" t="s">
        <v>3549</v>
      </c>
      <c r="C114" s="2" t="s">
        <v>37</v>
      </c>
      <c r="D114">
        <v>19568</v>
      </c>
      <c r="E114">
        <v>19568</v>
      </c>
      <c r="F114">
        <v>4</v>
      </c>
      <c r="G114" s="2" t="s">
        <v>172</v>
      </c>
      <c r="H114" s="2" t="s">
        <v>39</v>
      </c>
      <c r="I114" s="2" t="s">
        <v>40</v>
      </c>
      <c r="J114" s="2" t="s">
        <v>41</v>
      </c>
      <c r="K114">
        <v>1</v>
      </c>
      <c r="L114" s="2" t="s">
        <v>1094</v>
      </c>
      <c r="M114">
        <v>24</v>
      </c>
      <c r="N114">
        <v>500</v>
      </c>
      <c r="O114">
        <v>54</v>
      </c>
      <c r="P114">
        <v>83.33</v>
      </c>
      <c r="R114" s="2" t="s">
        <v>43</v>
      </c>
      <c r="T114">
        <v>0</v>
      </c>
      <c r="U114">
        <v>11</v>
      </c>
    </row>
    <row r="115" spans="1:21" x14ac:dyDescent="0.2">
      <c r="A115" s="2" t="s">
        <v>1899</v>
      </c>
      <c r="B115" s="2" t="s">
        <v>4281</v>
      </c>
      <c r="C115" s="2" t="s">
        <v>37</v>
      </c>
      <c r="D115">
        <v>58818</v>
      </c>
      <c r="E115">
        <v>58818</v>
      </c>
      <c r="F115">
        <v>4</v>
      </c>
      <c r="G115" s="2" t="s">
        <v>2336</v>
      </c>
      <c r="H115" s="2" t="s">
        <v>39</v>
      </c>
      <c r="I115" s="2" t="s">
        <v>40</v>
      </c>
      <c r="J115" s="2" t="s">
        <v>41</v>
      </c>
      <c r="K115">
        <v>1</v>
      </c>
      <c r="L115" s="2" t="s">
        <v>181</v>
      </c>
      <c r="M115">
        <v>108</v>
      </c>
      <c r="N115">
        <v>5120</v>
      </c>
      <c r="O115">
        <v>552.96</v>
      </c>
      <c r="P115">
        <v>853.34</v>
      </c>
      <c r="R115" s="2" t="s">
        <v>43</v>
      </c>
      <c r="T115">
        <v>0</v>
      </c>
      <c r="U115">
        <v>11</v>
      </c>
    </row>
    <row r="116" spans="1:21" x14ac:dyDescent="0.2">
      <c r="A116" s="2" t="s">
        <v>514</v>
      </c>
      <c r="B116" s="2" t="s">
        <v>2635</v>
      </c>
      <c r="C116" s="2" t="s">
        <v>37</v>
      </c>
      <c r="D116">
        <v>68785</v>
      </c>
      <c r="E116">
        <v>68790</v>
      </c>
      <c r="F116">
        <v>4</v>
      </c>
      <c r="G116" s="2" t="s">
        <v>71</v>
      </c>
      <c r="H116" s="2" t="s">
        <v>46</v>
      </c>
      <c r="I116" s="2" t="s">
        <v>72</v>
      </c>
      <c r="J116" s="2" t="s">
        <v>73</v>
      </c>
      <c r="K116">
        <v>1</v>
      </c>
      <c r="L116" s="2" t="s">
        <v>500</v>
      </c>
      <c r="M116">
        <v>228</v>
      </c>
      <c r="N116">
        <v>392.4</v>
      </c>
      <c r="O116">
        <v>47.09</v>
      </c>
      <c r="P116">
        <v>65.400000000000006</v>
      </c>
      <c r="R116" s="2" t="s">
        <v>75</v>
      </c>
      <c r="T116">
        <v>0</v>
      </c>
      <c r="U116">
        <v>15</v>
      </c>
    </row>
    <row r="117" spans="1:21" x14ac:dyDescent="0.2">
      <c r="A117" s="2" t="s">
        <v>514</v>
      </c>
      <c r="B117" s="2" t="s">
        <v>2638</v>
      </c>
      <c r="C117" s="2" t="s">
        <v>37</v>
      </c>
      <c r="D117">
        <v>56564</v>
      </c>
      <c r="E117">
        <v>56564</v>
      </c>
      <c r="F117">
        <v>4</v>
      </c>
      <c r="G117" s="2" t="s">
        <v>2271</v>
      </c>
      <c r="H117" s="2" t="s">
        <v>46</v>
      </c>
      <c r="I117" s="2" t="s">
        <v>47</v>
      </c>
      <c r="J117" s="2" t="s">
        <v>48</v>
      </c>
      <c r="K117">
        <v>1</v>
      </c>
      <c r="L117" s="2" t="s">
        <v>500</v>
      </c>
      <c r="M117">
        <v>13</v>
      </c>
      <c r="N117">
        <v>3788</v>
      </c>
      <c r="O117">
        <v>454.56</v>
      </c>
      <c r="P117">
        <v>631.35</v>
      </c>
      <c r="Q117" s="2" t="s">
        <v>123</v>
      </c>
      <c r="R117" s="2" t="s">
        <v>75</v>
      </c>
      <c r="T117">
        <v>0</v>
      </c>
    </row>
    <row r="118" spans="1:21" x14ac:dyDescent="0.2">
      <c r="A118" s="2" t="s">
        <v>514</v>
      </c>
      <c r="B118" s="2" t="s">
        <v>2662</v>
      </c>
      <c r="C118" s="2" t="s">
        <v>37</v>
      </c>
      <c r="D118">
        <v>27468</v>
      </c>
      <c r="E118">
        <v>27468</v>
      </c>
      <c r="F118">
        <v>4</v>
      </c>
      <c r="G118" s="2" t="s">
        <v>156</v>
      </c>
      <c r="H118" s="2" t="s">
        <v>46</v>
      </c>
      <c r="I118" s="2" t="s">
        <v>72</v>
      </c>
      <c r="J118" s="2" t="s">
        <v>110</v>
      </c>
      <c r="K118">
        <v>1</v>
      </c>
      <c r="L118" s="2" t="s">
        <v>500</v>
      </c>
      <c r="N118">
        <v>5447.5</v>
      </c>
      <c r="O118">
        <v>588.33000000000004</v>
      </c>
      <c r="P118">
        <v>0</v>
      </c>
      <c r="Q118" s="2" t="s">
        <v>168</v>
      </c>
      <c r="R118" s="2" t="s">
        <v>51</v>
      </c>
      <c r="T118">
        <v>0</v>
      </c>
    </row>
    <row r="119" spans="1:21" x14ac:dyDescent="0.2">
      <c r="A119" s="2" t="s">
        <v>514</v>
      </c>
      <c r="B119" s="2" t="s">
        <v>2664</v>
      </c>
      <c r="C119" s="2" t="s">
        <v>37</v>
      </c>
      <c r="D119">
        <v>27609</v>
      </c>
      <c r="E119">
        <v>27609</v>
      </c>
      <c r="F119">
        <v>4</v>
      </c>
      <c r="G119" s="2" t="s">
        <v>362</v>
      </c>
      <c r="H119" s="2" t="s">
        <v>46</v>
      </c>
      <c r="I119" s="2" t="s">
        <v>72</v>
      </c>
      <c r="J119" s="2" t="s">
        <v>110</v>
      </c>
      <c r="K119">
        <v>1</v>
      </c>
      <c r="L119" s="2" t="s">
        <v>570</v>
      </c>
      <c r="N119">
        <v>2990</v>
      </c>
      <c r="O119">
        <v>322.92</v>
      </c>
      <c r="P119">
        <v>0</v>
      </c>
      <c r="Q119" s="2" t="s">
        <v>168</v>
      </c>
      <c r="R119" s="2" t="s">
        <v>75</v>
      </c>
      <c r="T119">
        <v>0</v>
      </c>
    </row>
    <row r="120" spans="1:21" x14ac:dyDescent="0.2">
      <c r="A120" s="2" t="s">
        <v>803</v>
      </c>
      <c r="B120" s="2" t="s">
        <v>2710</v>
      </c>
      <c r="C120" s="2" t="s">
        <v>37</v>
      </c>
      <c r="D120">
        <v>9463</v>
      </c>
      <c r="E120">
        <v>64510</v>
      </c>
      <c r="F120">
        <v>4</v>
      </c>
      <c r="G120" s="2" t="s">
        <v>2711</v>
      </c>
      <c r="H120" s="2" t="s">
        <v>46</v>
      </c>
      <c r="I120" s="2" t="s">
        <v>72</v>
      </c>
      <c r="J120" s="2" t="s">
        <v>110</v>
      </c>
      <c r="K120">
        <v>1</v>
      </c>
      <c r="L120" s="2" t="s">
        <v>575</v>
      </c>
      <c r="M120">
        <v>18</v>
      </c>
      <c r="N120">
        <v>190</v>
      </c>
      <c r="O120">
        <v>24.7</v>
      </c>
      <c r="P120">
        <v>31.67</v>
      </c>
      <c r="Q120" s="2" t="s">
        <v>123</v>
      </c>
      <c r="R120" s="2" t="s">
        <v>75</v>
      </c>
      <c r="T120">
        <v>0</v>
      </c>
    </row>
    <row r="121" spans="1:21" x14ac:dyDescent="0.2">
      <c r="A121" s="2" t="s">
        <v>803</v>
      </c>
      <c r="B121" s="2" t="s">
        <v>2723</v>
      </c>
      <c r="C121" s="2" t="s">
        <v>37</v>
      </c>
      <c r="D121">
        <v>9608</v>
      </c>
      <c r="E121">
        <v>50570</v>
      </c>
      <c r="F121">
        <v>4</v>
      </c>
      <c r="G121" s="2" t="s">
        <v>343</v>
      </c>
      <c r="H121" s="2" t="s">
        <v>46</v>
      </c>
      <c r="I121" s="2" t="s">
        <v>72</v>
      </c>
      <c r="J121" s="2" t="s">
        <v>110</v>
      </c>
      <c r="K121">
        <v>1</v>
      </c>
      <c r="L121" s="2" t="s">
        <v>211</v>
      </c>
      <c r="M121">
        <v>13</v>
      </c>
      <c r="N121">
        <v>919</v>
      </c>
      <c r="O121">
        <v>110.28</v>
      </c>
      <c r="P121">
        <v>153.16999999999999</v>
      </c>
      <c r="Q121" s="2" t="s">
        <v>89</v>
      </c>
      <c r="R121" s="2" t="s">
        <v>75</v>
      </c>
      <c r="T121">
        <v>0</v>
      </c>
    </row>
    <row r="122" spans="1:21" x14ac:dyDescent="0.2">
      <c r="A122" s="2" t="s">
        <v>803</v>
      </c>
      <c r="B122" s="2" t="s">
        <v>2731</v>
      </c>
      <c r="C122" s="2" t="s">
        <v>37</v>
      </c>
      <c r="D122">
        <v>68785</v>
      </c>
      <c r="E122">
        <v>68790</v>
      </c>
      <c r="F122">
        <v>4</v>
      </c>
      <c r="G122" s="2" t="s">
        <v>71</v>
      </c>
      <c r="H122" s="2" t="s">
        <v>46</v>
      </c>
      <c r="I122" s="2" t="s">
        <v>72</v>
      </c>
      <c r="J122" s="2" t="s">
        <v>73</v>
      </c>
      <c r="K122">
        <v>1</v>
      </c>
      <c r="L122" s="2" t="s">
        <v>455</v>
      </c>
      <c r="M122">
        <v>228</v>
      </c>
      <c r="N122">
        <v>211</v>
      </c>
      <c r="O122">
        <v>25.32</v>
      </c>
      <c r="P122">
        <v>35.17</v>
      </c>
      <c r="R122" s="2" t="s">
        <v>75</v>
      </c>
      <c r="T122">
        <v>0</v>
      </c>
      <c r="U122">
        <v>15</v>
      </c>
    </row>
    <row r="123" spans="1:21" x14ac:dyDescent="0.2">
      <c r="A123" s="2" t="s">
        <v>803</v>
      </c>
      <c r="B123" s="2" t="s">
        <v>2739</v>
      </c>
      <c r="C123" s="2" t="s">
        <v>37</v>
      </c>
      <c r="D123">
        <v>27468</v>
      </c>
      <c r="E123">
        <v>27468</v>
      </c>
      <c r="F123">
        <v>4</v>
      </c>
      <c r="G123" s="2" t="s">
        <v>156</v>
      </c>
      <c r="H123" s="2" t="s">
        <v>46</v>
      </c>
      <c r="I123" s="2" t="s">
        <v>47</v>
      </c>
      <c r="J123" s="2" t="s">
        <v>48</v>
      </c>
      <c r="K123">
        <v>1</v>
      </c>
      <c r="L123" s="2" t="s">
        <v>500</v>
      </c>
      <c r="N123">
        <v>2811.81</v>
      </c>
      <c r="O123">
        <v>303.68</v>
      </c>
      <c r="P123">
        <v>0</v>
      </c>
      <c r="Q123" s="2" t="s">
        <v>123</v>
      </c>
      <c r="R123" s="2" t="s">
        <v>75</v>
      </c>
      <c r="T123">
        <v>0</v>
      </c>
    </row>
    <row r="124" spans="1:21" x14ac:dyDescent="0.2">
      <c r="A124" s="2" t="s">
        <v>286</v>
      </c>
      <c r="B124" s="2" t="s">
        <v>2751</v>
      </c>
      <c r="C124" s="2" t="s">
        <v>37</v>
      </c>
      <c r="D124">
        <v>55833</v>
      </c>
      <c r="E124">
        <v>55834</v>
      </c>
      <c r="F124">
        <v>4</v>
      </c>
      <c r="G124" s="2" t="s">
        <v>903</v>
      </c>
      <c r="H124" s="2" t="s">
        <v>46</v>
      </c>
      <c r="I124" s="2" t="s">
        <v>47</v>
      </c>
      <c r="J124" s="2" t="s">
        <v>48</v>
      </c>
      <c r="K124">
        <v>1</v>
      </c>
      <c r="L124" s="2" t="s">
        <v>575</v>
      </c>
      <c r="M124">
        <v>13</v>
      </c>
      <c r="N124">
        <v>391</v>
      </c>
      <c r="O124">
        <v>46.92</v>
      </c>
      <c r="P124">
        <v>65.16</v>
      </c>
      <c r="Q124" s="2" t="s">
        <v>123</v>
      </c>
      <c r="R124" s="2" t="s">
        <v>75</v>
      </c>
      <c r="T124">
        <v>0</v>
      </c>
    </row>
    <row r="125" spans="1:21" x14ac:dyDescent="0.2">
      <c r="A125" s="2" t="s">
        <v>286</v>
      </c>
      <c r="B125" s="2" t="s">
        <v>2756</v>
      </c>
      <c r="C125" s="2" t="s">
        <v>37</v>
      </c>
      <c r="D125">
        <v>67305</v>
      </c>
      <c r="E125">
        <v>67306</v>
      </c>
      <c r="F125">
        <v>4</v>
      </c>
      <c r="G125" s="2" t="s">
        <v>743</v>
      </c>
      <c r="H125" s="2" t="s">
        <v>46</v>
      </c>
      <c r="I125" s="2" t="s">
        <v>47</v>
      </c>
      <c r="J125" s="2" t="s">
        <v>48</v>
      </c>
      <c r="K125">
        <v>1</v>
      </c>
      <c r="L125" s="2" t="s">
        <v>570</v>
      </c>
      <c r="M125">
        <v>108</v>
      </c>
      <c r="N125">
        <v>540</v>
      </c>
      <c r="O125">
        <v>58.32</v>
      </c>
      <c r="P125">
        <v>90</v>
      </c>
      <c r="Q125" s="2" t="s">
        <v>89</v>
      </c>
      <c r="R125" s="2" t="s">
        <v>75</v>
      </c>
      <c r="T125">
        <v>0</v>
      </c>
    </row>
    <row r="126" spans="1:21" x14ac:dyDescent="0.2">
      <c r="A126" s="2" t="s">
        <v>286</v>
      </c>
      <c r="B126" s="2" t="s">
        <v>2758</v>
      </c>
      <c r="C126" s="2" t="s">
        <v>37</v>
      </c>
      <c r="D126">
        <v>9608</v>
      </c>
      <c r="E126">
        <v>50570</v>
      </c>
      <c r="F126">
        <v>4</v>
      </c>
      <c r="G126" s="2" t="s">
        <v>343</v>
      </c>
      <c r="H126" s="2" t="s">
        <v>46</v>
      </c>
      <c r="I126" s="2" t="s">
        <v>72</v>
      </c>
      <c r="J126" s="2" t="s">
        <v>110</v>
      </c>
      <c r="K126">
        <v>1</v>
      </c>
      <c r="L126" s="2" t="s">
        <v>292</v>
      </c>
      <c r="M126">
        <v>13</v>
      </c>
      <c r="N126">
        <v>1183.95</v>
      </c>
      <c r="O126">
        <v>142.07</v>
      </c>
      <c r="P126">
        <v>197.33</v>
      </c>
      <c r="Q126" s="2" t="s">
        <v>123</v>
      </c>
      <c r="R126" s="2" t="s">
        <v>75</v>
      </c>
      <c r="T126">
        <v>0</v>
      </c>
    </row>
    <row r="127" spans="1:21" x14ac:dyDescent="0.2">
      <c r="A127" s="2" t="s">
        <v>286</v>
      </c>
      <c r="B127" s="2" t="s">
        <v>2766</v>
      </c>
      <c r="C127" s="2" t="s">
        <v>37</v>
      </c>
      <c r="D127">
        <v>36566</v>
      </c>
      <c r="E127">
        <v>36566</v>
      </c>
      <c r="F127">
        <v>4</v>
      </c>
      <c r="G127" s="2" t="s">
        <v>318</v>
      </c>
      <c r="H127" s="2" t="s">
        <v>46</v>
      </c>
      <c r="I127" s="2" t="s">
        <v>79</v>
      </c>
      <c r="J127" s="2" t="s">
        <v>48</v>
      </c>
      <c r="K127">
        <v>1</v>
      </c>
      <c r="L127" s="2" t="s">
        <v>783</v>
      </c>
      <c r="M127">
        <v>13</v>
      </c>
      <c r="N127">
        <v>5550</v>
      </c>
      <c r="O127">
        <v>666</v>
      </c>
      <c r="P127">
        <v>925</v>
      </c>
      <c r="Q127" s="2" t="s">
        <v>89</v>
      </c>
      <c r="R127" s="2" t="s">
        <v>51</v>
      </c>
      <c r="T127">
        <v>0</v>
      </c>
    </row>
    <row r="128" spans="1:21" x14ac:dyDescent="0.2">
      <c r="A128" s="2" t="s">
        <v>286</v>
      </c>
      <c r="B128" s="2" t="s">
        <v>2767</v>
      </c>
      <c r="C128" s="2" t="s">
        <v>37</v>
      </c>
      <c r="D128">
        <v>27468</v>
      </c>
      <c r="E128">
        <v>27468</v>
      </c>
      <c r="F128">
        <v>4</v>
      </c>
      <c r="G128" s="2" t="s">
        <v>156</v>
      </c>
      <c r="H128" s="2" t="s">
        <v>46</v>
      </c>
      <c r="I128" s="2" t="s">
        <v>47</v>
      </c>
      <c r="J128" s="2" t="s">
        <v>48</v>
      </c>
      <c r="K128">
        <v>1</v>
      </c>
      <c r="L128" s="2" t="s">
        <v>500</v>
      </c>
      <c r="N128">
        <v>5100</v>
      </c>
      <c r="O128">
        <v>550.79999999999995</v>
      </c>
      <c r="P128">
        <v>0</v>
      </c>
      <c r="Q128" s="2" t="s">
        <v>123</v>
      </c>
      <c r="R128" s="2" t="s">
        <v>51</v>
      </c>
      <c r="T128">
        <v>0</v>
      </c>
    </row>
    <row r="129" spans="1:21" x14ac:dyDescent="0.2">
      <c r="A129" s="2" t="s">
        <v>286</v>
      </c>
      <c r="B129" s="2" t="s">
        <v>2773</v>
      </c>
      <c r="C129" s="2" t="s">
        <v>37</v>
      </c>
      <c r="D129">
        <v>33804</v>
      </c>
      <c r="E129">
        <v>33804</v>
      </c>
      <c r="F129">
        <v>4</v>
      </c>
      <c r="G129" s="2" t="s">
        <v>69</v>
      </c>
      <c r="H129" s="2" t="s">
        <v>46</v>
      </c>
      <c r="I129" s="2" t="s">
        <v>47</v>
      </c>
      <c r="J129" s="2" t="s">
        <v>48</v>
      </c>
      <c r="K129">
        <v>1</v>
      </c>
      <c r="L129" s="2" t="s">
        <v>575</v>
      </c>
      <c r="M129">
        <v>13</v>
      </c>
      <c r="N129">
        <v>6500</v>
      </c>
      <c r="O129">
        <v>780</v>
      </c>
      <c r="P129">
        <v>1083.33</v>
      </c>
      <c r="Q129" s="2" t="s">
        <v>123</v>
      </c>
      <c r="R129" s="2" t="s">
        <v>51</v>
      </c>
      <c r="T129">
        <v>0</v>
      </c>
    </row>
    <row r="130" spans="1:21" x14ac:dyDescent="0.2">
      <c r="A130" s="2" t="s">
        <v>286</v>
      </c>
      <c r="B130" s="2" t="s">
        <v>2779</v>
      </c>
      <c r="C130" s="2" t="s">
        <v>37</v>
      </c>
      <c r="D130">
        <v>27213</v>
      </c>
      <c r="E130">
        <v>27213</v>
      </c>
      <c r="F130">
        <v>4</v>
      </c>
      <c r="G130" s="2" t="s">
        <v>138</v>
      </c>
      <c r="H130" s="2" t="s">
        <v>46</v>
      </c>
      <c r="I130" s="2" t="s">
        <v>79</v>
      </c>
      <c r="J130" s="2" t="s">
        <v>48</v>
      </c>
      <c r="K130">
        <v>1</v>
      </c>
      <c r="L130" s="2" t="s">
        <v>575</v>
      </c>
      <c r="M130">
        <v>13</v>
      </c>
      <c r="N130">
        <v>7300</v>
      </c>
      <c r="O130">
        <v>876</v>
      </c>
      <c r="P130">
        <v>1216.67</v>
      </c>
      <c r="Q130" s="2" t="s">
        <v>123</v>
      </c>
      <c r="R130" s="2" t="s">
        <v>51</v>
      </c>
      <c r="T130">
        <v>0</v>
      </c>
    </row>
    <row r="131" spans="1:21" x14ac:dyDescent="0.2">
      <c r="A131" s="2" t="s">
        <v>286</v>
      </c>
      <c r="B131" s="2" t="s">
        <v>2780</v>
      </c>
      <c r="C131" s="2" t="s">
        <v>37</v>
      </c>
      <c r="D131">
        <v>58719</v>
      </c>
      <c r="E131">
        <v>58719</v>
      </c>
      <c r="F131">
        <v>4</v>
      </c>
      <c r="G131" s="2" t="s">
        <v>2326</v>
      </c>
      <c r="H131" s="2" t="s">
        <v>46</v>
      </c>
      <c r="I131" s="2" t="s">
        <v>47</v>
      </c>
      <c r="J131" s="2" t="s">
        <v>48</v>
      </c>
      <c r="K131">
        <v>1</v>
      </c>
      <c r="L131" s="2" t="s">
        <v>575</v>
      </c>
      <c r="M131">
        <v>13</v>
      </c>
      <c r="N131">
        <v>3007</v>
      </c>
      <c r="O131">
        <v>360.84</v>
      </c>
      <c r="P131">
        <v>501.17</v>
      </c>
      <c r="Q131" s="2" t="s">
        <v>123</v>
      </c>
      <c r="R131" s="2" t="s">
        <v>75</v>
      </c>
      <c r="T131">
        <v>0</v>
      </c>
    </row>
    <row r="132" spans="1:21" x14ac:dyDescent="0.2">
      <c r="A132" s="2" t="s">
        <v>286</v>
      </c>
      <c r="B132" s="2" t="s">
        <v>2803</v>
      </c>
      <c r="C132" s="2" t="s">
        <v>37</v>
      </c>
      <c r="D132">
        <v>36615</v>
      </c>
      <c r="E132">
        <v>36615</v>
      </c>
      <c r="F132">
        <v>4</v>
      </c>
      <c r="G132" s="2" t="s">
        <v>2179</v>
      </c>
      <c r="H132" s="2" t="s">
        <v>46</v>
      </c>
      <c r="I132" s="2" t="s">
        <v>79</v>
      </c>
      <c r="J132" s="2" t="s">
        <v>48</v>
      </c>
      <c r="K132">
        <v>1</v>
      </c>
      <c r="L132" s="2" t="s">
        <v>292</v>
      </c>
      <c r="M132">
        <v>13</v>
      </c>
      <c r="N132">
        <v>3750</v>
      </c>
      <c r="O132">
        <v>450</v>
      </c>
      <c r="P132">
        <v>625</v>
      </c>
      <c r="Q132" s="2" t="s">
        <v>123</v>
      </c>
      <c r="R132" s="2" t="s">
        <v>75</v>
      </c>
      <c r="T132">
        <v>0</v>
      </c>
    </row>
    <row r="133" spans="1:21" x14ac:dyDescent="0.2">
      <c r="A133" s="2" t="s">
        <v>286</v>
      </c>
      <c r="B133" s="2" t="s">
        <v>2813</v>
      </c>
      <c r="C133" s="2" t="s">
        <v>37</v>
      </c>
      <c r="D133">
        <v>61565</v>
      </c>
      <c r="E133">
        <v>60873</v>
      </c>
      <c r="F133">
        <v>4</v>
      </c>
      <c r="G133" s="2" t="s">
        <v>258</v>
      </c>
      <c r="H133" s="2" t="s">
        <v>46</v>
      </c>
      <c r="I133" s="2" t="s">
        <v>47</v>
      </c>
      <c r="J133" s="2" t="s">
        <v>48</v>
      </c>
      <c r="K133">
        <v>1</v>
      </c>
      <c r="L133" s="2" t="s">
        <v>455</v>
      </c>
      <c r="M133">
        <v>13</v>
      </c>
      <c r="N133">
        <v>7310</v>
      </c>
      <c r="O133">
        <v>877.2</v>
      </c>
      <c r="P133">
        <v>1218.33</v>
      </c>
      <c r="Q133" s="2" t="s">
        <v>89</v>
      </c>
      <c r="R133" s="2" t="s">
        <v>51</v>
      </c>
      <c r="T133">
        <v>0</v>
      </c>
    </row>
    <row r="134" spans="1:21" x14ac:dyDescent="0.2">
      <c r="A134" s="2" t="s">
        <v>286</v>
      </c>
      <c r="B134" s="2" t="s">
        <v>2827</v>
      </c>
      <c r="C134" s="2" t="s">
        <v>37</v>
      </c>
      <c r="D134">
        <v>9608</v>
      </c>
      <c r="E134">
        <v>50570</v>
      </c>
      <c r="F134">
        <v>4</v>
      </c>
      <c r="G134" s="2" t="s">
        <v>343</v>
      </c>
      <c r="H134" s="2" t="s">
        <v>46</v>
      </c>
      <c r="I134" s="2" t="s">
        <v>72</v>
      </c>
      <c r="J134" s="2" t="s">
        <v>110</v>
      </c>
      <c r="K134">
        <v>1</v>
      </c>
      <c r="L134" s="2" t="s">
        <v>575</v>
      </c>
      <c r="M134">
        <v>13</v>
      </c>
      <c r="N134">
        <v>936</v>
      </c>
      <c r="O134">
        <v>112.32</v>
      </c>
      <c r="P134">
        <v>156</v>
      </c>
      <c r="Q134" s="2" t="s">
        <v>123</v>
      </c>
      <c r="R134" s="2" t="s">
        <v>75</v>
      </c>
      <c r="T134">
        <v>0</v>
      </c>
    </row>
    <row r="135" spans="1:21" x14ac:dyDescent="0.2">
      <c r="A135" s="2" t="s">
        <v>286</v>
      </c>
      <c r="B135" s="2" t="s">
        <v>2835</v>
      </c>
      <c r="C135" s="2" t="s">
        <v>37</v>
      </c>
      <c r="D135">
        <v>62519</v>
      </c>
      <c r="E135">
        <v>62522</v>
      </c>
      <c r="F135">
        <v>4</v>
      </c>
      <c r="G135" s="2" t="s">
        <v>762</v>
      </c>
      <c r="H135" s="2" t="s">
        <v>46</v>
      </c>
      <c r="I135" s="2" t="s">
        <v>47</v>
      </c>
      <c r="J135" s="2" t="s">
        <v>48</v>
      </c>
      <c r="K135">
        <v>1</v>
      </c>
      <c r="L135" s="2" t="s">
        <v>168</v>
      </c>
      <c r="N135">
        <v>189.9</v>
      </c>
      <c r="O135">
        <v>20.51</v>
      </c>
      <c r="P135">
        <v>0</v>
      </c>
      <c r="Q135" s="2" t="s">
        <v>89</v>
      </c>
      <c r="R135" s="2" t="s">
        <v>75</v>
      </c>
      <c r="T135">
        <v>0</v>
      </c>
    </row>
    <row r="136" spans="1:21" x14ac:dyDescent="0.2">
      <c r="A136" s="2" t="s">
        <v>500</v>
      </c>
      <c r="B136" s="2" t="s">
        <v>2862</v>
      </c>
      <c r="C136" s="2" t="s">
        <v>37</v>
      </c>
      <c r="D136">
        <v>15737</v>
      </c>
      <c r="E136">
        <v>15737</v>
      </c>
      <c r="F136">
        <v>4</v>
      </c>
      <c r="G136" s="2" t="s">
        <v>541</v>
      </c>
      <c r="H136" s="2" t="s">
        <v>46</v>
      </c>
      <c r="I136" s="2" t="s">
        <v>47</v>
      </c>
      <c r="J136" s="2" t="s">
        <v>48</v>
      </c>
      <c r="K136">
        <v>1</v>
      </c>
      <c r="L136" s="2" t="s">
        <v>455</v>
      </c>
      <c r="M136">
        <v>24</v>
      </c>
      <c r="N136">
        <v>995</v>
      </c>
      <c r="O136">
        <v>107.46</v>
      </c>
      <c r="P136">
        <v>165.83</v>
      </c>
      <c r="Q136" s="2" t="s">
        <v>157</v>
      </c>
      <c r="R136" s="2" t="s">
        <v>75</v>
      </c>
      <c r="T136">
        <v>0</v>
      </c>
      <c r="U136">
        <v>10</v>
      </c>
    </row>
    <row r="137" spans="1:21" x14ac:dyDescent="0.2">
      <c r="A137" s="2" t="s">
        <v>500</v>
      </c>
      <c r="B137" s="2" t="s">
        <v>2910</v>
      </c>
      <c r="C137" s="2" t="s">
        <v>37</v>
      </c>
      <c r="D137">
        <v>8688</v>
      </c>
      <c r="E137">
        <v>39956</v>
      </c>
      <c r="F137">
        <v>4</v>
      </c>
      <c r="G137" s="2" t="s">
        <v>2911</v>
      </c>
      <c r="H137" s="2" t="s">
        <v>46</v>
      </c>
      <c r="I137" s="2" t="s">
        <v>47</v>
      </c>
      <c r="J137" s="2" t="s">
        <v>48</v>
      </c>
      <c r="K137">
        <v>1</v>
      </c>
      <c r="L137" s="2" t="s">
        <v>570</v>
      </c>
      <c r="M137">
        <v>108</v>
      </c>
      <c r="N137">
        <v>6150</v>
      </c>
      <c r="O137">
        <v>664.2</v>
      </c>
      <c r="P137">
        <v>1025</v>
      </c>
      <c r="Q137" s="2" t="s">
        <v>123</v>
      </c>
      <c r="R137" s="2" t="s">
        <v>51</v>
      </c>
      <c r="T137">
        <v>0</v>
      </c>
    </row>
    <row r="138" spans="1:21" x14ac:dyDescent="0.2">
      <c r="A138" s="2" t="s">
        <v>500</v>
      </c>
      <c r="B138" s="2" t="s">
        <v>2918</v>
      </c>
      <c r="C138" s="2" t="s">
        <v>37</v>
      </c>
      <c r="D138">
        <v>9286</v>
      </c>
      <c r="E138">
        <v>7572</v>
      </c>
      <c r="F138">
        <v>4</v>
      </c>
      <c r="G138" s="2" t="s">
        <v>2919</v>
      </c>
      <c r="H138" s="2" t="s">
        <v>46</v>
      </c>
      <c r="I138" s="2" t="s">
        <v>72</v>
      </c>
      <c r="J138" s="2" t="s">
        <v>110</v>
      </c>
      <c r="K138">
        <v>1</v>
      </c>
      <c r="L138" s="2" t="s">
        <v>292</v>
      </c>
      <c r="M138">
        <v>13</v>
      </c>
      <c r="N138">
        <v>4150</v>
      </c>
      <c r="O138">
        <v>498</v>
      </c>
      <c r="P138">
        <v>691.67</v>
      </c>
      <c r="Q138" s="2" t="s">
        <v>123</v>
      </c>
      <c r="R138" s="2" t="s">
        <v>75</v>
      </c>
      <c r="T138">
        <v>0</v>
      </c>
    </row>
    <row r="139" spans="1:21" x14ac:dyDescent="0.2">
      <c r="A139" s="2" t="s">
        <v>500</v>
      </c>
      <c r="B139" s="2" t="s">
        <v>2934</v>
      </c>
      <c r="C139" s="2" t="s">
        <v>37</v>
      </c>
      <c r="D139">
        <v>62519</v>
      </c>
      <c r="E139">
        <v>62522</v>
      </c>
      <c r="F139">
        <v>4</v>
      </c>
      <c r="G139" s="2" t="s">
        <v>762</v>
      </c>
      <c r="H139" s="2" t="s">
        <v>46</v>
      </c>
      <c r="I139" s="2" t="s">
        <v>47</v>
      </c>
      <c r="J139" s="2" t="s">
        <v>48</v>
      </c>
      <c r="K139">
        <v>1</v>
      </c>
      <c r="L139" s="2" t="s">
        <v>168</v>
      </c>
      <c r="N139">
        <v>201.33</v>
      </c>
      <c r="O139">
        <v>21.74</v>
      </c>
      <c r="P139">
        <v>0</v>
      </c>
      <c r="Q139" s="2" t="s">
        <v>89</v>
      </c>
      <c r="R139" s="2" t="s">
        <v>75</v>
      </c>
      <c r="T139">
        <v>0</v>
      </c>
    </row>
    <row r="140" spans="1:21" x14ac:dyDescent="0.2">
      <c r="A140" s="2" t="s">
        <v>575</v>
      </c>
      <c r="B140" s="2" t="s">
        <v>2971</v>
      </c>
      <c r="C140" s="2" t="s">
        <v>37</v>
      </c>
      <c r="D140">
        <v>27468</v>
      </c>
      <c r="E140">
        <v>27468</v>
      </c>
      <c r="F140">
        <v>4</v>
      </c>
      <c r="G140" s="2" t="s">
        <v>156</v>
      </c>
      <c r="H140" s="2" t="s">
        <v>46</v>
      </c>
      <c r="I140" s="2" t="s">
        <v>47</v>
      </c>
      <c r="J140" s="2" t="s">
        <v>48</v>
      </c>
      <c r="K140">
        <v>1</v>
      </c>
      <c r="L140" s="2" t="s">
        <v>465</v>
      </c>
      <c r="N140">
        <v>5375</v>
      </c>
      <c r="O140">
        <v>580.5</v>
      </c>
      <c r="P140">
        <v>0</v>
      </c>
      <c r="Q140" s="2" t="s">
        <v>123</v>
      </c>
      <c r="R140" s="2" t="s">
        <v>51</v>
      </c>
      <c r="T140">
        <v>0</v>
      </c>
    </row>
    <row r="141" spans="1:21" x14ac:dyDescent="0.2">
      <c r="A141" s="2" t="s">
        <v>575</v>
      </c>
      <c r="B141" s="2" t="s">
        <v>2974</v>
      </c>
      <c r="C141" s="2" t="s">
        <v>37</v>
      </c>
      <c r="D141">
        <v>27468</v>
      </c>
      <c r="E141">
        <v>27468</v>
      </c>
      <c r="F141">
        <v>4</v>
      </c>
      <c r="G141" s="2" t="s">
        <v>156</v>
      </c>
      <c r="H141" s="2" t="s">
        <v>46</v>
      </c>
      <c r="I141" s="2" t="s">
        <v>47</v>
      </c>
      <c r="J141" s="2" t="s">
        <v>48</v>
      </c>
      <c r="K141">
        <v>1</v>
      </c>
      <c r="L141" s="2" t="s">
        <v>465</v>
      </c>
      <c r="N141">
        <v>8388</v>
      </c>
      <c r="O141">
        <v>905.9</v>
      </c>
      <c r="P141">
        <v>0</v>
      </c>
      <c r="Q141" s="2" t="s">
        <v>123</v>
      </c>
      <c r="R141" s="2" t="s">
        <v>51</v>
      </c>
      <c r="T141">
        <v>0</v>
      </c>
    </row>
    <row r="142" spans="1:21" x14ac:dyDescent="0.2">
      <c r="A142" s="2" t="s">
        <v>575</v>
      </c>
      <c r="B142" s="2" t="s">
        <v>2975</v>
      </c>
      <c r="C142" s="2" t="s">
        <v>37</v>
      </c>
      <c r="D142">
        <v>27468</v>
      </c>
      <c r="E142">
        <v>27468</v>
      </c>
      <c r="F142">
        <v>4</v>
      </c>
      <c r="G142" s="2" t="s">
        <v>156</v>
      </c>
      <c r="H142" s="2" t="s">
        <v>46</v>
      </c>
      <c r="I142" s="2" t="s">
        <v>47</v>
      </c>
      <c r="J142" s="2" t="s">
        <v>48</v>
      </c>
      <c r="K142">
        <v>1</v>
      </c>
      <c r="L142" s="2" t="s">
        <v>465</v>
      </c>
      <c r="N142">
        <v>5490</v>
      </c>
      <c r="O142">
        <v>592.91999999999996</v>
      </c>
      <c r="P142">
        <v>0</v>
      </c>
      <c r="Q142" s="2" t="s">
        <v>123</v>
      </c>
      <c r="R142" s="2" t="s">
        <v>51</v>
      </c>
      <c r="T142">
        <v>0</v>
      </c>
    </row>
    <row r="143" spans="1:21" x14ac:dyDescent="0.2">
      <c r="A143" s="2" t="s">
        <v>575</v>
      </c>
      <c r="B143" s="2" t="s">
        <v>2976</v>
      </c>
      <c r="C143" s="2" t="s">
        <v>37</v>
      </c>
      <c r="D143">
        <v>27468</v>
      </c>
      <c r="E143">
        <v>27468</v>
      </c>
      <c r="F143">
        <v>4</v>
      </c>
      <c r="G143" s="2" t="s">
        <v>156</v>
      </c>
      <c r="H143" s="2" t="s">
        <v>46</v>
      </c>
      <c r="I143" s="2" t="s">
        <v>47</v>
      </c>
      <c r="J143" s="2" t="s">
        <v>48</v>
      </c>
      <c r="K143">
        <v>1</v>
      </c>
      <c r="L143" s="2" t="s">
        <v>465</v>
      </c>
      <c r="N143">
        <v>8562</v>
      </c>
      <c r="O143">
        <v>924.7</v>
      </c>
      <c r="P143">
        <v>0</v>
      </c>
      <c r="Q143" s="2" t="s">
        <v>123</v>
      </c>
      <c r="R143" s="2" t="s">
        <v>51</v>
      </c>
      <c r="T143">
        <v>0</v>
      </c>
    </row>
    <row r="144" spans="1:21" x14ac:dyDescent="0.2">
      <c r="A144" s="2" t="s">
        <v>575</v>
      </c>
      <c r="B144" s="2" t="s">
        <v>2980</v>
      </c>
      <c r="C144" s="2" t="s">
        <v>37</v>
      </c>
      <c r="D144">
        <v>5240</v>
      </c>
      <c r="E144">
        <v>63297</v>
      </c>
      <c r="F144">
        <v>4</v>
      </c>
      <c r="G144" s="2" t="s">
        <v>2981</v>
      </c>
      <c r="H144" s="2" t="s">
        <v>46</v>
      </c>
      <c r="I144" s="2" t="s">
        <v>47</v>
      </c>
      <c r="J144" s="2" t="s">
        <v>48</v>
      </c>
      <c r="K144">
        <v>1</v>
      </c>
      <c r="L144" s="2" t="s">
        <v>455</v>
      </c>
      <c r="M144">
        <v>13</v>
      </c>
      <c r="N144">
        <v>2696.67</v>
      </c>
      <c r="O144">
        <v>323.60000000000002</v>
      </c>
      <c r="P144">
        <v>449.44</v>
      </c>
      <c r="Q144" s="2" t="s">
        <v>89</v>
      </c>
      <c r="R144" s="2" t="s">
        <v>75</v>
      </c>
      <c r="T144">
        <v>0</v>
      </c>
    </row>
    <row r="145" spans="1:20" x14ac:dyDescent="0.2">
      <c r="A145" s="2" t="s">
        <v>575</v>
      </c>
      <c r="B145" s="2" t="s">
        <v>2995</v>
      </c>
      <c r="C145" s="2" t="s">
        <v>37</v>
      </c>
      <c r="D145">
        <v>15876</v>
      </c>
      <c r="E145">
        <v>15876</v>
      </c>
      <c r="F145">
        <v>4</v>
      </c>
      <c r="G145" s="2" t="s">
        <v>1953</v>
      </c>
      <c r="H145" s="2" t="s">
        <v>46</v>
      </c>
      <c r="I145" s="2" t="s">
        <v>79</v>
      </c>
      <c r="J145" s="2" t="s">
        <v>48</v>
      </c>
      <c r="K145">
        <v>1</v>
      </c>
      <c r="L145" s="2" t="s">
        <v>570</v>
      </c>
      <c r="M145">
        <v>13</v>
      </c>
      <c r="N145">
        <v>5780</v>
      </c>
      <c r="O145">
        <v>693.6</v>
      </c>
      <c r="P145">
        <v>963.34</v>
      </c>
      <c r="Q145" s="2" t="s">
        <v>123</v>
      </c>
      <c r="R145" s="2" t="s">
        <v>51</v>
      </c>
      <c r="T145">
        <v>0</v>
      </c>
    </row>
    <row r="146" spans="1:20" x14ac:dyDescent="0.2">
      <c r="A146" s="2" t="s">
        <v>575</v>
      </c>
      <c r="B146" s="2" t="s">
        <v>3016</v>
      </c>
      <c r="C146" s="2" t="s">
        <v>37</v>
      </c>
      <c r="D146">
        <v>27609</v>
      </c>
      <c r="E146">
        <v>27609</v>
      </c>
      <c r="F146">
        <v>4</v>
      </c>
      <c r="G146" s="2" t="s">
        <v>362</v>
      </c>
      <c r="H146" s="2" t="s">
        <v>46</v>
      </c>
      <c r="I146" s="2" t="s">
        <v>47</v>
      </c>
      <c r="J146" s="2" t="s">
        <v>48</v>
      </c>
      <c r="K146">
        <v>1</v>
      </c>
      <c r="L146" s="2" t="s">
        <v>1109</v>
      </c>
      <c r="N146">
        <v>2638</v>
      </c>
      <c r="O146">
        <v>284.89999999999998</v>
      </c>
      <c r="P146">
        <v>0</v>
      </c>
      <c r="Q146" s="2" t="s">
        <v>123</v>
      </c>
      <c r="R146" s="2" t="s">
        <v>75</v>
      </c>
      <c r="T146">
        <v>0</v>
      </c>
    </row>
    <row r="147" spans="1:20" x14ac:dyDescent="0.2">
      <c r="A147" s="2" t="s">
        <v>292</v>
      </c>
      <c r="B147" s="2" t="s">
        <v>3029</v>
      </c>
      <c r="C147" s="2" t="s">
        <v>37</v>
      </c>
      <c r="D147">
        <v>27609</v>
      </c>
      <c r="E147">
        <v>27609</v>
      </c>
      <c r="F147">
        <v>4</v>
      </c>
      <c r="G147" s="2" t="s">
        <v>362</v>
      </c>
      <c r="H147" s="2" t="s">
        <v>46</v>
      </c>
      <c r="I147" s="2" t="s">
        <v>47</v>
      </c>
      <c r="J147" s="2" t="s">
        <v>48</v>
      </c>
      <c r="K147">
        <v>1</v>
      </c>
      <c r="L147" s="2" t="s">
        <v>570</v>
      </c>
      <c r="N147">
        <v>193.8</v>
      </c>
      <c r="O147">
        <v>20.93</v>
      </c>
      <c r="P147">
        <v>0</v>
      </c>
      <c r="Q147" s="2" t="s">
        <v>123</v>
      </c>
      <c r="R147" s="2" t="s">
        <v>75</v>
      </c>
      <c r="T147">
        <v>0</v>
      </c>
    </row>
    <row r="148" spans="1:20" x14ac:dyDescent="0.2">
      <c r="A148" s="2" t="s">
        <v>292</v>
      </c>
      <c r="B148" s="2" t="s">
        <v>3057</v>
      </c>
      <c r="C148" s="2" t="s">
        <v>37</v>
      </c>
      <c r="D148">
        <v>19568</v>
      </c>
      <c r="E148">
        <v>19568</v>
      </c>
      <c r="F148">
        <v>4</v>
      </c>
      <c r="G148" s="2" t="s">
        <v>172</v>
      </c>
      <c r="H148" s="2" t="s">
        <v>46</v>
      </c>
      <c r="I148" s="2" t="s">
        <v>47</v>
      </c>
      <c r="J148" s="2" t="s">
        <v>48</v>
      </c>
      <c r="K148">
        <v>1</v>
      </c>
      <c r="L148" s="2" t="s">
        <v>455</v>
      </c>
      <c r="M148">
        <v>24</v>
      </c>
      <c r="N148">
        <v>2625</v>
      </c>
      <c r="O148">
        <v>283.5</v>
      </c>
      <c r="P148">
        <v>437.5</v>
      </c>
      <c r="Q148" s="2" t="s">
        <v>157</v>
      </c>
      <c r="R148" s="2" t="s">
        <v>75</v>
      </c>
      <c r="T148">
        <v>0</v>
      </c>
    </row>
    <row r="149" spans="1:20" x14ac:dyDescent="0.2">
      <c r="A149" s="2" t="s">
        <v>292</v>
      </c>
      <c r="B149" s="2" t="s">
        <v>3058</v>
      </c>
      <c r="C149" s="2" t="s">
        <v>37</v>
      </c>
      <c r="D149">
        <v>19568</v>
      </c>
      <c r="E149">
        <v>19568</v>
      </c>
      <c r="F149">
        <v>4</v>
      </c>
      <c r="G149" s="2" t="s">
        <v>172</v>
      </c>
      <c r="H149" s="2" t="s">
        <v>46</v>
      </c>
      <c r="I149" s="2" t="s">
        <v>47</v>
      </c>
      <c r="J149" s="2" t="s">
        <v>48</v>
      </c>
      <c r="K149">
        <v>1</v>
      </c>
      <c r="L149" s="2" t="s">
        <v>455</v>
      </c>
      <c r="M149">
        <v>24</v>
      </c>
      <c r="N149">
        <v>2180</v>
      </c>
      <c r="O149">
        <v>235.44</v>
      </c>
      <c r="P149">
        <v>363.33</v>
      </c>
      <c r="Q149" s="2" t="s">
        <v>157</v>
      </c>
      <c r="R149" s="2" t="s">
        <v>75</v>
      </c>
      <c r="T149">
        <v>0</v>
      </c>
    </row>
    <row r="150" spans="1:20" x14ac:dyDescent="0.2">
      <c r="A150" s="2" t="s">
        <v>292</v>
      </c>
      <c r="B150" s="2" t="s">
        <v>3075</v>
      </c>
      <c r="C150" s="2" t="s">
        <v>37</v>
      </c>
      <c r="D150">
        <v>64994</v>
      </c>
      <c r="E150">
        <v>65193</v>
      </c>
      <c r="F150">
        <v>4</v>
      </c>
      <c r="G150" s="2" t="s">
        <v>3076</v>
      </c>
      <c r="H150" s="2" t="s">
        <v>46</v>
      </c>
      <c r="I150" s="2" t="s">
        <v>47</v>
      </c>
      <c r="J150" s="2" t="s">
        <v>48</v>
      </c>
      <c r="K150">
        <v>1</v>
      </c>
      <c r="L150" s="2" t="s">
        <v>779</v>
      </c>
      <c r="M150">
        <v>13</v>
      </c>
      <c r="N150">
        <v>2155.62</v>
      </c>
      <c r="O150">
        <v>258.67</v>
      </c>
      <c r="P150">
        <v>359.27</v>
      </c>
      <c r="Q150" s="2" t="s">
        <v>89</v>
      </c>
      <c r="R150" s="2" t="s">
        <v>75</v>
      </c>
      <c r="T150">
        <v>0</v>
      </c>
    </row>
    <row r="151" spans="1:20" x14ac:dyDescent="0.2">
      <c r="A151" s="2" t="s">
        <v>292</v>
      </c>
      <c r="B151" s="2" t="s">
        <v>3086</v>
      </c>
      <c r="C151" s="2" t="s">
        <v>37</v>
      </c>
      <c r="D151">
        <v>8381</v>
      </c>
      <c r="E151">
        <v>34013</v>
      </c>
      <c r="F151">
        <v>4</v>
      </c>
      <c r="G151" s="2" t="s">
        <v>464</v>
      </c>
      <c r="H151" s="2" t="s">
        <v>46</v>
      </c>
      <c r="I151" s="2" t="s">
        <v>47</v>
      </c>
      <c r="J151" s="2" t="s">
        <v>48</v>
      </c>
      <c r="K151">
        <v>1</v>
      </c>
      <c r="L151" s="2" t="s">
        <v>465</v>
      </c>
      <c r="M151">
        <v>13</v>
      </c>
      <c r="N151">
        <v>950</v>
      </c>
      <c r="O151">
        <v>114</v>
      </c>
      <c r="P151">
        <v>158.34</v>
      </c>
      <c r="Q151" s="2" t="s">
        <v>123</v>
      </c>
      <c r="R151" s="2" t="s">
        <v>75</v>
      </c>
      <c r="T151">
        <v>0</v>
      </c>
    </row>
    <row r="152" spans="1:20" x14ac:dyDescent="0.2">
      <c r="A152" s="2" t="s">
        <v>292</v>
      </c>
      <c r="B152" s="2" t="s">
        <v>3089</v>
      </c>
      <c r="C152" s="2" t="s">
        <v>37</v>
      </c>
      <c r="D152">
        <v>27468</v>
      </c>
      <c r="E152">
        <v>27468</v>
      </c>
      <c r="F152">
        <v>4</v>
      </c>
      <c r="G152" s="2" t="s">
        <v>156</v>
      </c>
      <c r="H152" s="2" t="s">
        <v>46</v>
      </c>
      <c r="I152" s="2" t="s">
        <v>47</v>
      </c>
      <c r="J152" s="2" t="s">
        <v>48</v>
      </c>
      <c r="K152">
        <v>1</v>
      </c>
      <c r="L152" s="2" t="s">
        <v>455</v>
      </c>
      <c r="N152">
        <v>8698</v>
      </c>
      <c r="O152">
        <v>939.38</v>
      </c>
      <c r="P152">
        <v>0</v>
      </c>
      <c r="Q152" s="2" t="s">
        <v>123</v>
      </c>
      <c r="R152" s="2" t="s">
        <v>51</v>
      </c>
      <c r="T152">
        <v>0</v>
      </c>
    </row>
    <row r="153" spans="1:20" x14ac:dyDescent="0.2">
      <c r="A153" s="2" t="s">
        <v>292</v>
      </c>
      <c r="B153" s="2" t="s">
        <v>3090</v>
      </c>
      <c r="C153" s="2" t="s">
        <v>37</v>
      </c>
      <c r="D153">
        <v>33619</v>
      </c>
      <c r="E153">
        <v>33619</v>
      </c>
      <c r="F153">
        <v>4</v>
      </c>
      <c r="G153" s="2" t="s">
        <v>897</v>
      </c>
      <c r="H153" s="2" t="s">
        <v>46</v>
      </c>
      <c r="I153" s="2" t="s">
        <v>47</v>
      </c>
      <c r="J153" s="2" t="s">
        <v>48</v>
      </c>
      <c r="K153">
        <v>1</v>
      </c>
      <c r="L153" s="2" t="s">
        <v>465</v>
      </c>
      <c r="M153">
        <v>24</v>
      </c>
      <c r="N153">
        <v>434.7</v>
      </c>
      <c r="O153">
        <v>46.95</v>
      </c>
      <c r="P153">
        <v>72.45</v>
      </c>
      <c r="Q153" s="2" t="s">
        <v>123</v>
      </c>
      <c r="R153" s="2" t="s">
        <v>75</v>
      </c>
      <c r="T153">
        <v>0</v>
      </c>
    </row>
    <row r="154" spans="1:20" x14ac:dyDescent="0.2">
      <c r="A154" s="2" t="s">
        <v>292</v>
      </c>
      <c r="B154" s="2" t="s">
        <v>3103</v>
      </c>
      <c r="C154" s="2" t="s">
        <v>37</v>
      </c>
      <c r="D154">
        <v>56192</v>
      </c>
      <c r="E154">
        <v>40937</v>
      </c>
      <c r="F154">
        <v>4</v>
      </c>
      <c r="G154" s="2" t="s">
        <v>140</v>
      </c>
      <c r="H154" s="2" t="s">
        <v>46</v>
      </c>
      <c r="I154" s="2" t="s">
        <v>47</v>
      </c>
      <c r="J154" s="2" t="s">
        <v>48</v>
      </c>
      <c r="K154">
        <v>1</v>
      </c>
      <c r="L154" s="2" t="s">
        <v>455</v>
      </c>
      <c r="M154">
        <v>13</v>
      </c>
      <c r="N154">
        <v>735</v>
      </c>
      <c r="O154">
        <v>88.2</v>
      </c>
      <c r="P154">
        <v>122.5</v>
      </c>
      <c r="Q154" s="2" t="s">
        <v>89</v>
      </c>
      <c r="R154" s="2" t="s">
        <v>75</v>
      </c>
      <c r="T154">
        <v>0</v>
      </c>
    </row>
    <row r="155" spans="1:20" x14ac:dyDescent="0.2">
      <c r="A155" s="2" t="s">
        <v>292</v>
      </c>
      <c r="B155" s="2" t="s">
        <v>3105</v>
      </c>
      <c r="C155" s="2" t="s">
        <v>37</v>
      </c>
      <c r="D155">
        <v>27468</v>
      </c>
      <c r="E155">
        <v>27468</v>
      </c>
      <c r="F155">
        <v>4</v>
      </c>
      <c r="G155" s="2" t="s">
        <v>156</v>
      </c>
      <c r="H155" s="2" t="s">
        <v>46</v>
      </c>
      <c r="I155" s="2" t="s">
        <v>47</v>
      </c>
      <c r="J155" s="2" t="s">
        <v>48</v>
      </c>
      <c r="K155">
        <v>1</v>
      </c>
      <c r="L155" s="2" t="s">
        <v>465</v>
      </c>
      <c r="N155">
        <v>6306.85</v>
      </c>
      <c r="O155">
        <v>681.14</v>
      </c>
      <c r="P155">
        <v>0</v>
      </c>
      <c r="Q155" s="2" t="s">
        <v>123</v>
      </c>
      <c r="R155" s="2" t="s">
        <v>51</v>
      </c>
      <c r="T155">
        <v>0</v>
      </c>
    </row>
    <row r="156" spans="1:20" x14ac:dyDescent="0.2">
      <c r="A156" s="2" t="s">
        <v>465</v>
      </c>
      <c r="B156" s="2" t="s">
        <v>3110</v>
      </c>
      <c r="C156" s="2" t="s">
        <v>37</v>
      </c>
      <c r="D156">
        <v>9608</v>
      </c>
      <c r="E156">
        <v>49787</v>
      </c>
      <c r="F156">
        <v>4</v>
      </c>
      <c r="G156" s="2" t="s">
        <v>1779</v>
      </c>
      <c r="H156" s="2" t="s">
        <v>46</v>
      </c>
      <c r="I156" s="2" t="s">
        <v>47</v>
      </c>
      <c r="J156" s="2" t="s">
        <v>48</v>
      </c>
      <c r="K156">
        <v>1</v>
      </c>
      <c r="L156" s="2" t="s">
        <v>570</v>
      </c>
      <c r="M156">
        <v>13</v>
      </c>
      <c r="N156">
        <v>2072.8000000000002</v>
      </c>
      <c r="O156">
        <v>248.74</v>
      </c>
      <c r="P156">
        <v>345.48</v>
      </c>
      <c r="Q156" s="2" t="s">
        <v>89</v>
      </c>
      <c r="R156" s="2" t="s">
        <v>75</v>
      </c>
      <c r="T156">
        <v>0</v>
      </c>
    </row>
    <row r="157" spans="1:20" x14ac:dyDescent="0.2">
      <c r="A157" s="2" t="s">
        <v>465</v>
      </c>
      <c r="B157" s="2" t="s">
        <v>3117</v>
      </c>
      <c r="C157" s="2" t="s">
        <v>37</v>
      </c>
      <c r="D157">
        <v>15744</v>
      </c>
      <c r="E157">
        <v>15744</v>
      </c>
      <c r="F157">
        <v>4</v>
      </c>
      <c r="G157" s="2" t="s">
        <v>810</v>
      </c>
      <c r="H157" s="2" t="s">
        <v>46</v>
      </c>
      <c r="I157" s="2" t="s">
        <v>47</v>
      </c>
      <c r="J157" s="2" t="s">
        <v>48</v>
      </c>
      <c r="K157">
        <v>1</v>
      </c>
      <c r="L157" s="2" t="s">
        <v>570</v>
      </c>
      <c r="M157">
        <v>24</v>
      </c>
      <c r="N157">
        <v>400</v>
      </c>
      <c r="O157">
        <v>43.2</v>
      </c>
      <c r="P157">
        <v>66.67</v>
      </c>
      <c r="Q157" s="2" t="s">
        <v>123</v>
      </c>
      <c r="R157" s="2" t="s">
        <v>75</v>
      </c>
      <c r="T157">
        <v>0</v>
      </c>
    </row>
    <row r="158" spans="1:20" x14ac:dyDescent="0.2">
      <c r="A158" s="2" t="s">
        <v>465</v>
      </c>
      <c r="B158" s="2" t="s">
        <v>3125</v>
      </c>
      <c r="C158" s="2" t="s">
        <v>37</v>
      </c>
      <c r="D158">
        <v>9608</v>
      </c>
      <c r="E158">
        <v>50570</v>
      </c>
      <c r="F158">
        <v>4</v>
      </c>
      <c r="G158" s="2" t="s">
        <v>343</v>
      </c>
      <c r="H158" s="2" t="s">
        <v>46</v>
      </c>
      <c r="I158" s="2" t="s">
        <v>47</v>
      </c>
      <c r="J158" s="2" t="s">
        <v>48</v>
      </c>
      <c r="K158">
        <v>1</v>
      </c>
      <c r="L158" s="2" t="s">
        <v>455</v>
      </c>
      <c r="M158">
        <v>13</v>
      </c>
      <c r="N158">
        <v>1018.05</v>
      </c>
      <c r="O158">
        <v>122.17</v>
      </c>
      <c r="P158">
        <v>169.68</v>
      </c>
      <c r="Q158" s="2" t="s">
        <v>89</v>
      </c>
      <c r="R158" s="2" t="s">
        <v>75</v>
      </c>
      <c r="T158">
        <v>0</v>
      </c>
    </row>
    <row r="159" spans="1:20" x14ac:dyDescent="0.2">
      <c r="A159" s="2" t="s">
        <v>465</v>
      </c>
      <c r="B159" s="2" t="s">
        <v>3162</v>
      </c>
      <c r="C159" s="2" t="s">
        <v>37</v>
      </c>
      <c r="D159">
        <v>24454</v>
      </c>
      <c r="E159">
        <v>24454</v>
      </c>
      <c r="F159">
        <v>4</v>
      </c>
      <c r="G159" s="2" t="s">
        <v>2007</v>
      </c>
      <c r="H159" s="2" t="s">
        <v>46</v>
      </c>
      <c r="I159" s="2" t="s">
        <v>47</v>
      </c>
      <c r="J159" s="2" t="s">
        <v>48</v>
      </c>
      <c r="K159">
        <v>1</v>
      </c>
      <c r="L159" s="2" t="s">
        <v>455</v>
      </c>
      <c r="M159">
        <v>13</v>
      </c>
      <c r="N159">
        <v>190</v>
      </c>
      <c r="O159">
        <v>22.8</v>
      </c>
      <c r="P159">
        <v>31.67</v>
      </c>
      <c r="Q159" s="2" t="s">
        <v>89</v>
      </c>
      <c r="R159" s="2" t="s">
        <v>75</v>
      </c>
      <c r="T159">
        <v>0</v>
      </c>
    </row>
    <row r="160" spans="1:20" x14ac:dyDescent="0.2">
      <c r="A160" s="2" t="s">
        <v>465</v>
      </c>
      <c r="B160" s="2" t="s">
        <v>3173</v>
      </c>
      <c r="C160" s="2" t="s">
        <v>37</v>
      </c>
      <c r="D160">
        <v>8276</v>
      </c>
      <c r="E160">
        <v>42743</v>
      </c>
      <c r="F160">
        <v>4</v>
      </c>
      <c r="G160" s="2" t="s">
        <v>1481</v>
      </c>
      <c r="H160" s="2" t="s">
        <v>46</v>
      </c>
      <c r="I160" s="2" t="s">
        <v>47</v>
      </c>
      <c r="J160" s="2" t="s">
        <v>48</v>
      </c>
      <c r="K160">
        <v>1</v>
      </c>
      <c r="L160" s="2" t="s">
        <v>211</v>
      </c>
      <c r="M160">
        <v>13</v>
      </c>
      <c r="N160">
        <v>3070</v>
      </c>
      <c r="O160">
        <v>368.4</v>
      </c>
      <c r="P160">
        <v>511.67</v>
      </c>
      <c r="Q160" s="2" t="s">
        <v>89</v>
      </c>
      <c r="R160" s="2" t="s">
        <v>75</v>
      </c>
      <c r="T160">
        <v>0</v>
      </c>
    </row>
    <row r="161" spans="1:21" x14ac:dyDescent="0.2">
      <c r="A161" s="2" t="s">
        <v>465</v>
      </c>
      <c r="B161" s="2" t="s">
        <v>3180</v>
      </c>
      <c r="C161" s="2" t="s">
        <v>37</v>
      </c>
      <c r="D161">
        <v>27468</v>
      </c>
      <c r="E161">
        <v>27468</v>
      </c>
      <c r="F161">
        <v>4</v>
      </c>
      <c r="G161" s="2" t="s">
        <v>156</v>
      </c>
      <c r="H161" s="2" t="s">
        <v>46</v>
      </c>
      <c r="I161" s="2" t="s">
        <v>47</v>
      </c>
      <c r="J161" s="2" t="s">
        <v>48</v>
      </c>
      <c r="K161">
        <v>1</v>
      </c>
      <c r="L161" s="2" t="s">
        <v>455</v>
      </c>
      <c r="N161">
        <v>8384</v>
      </c>
      <c r="O161">
        <v>905.47</v>
      </c>
      <c r="P161">
        <v>0</v>
      </c>
      <c r="Q161" s="2" t="s">
        <v>123</v>
      </c>
      <c r="R161" s="2" t="s">
        <v>51</v>
      </c>
      <c r="T161">
        <v>0</v>
      </c>
    </row>
    <row r="162" spans="1:21" x14ac:dyDescent="0.2">
      <c r="A162" s="2" t="s">
        <v>465</v>
      </c>
      <c r="B162" s="2" t="s">
        <v>3181</v>
      </c>
      <c r="C162" s="2" t="s">
        <v>37</v>
      </c>
      <c r="D162">
        <v>27468</v>
      </c>
      <c r="E162">
        <v>27468</v>
      </c>
      <c r="F162">
        <v>4</v>
      </c>
      <c r="G162" s="2" t="s">
        <v>156</v>
      </c>
      <c r="H162" s="2" t="s">
        <v>46</v>
      </c>
      <c r="I162" s="2" t="s">
        <v>79</v>
      </c>
      <c r="J162" s="2" t="s">
        <v>48</v>
      </c>
      <c r="K162">
        <v>1</v>
      </c>
      <c r="L162" s="2" t="s">
        <v>455</v>
      </c>
      <c r="N162">
        <v>5681.2</v>
      </c>
      <c r="O162">
        <v>613.57000000000005</v>
      </c>
      <c r="P162">
        <v>0</v>
      </c>
      <c r="Q162" s="2" t="s">
        <v>123</v>
      </c>
      <c r="R162" s="2" t="s">
        <v>51</v>
      </c>
      <c r="T162">
        <v>0</v>
      </c>
    </row>
    <row r="163" spans="1:21" x14ac:dyDescent="0.2">
      <c r="A163" s="2" t="s">
        <v>465</v>
      </c>
      <c r="B163" s="2" t="s">
        <v>3183</v>
      </c>
      <c r="C163" s="2" t="s">
        <v>37</v>
      </c>
      <c r="D163">
        <v>27468</v>
      </c>
      <c r="E163">
        <v>27468</v>
      </c>
      <c r="F163">
        <v>4</v>
      </c>
      <c r="G163" s="2" t="s">
        <v>156</v>
      </c>
      <c r="H163" s="2" t="s">
        <v>46</v>
      </c>
      <c r="I163" s="2" t="s">
        <v>47</v>
      </c>
      <c r="J163" s="2" t="s">
        <v>48</v>
      </c>
      <c r="K163">
        <v>1</v>
      </c>
      <c r="L163" s="2" t="s">
        <v>455</v>
      </c>
      <c r="N163">
        <v>8229</v>
      </c>
      <c r="O163">
        <v>888.73</v>
      </c>
      <c r="P163">
        <v>0</v>
      </c>
      <c r="Q163" s="2" t="s">
        <v>123</v>
      </c>
      <c r="R163" s="2" t="s">
        <v>51</v>
      </c>
      <c r="T163">
        <v>0</v>
      </c>
    </row>
    <row r="164" spans="1:21" x14ac:dyDescent="0.2">
      <c r="A164" s="2" t="s">
        <v>465</v>
      </c>
      <c r="B164" s="2" t="s">
        <v>3184</v>
      </c>
      <c r="C164" s="2" t="s">
        <v>37</v>
      </c>
      <c r="D164">
        <v>27468</v>
      </c>
      <c r="E164">
        <v>27468</v>
      </c>
      <c r="F164">
        <v>4</v>
      </c>
      <c r="G164" s="2" t="s">
        <v>156</v>
      </c>
      <c r="H164" s="2" t="s">
        <v>46</v>
      </c>
      <c r="I164" s="2" t="s">
        <v>47</v>
      </c>
      <c r="J164" s="2" t="s">
        <v>48</v>
      </c>
      <c r="K164">
        <v>1</v>
      </c>
      <c r="L164" s="2" t="s">
        <v>455</v>
      </c>
      <c r="N164">
        <v>8650</v>
      </c>
      <c r="O164">
        <v>934.2</v>
      </c>
      <c r="P164">
        <v>0</v>
      </c>
      <c r="Q164" s="2" t="s">
        <v>123</v>
      </c>
      <c r="R164" s="2" t="s">
        <v>51</v>
      </c>
      <c r="T164">
        <v>0</v>
      </c>
    </row>
    <row r="165" spans="1:21" x14ac:dyDescent="0.2">
      <c r="A165" s="2" t="s">
        <v>465</v>
      </c>
      <c r="B165" s="2" t="s">
        <v>3185</v>
      </c>
      <c r="C165" s="2" t="s">
        <v>37</v>
      </c>
      <c r="D165">
        <v>27468</v>
      </c>
      <c r="E165">
        <v>27468</v>
      </c>
      <c r="F165">
        <v>4</v>
      </c>
      <c r="G165" s="2" t="s">
        <v>156</v>
      </c>
      <c r="H165" s="2" t="s">
        <v>46</v>
      </c>
      <c r="I165" s="2" t="s">
        <v>47</v>
      </c>
      <c r="J165" s="2" t="s">
        <v>48</v>
      </c>
      <c r="K165">
        <v>1</v>
      </c>
      <c r="L165" s="2" t="s">
        <v>455</v>
      </c>
      <c r="N165">
        <v>6930</v>
      </c>
      <c r="O165">
        <v>748.44</v>
      </c>
      <c r="P165">
        <v>0</v>
      </c>
      <c r="Q165" s="2" t="s">
        <v>157</v>
      </c>
      <c r="R165" s="2" t="s">
        <v>51</v>
      </c>
      <c r="T165">
        <v>0</v>
      </c>
    </row>
    <row r="166" spans="1:21" x14ac:dyDescent="0.2">
      <c r="A166" s="2" t="s">
        <v>465</v>
      </c>
      <c r="B166" s="2" t="s">
        <v>3191</v>
      </c>
      <c r="C166" s="2" t="s">
        <v>37</v>
      </c>
      <c r="D166">
        <v>27468</v>
      </c>
      <c r="E166">
        <v>27468</v>
      </c>
      <c r="F166">
        <v>4</v>
      </c>
      <c r="G166" s="2" t="s">
        <v>156</v>
      </c>
      <c r="H166" s="2" t="s">
        <v>46</v>
      </c>
      <c r="I166" s="2" t="s">
        <v>47</v>
      </c>
      <c r="J166" s="2" t="s">
        <v>48</v>
      </c>
      <c r="K166">
        <v>1</v>
      </c>
      <c r="L166" s="2" t="s">
        <v>455</v>
      </c>
      <c r="N166">
        <v>5543.95</v>
      </c>
      <c r="O166">
        <v>598.75</v>
      </c>
      <c r="P166">
        <v>0</v>
      </c>
      <c r="Q166" s="2" t="s">
        <v>123</v>
      </c>
      <c r="R166" s="2" t="s">
        <v>51</v>
      </c>
      <c r="T166">
        <v>0</v>
      </c>
    </row>
    <row r="167" spans="1:21" x14ac:dyDescent="0.2">
      <c r="A167" s="2" t="s">
        <v>465</v>
      </c>
      <c r="B167" s="2" t="s">
        <v>3192</v>
      </c>
      <c r="C167" s="2" t="s">
        <v>37</v>
      </c>
      <c r="D167">
        <v>27609</v>
      </c>
      <c r="E167">
        <v>27609</v>
      </c>
      <c r="F167">
        <v>4</v>
      </c>
      <c r="G167" s="2" t="s">
        <v>362</v>
      </c>
      <c r="H167" s="2" t="s">
        <v>46</v>
      </c>
      <c r="I167" s="2" t="s">
        <v>47</v>
      </c>
      <c r="J167" s="2" t="s">
        <v>48</v>
      </c>
      <c r="K167">
        <v>1</v>
      </c>
      <c r="L167" s="2" t="s">
        <v>940</v>
      </c>
      <c r="N167">
        <v>2800</v>
      </c>
      <c r="O167">
        <v>302.39999999999998</v>
      </c>
      <c r="P167">
        <v>0</v>
      </c>
      <c r="Q167" s="2" t="s">
        <v>89</v>
      </c>
      <c r="R167" s="2" t="s">
        <v>75</v>
      </c>
      <c r="T167">
        <v>0</v>
      </c>
    </row>
    <row r="168" spans="1:21" x14ac:dyDescent="0.2">
      <c r="A168" s="2" t="s">
        <v>570</v>
      </c>
      <c r="B168" s="2" t="s">
        <v>3199</v>
      </c>
      <c r="C168" s="2" t="s">
        <v>37</v>
      </c>
      <c r="D168">
        <v>19568</v>
      </c>
      <c r="E168">
        <v>19568</v>
      </c>
      <c r="F168">
        <v>4</v>
      </c>
      <c r="G168" s="2" t="s">
        <v>172</v>
      </c>
      <c r="H168" s="2" t="s">
        <v>46</v>
      </c>
      <c r="I168" s="2" t="s">
        <v>47</v>
      </c>
      <c r="J168" s="2" t="s">
        <v>48</v>
      </c>
      <c r="K168">
        <v>1</v>
      </c>
      <c r="L168" s="2" t="s">
        <v>455</v>
      </c>
      <c r="M168">
        <v>24</v>
      </c>
      <c r="N168">
        <v>995</v>
      </c>
      <c r="O168">
        <v>107.46</v>
      </c>
      <c r="P168">
        <v>165.83</v>
      </c>
      <c r="Q168" s="2" t="s">
        <v>157</v>
      </c>
      <c r="R168" s="2" t="s">
        <v>75</v>
      </c>
      <c r="T168">
        <v>0</v>
      </c>
    </row>
    <row r="169" spans="1:21" x14ac:dyDescent="0.2">
      <c r="A169" s="2" t="s">
        <v>570</v>
      </c>
      <c r="B169" s="2" t="s">
        <v>3203</v>
      </c>
      <c r="C169" s="2" t="s">
        <v>37</v>
      </c>
      <c r="D169">
        <v>55833</v>
      </c>
      <c r="E169">
        <v>55834</v>
      </c>
      <c r="F169">
        <v>4</v>
      </c>
      <c r="G169" s="2" t="s">
        <v>903</v>
      </c>
      <c r="H169" s="2" t="s">
        <v>46</v>
      </c>
      <c r="I169" s="2" t="s">
        <v>47</v>
      </c>
      <c r="J169" s="2" t="s">
        <v>48</v>
      </c>
      <c r="K169">
        <v>1</v>
      </c>
      <c r="L169" s="2" t="s">
        <v>455</v>
      </c>
      <c r="M169">
        <v>13</v>
      </c>
      <c r="N169">
        <v>552</v>
      </c>
      <c r="O169">
        <v>66.239999999999995</v>
      </c>
      <c r="P169">
        <v>91.99</v>
      </c>
      <c r="Q169" s="2" t="s">
        <v>123</v>
      </c>
      <c r="R169" s="2" t="s">
        <v>75</v>
      </c>
      <c r="T169">
        <v>0</v>
      </c>
    </row>
    <row r="170" spans="1:21" x14ac:dyDescent="0.2">
      <c r="A170" s="2" t="s">
        <v>570</v>
      </c>
      <c r="B170" s="2" t="s">
        <v>3216</v>
      </c>
      <c r="C170" s="2" t="s">
        <v>37</v>
      </c>
      <c r="D170">
        <v>68785</v>
      </c>
      <c r="E170">
        <v>68790</v>
      </c>
      <c r="F170">
        <v>4</v>
      </c>
      <c r="G170" s="2" t="s">
        <v>71</v>
      </c>
      <c r="H170" s="2" t="s">
        <v>46</v>
      </c>
      <c r="I170" s="2" t="s">
        <v>72</v>
      </c>
      <c r="J170" s="2" t="s">
        <v>73</v>
      </c>
      <c r="K170">
        <v>1</v>
      </c>
      <c r="L170" s="2" t="s">
        <v>168</v>
      </c>
      <c r="M170">
        <v>228</v>
      </c>
      <c r="N170">
        <v>1233.5999999999999</v>
      </c>
      <c r="O170">
        <v>148.03</v>
      </c>
      <c r="P170">
        <v>205.61</v>
      </c>
      <c r="R170" s="2" t="s">
        <v>75</v>
      </c>
      <c r="T170">
        <v>0</v>
      </c>
      <c r="U170">
        <v>15</v>
      </c>
    </row>
    <row r="171" spans="1:21" x14ac:dyDescent="0.2">
      <c r="A171" s="2" t="s">
        <v>570</v>
      </c>
      <c r="B171" s="2" t="s">
        <v>3217</v>
      </c>
      <c r="C171" s="2" t="s">
        <v>37</v>
      </c>
      <c r="D171">
        <v>27468</v>
      </c>
      <c r="E171">
        <v>27468</v>
      </c>
      <c r="F171">
        <v>4</v>
      </c>
      <c r="G171" s="2" t="s">
        <v>156</v>
      </c>
      <c r="H171" s="2" t="s">
        <v>46</v>
      </c>
      <c r="I171" s="2" t="s">
        <v>47</v>
      </c>
      <c r="J171" s="2" t="s">
        <v>48</v>
      </c>
      <c r="K171">
        <v>1</v>
      </c>
      <c r="L171" s="2" t="s">
        <v>455</v>
      </c>
      <c r="N171">
        <v>5034</v>
      </c>
      <c r="O171">
        <v>543.66999999999996</v>
      </c>
      <c r="P171">
        <v>0</v>
      </c>
      <c r="Q171" s="2" t="s">
        <v>157</v>
      </c>
      <c r="R171" s="2" t="s">
        <v>51</v>
      </c>
      <c r="T171">
        <v>0</v>
      </c>
    </row>
    <row r="172" spans="1:21" x14ac:dyDescent="0.2">
      <c r="A172" s="2" t="s">
        <v>570</v>
      </c>
      <c r="B172" s="2" t="s">
        <v>3222</v>
      </c>
      <c r="C172" s="2" t="s">
        <v>37</v>
      </c>
      <c r="D172">
        <v>27468</v>
      </c>
      <c r="E172">
        <v>27468</v>
      </c>
      <c r="F172">
        <v>4</v>
      </c>
      <c r="G172" s="2" t="s">
        <v>156</v>
      </c>
      <c r="H172" s="2" t="s">
        <v>46</v>
      </c>
      <c r="I172" s="2" t="s">
        <v>47</v>
      </c>
      <c r="J172" s="2" t="s">
        <v>48</v>
      </c>
      <c r="K172">
        <v>1</v>
      </c>
      <c r="L172" s="2" t="s">
        <v>455</v>
      </c>
      <c r="N172">
        <v>6740</v>
      </c>
      <c r="O172">
        <v>727.92</v>
      </c>
      <c r="P172">
        <v>0</v>
      </c>
      <c r="Q172" s="2" t="s">
        <v>157</v>
      </c>
      <c r="R172" s="2" t="s">
        <v>51</v>
      </c>
      <c r="T172">
        <v>0</v>
      </c>
    </row>
    <row r="173" spans="1:21" x14ac:dyDescent="0.2">
      <c r="A173" s="2" t="s">
        <v>570</v>
      </c>
      <c r="B173" s="2" t="s">
        <v>3223</v>
      </c>
      <c r="C173" s="2" t="s">
        <v>37</v>
      </c>
      <c r="D173">
        <v>27609</v>
      </c>
      <c r="E173">
        <v>27609</v>
      </c>
      <c r="F173">
        <v>4</v>
      </c>
      <c r="G173" s="2" t="s">
        <v>362</v>
      </c>
      <c r="H173" s="2" t="s">
        <v>46</v>
      </c>
      <c r="I173" s="2" t="s">
        <v>72</v>
      </c>
      <c r="J173" s="2" t="s">
        <v>110</v>
      </c>
      <c r="K173">
        <v>1</v>
      </c>
      <c r="L173" s="2" t="s">
        <v>455</v>
      </c>
      <c r="N173">
        <v>213.85</v>
      </c>
      <c r="O173">
        <v>23.1</v>
      </c>
      <c r="P173">
        <v>0</v>
      </c>
      <c r="Q173" s="2" t="s">
        <v>168</v>
      </c>
      <c r="R173" s="2" t="s">
        <v>75</v>
      </c>
      <c r="T173">
        <v>0</v>
      </c>
    </row>
    <row r="174" spans="1:21" x14ac:dyDescent="0.2">
      <c r="A174" s="2" t="s">
        <v>570</v>
      </c>
      <c r="B174" s="2" t="s">
        <v>3227</v>
      </c>
      <c r="C174" s="2" t="s">
        <v>37</v>
      </c>
      <c r="D174">
        <v>27468</v>
      </c>
      <c r="E174">
        <v>27468</v>
      </c>
      <c r="F174">
        <v>4</v>
      </c>
      <c r="G174" s="2" t="s">
        <v>156</v>
      </c>
      <c r="H174" s="2" t="s">
        <v>46</v>
      </c>
      <c r="I174" s="2" t="s">
        <v>47</v>
      </c>
      <c r="J174" s="2" t="s">
        <v>48</v>
      </c>
      <c r="K174">
        <v>1</v>
      </c>
      <c r="L174" s="2" t="s">
        <v>455</v>
      </c>
      <c r="N174">
        <v>5095.8</v>
      </c>
      <c r="O174">
        <v>550.35</v>
      </c>
      <c r="P174">
        <v>0</v>
      </c>
      <c r="Q174" s="2" t="s">
        <v>157</v>
      </c>
      <c r="R174" s="2" t="s">
        <v>51</v>
      </c>
      <c r="T174">
        <v>0</v>
      </c>
    </row>
    <row r="175" spans="1:21" x14ac:dyDescent="0.2">
      <c r="A175" s="2" t="s">
        <v>570</v>
      </c>
      <c r="B175" s="2" t="s">
        <v>3229</v>
      </c>
      <c r="C175" s="2" t="s">
        <v>37</v>
      </c>
      <c r="D175">
        <v>19568</v>
      </c>
      <c r="E175">
        <v>19568</v>
      </c>
      <c r="F175">
        <v>4</v>
      </c>
      <c r="G175" s="2" t="s">
        <v>172</v>
      </c>
      <c r="H175" s="2" t="s">
        <v>46</v>
      </c>
      <c r="I175" s="2" t="s">
        <v>47</v>
      </c>
      <c r="J175" s="2" t="s">
        <v>48</v>
      </c>
      <c r="K175">
        <v>1</v>
      </c>
      <c r="L175" s="2" t="s">
        <v>455</v>
      </c>
      <c r="M175">
        <v>24</v>
      </c>
      <c r="N175">
        <v>430</v>
      </c>
      <c r="O175">
        <v>46.44</v>
      </c>
      <c r="P175">
        <v>71.67</v>
      </c>
      <c r="Q175" s="2" t="s">
        <v>157</v>
      </c>
      <c r="R175" s="2" t="s">
        <v>75</v>
      </c>
      <c r="T175">
        <v>0</v>
      </c>
    </row>
    <row r="176" spans="1:21" x14ac:dyDescent="0.2">
      <c r="A176" s="2" t="s">
        <v>127</v>
      </c>
      <c r="B176" s="2" t="s">
        <v>3244</v>
      </c>
      <c r="C176" s="2" t="s">
        <v>37</v>
      </c>
      <c r="D176">
        <v>46373</v>
      </c>
      <c r="E176">
        <v>46373</v>
      </c>
      <c r="F176">
        <v>4</v>
      </c>
      <c r="G176" s="2" t="s">
        <v>205</v>
      </c>
      <c r="H176" s="2" t="s">
        <v>46</v>
      </c>
      <c r="I176" s="2" t="s">
        <v>47</v>
      </c>
      <c r="J176" s="2" t="s">
        <v>48</v>
      </c>
      <c r="K176">
        <v>1</v>
      </c>
      <c r="L176" s="2" t="s">
        <v>1837</v>
      </c>
      <c r="M176">
        <v>13</v>
      </c>
      <c r="N176">
        <v>2300</v>
      </c>
      <c r="O176">
        <v>276</v>
      </c>
      <c r="P176">
        <v>383.33</v>
      </c>
      <c r="Q176" s="2" t="s">
        <v>89</v>
      </c>
      <c r="R176" s="2" t="s">
        <v>75</v>
      </c>
      <c r="T176">
        <v>0</v>
      </c>
    </row>
    <row r="177" spans="1:20" x14ac:dyDescent="0.2">
      <c r="A177" s="2" t="s">
        <v>127</v>
      </c>
      <c r="B177" s="2" t="s">
        <v>3245</v>
      </c>
      <c r="C177" s="2" t="s">
        <v>37</v>
      </c>
      <c r="D177">
        <v>61104</v>
      </c>
      <c r="E177">
        <v>61109</v>
      </c>
      <c r="F177">
        <v>4</v>
      </c>
      <c r="G177" s="2" t="s">
        <v>405</v>
      </c>
      <c r="H177" s="2" t="s">
        <v>46</v>
      </c>
      <c r="I177" s="2" t="s">
        <v>47</v>
      </c>
      <c r="J177" s="2" t="s">
        <v>48</v>
      </c>
      <c r="K177">
        <v>1</v>
      </c>
      <c r="L177" s="2" t="s">
        <v>455</v>
      </c>
      <c r="M177">
        <v>13</v>
      </c>
      <c r="N177">
        <v>318.25</v>
      </c>
      <c r="O177">
        <v>38.19</v>
      </c>
      <c r="P177">
        <v>53.04</v>
      </c>
      <c r="Q177" s="2" t="s">
        <v>89</v>
      </c>
      <c r="R177" s="2" t="s">
        <v>75</v>
      </c>
      <c r="T177">
        <v>0</v>
      </c>
    </row>
    <row r="178" spans="1:20" x14ac:dyDescent="0.2">
      <c r="A178" s="2" t="s">
        <v>127</v>
      </c>
      <c r="B178" s="2" t="s">
        <v>3248</v>
      </c>
      <c r="C178" s="2" t="s">
        <v>37</v>
      </c>
      <c r="D178">
        <v>46373</v>
      </c>
      <c r="E178">
        <v>46373</v>
      </c>
      <c r="F178">
        <v>4</v>
      </c>
      <c r="G178" s="2" t="s">
        <v>205</v>
      </c>
      <c r="H178" s="2" t="s">
        <v>46</v>
      </c>
      <c r="I178" s="2" t="s">
        <v>47</v>
      </c>
      <c r="J178" s="2" t="s">
        <v>48</v>
      </c>
      <c r="K178">
        <v>1</v>
      </c>
      <c r="L178" s="2" t="s">
        <v>1837</v>
      </c>
      <c r="M178">
        <v>13</v>
      </c>
      <c r="N178">
        <v>1750</v>
      </c>
      <c r="O178">
        <v>210</v>
      </c>
      <c r="P178">
        <v>291.67</v>
      </c>
      <c r="Q178" s="2" t="s">
        <v>89</v>
      </c>
      <c r="R178" s="2" t="s">
        <v>75</v>
      </c>
      <c r="T178">
        <v>0</v>
      </c>
    </row>
    <row r="179" spans="1:20" x14ac:dyDescent="0.2">
      <c r="A179" s="2" t="s">
        <v>127</v>
      </c>
      <c r="B179" s="2" t="s">
        <v>3259</v>
      </c>
      <c r="C179" s="2" t="s">
        <v>37</v>
      </c>
      <c r="D179">
        <v>9608</v>
      </c>
      <c r="E179">
        <v>49787</v>
      </c>
      <c r="F179">
        <v>4</v>
      </c>
      <c r="G179" s="2" t="s">
        <v>1779</v>
      </c>
      <c r="H179" s="2" t="s">
        <v>46</v>
      </c>
      <c r="I179" s="2" t="s">
        <v>47</v>
      </c>
      <c r="J179" s="2" t="s">
        <v>48</v>
      </c>
      <c r="K179">
        <v>1</v>
      </c>
      <c r="L179" s="2" t="s">
        <v>1109</v>
      </c>
      <c r="M179">
        <v>13</v>
      </c>
      <c r="N179">
        <v>1913</v>
      </c>
      <c r="O179">
        <v>229.56</v>
      </c>
      <c r="P179">
        <v>318.83999999999997</v>
      </c>
      <c r="Q179" s="2" t="s">
        <v>89</v>
      </c>
      <c r="R179" s="2" t="s">
        <v>75</v>
      </c>
      <c r="T179">
        <v>0</v>
      </c>
    </row>
    <row r="180" spans="1:20" x14ac:dyDescent="0.2">
      <c r="A180" s="2" t="s">
        <v>127</v>
      </c>
      <c r="B180" s="2" t="s">
        <v>3262</v>
      </c>
      <c r="C180" s="2" t="s">
        <v>37</v>
      </c>
      <c r="D180">
        <v>33803</v>
      </c>
      <c r="E180">
        <v>33803</v>
      </c>
      <c r="F180">
        <v>4</v>
      </c>
      <c r="G180" s="2" t="s">
        <v>621</v>
      </c>
      <c r="H180" s="2" t="s">
        <v>46</v>
      </c>
      <c r="I180" s="2" t="s">
        <v>47</v>
      </c>
      <c r="J180" s="2" t="s">
        <v>48</v>
      </c>
      <c r="K180">
        <v>1</v>
      </c>
      <c r="L180" s="2" t="s">
        <v>1109</v>
      </c>
      <c r="M180">
        <v>13</v>
      </c>
      <c r="N180">
        <v>7300</v>
      </c>
      <c r="O180">
        <v>876</v>
      </c>
      <c r="P180">
        <v>1216.6600000000001</v>
      </c>
      <c r="Q180" s="2" t="s">
        <v>157</v>
      </c>
      <c r="R180" s="2" t="s">
        <v>51</v>
      </c>
      <c r="T180">
        <v>0</v>
      </c>
    </row>
    <row r="181" spans="1:20" x14ac:dyDescent="0.2">
      <c r="A181" s="2" t="s">
        <v>127</v>
      </c>
      <c r="B181" s="2" t="s">
        <v>3268</v>
      </c>
      <c r="C181" s="2" t="s">
        <v>37</v>
      </c>
      <c r="D181">
        <v>66314</v>
      </c>
      <c r="E181">
        <v>66315</v>
      </c>
      <c r="F181">
        <v>4</v>
      </c>
      <c r="G181" s="2" t="s">
        <v>2525</v>
      </c>
      <c r="H181" s="2" t="s">
        <v>46</v>
      </c>
      <c r="I181" s="2" t="s">
        <v>47</v>
      </c>
      <c r="J181" s="2" t="s">
        <v>48</v>
      </c>
      <c r="K181">
        <v>1</v>
      </c>
      <c r="L181" s="2" t="s">
        <v>168</v>
      </c>
      <c r="M181">
        <v>13</v>
      </c>
      <c r="N181">
        <v>182</v>
      </c>
      <c r="O181">
        <v>21.84</v>
      </c>
      <c r="P181">
        <v>30.33</v>
      </c>
      <c r="Q181" s="2" t="s">
        <v>89</v>
      </c>
      <c r="R181" s="2" t="s">
        <v>75</v>
      </c>
      <c r="T181">
        <v>0</v>
      </c>
    </row>
    <row r="182" spans="1:20" x14ac:dyDescent="0.2">
      <c r="A182" s="2" t="s">
        <v>127</v>
      </c>
      <c r="B182" s="2" t="s">
        <v>3269</v>
      </c>
      <c r="C182" s="2" t="s">
        <v>37</v>
      </c>
      <c r="D182">
        <v>59301</v>
      </c>
      <c r="E182">
        <v>59302</v>
      </c>
      <c r="F182">
        <v>4</v>
      </c>
      <c r="G182" s="2" t="s">
        <v>3270</v>
      </c>
      <c r="H182" s="2" t="s">
        <v>46</v>
      </c>
      <c r="I182" s="2" t="s">
        <v>47</v>
      </c>
      <c r="J182" s="2" t="s">
        <v>48</v>
      </c>
      <c r="K182">
        <v>1</v>
      </c>
      <c r="L182" s="2" t="s">
        <v>940</v>
      </c>
      <c r="M182">
        <v>108</v>
      </c>
      <c r="N182">
        <v>510</v>
      </c>
      <c r="O182">
        <v>55.08</v>
      </c>
      <c r="P182">
        <v>85</v>
      </c>
      <c r="Q182" s="2" t="s">
        <v>89</v>
      </c>
      <c r="R182" s="2" t="s">
        <v>75</v>
      </c>
      <c r="T182">
        <v>0</v>
      </c>
    </row>
    <row r="183" spans="1:20" x14ac:dyDescent="0.2">
      <c r="A183" s="2" t="s">
        <v>127</v>
      </c>
      <c r="B183" s="2" t="s">
        <v>3285</v>
      </c>
      <c r="C183" s="2" t="s">
        <v>37</v>
      </c>
      <c r="D183">
        <v>5997</v>
      </c>
      <c r="E183">
        <v>58654</v>
      </c>
      <c r="F183">
        <v>4</v>
      </c>
      <c r="G183" s="2" t="s">
        <v>921</v>
      </c>
      <c r="H183" s="2" t="s">
        <v>46</v>
      </c>
      <c r="I183" s="2" t="s">
        <v>47</v>
      </c>
      <c r="J183" s="2" t="s">
        <v>48</v>
      </c>
      <c r="K183">
        <v>1</v>
      </c>
      <c r="L183" s="2" t="s">
        <v>1837</v>
      </c>
      <c r="M183">
        <v>74</v>
      </c>
      <c r="N183">
        <v>653.1</v>
      </c>
      <c r="O183">
        <v>91.43</v>
      </c>
      <c r="P183">
        <v>108.85</v>
      </c>
      <c r="Q183" s="2" t="s">
        <v>89</v>
      </c>
      <c r="R183" s="2" t="s">
        <v>75</v>
      </c>
      <c r="T183">
        <v>0</v>
      </c>
    </row>
    <row r="184" spans="1:20" x14ac:dyDescent="0.2">
      <c r="A184" s="2" t="s">
        <v>127</v>
      </c>
      <c r="B184" s="2" t="s">
        <v>3294</v>
      </c>
      <c r="C184" s="2" t="s">
        <v>37</v>
      </c>
      <c r="D184">
        <v>3344</v>
      </c>
      <c r="E184">
        <v>43797</v>
      </c>
      <c r="F184">
        <v>4</v>
      </c>
      <c r="G184" s="2" t="s">
        <v>3295</v>
      </c>
      <c r="H184" s="2" t="s">
        <v>46</v>
      </c>
      <c r="I184" s="2" t="s">
        <v>79</v>
      </c>
      <c r="J184" s="2" t="s">
        <v>48</v>
      </c>
      <c r="K184">
        <v>1</v>
      </c>
      <c r="L184" s="2" t="s">
        <v>89</v>
      </c>
      <c r="M184">
        <v>19</v>
      </c>
      <c r="N184">
        <v>175.75</v>
      </c>
      <c r="O184">
        <v>21.09</v>
      </c>
      <c r="P184">
        <v>29.29</v>
      </c>
      <c r="R184" s="2" t="s">
        <v>75</v>
      </c>
      <c r="T184">
        <v>0</v>
      </c>
    </row>
    <row r="185" spans="1:20" x14ac:dyDescent="0.2">
      <c r="A185" s="2" t="s">
        <v>127</v>
      </c>
      <c r="B185" s="2" t="s">
        <v>3296</v>
      </c>
      <c r="C185" s="2" t="s">
        <v>37</v>
      </c>
      <c r="D185">
        <v>19568</v>
      </c>
      <c r="E185">
        <v>19568</v>
      </c>
      <c r="F185">
        <v>4</v>
      </c>
      <c r="G185" s="2" t="s">
        <v>172</v>
      </c>
      <c r="H185" s="2" t="s">
        <v>46</v>
      </c>
      <c r="I185" s="2" t="s">
        <v>47</v>
      </c>
      <c r="J185" s="2" t="s">
        <v>48</v>
      </c>
      <c r="K185">
        <v>1</v>
      </c>
      <c r="L185" s="2" t="s">
        <v>940</v>
      </c>
      <c r="M185">
        <v>24</v>
      </c>
      <c r="N185">
        <v>3230</v>
      </c>
      <c r="O185">
        <v>348.84</v>
      </c>
      <c r="P185">
        <v>538.34</v>
      </c>
      <c r="Q185" s="2" t="s">
        <v>89</v>
      </c>
      <c r="R185" s="2" t="s">
        <v>75</v>
      </c>
      <c r="T185">
        <v>0</v>
      </c>
    </row>
    <row r="186" spans="1:20" x14ac:dyDescent="0.2">
      <c r="A186" s="2" t="s">
        <v>455</v>
      </c>
      <c r="B186" s="2" t="s">
        <v>3330</v>
      </c>
      <c r="C186" s="2" t="s">
        <v>37</v>
      </c>
      <c r="D186">
        <v>9949</v>
      </c>
      <c r="E186">
        <v>55156</v>
      </c>
      <c r="F186">
        <v>4</v>
      </c>
      <c r="G186" s="2" t="s">
        <v>543</v>
      </c>
      <c r="H186" s="2" t="s">
        <v>46</v>
      </c>
      <c r="I186" s="2" t="s">
        <v>47</v>
      </c>
      <c r="J186" s="2" t="s">
        <v>48</v>
      </c>
      <c r="K186">
        <v>1</v>
      </c>
      <c r="L186" s="2" t="s">
        <v>476</v>
      </c>
      <c r="M186">
        <v>13</v>
      </c>
      <c r="N186">
        <v>2550</v>
      </c>
      <c r="O186">
        <v>306</v>
      </c>
      <c r="P186">
        <v>425</v>
      </c>
      <c r="Q186" s="2" t="s">
        <v>89</v>
      </c>
      <c r="R186" s="2" t="s">
        <v>75</v>
      </c>
      <c r="T186">
        <v>0</v>
      </c>
    </row>
    <row r="187" spans="1:20" x14ac:dyDescent="0.2">
      <c r="A187" s="2" t="s">
        <v>455</v>
      </c>
      <c r="B187" s="2" t="s">
        <v>3343</v>
      </c>
      <c r="C187" s="2" t="s">
        <v>37</v>
      </c>
      <c r="D187">
        <v>58749</v>
      </c>
      <c r="E187">
        <v>58749</v>
      </c>
      <c r="F187">
        <v>4</v>
      </c>
      <c r="G187" s="2" t="s">
        <v>963</v>
      </c>
      <c r="H187" s="2" t="s">
        <v>46</v>
      </c>
      <c r="I187" s="2" t="s">
        <v>47</v>
      </c>
      <c r="J187" s="2" t="s">
        <v>48</v>
      </c>
      <c r="K187">
        <v>1</v>
      </c>
      <c r="L187" s="2" t="s">
        <v>1837</v>
      </c>
      <c r="M187">
        <v>13</v>
      </c>
      <c r="N187">
        <v>7970</v>
      </c>
      <c r="O187">
        <v>956.4</v>
      </c>
      <c r="P187">
        <v>1328.33</v>
      </c>
      <c r="Q187" s="2" t="s">
        <v>157</v>
      </c>
      <c r="R187" s="2" t="s">
        <v>51</v>
      </c>
      <c r="T187">
        <v>0</v>
      </c>
    </row>
    <row r="188" spans="1:20" x14ac:dyDescent="0.2">
      <c r="A188" s="2" t="s">
        <v>455</v>
      </c>
      <c r="B188" s="2" t="s">
        <v>3346</v>
      </c>
      <c r="C188" s="2" t="s">
        <v>37</v>
      </c>
      <c r="D188">
        <v>9608</v>
      </c>
      <c r="E188">
        <v>50570</v>
      </c>
      <c r="F188">
        <v>4</v>
      </c>
      <c r="G188" s="2" t="s">
        <v>343</v>
      </c>
      <c r="H188" s="2" t="s">
        <v>46</v>
      </c>
      <c r="I188" s="2" t="s">
        <v>47</v>
      </c>
      <c r="J188" s="2" t="s">
        <v>48</v>
      </c>
      <c r="K188">
        <v>1</v>
      </c>
      <c r="L188" s="2" t="s">
        <v>1837</v>
      </c>
      <c r="M188">
        <v>13</v>
      </c>
      <c r="N188">
        <v>843.95</v>
      </c>
      <c r="O188">
        <v>101.27</v>
      </c>
      <c r="P188">
        <v>140.66</v>
      </c>
      <c r="Q188" s="2" t="s">
        <v>89</v>
      </c>
      <c r="R188" s="2" t="s">
        <v>75</v>
      </c>
      <c r="T188">
        <v>0</v>
      </c>
    </row>
    <row r="189" spans="1:20" x14ac:dyDescent="0.2">
      <c r="A189" s="2" t="s">
        <v>1109</v>
      </c>
      <c r="B189" s="2" t="s">
        <v>3395</v>
      </c>
      <c r="C189" s="2" t="s">
        <v>37</v>
      </c>
      <c r="D189">
        <v>9608</v>
      </c>
      <c r="E189">
        <v>50570</v>
      </c>
      <c r="F189">
        <v>4</v>
      </c>
      <c r="G189" s="2" t="s">
        <v>343</v>
      </c>
      <c r="H189" s="2" t="s">
        <v>46</v>
      </c>
      <c r="I189" s="2" t="s">
        <v>47</v>
      </c>
      <c r="J189" s="2" t="s">
        <v>48</v>
      </c>
      <c r="K189">
        <v>1</v>
      </c>
      <c r="L189" s="2" t="s">
        <v>211</v>
      </c>
      <c r="M189">
        <v>13</v>
      </c>
      <c r="N189">
        <v>1227.95</v>
      </c>
      <c r="O189">
        <v>147.35</v>
      </c>
      <c r="P189">
        <v>204.66</v>
      </c>
      <c r="Q189" s="2" t="s">
        <v>89</v>
      </c>
      <c r="R189" s="2" t="s">
        <v>75</v>
      </c>
      <c r="T189">
        <v>0</v>
      </c>
    </row>
    <row r="190" spans="1:20" x14ac:dyDescent="0.2">
      <c r="A190" s="2" t="s">
        <v>1109</v>
      </c>
      <c r="B190" s="2" t="s">
        <v>3434</v>
      </c>
      <c r="C190" s="2" t="s">
        <v>37</v>
      </c>
      <c r="D190">
        <v>19568</v>
      </c>
      <c r="E190">
        <v>19568</v>
      </c>
      <c r="F190">
        <v>4</v>
      </c>
      <c r="G190" s="2" t="s">
        <v>172</v>
      </c>
      <c r="H190" s="2" t="s">
        <v>46</v>
      </c>
      <c r="I190" s="2" t="s">
        <v>72</v>
      </c>
      <c r="J190" s="2" t="s">
        <v>110</v>
      </c>
      <c r="K190">
        <v>1</v>
      </c>
      <c r="L190" s="2" t="s">
        <v>1616</v>
      </c>
      <c r="M190">
        <v>24</v>
      </c>
      <c r="N190">
        <v>790</v>
      </c>
      <c r="O190">
        <v>85.32</v>
      </c>
      <c r="P190">
        <v>131.66999999999999</v>
      </c>
      <c r="Q190" s="2" t="s">
        <v>238</v>
      </c>
      <c r="R190" s="2" t="s">
        <v>75</v>
      </c>
      <c r="T190">
        <v>0</v>
      </c>
    </row>
    <row r="191" spans="1:20" x14ac:dyDescent="0.2">
      <c r="A191" s="2" t="s">
        <v>1109</v>
      </c>
      <c r="B191" s="2" t="s">
        <v>3439</v>
      </c>
      <c r="C191" s="2" t="s">
        <v>37</v>
      </c>
      <c r="D191">
        <v>8391</v>
      </c>
      <c r="E191">
        <v>34326</v>
      </c>
      <c r="F191">
        <v>4</v>
      </c>
      <c r="G191" s="2" t="s">
        <v>60</v>
      </c>
      <c r="H191" s="2" t="s">
        <v>46</v>
      </c>
      <c r="I191" s="2" t="s">
        <v>72</v>
      </c>
      <c r="J191" s="2" t="s">
        <v>110</v>
      </c>
      <c r="K191">
        <v>1</v>
      </c>
      <c r="L191" s="2" t="s">
        <v>1094</v>
      </c>
      <c r="M191">
        <v>18</v>
      </c>
      <c r="N191">
        <v>299.70999999999998</v>
      </c>
      <c r="O191">
        <v>38.96</v>
      </c>
      <c r="P191">
        <v>49.95</v>
      </c>
      <c r="Q191" s="2" t="s">
        <v>89</v>
      </c>
      <c r="R191" s="2" t="s">
        <v>75</v>
      </c>
      <c r="T191">
        <v>0</v>
      </c>
    </row>
    <row r="192" spans="1:20" x14ac:dyDescent="0.2">
      <c r="A192" s="2" t="s">
        <v>940</v>
      </c>
      <c r="B192" s="2" t="s">
        <v>3450</v>
      </c>
      <c r="C192" s="2" t="s">
        <v>37</v>
      </c>
      <c r="D192">
        <v>64123</v>
      </c>
      <c r="E192">
        <v>66890</v>
      </c>
      <c r="F192">
        <v>4</v>
      </c>
      <c r="G192" s="2" t="s">
        <v>3451</v>
      </c>
      <c r="H192" s="2" t="s">
        <v>46</v>
      </c>
      <c r="I192" s="2" t="s">
        <v>47</v>
      </c>
      <c r="J192" s="2" t="s">
        <v>48</v>
      </c>
      <c r="K192">
        <v>1</v>
      </c>
      <c r="L192" s="2" t="s">
        <v>1899</v>
      </c>
      <c r="M192">
        <v>108</v>
      </c>
      <c r="N192">
        <v>193.55</v>
      </c>
      <c r="O192">
        <v>20.9</v>
      </c>
      <c r="P192">
        <v>32.26</v>
      </c>
      <c r="Q192" s="2" t="s">
        <v>89</v>
      </c>
      <c r="R192" s="2" t="s">
        <v>75</v>
      </c>
      <c r="T192">
        <v>0</v>
      </c>
    </row>
    <row r="193" spans="1:20" x14ac:dyDescent="0.2">
      <c r="A193" s="2" t="s">
        <v>940</v>
      </c>
      <c r="B193" s="2" t="s">
        <v>3472</v>
      </c>
      <c r="C193" s="2" t="s">
        <v>37</v>
      </c>
      <c r="D193">
        <v>19568</v>
      </c>
      <c r="E193">
        <v>19568</v>
      </c>
      <c r="F193">
        <v>4</v>
      </c>
      <c r="G193" s="2" t="s">
        <v>172</v>
      </c>
      <c r="H193" s="2" t="s">
        <v>46</v>
      </c>
      <c r="I193" s="2" t="s">
        <v>72</v>
      </c>
      <c r="J193" s="2" t="s">
        <v>110</v>
      </c>
      <c r="K193">
        <v>1</v>
      </c>
      <c r="L193" s="2" t="s">
        <v>1123</v>
      </c>
      <c r="M193">
        <v>24</v>
      </c>
      <c r="N193">
        <v>5075</v>
      </c>
      <c r="O193">
        <v>548.1</v>
      </c>
      <c r="P193">
        <v>845.83</v>
      </c>
      <c r="Q193" s="2" t="s">
        <v>157</v>
      </c>
      <c r="R193" s="2" t="s">
        <v>51</v>
      </c>
      <c r="T193">
        <v>0</v>
      </c>
    </row>
    <row r="194" spans="1:20" x14ac:dyDescent="0.2">
      <c r="A194" s="2" t="s">
        <v>940</v>
      </c>
      <c r="B194" s="2" t="s">
        <v>3478</v>
      </c>
      <c r="C194" s="2" t="s">
        <v>37</v>
      </c>
      <c r="D194">
        <v>61104</v>
      </c>
      <c r="E194">
        <v>61109</v>
      </c>
      <c r="F194">
        <v>4</v>
      </c>
      <c r="G194" s="2" t="s">
        <v>405</v>
      </c>
      <c r="H194" s="2" t="s">
        <v>46</v>
      </c>
      <c r="I194" s="2" t="s">
        <v>72</v>
      </c>
      <c r="J194" s="2" t="s">
        <v>110</v>
      </c>
      <c r="K194">
        <v>1</v>
      </c>
      <c r="L194" s="2" t="s">
        <v>168</v>
      </c>
      <c r="M194">
        <v>13</v>
      </c>
      <c r="N194">
        <v>294.5</v>
      </c>
      <c r="O194">
        <v>35.340000000000003</v>
      </c>
      <c r="P194">
        <v>49.08</v>
      </c>
      <c r="Q194" s="2" t="s">
        <v>89</v>
      </c>
      <c r="R194" s="2" t="s">
        <v>75</v>
      </c>
      <c r="T194">
        <v>0</v>
      </c>
    </row>
    <row r="195" spans="1:20" x14ac:dyDescent="0.2">
      <c r="A195" s="2" t="s">
        <v>940</v>
      </c>
      <c r="B195" s="2" t="s">
        <v>3487</v>
      </c>
      <c r="C195" s="2" t="s">
        <v>37</v>
      </c>
      <c r="D195">
        <v>27468</v>
      </c>
      <c r="E195">
        <v>27468</v>
      </c>
      <c r="F195">
        <v>4</v>
      </c>
      <c r="G195" s="2" t="s">
        <v>156</v>
      </c>
      <c r="H195" s="2" t="s">
        <v>46</v>
      </c>
      <c r="I195" s="2" t="s">
        <v>47</v>
      </c>
      <c r="J195" s="2" t="s">
        <v>48</v>
      </c>
      <c r="K195">
        <v>1</v>
      </c>
      <c r="L195" s="2" t="s">
        <v>1094</v>
      </c>
      <c r="N195">
        <v>6871.96</v>
      </c>
      <c r="O195">
        <v>742.17</v>
      </c>
      <c r="P195">
        <v>0</v>
      </c>
      <c r="Q195" s="2" t="s">
        <v>157</v>
      </c>
      <c r="R195" s="2" t="s">
        <v>51</v>
      </c>
      <c r="T195">
        <v>0</v>
      </c>
    </row>
    <row r="196" spans="1:20" x14ac:dyDescent="0.2">
      <c r="A196" s="2" t="s">
        <v>940</v>
      </c>
      <c r="B196" s="2" t="s">
        <v>3493</v>
      </c>
      <c r="C196" s="2" t="s">
        <v>37</v>
      </c>
      <c r="D196">
        <v>69052</v>
      </c>
      <c r="E196">
        <v>69052</v>
      </c>
      <c r="F196">
        <v>4</v>
      </c>
      <c r="G196" s="2" t="s">
        <v>2637</v>
      </c>
      <c r="H196" s="2" t="s">
        <v>46</v>
      </c>
      <c r="I196" s="2" t="s">
        <v>72</v>
      </c>
      <c r="J196" s="2" t="s">
        <v>110</v>
      </c>
      <c r="K196">
        <v>1</v>
      </c>
      <c r="L196" s="2" t="s">
        <v>1094</v>
      </c>
      <c r="M196">
        <v>24</v>
      </c>
      <c r="N196">
        <v>690</v>
      </c>
      <c r="O196">
        <v>74.52</v>
      </c>
      <c r="P196">
        <v>115</v>
      </c>
      <c r="Q196" s="2" t="s">
        <v>157</v>
      </c>
      <c r="R196" s="2" t="s">
        <v>75</v>
      </c>
      <c r="T196">
        <v>0</v>
      </c>
    </row>
    <row r="197" spans="1:20" x14ac:dyDescent="0.2">
      <c r="A197" s="2" t="s">
        <v>940</v>
      </c>
      <c r="B197" s="2" t="s">
        <v>3497</v>
      </c>
      <c r="C197" s="2" t="s">
        <v>37</v>
      </c>
      <c r="D197">
        <v>27468</v>
      </c>
      <c r="E197">
        <v>27468</v>
      </c>
      <c r="F197">
        <v>4</v>
      </c>
      <c r="G197" s="2" t="s">
        <v>156</v>
      </c>
      <c r="H197" s="2" t="s">
        <v>46</v>
      </c>
      <c r="I197" s="2" t="s">
        <v>47</v>
      </c>
      <c r="J197" s="2" t="s">
        <v>48</v>
      </c>
      <c r="K197">
        <v>1</v>
      </c>
      <c r="L197" s="2" t="s">
        <v>1094</v>
      </c>
      <c r="N197">
        <v>5188.95</v>
      </c>
      <c r="O197">
        <v>560.41</v>
      </c>
      <c r="P197">
        <v>0</v>
      </c>
      <c r="Q197" s="2" t="s">
        <v>89</v>
      </c>
      <c r="R197" s="2" t="s">
        <v>51</v>
      </c>
      <c r="T197">
        <v>0</v>
      </c>
    </row>
    <row r="198" spans="1:20" x14ac:dyDescent="0.2">
      <c r="A198" s="2" t="s">
        <v>940</v>
      </c>
      <c r="B198" s="2" t="s">
        <v>3499</v>
      </c>
      <c r="C198" s="2" t="s">
        <v>37</v>
      </c>
      <c r="D198">
        <v>27468</v>
      </c>
      <c r="E198">
        <v>27468</v>
      </c>
      <c r="F198">
        <v>4</v>
      </c>
      <c r="G198" s="2" t="s">
        <v>156</v>
      </c>
      <c r="H198" s="2" t="s">
        <v>46</v>
      </c>
      <c r="I198" s="2" t="s">
        <v>47</v>
      </c>
      <c r="J198" s="2" t="s">
        <v>48</v>
      </c>
      <c r="K198">
        <v>1</v>
      </c>
      <c r="L198" s="2" t="s">
        <v>1899</v>
      </c>
      <c r="N198">
        <v>7115</v>
      </c>
      <c r="O198">
        <v>768.42</v>
      </c>
      <c r="P198">
        <v>0</v>
      </c>
      <c r="Q198" s="2" t="s">
        <v>89</v>
      </c>
      <c r="R198" s="2" t="s">
        <v>51</v>
      </c>
      <c r="T198">
        <v>0</v>
      </c>
    </row>
    <row r="199" spans="1:20" x14ac:dyDescent="0.2">
      <c r="A199" s="2" t="s">
        <v>1837</v>
      </c>
      <c r="B199" s="2" t="s">
        <v>3519</v>
      </c>
      <c r="C199" s="2" t="s">
        <v>37</v>
      </c>
      <c r="D199">
        <v>27468</v>
      </c>
      <c r="E199">
        <v>27468</v>
      </c>
      <c r="F199">
        <v>4</v>
      </c>
      <c r="G199" s="2" t="s">
        <v>156</v>
      </c>
      <c r="H199" s="2" t="s">
        <v>46</v>
      </c>
      <c r="I199" s="2" t="s">
        <v>47</v>
      </c>
      <c r="J199" s="2" t="s">
        <v>48</v>
      </c>
      <c r="K199">
        <v>1</v>
      </c>
      <c r="L199" s="2" t="s">
        <v>1123</v>
      </c>
      <c r="N199">
        <v>6843</v>
      </c>
      <c r="O199">
        <v>739.04</v>
      </c>
      <c r="P199">
        <v>0</v>
      </c>
      <c r="Q199" s="2" t="s">
        <v>89</v>
      </c>
      <c r="R199" s="2" t="s">
        <v>51</v>
      </c>
      <c r="T199">
        <v>0</v>
      </c>
    </row>
    <row r="200" spans="1:20" x14ac:dyDescent="0.2">
      <c r="A200" s="2" t="s">
        <v>1837</v>
      </c>
      <c r="B200" s="2" t="s">
        <v>3529</v>
      </c>
      <c r="C200" s="2" t="s">
        <v>37</v>
      </c>
      <c r="D200">
        <v>19568</v>
      </c>
      <c r="E200">
        <v>19568</v>
      </c>
      <c r="F200">
        <v>4</v>
      </c>
      <c r="G200" s="2" t="s">
        <v>172</v>
      </c>
      <c r="H200" s="2" t="s">
        <v>46</v>
      </c>
      <c r="I200" s="2" t="s">
        <v>47</v>
      </c>
      <c r="J200" s="2" t="s">
        <v>48</v>
      </c>
      <c r="K200">
        <v>1</v>
      </c>
      <c r="L200" s="2" t="s">
        <v>476</v>
      </c>
      <c r="M200">
        <v>24</v>
      </c>
      <c r="N200">
        <v>6040</v>
      </c>
      <c r="O200">
        <v>652.32000000000005</v>
      </c>
      <c r="P200">
        <v>1006.67</v>
      </c>
      <c r="Q200" s="2" t="s">
        <v>89</v>
      </c>
      <c r="R200" s="2" t="s">
        <v>51</v>
      </c>
      <c r="T200">
        <v>0</v>
      </c>
    </row>
    <row r="201" spans="1:20" x14ac:dyDescent="0.2">
      <c r="A201" s="2" t="s">
        <v>1837</v>
      </c>
      <c r="B201" s="2" t="s">
        <v>3543</v>
      </c>
      <c r="C201" s="2" t="s">
        <v>37</v>
      </c>
      <c r="D201">
        <v>27213</v>
      </c>
      <c r="E201">
        <v>27213</v>
      </c>
      <c r="F201">
        <v>4</v>
      </c>
      <c r="G201" s="2" t="s">
        <v>138</v>
      </c>
      <c r="H201" s="2" t="s">
        <v>46</v>
      </c>
      <c r="I201" s="2" t="s">
        <v>79</v>
      </c>
      <c r="J201" s="2" t="s">
        <v>48</v>
      </c>
      <c r="K201">
        <v>1</v>
      </c>
      <c r="L201" s="2" t="s">
        <v>123</v>
      </c>
      <c r="M201">
        <v>13</v>
      </c>
      <c r="N201">
        <v>5350</v>
      </c>
      <c r="O201">
        <v>642</v>
      </c>
      <c r="P201">
        <v>891.67</v>
      </c>
      <c r="Q201" s="2" t="s">
        <v>89</v>
      </c>
      <c r="R201" s="2" t="s">
        <v>51</v>
      </c>
      <c r="T201">
        <v>0</v>
      </c>
    </row>
    <row r="202" spans="1:20" x14ac:dyDescent="0.2">
      <c r="A202" s="2" t="s">
        <v>1837</v>
      </c>
      <c r="B202" s="2" t="s">
        <v>3559</v>
      </c>
      <c r="C202" s="2" t="s">
        <v>37</v>
      </c>
      <c r="D202">
        <v>27468</v>
      </c>
      <c r="E202">
        <v>27468</v>
      </c>
      <c r="F202">
        <v>4</v>
      </c>
      <c r="G202" s="2" t="s">
        <v>156</v>
      </c>
      <c r="H202" s="2" t="s">
        <v>46</v>
      </c>
      <c r="I202" s="2" t="s">
        <v>47</v>
      </c>
      <c r="J202" s="2" t="s">
        <v>48</v>
      </c>
      <c r="K202">
        <v>1</v>
      </c>
      <c r="L202" s="2" t="s">
        <v>1123</v>
      </c>
      <c r="N202">
        <v>6261</v>
      </c>
      <c r="O202">
        <v>676.19</v>
      </c>
      <c r="P202">
        <v>0</v>
      </c>
      <c r="Q202" s="2" t="s">
        <v>89</v>
      </c>
      <c r="R202" s="2" t="s">
        <v>51</v>
      </c>
      <c r="T202">
        <v>0</v>
      </c>
    </row>
    <row r="203" spans="1:20" x14ac:dyDescent="0.2">
      <c r="A203" s="2" t="s">
        <v>1837</v>
      </c>
      <c r="B203" s="2" t="s">
        <v>3570</v>
      </c>
      <c r="C203" s="2" t="s">
        <v>37</v>
      </c>
      <c r="D203">
        <v>27468</v>
      </c>
      <c r="E203">
        <v>27468</v>
      </c>
      <c r="F203">
        <v>4</v>
      </c>
      <c r="G203" s="2" t="s">
        <v>156</v>
      </c>
      <c r="H203" s="2" t="s">
        <v>46</v>
      </c>
      <c r="I203" s="2" t="s">
        <v>79</v>
      </c>
      <c r="J203" s="2" t="s">
        <v>48</v>
      </c>
      <c r="K203">
        <v>1</v>
      </c>
      <c r="L203" s="2" t="s">
        <v>783</v>
      </c>
      <c r="N203">
        <v>6163.25</v>
      </c>
      <c r="O203">
        <v>665.63</v>
      </c>
      <c r="P203">
        <v>0</v>
      </c>
      <c r="Q203" s="2" t="s">
        <v>89</v>
      </c>
      <c r="R203" s="2" t="s">
        <v>51</v>
      </c>
      <c r="T203">
        <v>0</v>
      </c>
    </row>
    <row r="204" spans="1:20" x14ac:dyDescent="0.2">
      <c r="A204" s="2" t="s">
        <v>1094</v>
      </c>
      <c r="B204" s="2" t="s">
        <v>3574</v>
      </c>
      <c r="C204" s="2" t="s">
        <v>37</v>
      </c>
      <c r="D204">
        <v>6086</v>
      </c>
      <c r="E204">
        <v>45489</v>
      </c>
      <c r="F204">
        <v>4</v>
      </c>
      <c r="G204" s="2" t="s">
        <v>3575</v>
      </c>
      <c r="H204" s="2" t="s">
        <v>46</v>
      </c>
      <c r="I204" s="2" t="s">
        <v>47</v>
      </c>
      <c r="J204" s="2" t="s">
        <v>48</v>
      </c>
      <c r="K204">
        <v>1</v>
      </c>
      <c r="L204" s="2" t="s">
        <v>1899</v>
      </c>
      <c r="M204">
        <v>13</v>
      </c>
      <c r="N204">
        <v>182.98</v>
      </c>
      <c r="O204">
        <v>21.96</v>
      </c>
      <c r="P204">
        <v>30.5</v>
      </c>
      <c r="Q204" s="2" t="s">
        <v>89</v>
      </c>
      <c r="R204" s="2" t="s">
        <v>75</v>
      </c>
      <c r="T204">
        <v>0</v>
      </c>
    </row>
    <row r="205" spans="1:20" x14ac:dyDescent="0.2">
      <c r="A205" s="2" t="s">
        <v>1094</v>
      </c>
      <c r="B205" s="2" t="s">
        <v>3589</v>
      </c>
      <c r="C205" s="2" t="s">
        <v>37</v>
      </c>
      <c r="D205">
        <v>19568</v>
      </c>
      <c r="E205">
        <v>19568</v>
      </c>
      <c r="F205">
        <v>4</v>
      </c>
      <c r="G205" s="2" t="s">
        <v>172</v>
      </c>
      <c r="H205" s="2" t="s">
        <v>46</v>
      </c>
      <c r="I205" s="2" t="s">
        <v>47</v>
      </c>
      <c r="J205" s="2" t="s">
        <v>48</v>
      </c>
      <c r="K205">
        <v>1</v>
      </c>
      <c r="L205" s="2" t="s">
        <v>1123</v>
      </c>
      <c r="M205">
        <v>24</v>
      </c>
      <c r="N205">
        <v>3720</v>
      </c>
      <c r="O205">
        <v>401.76</v>
      </c>
      <c r="P205">
        <v>619.99</v>
      </c>
      <c r="Q205" s="2" t="s">
        <v>89</v>
      </c>
      <c r="R205" s="2" t="s">
        <v>75</v>
      </c>
      <c r="T205">
        <v>0</v>
      </c>
    </row>
    <row r="206" spans="1:20" x14ac:dyDescent="0.2">
      <c r="A206" s="2" t="s">
        <v>1094</v>
      </c>
      <c r="B206" s="2" t="s">
        <v>3606</v>
      </c>
      <c r="C206" s="2" t="s">
        <v>37</v>
      </c>
      <c r="D206">
        <v>58719</v>
      </c>
      <c r="E206">
        <v>58719</v>
      </c>
      <c r="F206">
        <v>4</v>
      </c>
      <c r="G206" s="2" t="s">
        <v>2326</v>
      </c>
      <c r="H206" s="2" t="s">
        <v>46</v>
      </c>
      <c r="I206" s="2" t="s">
        <v>47</v>
      </c>
      <c r="J206" s="2" t="s">
        <v>48</v>
      </c>
      <c r="K206">
        <v>1</v>
      </c>
      <c r="L206" s="2" t="s">
        <v>168</v>
      </c>
      <c r="M206">
        <v>13</v>
      </c>
      <c r="N206">
        <v>6460</v>
      </c>
      <c r="O206">
        <v>775.2</v>
      </c>
      <c r="P206">
        <v>1076.67</v>
      </c>
      <c r="Q206" s="2" t="s">
        <v>89</v>
      </c>
      <c r="R206" s="2" t="s">
        <v>51</v>
      </c>
      <c r="T206">
        <v>0</v>
      </c>
    </row>
    <row r="207" spans="1:20" x14ac:dyDescent="0.2">
      <c r="A207" s="2" t="s">
        <v>1094</v>
      </c>
      <c r="B207" s="2" t="s">
        <v>3607</v>
      </c>
      <c r="C207" s="2" t="s">
        <v>37</v>
      </c>
      <c r="D207">
        <v>27468</v>
      </c>
      <c r="E207">
        <v>27468</v>
      </c>
      <c r="F207">
        <v>4</v>
      </c>
      <c r="G207" s="2" t="s">
        <v>156</v>
      </c>
      <c r="H207" s="2" t="s">
        <v>46</v>
      </c>
      <c r="I207" s="2" t="s">
        <v>47</v>
      </c>
      <c r="J207" s="2" t="s">
        <v>48</v>
      </c>
      <c r="K207">
        <v>1</v>
      </c>
      <c r="L207" s="2" t="s">
        <v>168</v>
      </c>
      <c r="N207">
        <v>5000</v>
      </c>
      <c r="O207">
        <v>540</v>
      </c>
      <c r="P207">
        <v>0</v>
      </c>
      <c r="Q207" s="2" t="s">
        <v>89</v>
      </c>
      <c r="R207" s="2" t="s">
        <v>75</v>
      </c>
      <c r="T207">
        <v>0</v>
      </c>
    </row>
    <row r="208" spans="1:20" x14ac:dyDescent="0.2">
      <c r="A208" s="2" t="s">
        <v>1094</v>
      </c>
      <c r="B208" s="2" t="s">
        <v>3611</v>
      </c>
      <c r="C208" s="2" t="s">
        <v>37</v>
      </c>
      <c r="D208">
        <v>57312</v>
      </c>
      <c r="E208">
        <v>44950</v>
      </c>
      <c r="F208">
        <v>4</v>
      </c>
      <c r="G208" s="2" t="s">
        <v>549</v>
      </c>
      <c r="H208" s="2" t="s">
        <v>46</v>
      </c>
      <c r="I208" s="2" t="s">
        <v>47</v>
      </c>
      <c r="J208" s="2" t="s">
        <v>48</v>
      </c>
      <c r="K208">
        <v>1</v>
      </c>
      <c r="L208" s="2" t="s">
        <v>1719</v>
      </c>
      <c r="M208">
        <v>108</v>
      </c>
      <c r="N208">
        <v>385.45</v>
      </c>
      <c r="O208">
        <v>39.770000000000003</v>
      </c>
      <c r="P208">
        <v>61.51</v>
      </c>
      <c r="Q208" s="2" t="s">
        <v>89</v>
      </c>
      <c r="R208" s="2" t="s">
        <v>75</v>
      </c>
      <c r="T208">
        <v>0</v>
      </c>
    </row>
    <row r="209" spans="1:21" x14ac:dyDescent="0.2">
      <c r="A209" s="2" t="s">
        <v>1094</v>
      </c>
      <c r="B209" s="2" t="s">
        <v>3612</v>
      </c>
      <c r="C209" s="2" t="s">
        <v>37</v>
      </c>
      <c r="D209">
        <v>11145</v>
      </c>
      <c r="E209">
        <v>11145</v>
      </c>
      <c r="F209">
        <v>4</v>
      </c>
      <c r="G209" s="2" t="s">
        <v>3613</v>
      </c>
      <c r="H209" s="2" t="s">
        <v>46</v>
      </c>
      <c r="I209" s="2" t="s">
        <v>72</v>
      </c>
      <c r="J209" s="2" t="s">
        <v>110</v>
      </c>
      <c r="K209">
        <v>1</v>
      </c>
      <c r="L209" s="2" t="s">
        <v>211</v>
      </c>
      <c r="M209">
        <v>18</v>
      </c>
      <c r="N209">
        <v>2190</v>
      </c>
      <c r="O209">
        <v>284.7</v>
      </c>
      <c r="P209">
        <v>365</v>
      </c>
      <c r="Q209" s="2" t="s">
        <v>89</v>
      </c>
      <c r="R209" s="2" t="s">
        <v>75</v>
      </c>
      <c r="T209">
        <v>0</v>
      </c>
    </row>
    <row r="210" spans="1:21" x14ac:dyDescent="0.2">
      <c r="A210" s="2" t="s">
        <v>1094</v>
      </c>
      <c r="B210" s="2" t="s">
        <v>3626</v>
      </c>
      <c r="C210" s="2" t="s">
        <v>37</v>
      </c>
      <c r="D210">
        <v>5650</v>
      </c>
      <c r="E210">
        <v>19847</v>
      </c>
      <c r="F210">
        <v>4</v>
      </c>
      <c r="G210" s="2" t="s">
        <v>874</v>
      </c>
      <c r="H210" s="2" t="s">
        <v>46</v>
      </c>
      <c r="I210" s="2" t="s">
        <v>79</v>
      </c>
      <c r="J210" s="2" t="s">
        <v>48</v>
      </c>
      <c r="K210">
        <v>1</v>
      </c>
      <c r="L210" s="2" t="s">
        <v>211</v>
      </c>
      <c r="M210">
        <v>13</v>
      </c>
      <c r="N210">
        <v>5500</v>
      </c>
      <c r="O210">
        <v>660</v>
      </c>
      <c r="P210">
        <v>916.67</v>
      </c>
      <c r="Q210" s="2" t="s">
        <v>89</v>
      </c>
      <c r="R210" s="2" t="s">
        <v>51</v>
      </c>
      <c r="T210">
        <v>0</v>
      </c>
    </row>
    <row r="211" spans="1:21" x14ac:dyDescent="0.2">
      <c r="A211" s="2" t="s">
        <v>1094</v>
      </c>
      <c r="B211" s="2" t="s">
        <v>3635</v>
      </c>
      <c r="C211" s="2" t="s">
        <v>37</v>
      </c>
      <c r="D211">
        <v>9351</v>
      </c>
      <c r="E211">
        <v>50996</v>
      </c>
      <c r="F211">
        <v>4</v>
      </c>
      <c r="G211" s="2" t="s">
        <v>3636</v>
      </c>
      <c r="H211" s="2" t="s">
        <v>46</v>
      </c>
      <c r="I211" s="2" t="s">
        <v>47</v>
      </c>
      <c r="J211" s="2" t="s">
        <v>48</v>
      </c>
      <c r="K211">
        <v>1</v>
      </c>
      <c r="L211" s="2" t="s">
        <v>168</v>
      </c>
      <c r="M211">
        <v>108</v>
      </c>
      <c r="N211">
        <v>348</v>
      </c>
      <c r="O211">
        <v>37.58</v>
      </c>
      <c r="P211">
        <v>58</v>
      </c>
      <c r="Q211" s="2" t="s">
        <v>89</v>
      </c>
      <c r="R211" s="2" t="s">
        <v>75</v>
      </c>
      <c r="T211">
        <v>0</v>
      </c>
    </row>
    <row r="212" spans="1:21" x14ac:dyDescent="0.2">
      <c r="A212" s="2" t="s">
        <v>1094</v>
      </c>
      <c r="B212" s="2" t="s">
        <v>3646</v>
      </c>
      <c r="C212" s="2" t="s">
        <v>37</v>
      </c>
      <c r="D212">
        <v>27468</v>
      </c>
      <c r="E212">
        <v>27468</v>
      </c>
      <c r="F212">
        <v>4</v>
      </c>
      <c r="G212" s="2" t="s">
        <v>156</v>
      </c>
      <c r="H212" s="2" t="s">
        <v>46</v>
      </c>
      <c r="I212" s="2" t="s">
        <v>47</v>
      </c>
      <c r="J212" s="2" t="s">
        <v>48</v>
      </c>
      <c r="K212">
        <v>1</v>
      </c>
      <c r="L212" s="2" t="s">
        <v>168</v>
      </c>
      <c r="N212">
        <v>8265</v>
      </c>
      <c r="O212">
        <v>892.62</v>
      </c>
      <c r="P212">
        <v>0</v>
      </c>
      <c r="Q212" s="2" t="s">
        <v>89</v>
      </c>
      <c r="R212" s="2" t="s">
        <v>51</v>
      </c>
      <c r="T212">
        <v>0</v>
      </c>
    </row>
    <row r="213" spans="1:21" x14ac:dyDescent="0.2">
      <c r="A213" s="2" t="s">
        <v>211</v>
      </c>
      <c r="B213" s="2" t="s">
        <v>3755</v>
      </c>
      <c r="C213" s="2" t="s">
        <v>37</v>
      </c>
      <c r="D213">
        <v>9107</v>
      </c>
      <c r="E213">
        <v>47937</v>
      </c>
      <c r="F213">
        <v>4</v>
      </c>
      <c r="G213" s="2" t="s">
        <v>1071</v>
      </c>
      <c r="H213" s="2" t="s">
        <v>46</v>
      </c>
      <c r="I213" s="2" t="s">
        <v>47</v>
      </c>
      <c r="J213" s="2" t="s">
        <v>48</v>
      </c>
      <c r="K213">
        <v>1</v>
      </c>
      <c r="L213" s="2" t="s">
        <v>211</v>
      </c>
      <c r="M213">
        <v>13</v>
      </c>
      <c r="N213">
        <v>309.8</v>
      </c>
      <c r="O213">
        <v>37.18</v>
      </c>
      <c r="P213">
        <v>51.63</v>
      </c>
      <c r="Q213" s="2" t="s">
        <v>89</v>
      </c>
      <c r="R213" s="2" t="s">
        <v>75</v>
      </c>
      <c r="T213">
        <v>0</v>
      </c>
    </row>
    <row r="214" spans="1:21" x14ac:dyDescent="0.2">
      <c r="A214" s="2" t="s">
        <v>211</v>
      </c>
      <c r="B214" s="2" t="s">
        <v>3766</v>
      </c>
      <c r="C214" s="2" t="s">
        <v>37</v>
      </c>
      <c r="D214">
        <v>46373</v>
      </c>
      <c r="E214">
        <v>46373</v>
      </c>
      <c r="F214">
        <v>4</v>
      </c>
      <c r="G214" s="2" t="s">
        <v>205</v>
      </c>
      <c r="H214" s="2" t="s">
        <v>46</v>
      </c>
      <c r="I214" s="2" t="s">
        <v>72</v>
      </c>
      <c r="J214" s="2" t="s">
        <v>110</v>
      </c>
      <c r="K214">
        <v>1</v>
      </c>
      <c r="L214" s="2" t="s">
        <v>2860</v>
      </c>
      <c r="M214">
        <v>13</v>
      </c>
      <c r="N214">
        <v>5210</v>
      </c>
      <c r="O214">
        <v>625.20000000000005</v>
      </c>
      <c r="P214">
        <v>868.33</v>
      </c>
      <c r="Q214" s="2" t="s">
        <v>89</v>
      </c>
      <c r="R214" s="2" t="s">
        <v>51</v>
      </c>
      <c r="T214">
        <v>0</v>
      </c>
    </row>
    <row r="215" spans="1:21" x14ac:dyDescent="0.2">
      <c r="A215" s="2" t="s">
        <v>211</v>
      </c>
      <c r="B215" s="2" t="s">
        <v>3767</v>
      </c>
      <c r="C215" s="2" t="s">
        <v>37</v>
      </c>
      <c r="D215">
        <v>9608</v>
      </c>
      <c r="E215">
        <v>49787</v>
      </c>
      <c r="F215">
        <v>4</v>
      </c>
      <c r="G215" s="2" t="s">
        <v>1779</v>
      </c>
      <c r="H215" s="2" t="s">
        <v>46</v>
      </c>
      <c r="I215" s="2" t="s">
        <v>72</v>
      </c>
      <c r="J215" s="2" t="s">
        <v>48</v>
      </c>
      <c r="K215">
        <v>1</v>
      </c>
      <c r="L215" s="2" t="s">
        <v>1538</v>
      </c>
      <c r="M215">
        <v>13</v>
      </c>
      <c r="N215">
        <v>749</v>
      </c>
      <c r="O215">
        <v>89.88</v>
      </c>
      <c r="P215">
        <v>124.83</v>
      </c>
      <c r="R215" s="2" t="s">
        <v>75</v>
      </c>
      <c r="T215">
        <v>0</v>
      </c>
      <c r="U215">
        <v>11</v>
      </c>
    </row>
    <row r="216" spans="1:21" x14ac:dyDescent="0.2">
      <c r="A216" s="2" t="s">
        <v>211</v>
      </c>
      <c r="B216" s="2" t="s">
        <v>3778</v>
      </c>
      <c r="C216" s="2" t="s">
        <v>37</v>
      </c>
      <c r="D216">
        <v>69382</v>
      </c>
      <c r="E216">
        <v>65601</v>
      </c>
      <c r="F216">
        <v>4</v>
      </c>
      <c r="G216" s="2" t="s">
        <v>2634</v>
      </c>
      <c r="H216" s="2" t="s">
        <v>46</v>
      </c>
      <c r="I216" s="2" t="s">
        <v>47</v>
      </c>
      <c r="J216" s="2" t="s">
        <v>48</v>
      </c>
      <c r="K216">
        <v>1</v>
      </c>
      <c r="L216" s="2" t="s">
        <v>1457</v>
      </c>
      <c r="M216">
        <v>108</v>
      </c>
      <c r="N216">
        <v>180.85</v>
      </c>
      <c r="O216">
        <v>19.53</v>
      </c>
      <c r="P216">
        <v>30.14</v>
      </c>
      <c r="Q216" s="2" t="s">
        <v>89</v>
      </c>
      <c r="R216" s="2" t="s">
        <v>75</v>
      </c>
      <c r="T216">
        <v>0</v>
      </c>
    </row>
    <row r="217" spans="1:21" x14ac:dyDescent="0.2">
      <c r="A217" s="2" t="s">
        <v>211</v>
      </c>
      <c r="B217" s="2" t="s">
        <v>3781</v>
      </c>
      <c r="C217" s="2" t="s">
        <v>37</v>
      </c>
      <c r="D217">
        <v>27468</v>
      </c>
      <c r="E217">
        <v>27468</v>
      </c>
      <c r="F217">
        <v>4</v>
      </c>
      <c r="G217" s="2" t="s">
        <v>156</v>
      </c>
      <c r="H217" s="2" t="s">
        <v>46</v>
      </c>
      <c r="I217" s="2" t="s">
        <v>47</v>
      </c>
      <c r="J217" s="2" t="s">
        <v>48</v>
      </c>
      <c r="K217">
        <v>1</v>
      </c>
      <c r="L217" s="2" t="s">
        <v>476</v>
      </c>
      <c r="N217">
        <v>6470</v>
      </c>
      <c r="O217">
        <v>698.76</v>
      </c>
      <c r="P217">
        <v>0</v>
      </c>
      <c r="Q217" s="2" t="s">
        <v>89</v>
      </c>
      <c r="R217" s="2" t="s">
        <v>51</v>
      </c>
      <c r="T217">
        <v>0</v>
      </c>
    </row>
    <row r="218" spans="1:21" x14ac:dyDescent="0.2">
      <c r="A218" s="2" t="s">
        <v>1719</v>
      </c>
      <c r="B218" s="2" t="s">
        <v>3813</v>
      </c>
      <c r="C218" s="2" t="s">
        <v>37</v>
      </c>
      <c r="D218">
        <v>27483</v>
      </c>
      <c r="E218">
        <v>27483</v>
      </c>
      <c r="F218">
        <v>4</v>
      </c>
      <c r="G218" s="2" t="s">
        <v>109</v>
      </c>
      <c r="H218" s="2" t="s">
        <v>46</v>
      </c>
      <c r="I218" s="2" t="s">
        <v>47</v>
      </c>
      <c r="J218" s="2" t="s">
        <v>48</v>
      </c>
      <c r="K218">
        <v>1</v>
      </c>
      <c r="L218" s="2" t="s">
        <v>476</v>
      </c>
      <c r="N218">
        <v>3780</v>
      </c>
      <c r="O218">
        <v>408.24</v>
      </c>
      <c r="P218">
        <v>0</v>
      </c>
      <c r="Q218" s="2" t="s">
        <v>89</v>
      </c>
      <c r="R218" s="2" t="s">
        <v>75</v>
      </c>
      <c r="T218">
        <v>0</v>
      </c>
    </row>
    <row r="219" spans="1:21" x14ac:dyDescent="0.2">
      <c r="A219" s="2" t="s">
        <v>1719</v>
      </c>
      <c r="B219" s="2" t="s">
        <v>3848</v>
      </c>
      <c r="C219" s="2" t="s">
        <v>37</v>
      </c>
      <c r="D219">
        <v>33799</v>
      </c>
      <c r="E219">
        <v>33799</v>
      </c>
      <c r="F219">
        <v>4</v>
      </c>
      <c r="G219" s="2" t="s">
        <v>2139</v>
      </c>
      <c r="H219" s="2" t="s">
        <v>46</v>
      </c>
      <c r="I219" s="2" t="s">
        <v>72</v>
      </c>
      <c r="J219" s="2" t="s">
        <v>110</v>
      </c>
      <c r="K219">
        <v>1</v>
      </c>
      <c r="L219" s="2" t="s">
        <v>1457</v>
      </c>
      <c r="M219">
        <v>13</v>
      </c>
      <c r="N219">
        <v>6000</v>
      </c>
      <c r="O219">
        <v>720</v>
      </c>
      <c r="P219">
        <v>1000</v>
      </c>
      <c r="Q219" s="2" t="s">
        <v>157</v>
      </c>
      <c r="R219" s="2" t="s">
        <v>51</v>
      </c>
      <c r="T219">
        <v>0</v>
      </c>
    </row>
    <row r="220" spans="1:21" x14ac:dyDescent="0.2">
      <c r="A220" s="2" t="s">
        <v>1719</v>
      </c>
      <c r="B220" s="2" t="s">
        <v>3850</v>
      </c>
      <c r="C220" s="2" t="s">
        <v>37</v>
      </c>
      <c r="D220">
        <v>68785</v>
      </c>
      <c r="E220">
        <v>68790</v>
      </c>
      <c r="F220">
        <v>4</v>
      </c>
      <c r="G220" s="2" t="s">
        <v>71</v>
      </c>
      <c r="H220" s="2" t="s">
        <v>46</v>
      </c>
      <c r="I220" s="2" t="s">
        <v>47</v>
      </c>
      <c r="J220" s="2" t="s">
        <v>48</v>
      </c>
      <c r="K220">
        <v>1</v>
      </c>
      <c r="L220" s="2" t="s">
        <v>1899</v>
      </c>
      <c r="M220">
        <v>108</v>
      </c>
      <c r="N220">
        <v>204.3</v>
      </c>
      <c r="O220">
        <v>22.06</v>
      </c>
      <c r="P220">
        <v>34.049999999999997</v>
      </c>
      <c r="Q220" s="2" t="s">
        <v>89</v>
      </c>
      <c r="R220" s="2" t="s">
        <v>75</v>
      </c>
      <c r="T220">
        <v>0</v>
      </c>
    </row>
    <row r="221" spans="1:21" x14ac:dyDescent="0.2">
      <c r="A221" s="2" t="s">
        <v>1719</v>
      </c>
      <c r="B221" s="2" t="s">
        <v>3859</v>
      </c>
      <c r="C221" s="2" t="s">
        <v>37</v>
      </c>
      <c r="D221">
        <v>36566</v>
      </c>
      <c r="E221">
        <v>36566</v>
      </c>
      <c r="F221">
        <v>4</v>
      </c>
      <c r="G221" s="2" t="s">
        <v>318</v>
      </c>
      <c r="H221" s="2" t="s">
        <v>46</v>
      </c>
      <c r="I221" s="2" t="s">
        <v>72</v>
      </c>
      <c r="J221" s="2" t="s">
        <v>110</v>
      </c>
      <c r="K221">
        <v>1</v>
      </c>
      <c r="L221" s="2" t="s">
        <v>1457</v>
      </c>
      <c r="M221">
        <v>13</v>
      </c>
      <c r="N221">
        <v>5050</v>
      </c>
      <c r="O221">
        <v>606</v>
      </c>
      <c r="P221">
        <v>841.67</v>
      </c>
      <c r="Q221" s="2" t="s">
        <v>89</v>
      </c>
      <c r="R221" s="2" t="s">
        <v>51</v>
      </c>
      <c r="T221">
        <v>0</v>
      </c>
    </row>
    <row r="222" spans="1:21" x14ac:dyDescent="0.2">
      <c r="A222" s="2" t="s">
        <v>476</v>
      </c>
      <c r="B222" s="2" t="s">
        <v>3873</v>
      </c>
      <c r="C222" s="2" t="s">
        <v>37</v>
      </c>
      <c r="D222">
        <v>5240</v>
      </c>
      <c r="E222">
        <v>18075</v>
      </c>
      <c r="F222">
        <v>4</v>
      </c>
      <c r="G222" s="2" t="s">
        <v>1235</v>
      </c>
      <c r="H222" s="2" t="s">
        <v>46</v>
      </c>
      <c r="I222" s="2" t="s">
        <v>72</v>
      </c>
      <c r="J222" s="2" t="s">
        <v>48</v>
      </c>
      <c r="K222">
        <v>1</v>
      </c>
      <c r="L222" s="2" t="s">
        <v>3669</v>
      </c>
      <c r="M222">
        <v>13</v>
      </c>
      <c r="N222">
        <v>899</v>
      </c>
      <c r="O222">
        <v>107.88</v>
      </c>
      <c r="P222">
        <v>149.83000000000001</v>
      </c>
      <c r="R222" s="2" t="s">
        <v>75</v>
      </c>
      <c r="T222">
        <v>0</v>
      </c>
      <c r="U222">
        <v>11</v>
      </c>
    </row>
    <row r="223" spans="1:21" x14ac:dyDescent="0.2">
      <c r="A223" s="2" t="s">
        <v>476</v>
      </c>
      <c r="B223" s="2" t="s">
        <v>3889</v>
      </c>
      <c r="C223" s="2" t="s">
        <v>37</v>
      </c>
      <c r="D223">
        <v>56881</v>
      </c>
      <c r="E223">
        <v>56882</v>
      </c>
      <c r="F223">
        <v>4</v>
      </c>
      <c r="G223" s="2" t="s">
        <v>230</v>
      </c>
      <c r="H223" s="2" t="s">
        <v>46</v>
      </c>
      <c r="I223" s="2" t="s">
        <v>47</v>
      </c>
      <c r="J223" s="2" t="s">
        <v>48</v>
      </c>
      <c r="K223">
        <v>1</v>
      </c>
      <c r="L223" s="2" t="s">
        <v>779</v>
      </c>
      <c r="M223">
        <v>13</v>
      </c>
      <c r="N223">
        <v>4700</v>
      </c>
      <c r="O223">
        <v>564</v>
      </c>
      <c r="P223">
        <v>783.33</v>
      </c>
      <c r="Q223" s="2" t="s">
        <v>89</v>
      </c>
      <c r="R223" s="2" t="s">
        <v>75</v>
      </c>
      <c r="T223">
        <v>0</v>
      </c>
    </row>
    <row r="224" spans="1:21" x14ac:dyDescent="0.2">
      <c r="A224" s="2" t="s">
        <v>476</v>
      </c>
      <c r="B224" s="2" t="s">
        <v>3906</v>
      </c>
      <c r="C224" s="2" t="s">
        <v>37</v>
      </c>
      <c r="D224">
        <v>9608</v>
      </c>
      <c r="E224">
        <v>50570</v>
      </c>
      <c r="F224">
        <v>4</v>
      </c>
      <c r="G224" s="2" t="s">
        <v>343</v>
      </c>
      <c r="H224" s="2" t="s">
        <v>46</v>
      </c>
      <c r="I224" s="2" t="s">
        <v>72</v>
      </c>
      <c r="J224" s="2" t="s">
        <v>110</v>
      </c>
      <c r="K224">
        <v>1</v>
      </c>
      <c r="L224" s="2" t="s">
        <v>1457</v>
      </c>
      <c r="M224">
        <v>13</v>
      </c>
      <c r="N224">
        <v>1107.9000000000001</v>
      </c>
      <c r="O224">
        <v>132.94999999999999</v>
      </c>
      <c r="P224">
        <v>184.66</v>
      </c>
      <c r="Q224" s="2" t="s">
        <v>89</v>
      </c>
      <c r="R224" s="2" t="s">
        <v>75</v>
      </c>
      <c r="T224">
        <v>0</v>
      </c>
    </row>
    <row r="225" spans="1:21" x14ac:dyDescent="0.2">
      <c r="A225" s="2" t="s">
        <v>476</v>
      </c>
      <c r="B225" s="2" t="s">
        <v>3917</v>
      </c>
      <c r="C225" s="2" t="s">
        <v>37</v>
      </c>
      <c r="D225">
        <v>27468</v>
      </c>
      <c r="E225">
        <v>27468</v>
      </c>
      <c r="F225">
        <v>4</v>
      </c>
      <c r="G225" s="2" t="s">
        <v>156</v>
      </c>
      <c r="H225" s="2" t="s">
        <v>46</v>
      </c>
      <c r="I225" s="2" t="s">
        <v>72</v>
      </c>
      <c r="J225" s="2" t="s">
        <v>110</v>
      </c>
      <c r="K225">
        <v>1</v>
      </c>
      <c r="L225" s="2" t="s">
        <v>779</v>
      </c>
      <c r="N225">
        <v>220.9</v>
      </c>
      <c r="O225">
        <v>23.86</v>
      </c>
      <c r="P225">
        <v>0</v>
      </c>
      <c r="Q225" s="2" t="s">
        <v>157</v>
      </c>
      <c r="R225" s="2" t="s">
        <v>75</v>
      </c>
      <c r="T225">
        <v>0</v>
      </c>
    </row>
    <row r="226" spans="1:21" x14ac:dyDescent="0.2">
      <c r="A226" s="2" t="s">
        <v>476</v>
      </c>
      <c r="B226" s="2" t="s">
        <v>3922</v>
      </c>
      <c r="C226" s="2" t="s">
        <v>37</v>
      </c>
      <c r="D226">
        <v>33619</v>
      </c>
      <c r="E226">
        <v>33619</v>
      </c>
      <c r="F226">
        <v>4</v>
      </c>
      <c r="G226" s="2" t="s">
        <v>897</v>
      </c>
      <c r="H226" s="2" t="s">
        <v>46</v>
      </c>
      <c r="I226" s="2" t="s">
        <v>47</v>
      </c>
      <c r="J226" s="2" t="s">
        <v>48</v>
      </c>
      <c r="K226">
        <v>1</v>
      </c>
      <c r="L226" s="2" t="s">
        <v>1899</v>
      </c>
      <c r="M226">
        <v>24</v>
      </c>
      <c r="N226">
        <v>3006</v>
      </c>
      <c r="O226">
        <v>324.64999999999998</v>
      </c>
      <c r="P226">
        <v>501</v>
      </c>
      <c r="Q226" s="2" t="s">
        <v>89</v>
      </c>
      <c r="R226" s="2" t="s">
        <v>75</v>
      </c>
      <c r="T226">
        <v>0</v>
      </c>
    </row>
    <row r="227" spans="1:21" x14ac:dyDescent="0.2">
      <c r="A227" s="2" t="s">
        <v>476</v>
      </c>
      <c r="B227" s="2" t="s">
        <v>3930</v>
      </c>
      <c r="C227" s="2" t="s">
        <v>37</v>
      </c>
      <c r="D227">
        <v>27468</v>
      </c>
      <c r="E227">
        <v>27468</v>
      </c>
      <c r="F227">
        <v>4</v>
      </c>
      <c r="G227" s="2" t="s">
        <v>156</v>
      </c>
      <c r="H227" s="2" t="s">
        <v>46</v>
      </c>
      <c r="I227" s="2" t="s">
        <v>47</v>
      </c>
      <c r="J227" s="2" t="s">
        <v>48</v>
      </c>
      <c r="K227">
        <v>1</v>
      </c>
      <c r="L227" s="2" t="s">
        <v>434</v>
      </c>
      <c r="N227">
        <v>6490</v>
      </c>
      <c r="O227">
        <v>700.92</v>
      </c>
      <c r="P227">
        <v>0</v>
      </c>
      <c r="Q227" s="2" t="s">
        <v>89</v>
      </c>
      <c r="R227" s="2" t="s">
        <v>51</v>
      </c>
      <c r="T227">
        <v>0</v>
      </c>
    </row>
    <row r="228" spans="1:21" x14ac:dyDescent="0.2">
      <c r="A228" s="2" t="s">
        <v>1457</v>
      </c>
      <c r="B228" s="2" t="s">
        <v>3934</v>
      </c>
      <c r="C228" s="2" t="s">
        <v>37</v>
      </c>
      <c r="D228">
        <v>8749</v>
      </c>
      <c r="E228">
        <v>40512</v>
      </c>
      <c r="F228">
        <v>4</v>
      </c>
      <c r="G228" s="2" t="s">
        <v>3935</v>
      </c>
      <c r="H228" s="2" t="s">
        <v>46</v>
      </c>
      <c r="I228" s="2" t="s">
        <v>79</v>
      </c>
      <c r="J228" s="2" t="s">
        <v>48</v>
      </c>
      <c r="K228">
        <v>1</v>
      </c>
      <c r="L228" s="2" t="s">
        <v>434</v>
      </c>
      <c r="M228">
        <v>13</v>
      </c>
      <c r="N228">
        <v>4835</v>
      </c>
      <c r="O228">
        <v>580.20000000000005</v>
      </c>
      <c r="P228">
        <v>805.83</v>
      </c>
      <c r="Q228" s="2" t="s">
        <v>89</v>
      </c>
      <c r="R228" s="2" t="s">
        <v>75</v>
      </c>
      <c r="T228">
        <v>0</v>
      </c>
    </row>
    <row r="229" spans="1:21" x14ac:dyDescent="0.2">
      <c r="A229" s="2" t="s">
        <v>1457</v>
      </c>
      <c r="B229" s="2" t="s">
        <v>3994</v>
      </c>
      <c r="C229" s="2" t="s">
        <v>37</v>
      </c>
      <c r="D229">
        <v>61565</v>
      </c>
      <c r="E229">
        <v>60873</v>
      </c>
      <c r="F229">
        <v>4</v>
      </c>
      <c r="G229" s="2" t="s">
        <v>258</v>
      </c>
      <c r="H229" s="2" t="s">
        <v>46</v>
      </c>
      <c r="I229" s="2" t="s">
        <v>72</v>
      </c>
      <c r="J229" s="2" t="s">
        <v>48</v>
      </c>
      <c r="K229">
        <v>1</v>
      </c>
      <c r="L229" s="2" t="s">
        <v>1786</v>
      </c>
      <c r="M229">
        <v>13</v>
      </c>
      <c r="N229">
        <v>7050</v>
      </c>
      <c r="O229">
        <v>846</v>
      </c>
      <c r="P229">
        <v>1175</v>
      </c>
      <c r="R229" s="2" t="s">
        <v>75</v>
      </c>
      <c r="T229">
        <v>0</v>
      </c>
      <c r="U229">
        <v>11</v>
      </c>
    </row>
    <row r="230" spans="1:21" x14ac:dyDescent="0.2">
      <c r="A230" s="2" t="s">
        <v>779</v>
      </c>
      <c r="B230" s="2" t="s">
        <v>4034</v>
      </c>
      <c r="C230" s="2" t="s">
        <v>37</v>
      </c>
      <c r="D230">
        <v>9608</v>
      </c>
      <c r="E230">
        <v>50570</v>
      </c>
      <c r="F230">
        <v>4</v>
      </c>
      <c r="G230" s="2" t="s">
        <v>343</v>
      </c>
      <c r="H230" s="2" t="s">
        <v>46</v>
      </c>
      <c r="I230" s="2" t="s">
        <v>47</v>
      </c>
      <c r="J230" s="2" t="s">
        <v>48</v>
      </c>
      <c r="K230">
        <v>1</v>
      </c>
      <c r="L230" s="2" t="s">
        <v>1899</v>
      </c>
      <c r="M230">
        <v>13</v>
      </c>
      <c r="N230">
        <v>1208</v>
      </c>
      <c r="O230">
        <v>144.96</v>
      </c>
      <c r="P230">
        <v>201.34</v>
      </c>
      <c r="Q230" s="2" t="s">
        <v>89</v>
      </c>
      <c r="R230" s="2" t="s">
        <v>75</v>
      </c>
      <c r="T230">
        <v>0</v>
      </c>
    </row>
    <row r="231" spans="1:21" x14ac:dyDescent="0.2">
      <c r="A231" s="2" t="s">
        <v>779</v>
      </c>
      <c r="B231" s="2" t="s">
        <v>4052</v>
      </c>
      <c r="C231" s="2" t="s">
        <v>37</v>
      </c>
      <c r="D231">
        <v>67265</v>
      </c>
      <c r="E231">
        <v>67265</v>
      </c>
      <c r="F231">
        <v>4</v>
      </c>
      <c r="G231" s="2" t="s">
        <v>4053</v>
      </c>
      <c r="H231" s="2" t="s">
        <v>46</v>
      </c>
      <c r="I231" s="2" t="s">
        <v>47</v>
      </c>
      <c r="J231" s="2" t="s">
        <v>48</v>
      </c>
      <c r="K231">
        <v>1</v>
      </c>
      <c r="L231" s="2" t="s">
        <v>1275</v>
      </c>
      <c r="M231">
        <v>108</v>
      </c>
      <c r="N231">
        <v>1660</v>
      </c>
      <c r="O231">
        <v>179.28</v>
      </c>
      <c r="P231">
        <v>276.67</v>
      </c>
      <c r="Q231" s="2" t="s">
        <v>89</v>
      </c>
      <c r="R231" s="2" t="s">
        <v>75</v>
      </c>
      <c r="T231">
        <v>0</v>
      </c>
    </row>
    <row r="232" spans="1:21" x14ac:dyDescent="0.2">
      <c r="A232" s="2" t="s">
        <v>779</v>
      </c>
      <c r="B232" s="2" t="s">
        <v>4082</v>
      </c>
      <c r="C232" s="2" t="s">
        <v>37</v>
      </c>
      <c r="D232">
        <v>27468</v>
      </c>
      <c r="E232">
        <v>27468</v>
      </c>
      <c r="F232">
        <v>4</v>
      </c>
      <c r="G232" s="2" t="s">
        <v>156</v>
      </c>
      <c r="H232" s="2" t="s">
        <v>46</v>
      </c>
      <c r="I232" s="2" t="s">
        <v>72</v>
      </c>
      <c r="J232" s="2" t="s">
        <v>110</v>
      </c>
      <c r="K232">
        <v>1</v>
      </c>
      <c r="L232" s="2" t="s">
        <v>334</v>
      </c>
      <c r="N232">
        <v>5291.5</v>
      </c>
      <c r="O232">
        <v>571.48</v>
      </c>
      <c r="P232">
        <v>0</v>
      </c>
      <c r="Q232" s="2" t="s">
        <v>89</v>
      </c>
      <c r="R232" s="2" t="s">
        <v>51</v>
      </c>
      <c r="T232">
        <v>0</v>
      </c>
    </row>
    <row r="233" spans="1:21" x14ac:dyDescent="0.2">
      <c r="A233" s="2" t="s">
        <v>779</v>
      </c>
      <c r="B233" s="2" t="s">
        <v>4095</v>
      </c>
      <c r="C233" s="2" t="s">
        <v>37</v>
      </c>
      <c r="D233">
        <v>9608</v>
      </c>
      <c r="E233">
        <v>50570</v>
      </c>
      <c r="F233">
        <v>4</v>
      </c>
      <c r="G233" s="2" t="s">
        <v>343</v>
      </c>
      <c r="H233" s="2" t="s">
        <v>46</v>
      </c>
      <c r="I233" s="2" t="s">
        <v>47</v>
      </c>
      <c r="J233" s="2" t="s">
        <v>48</v>
      </c>
      <c r="K233">
        <v>1</v>
      </c>
      <c r="L233" s="2" t="s">
        <v>181</v>
      </c>
      <c r="M233">
        <v>13</v>
      </c>
      <c r="N233">
        <v>919</v>
      </c>
      <c r="O233">
        <v>110.28</v>
      </c>
      <c r="P233">
        <v>153.16999999999999</v>
      </c>
      <c r="Q233" s="2" t="s">
        <v>89</v>
      </c>
      <c r="R233" s="2" t="s">
        <v>75</v>
      </c>
      <c r="T233">
        <v>0</v>
      </c>
    </row>
    <row r="234" spans="1:21" x14ac:dyDescent="0.2">
      <c r="A234" s="2" t="s">
        <v>779</v>
      </c>
      <c r="B234" s="2" t="s">
        <v>4097</v>
      </c>
      <c r="C234" s="2" t="s">
        <v>37</v>
      </c>
      <c r="D234">
        <v>27468</v>
      </c>
      <c r="E234">
        <v>27468</v>
      </c>
      <c r="F234">
        <v>4</v>
      </c>
      <c r="G234" s="2" t="s">
        <v>156</v>
      </c>
      <c r="H234" s="2" t="s">
        <v>46</v>
      </c>
      <c r="I234" s="2" t="s">
        <v>47</v>
      </c>
      <c r="J234" s="2" t="s">
        <v>48</v>
      </c>
      <c r="K234">
        <v>1</v>
      </c>
      <c r="L234" s="2" t="s">
        <v>1899</v>
      </c>
      <c r="N234">
        <v>3383</v>
      </c>
      <c r="O234">
        <v>365.36</v>
      </c>
      <c r="P234">
        <v>0</v>
      </c>
      <c r="Q234" s="2" t="s">
        <v>89</v>
      </c>
      <c r="R234" s="2" t="s">
        <v>75</v>
      </c>
      <c r="T234">
        <v>0</v>
      </c>
    </row>
    <row r="235" spans="1:21" x14ac:dyDescent="0.2">
      <c r="A235" s="2" t="s">
        <v>4104</v>
      </c>
      <c r="B235" s="2" t="s">
        <v>4130</v>
      </c>
      <c r="C235" s="2" t="s">
        <v>37</v>
      </c>
      <c r="D235">
        <v>68785</v>
      </c>
      <c r="E235">
        <v>68790</v>
      </c>
      <c r="F235">
        <v>4</v>
      </c>
      <c r="G235" s="2" t="s">
        <v>71</v>
      </c>
      <c r="H235" s="2" t="s">
        <v>46</v>
      </c>
      <c r="I235" s="2" t="s">
        <v>72</v>
      </c>
      <c r="J235" s="2" t="s">
        <v>73</v>
      </c>
      <c r="K235">
        <v>1</v>
      </c>
      <c r="L235" s="2" t="s">
        <v>1275</v>
      </c>
      <c r="M235">
        <v>228</v>
      </c>
      <c r="N235">
        <v>752.4</v>
      </c>
      <c r="O235">
        <v>90.29</v>
      </c>
      <c r="P235">
        <v>125.4</v>
      </c>
      <c r="R235" s="2" t="s">
        <v>75</v>
      </c>
      <c r="T235">
        <v>0</v>
      </c>
      <c r="U235">
        <v>15</v>
      </c>
    </row>
    <row r="236" spans="1:21" x14ac:dyDescent="0.2">
      <c r="A236" s="2" t="s">
        <v>184</v>
      </c>
      <c r="B236" s="2" t="s">
        <v>4201</v>
      </c>
      <c r="C236" s="2" t="s">
        <v>37</v>
      </c>
      <c r="D236">
        <v>3344</v>
      </c>
      <c r="E236">
        <v>37376</v>
      </c>
      <c r="F236">
        <v>4</v>
      </c>
      <c r="G236" s="2" t="s">
        <v>947</v>
      </c>
      <c r="H236" s="2" t="s">
        <v>46</v>
      </c>
      <c r="I236" s="2" t="s">
        <v>47</v>
      </c>
      <c r="J236" s="2" t="s">
        <v>48</v>
      </c>
      <c r="K236">
        <v>1</v>
      </c>
      <c r="L236" s="2" t="s">
        <v>123</v>
      </c>
      <c r="M236">
        <v>19</v>
      </c>
      <c r="N236">
        <v>212.7</v>
      </c>
      <c r="O236">
        <v>25.52</v>
      </c>
      <c r="P236">
        <v>35.46</v>
      </c>
      <c r="Q236" s="2" t="s">
        <v>89</v>
      </c>
      <c r="R236" s="2" t="s">
        <v>75</v>
      </c>
      <c r="T236">
        <v>0</v>
      </c>
    </row>
    <row r="237" spans="1:21" x14ac:dyDescent="0.2">
      <c r="A237" s="2" t="s">
        <v>434</v>
      </c>
      <c r="B237" s="2" t="s">
        <v>4216</v>
      </c>
      <c r="C237" s="2" t="s">
        <v>37</v>
      </c>
      <c r="D237">
        <v>19568</v>
      </c>
      <c r="E237">
        <v>19568</v>
      </c>
      <c r="F237">
        <v>4</v>
      </c>
      <c r="G237" s="2" t="s">
        <v>172</v>
      </c>
      <c r="H237" s="2" t="s">
        <v>46</v>
      </c>
      <c r="I237" s="2" t="s">
        <v>72</v>
      </c>
      <c r="J237" s="2" t="s">
        <v>110</v>
      </c>
      <c r="K237">
        <v>1</v>
      </c>
      <c r="L237" s="2" t="s">
        <v>783</v>
      </c>
      <c r="M237">
        <v>24</v>
      </c>
      <c r="N237">
        <v>3650</v>
      </c>
      <c r="O237">
        <v>394.2</v>
      </c>
      <c r="P237">
        <v>608.33000000000004</v>
      </c>
      <c r="Q237" s="2" t="s">
        <v>89</v>
      </c>
      <c r="R237" s="2" t="s">
        <v>75</v>
      </c>
      <c r="T237">
        <v>0</v>
      </c>
    </row>
    <row r="238" spans="1:21" x14ac:dyDescent="0.2">
      <c r="A238" s="2" t="s">
        <v>434</v>
      </c>
      <c r="B238" s="2" t="s">
        <v>4220</v>
      </c>
      <c r="C238" s="2" t="s">
        <v>37</v>
      </c>
      <c r="D238">
        <v>27468</v>
      </c>
      <c r="E238">
        <v>27468</v>
      </c>
      <c r="F238">
        <v>4</v>
      </c>
      <c r="G238" s="2" t="s">
        <v>156</v>
      </c>
      <c r="H238" s="2" t="s">
        <v>46</v>
      </c>
      <c r="I238" s="2" t="s">
        <v>47</v>
      </c>
      <c r="J238" s="2" t="s">
        <v>48</v>
      </c>
      <c r="K238">
        <v>1</v>
      </c>
      <c r="L238" s="2" t="s">
        <v>1275</v>
      </c>
      <c r="N238">
        <v>8785</v>
      </c>
      <c r="O238">
        <v>948.78</v>
      </c>
      <c r="P238">
        <v>0</v>
      </c>
      <c r="Q238" s="2" t="s">
        <v>89</v>
      </c>
      <c r="R238" s="2" t="s">
        <v>51</v>
      </c>
      <c r="T238">
        <v>0</v>
      </c>
    </row>
    <row r="239" spans="1:21" x14ac:dyDescent="0.2">
      <c r="A239" s="2" t="s">
        <v>434</v>
      </c>
      <c r="B239" s="2" t="s">
        <v>4221</v>
      </c>
      <c r="C239" s="2" t="s">
        <v>37</v>
      </c>
      <c r="D239">
        <v>9608</v>
      </c>
      <c r="E239">
        <v>49787</v>
      </c>
      <c r="F239">
        <v>4</v>
      </c>
      <c r="G239" s="2" t="s">
        <v>1779</v>
      </c>
      <c r="H239" s="2" t="s">
        <v>46</v>
      </c>
      <c r="I239" s="2" t="s">
        <v>47</v>
      </c>
      <c r="J239" s="2" t="s">
        <v>48</v>
      </c>
      <c r="K239">
        <v>1</v>
      </c>
      <c r="L239" s="2" t="s">
        <v>783</v>
      </c>
      <c r="M239">
        <v>13</v>
      </c>
      <c r="N239">
        <v>1089</v>
      </c>
      <c r="O239">
        <v>130.68</v>
      </c>
      <c r="P239">
        <v>181.5</v>
      </c>
      <c r="Q239" s="2" t="s">
        <v>89</v>
      </c>
      <c r="R239" s="2" t="s">
        <v>75</v>
      </c>
      <c r="T239">
        <v>0</v>
      </c>
    </row>
    <row r="240" spans="1:21" x14ac:dyDescent="0.2">
      <c r="A240" s="2" t="s">
        <v>434</v>
      </c>
      <c r="B240" s="2" t="s">
        <v>4225</v>
      </c>
      <c r="C240" s="2" t="s">
        <v>37</v>
      </c>
      <c r="D240">
        <v>27468</v>
      </c>
      <c r="E240">
        <v>27468</v>
      </c>
      <c r="F240">
        <v>4</v>
      </c>
      <c r="G240" s="2" t="s">
        <v>156</v>
      </c>
      <c r="H240" s="2" t="s">
        <v>46</v>
      </c>
      <c r="I240" s="2" t="s">
        <v>47</v>
      </c>
      <c r="J240" s="2" t="s">
        <v>48</v>
      </c>
      <c r="K240">
        <v>1</v>
      </c>
      <c r="L240" s="2" t="s">
        <v>1275</v>
      </c>
      <c r="N240">
        <v>5184</v>
      </c>
      <c r="O240">
        <v>559.87</v>
      </c>
      <c r="P240">
        <v>0</v>
      </c>
      <c r="Q240" s="2" t="s">
        <v>89</v>
      </c>
      <c r="R240" s="2" t="s">
        <v>51</v>
      </c>
      <c r="T240">
        <v>0</v>
      </c>
    </row>
    <row r="241" spans="1:21" x14ac:dyDescent="0.2">
      <c r="A241" s="2" t="s">
        <v>434</v>
      </c>
      <c r="B241" s="2" t="s">
        <v>4245</v>
      </c>
      <c r="C241" s="2" t="s">
        <v>37</v>
      </c>
      <c r="D241">
        <v>27468</v>
      </c>
      <c r="E241">
        <v>27468</v>
      </c>
      <c r="F241">
        <v>4</v>
      </c>
      <c r="G241" s="2" t="s">
        <v>156</v>
      </c>
      <c r="H241" s="2" t="s">
        <v>46</v>
      </c>
      <c r="I241" s="2" t="s">
        <v>72</v>
      </c>
      <c r="J241" s="2" t="s">
        <v>110</v>
      </c>
      <c r="K241">
        <v>1</v>
      </c>
      <c r="L241" s="2" t="s">
        <v>1275</v>
      </c>
      <c r="N241">
        <v>7980.55</v>
      </c>
      <c r="O241">
        <v>861.9</v>
      </c>
      <c r="P241">
        <v>0</v>
      </c>
      <c r="Q241" s="2" t="s">
        <v>89</v>
      </c>
      <c r="R241" s="2" t="s">
        <v>51</v>
      </c>
      <c r="T241">
        <v>0</v>
      </c>
    </row>
    <row r="242" spans="1:21" x14ac:dyDescent="0.2">
      <c r="A242" s="2" t="s">
        <v>434</v>
      </c>
      <c r="B242" s="2" t="s">
        <v>4246</v>
      </c>
      <c r="C242" s="2" t="s">
        <v>37</v>
      </c>
      <c r="D242">
        <v>27468</v>
      </c>
      <c r="E242">
        <v>27468</v>
      </c>
      <c r="F242">
        <v>4</v>
      </c>
      <c r="G242" s="2" t="s">
        <v>156</v>
      </c>
      <c r="H242" s="2" t="s">
        <v>46</v>
      </c>
      <c r="I242" s="2" t="s">
        <v>47</v>
      </c>
      <c r="J242" s="2" t="s">
        <v>48</v>
      </c>
      <c r="K242">
        <v>1</v>
      </c>
      <c r="L242" s="2" t="s">
        <v>1275</v>
      </c>
      <c r="N242">
        <v>6690</v>
      </c>
      <c r="O242">
        <v>722.52</v>
      </c>
      <c r="P242">
        <v>0</v>
      </c>
      <c r="Q242" s="2" t="s">
        <v>89</v>
      </c>
      <c r="R242" s="2" t="s">
        <v>51</v>
      </c>
      <c r="T242">
        <v>0</v>
      </c>
    </row>
    <row r="243" spans="1:21" x14ac:dyDescent="0.2">
      <c r="A243" s="2" t="s">
        <v>1899</v>
      </c>
      <c r="B243" s="2" t="s">
        <v>4279</v>
      </c>
      <c r="C243" s="2" t="s">
        <v>37</v>
      </c>
      <c r="D243">
        <v>63537</v>
      </c>
      <c r="E243">
        <v>63537</v>
      </c>
      <c r="F243">
        <v>4</v>
      </c>
      <c r="G243" s="2" t="s">
        <v>4280</v>
      </c>
      <c r="H243" s="2" t="s">
        <v>46</v>
      </c>
      <c r="I243" s="2" t="s">
        <v>72</v>
      </c>
      <c r="J243" s="2" t="s">
        <v>48</v>
      </c>
      <c r="K243">
        <v>1</v>
      </c>
      <c r="L243" s="2" t="s">
        <v>334</v>
      </c>
      <c r="M243">
        <v>13</v>
      </c>
      <c r="N243">
        <v>4160</v>
      </c>
      <c r="O243">
        <v>499.2</v>
      </c>
      <c r="P243">
        <v>693.33</v>
      </c>
      <c r="R243" s="2" t="s">
        <v>75</v>
      </c>
      <c r="T243">
        <v>0</v>
      </c>
      <c r="U243">
        <v>11</v>
      </c>
    </row>
    <row r="244" spans="1:21" x14ac:dyDescent="0.2">
      <c r="A244" s="2" t="s">
        <v>1899</v>
      </c>
      <c r="B244" s="2" t="s">
        <v>4299</v>
      </c>
      <c r="C244" s="2" t="s">
        <v>37</v>
      </c>
      <c r="D244">
        <v>27468</v>
      </c>
      <c r="E244">
        <v>27468</v>
      </c>
      <c r="F244">
        <v>4</v>
      </c>
      <c r="G244" s="2" t="s">
        <v>156</v>
      </c>
      <c r="H244" s="2" t="s">
        <v>46</v>
      </c>
      <c r="I244" s="2" t="s">
        <v>47</v>
      </c>
      <c r="J244" s="2" t="s">
        <v>48</v>
      </c>
      <c r="K244">
        <v>1</v>
      </c>
      <c r="L244" s="2" t="s">
        <v>181</v>
      </c>
      <c r="N244">
        <v>6544.9</v>
      </c>
      <c r="O244">
        <v>706.85</v>
      </c>
      <c r="P244">
        <v>0</v>
      </c>
      <c r="Q244" s="2" t="s">
        <v>89</v>
      </c>
      <c r="R244" s="2" t="s">
        <v>51</v>
      </c>
      <c r="T244">
        <v>0</v>
      </c>
    </row>
    <row r="245" spans="1:21" x14ac:dyDescent="0.2">
      <c r="A245" s="2" t="s">
        <v>1899</v>
      </c>
      <c r="B245" s="2" t="s">
        <v>4307</v>
      </c>
      <c r="C245" s="2" t="s">
        <v>37</v>
      </c>
      <c r="D245">
        <v>9608</v>
      </c>
      <c r="E245">
        <v>55332</v>
      </c>
      <c r="F245">
        <v>4</v>
      </c>
      <c r="G245" s="2" t="s">
        <v>1799</v>
      </c>
      <c r="H245" s="2" t="s">
        <v>46</v>
      </c>
      <c r="I245" s="2" t="s">
        <v>47</v>
      </c>
      <c r="J245" s="2" t="s">
        <v>48</v>
      </c>
      <c r="K245">
        <v>1</v>
      </c>
      <c r="L245" s="2" t="s">
        <v>181</v>
      </c>
      <c r="M245">
        <v>13</v>
      </c>
      <c r="N245">
        <v>978</v>
      </c>
      <c r="O245">
        <v>117.36</v>
      </c>
      <c r="P245">
        <v>163</v>
      </c>
      <c r="Q245" s="2" t="s">
        <v>89</v>
      </c>
      <c r="R245" s="2" t="s">
        <v>75</v>
      </c>
      <c r="T245">
        <v>0</v>
      </c>
    </row>
    <row r="246" spans="1:21" x14ac:dyDescent="0.2">
      <c r="A246" s="2" t="s">
        <v>1899</v>
      </c>
      <c r="B246" s="2" t="s">
        <v>4336</v>
      </c>
      <c r="C246" s="2" t="s">
        <v>37</v>
      </c>
      <c r="D246">
        <v>6795</v>
      </c>
      <c r="E246">
        <v>58008</v>
      </c>
      <c r="F246">
        <v>4</v>
      </c>
      <c r="G246" s="2" t="s">
        <v>471</v>
      </c>
      <c r="H246" s="2" t="s">
        <v>46</v>
      </c>
      <c r="I246" s="2" t="s">
        <v>47</v>
      </c>
      <c r="J246" s="2" t="s">
        <v>48</v>
      </c>
      <c r="K246">
        <v>1</v>
      </c>
      <c r="L246" s="2" t="s">
        <v>334</v>
      </c>
      <c r="M246">
        <v>108</v>
      </c>
      <c r="N246">
        <v>2830</v>
      </c>
      <c r="O246">
        <v>305.64</v>
      </c>
      <c r="P246">
        <v>471.66</v>
      </c>
      <c r="Q246" s="2" t="s">
        <v>89</v>
      </c>
      <c r="R246" s="2" t="s">
        <v>75</v>
      </c>
      <c r="T246">
        <v>0</v>
      </c>
    </row>
    <row r="247" spans="1:21" x14ac:dyDescent="0.2">
      <c r="A247" s="2" t="s">
        <v>1899</v>
      </c>
      <c r="B247" s="2" t="s">
        <v>4338</v>
      </c>
      <c r="C247" s="2" t="s">
        <v>37</v>
      </c>
      <c r="D247">
        <v>61565</v>
      </c>
      <c r="E247">
        <v>6596</v>
      </c>
      <c r="F247">
        <v>4</v>
      </c>
      <c r="G247" s="2" t="s">
        <v>4339</v>
      </c>
      <c r="H247" s="2" t="s">
        <v>46</v>
      </c>
      <c r="I247" s="2" t="s">
        <v>72</v>
      </c>
      <c r="J247" s="2" t="s">
        <v>110</v>
      </c>
      <c r="K247">
        <v>1</v>
      </c>
      <c r="L247" s="2" t="s">
        <v>181</v>
      </c>
      <c r="M247">
        <v>13</v>
      </c>
      <c r="N247">
        <v>7800</v>
      </c>
      <c r="O247">
        <v>936</v>
      </c>
      <c r="P247">
        <v>1300</v>
      </c>
      <c r="Q247" s="2" t="s">
        <v>89</v>
      </c>
      <c r="R247" s="2" t="s">
        <v>51</v>
      </c>
      <c r="T247">
        <v>0</v>
      </c>
    </row>
    <row r="248" spans="1:21" x14ac:dyDescent="0.2">
      <c r="A248" s="2" t="s">
        <v>1275</v>
      </c>
      <c r="B248" s="2" t="s">
        <v>4364</v>
      </c>
      <c r="C248" s="2" t="s">
        <v>37</v>
      </c>
      <c r="D248">
        <v>9229</v>
      </c>
      <c r="E248">
        <v>60884</v>
      </c>
      <c r="F248">
        <v>4</v>
      </c>
      <c r="G248" s="2" t="s">
        <v>1758</v>
      </c>
      <c r="H248" s="2" t="s">
        <v>46</v>
      </c>
      <c r="I248" s="2" t="s">
        <v>47</v>
      </c>
      <c r="J248" s="2" t="s">
        <v>48</v>
      </c>
      <c r="K248">
        <v>1</v>
      </c>
      <c r="L248" s="2" t="s">
        <v>3198</v>
      </c>
      <c r="M248">
        <v>13</v>
      </c>
      <c r="N248">
        <v>200.7</v>
      </c>
      <c r="O248">
        <v>24.08</v>
      </c>
      <c r="P248">
        <v>33.450000000000003</v>
      </c>
      <c r="Q248" s="2" t="s">
        <v>89</v>
      </c>
      <c r="R248" s="2" t="s">
        <v>75</v>
      </c>
      <c r="T248">
        <v>0</v>
      </c>
    </row>
    <row r="249" spans="1:21" x14ac:dyDescent="0.2">
      <c r="A249" s="2" t="s">
        <v>1275</v>
      </c>
      <c r="B249" s="2" t="s">
        <v>4373</v>
      </c>
      <c r="C249" s="2" t="s">
        <v>37</v>
      </c>
      <c r="D249">
        <v>61055</v>
      </c>
      <c r="E249">
        <v>61056</v>
      </c>
      <c r="F249">
        <v>4</v>
      </c>
      <c r="G249" s="2" t="s">
        <v>2374</v>
      </c>
      <c r="H249" s="2" t="s">
        <v>46</v>
      </c>
      <c r="I249" s="2" t="s">
        <v>72</v>
      </c>
      <c r="J249" s="2" t="s">
        <v>48</v>
      </c>
      <c r="K249">
        <v>1</v>
      </c>
      <c r="L249" s="2" t="s">
        <v>1239</v>
      </c>
      <c r="M249">
        <v>13</v>
      </c>
      <c r="N249">
        <v>350.7</v>
      </c>
      <c r="O249">
        <v>42.08</v>
      </c>
      <c r="P249">
        <v>58.47</v>
      </c>
      <c r="R249" s="2" t="s">
        <v>75</v>
      </c>
      <c r="T249">
        <v>0</v>
      </c>
      <c r="U249">
        <v>11</v>
      </c>
    </row>
    <row r="250" spans="1:21" x14ac:dyDescent="0.2">
      <c r="A250" s="2" t="s">
        <v>1275</v>
      </c>
      <c r="B250" s="2" t="s">
        <v>4380</v>
      </c>
      <c r="C250" s="2" t="s">
        <v>37</v>
      </c>
      <c r="D250">
        <v>8510</v>
      </c>
      <c r="E250">
        <v>37358</v>
      </c>
      <c r="F250">
        <v>4</v>
      </c>
      <c r="G250" s="2" t="s">
        <v>4381</v>
      </c>
      <c r="H250" s="2" t="s">
        <v>46</v>
      </c>
      <c r="I250" s="2" t="s">
        <v>47</v>
      </c>
      <c r="J250" s="2" t="s">
        <v>48</v>
      </c>
      <c r="K250">
        <v>1</v>
      </c>
      <c r="L250" s="2" t="s">
        <v>783</v>
      </c>
      <c r="M250">
        <v>74</v>
      </c>
      <c r="N250">
        <v>491</v>
      </c>
      <c r="O250">
        <v>14.84</v>
      </c>
      <c r="P250">
        <v>25.72</v>
      </c>
      <c r="Q250" s="2" t="s">
        <v>89</v>
      </c>
      <c r="R250" s="2" t="s">
        <v>75</v>
      </c>
      <c r="T250">
        <v>0</v>
      </c>
    </row>
    <row r="251" spans="1:21" x14ac:dyDescent="0.2">
      <c r="A251" s="2" t="s">
        <v>1275</v>
      </c>
      <c r="B251" s="2" t="s">
        <v>4397</v>
      </c>
      <c r="C251" s="2" t="s">
        <v>37</v>
      </c>
      <c r="D251">
        <v>9608</v>
      </c>
      <c r="E251">
        <v>55332</v>
      </c>
      <c r="F251">
        <v>4</v>
      </c>
      <c r="G251" s="2" t="s">
        <v>1799</v>
      </c>
      <c r="H251" s="2" t="s">
        <v>46</v>
      </c>
      <c r="I251" s="2" t="s">
        <v>47</v>
      </c>
      <c r="J251" s="2" t="s">
        <v>48</v>
      </c>
      <c r="K251">
        <v>1</v>
      </c>
      <c r="L251" s="2" t="s">
        <v>334</v>
      </c>
      <c r="M251">
        <v>13</v>
      </c>
      <c r="N251">
        <v>1708.9</v>
      </c>
      <c r="O251">
        <v>205.07</v>
      </c>
      <c r="P251">
        <v>284.82</v>
      </c>
      <c r="Q251" s="2" t="s">
        <v>89</v>
      </c>
      <c r="R251" s="2" t="s">
        <v>75</v>
      </c>
      <c r="T251">
        <v>0</v>
      </c>
    </row>
    <row r="252" spans="1:21" x14ac:dyDescent="0.2">
      <c r="A252" s="2" t="s">
        <v>1275</v>
      </c>
      <c r="B252" s="2" t="s">
        <v>4405</v>
      </c>
      <c r="C252" s="2" t="s">
        <v>37</v>
      </c>
      <c r="D252">
        <v>9737</v>
      </c>
      <c r="E252">
        <v>52443</v>
      </c>
      <c r="F252">
        <v>4</v>
      </c>
      <c r="G252" s="2" t="s">
        <v>1845</v>
      </c>
      <c r="H252" s="2" t="s">
        <v>46</v>
      </c>
      <c r="I252" s="2" t="s">
        <v>72</v>
      </c>
      <c r="J252" s="2" t="s">
        <v>110</v>
      </c>
      <c r="K252">
        <v>1</v>
      </c>
      <c r="L252" s="2" t="s">
        <v>1616</v>
      </c>
      <c r="M252">
        <v>108</v>
      </c>
      <c r="N252">
        <v>190</v>
      </c>
      <c r="O252">
        <v>20.52</v>
      </c>
      <c r="P252">
        <v>31.67</v>
      </c>
      <c r="R252" s="2" t="s">
        <v>75</v>
      </c>
      <c r="T252">
        <v>0</v>
      </c>
    </row>
    <row r="253" spans="1:21" x14ac:dyDescent="0.2">
      <c r="A253" s="2" t="s">
        <v>1275</v>
      </c>
      <c r="B253" s="2" t="s">
        <v>4406</v>
      </c>
      <c r="C253" s="2" t="s">
        <v>37</v>
      </c>
      <c r="D253">
        <v>9608</v>
      </c>
      <c r="E253">
        <v>50570</v>
      </c>
      <c r="F253">
        <v>4</v>
      </c>
      <c r="G253" s="2" t="s">
        <v>343</v>
      </c>
      <c r="H253" s="2" t="s">
        <v>46</v>
      </c>
      <c r="I253" s="2" t="s">
        <v>72</v>
      </c>
      <c r="J253" s="2" t="s">
        <v>110</v>
      </c>
      <c r="K253">
        <v>1</v>
      </c>
      <c r="L253" s="2" t="s">
        <v>334</v>
      </c>
      <c r="M253">
        <v>13</v>
      </c>
      <c r="N253">
        <v>2757</v>
      </c>
      <c r="O253">
        <v>330.84</v>
      </c>
      <c r="P253">
        <v>459.5</v>
      </c>
      <c r="Q253" s="2" t="s">
        <v>89</v>
      </c>
      <c r="R253" s="2" t="s">
        <v>75</v>
      </c>
      <c r="T253">
        <v>0</v>
      </c>
    </row>
    <row r="254" spans="1:21" x14ac:dyDescent="0.2">
      <c r="A254" s="2" t="s">
        <v>1275</v>
      </c>
      <c r="B254" s="2" t="s">
        <v>4416</v>
      </c>
      <c r="C254" s="2" t="s">
        <v>37</v>
      </c>
      <c r="D254">
        <v>58719</v>
      </c>
      <c r="E254">
        <v>58719</v>
      </c>
      <c r="F254">
        <v>4</v>
      </c>
      <c r="G254" s="2" t="s">
        <v>2326</v>
      </c>
      <c r="H254" s="2" t="s">
        <v>46</v>
      </c>
      <c r="I254" s="2" t="s">
        <v>72</v>
      </c>
      <c r="J254" s="2" t="s">
        <v>110</v>
      </c>
      <c r="K254">
        <v>1</v>
      </c>
      <c r="L254" s="2" t="s">
        <v>999</v>
      </c>
      <c r="M254">
        <v>13</v>
      </c>
      <c r="N254">
        <v>5335</v>
      </c>
      <c r="O254">
        <v>640.20000000000005</v>
      </c>
      <c r="P254">
        <v>889.17</v>
      </c>
      <c r="Q254" s="2" t="s">
        <v>89</v>
      </c>
      <c r="R254" s="2" t="s">
        <v>51</v>
      </c>
      <c r="T254">
        <v>0</v>
      </c>
    </row>
    <row r="255" spans="1:21" x14ac:dyDescent="0.2">
      <c r="A255" s="2" t="s">
        <v>181</v>
      </c>
      <c r="B255" s="2" t="s">
        <v>4439</v>
      </c>
      <c r="C255" s="2" t="s">
        <v>37</v>
      </c>
      <c r="D255">
        <v>19568</v>
      </c>
      <c r="E255">
        <v>19568</v>
      </c>
      <c r="F255">
        <v>4</v>
      </c>
      <c r="G255" s="2" t="s">
        <v>172</v>
      </c>
      <c r="H255" s="2" t="s">
        <v>46</v>
      </c>
      <c r="I255" s="2" t="s">
        <v>47</v>
      </c>
      <c r="J255" s="2" t="s">
        <v>48</v>
      </c>
      <c r="K255">
        <v>1</v>
      </c>
      <c r="L255" s="2" t="s">
        <v>334</v>
      </c>
      <c r="M255">
        <v>24</v>
      </c>
      <c r="N255">
        <v>4350</v>
      </c>
      <c r="O255">
        <v>469.8</v>
      </c>
      <c r="P255">
        <v>725</v>
      </c>
      <c r="Q255" s="2" t="s">
        <v>89</v>
      </c>
      <c r="R255" s="2" t="s">
        <v>75</v>
      </c>
      <c r="T255">
        <v>0</v>
      </c>
    </row>
    <row r="256" spans="1:21" x14ac:dyDescent="0.2">
      <c r="A256" s="2" t="s">
        <v>181</v>
      </c>
      <c r="B256" s="2" t="s">
        <v>4447</v>
      </c>
      <c r="C256" s="2" t="s">
        <v>37</v>
      </c>
      <c r="D256">
        <v>6087</v>
      </c>
      <c r="E256">
        <v>65533</v>
      </c>
      <c r="F256">
        <v>4</v>
      </c>
      <c r="G256" s="2" t="s">
        <v>4448</v>
      </c>
      <c r="H256" s="2" t="s">
        <v>46</v>
      </c>
      <c r="I256" s="2" t="s">
        <v>72</v>
      </c>
      <c r="J256" s="2" t="s">
        <v>48</v>
      </c>
      <c r="K256">
        <v>1</v>
      </c>
      <c r="L256" s="2" t="s">
        <v>123</v>
      </c>
      <c r="M256">
        <v>108</v>
      </c>
      <c r="N256">
        <v>4040</v>
      </c>
      <c r="O256">
        <v>436.32</v>
      </c>
      <c r="P256">
        <v>673.33</v>
      </c>
      <c r="R256" s="2" t="s">
        <v>75</v>
      </c>
      <c r="T256">
        <v>0</v>
      </c>
      <c r="U256">
        <v>11</v>
      </c>
    </row>
    <row r="257" spans="1:20" x14ac:dyDescent="0.2">
      <c r="A257" s="2" t="s">
        <v>181</v>
      </c>
      <c r="B257" s="2" t="s">
        <v>4453</v>
      </c>
      <c r="C257" s="2" t="s">
        <v>37</v>
      </c>
      <c r="D257">
        <v>69052</v>
      </c>
      <c r="E257">
        <v>69052</v>
      </c>
      <c r="F257">
        <v>4</v>
      </c>
      <c r="G257" s="2" t="s">
        <v>2637</v>
      </c>
      <c r="H257" s="2" t="s">
        <v>46</v>
      </c>
      <c r="I257" s="2" t="s">
        <v>72</v>
      </c>
      <c r="J257" s="2" t="s">
        <v>110</v>
      </c>
      <c r="K257">
        <v>1</v>
      </c>
      <c r="L257" s="2" t="s">
        <v>334</v>
      </c>
      <c r="M257">
        <v>24</v>
      </c>
      <c r="N257">
        <v>2950</v>
      </c>
      <c r="O257">
        <v>318.60000000000002</v>
      </c>
      <c r="P257">
        <v>491.67</v>
      </c>
      <c r="Q257" s="2" t="s">
        <v>89</v>
      </c>
      <c r="R257" s="2" t="s">
        <v>75</v>
      </c>
      <c r="T257">
        <v>0</v>
      </c>
    </row>
    <row r="258" spans="1:20" x14ac:dyDescent="0.2">
      <c r="A258" s="2" t="s">
        <v>181</v>
      </c>
      <c r="B258" s="2" t="s">
        <v>4472</v>
      </c>
      <c r="C258" s="2" t="s">
        <v>37</v>
      </c>
      <c r="D258">
        <v>27468</v>
      </c>
      <c r="E258">
        <v>27468</v>
      </c>
      <c r="F258">
        <v>4</v>
      </c>
      <c r="G258" s="2" t="s">
        <v>156</v>
      </c>
      <c r="H258" s="2" t="s">
        <v>46</v>
      </c>
      <c r="I258" s="2" t="s">
        <v>47</v>
      </c>
      <c r="J258" s="2" t="s">
        <v>48</v>
      </c>
      <c r="K258">
        <v>1</v>
      </c>
      <c r="L258" s="2" t="s">
        <v>334</v>
      </c>
      <c r="N258">
        <v>5500</v>
      </c>
      <c r="O258">
        <v>594</v>
      </c>
      <c r="P258">
        <v>0</v>
      </c>
      <c r="Q258" s="2" t="s">
        <v>89</v>
      </c>
      <c r="R258" s="2" t="s">
        <v>51</v>
      </c>
      <c r="T258">
        <v>0</v>
      </c>
    </row>
    <row r="259" spans="1:20" x14ac:dyDescent="0.2">
      <c r="A259" s="2" t="s">
        <v>181</v>
      </c>
      <c r="B259" s="2" t="s">
        <v>4483</v>
      </c>
      <c r="C259" s="2" t="s">
        <v>37</v>
      </c>
      <c r="D259">
        <v>14932</v>
      </c>
      <c r="E259">
        <v>14932</v>
      </c>
      <c r="F259">
        <v>4</v>
      </c>
      <c r="G259" s="2" t="s">
        <v>4484</v>
      </c>
      <c r="H259" s="2" t="s">
        <v>46</v>
      </c>
      <c r="I259" s="2" t="s">
        <v>79</v>
      </c>
      <c r="J259" s="2" t="s">
        <v>48</v>
      </c>
      <c r="K259">
        <v>1</v>
      </c>
      <c r="L259" s="2" t="s">
        <v>1299</v>
      </c>
      <c r="M259">
        <v>18</v>
      </c>
      <c r="N259">
        <v>240</v>
      </c>
      <c r="O259">
        <v>31.2</v>
      </c>
      <c r="P259">
        <v>40</v>
      </c>
      <c r="Q259" s="2" t="s">
        <v>89</v>
      </c>
      <c r="R259" s="2" t="s">
        <v>75</v>
      </c>
      <c r="T259">
        <v>0</v>
      </c>
    </row>
    <row r="260" spans="1:20" x14ac:dyDescent="0.2">
      <c r="A260" s="2" t="s">
        <v>181</v>
      </c>
      <c r="B260" s="2" t="s">
        <v>4493</v>
      </c>
      <c r="C260" s="2" t="s">
        <v>37</v>
      </c>
      <c r="D260">
        <v>27615</v>
      </c>
      <c r="E260">
        <v>27615</v>
      </c>
      <c r="F260">
        <v>4</v>
      </c>
      <c r="G260" s="2" t="s">
        <v>362</v>
      </c>
      <c r="H260" s="2" t="s">
        <v>46</v>
      </c>
      <c r="I260" s="2" t="s">
        <v>47</v>
      </c>
      <c r="J260" s="2" t="s">
        <v>48</v>
      </c>
      <c r="K260">
        <v>1</v>
      </c>
      <c r="L260" s="2" t="s">
        <v>1183</v>
      </c>
      <c r="M260">
        <v>13</v>
      </c>
      <c r="N260">
        <v>393.5</v>
      </c>
      <c r="O260">
        <v>47.22</v>
      </c>
      <c r="P260">
        <v>65.58</v>
      </c>
      <c r="Q260" s="2" t="s">
        <v>238</v>
      </c>
      <c r="R260" s="2" t="s">
        <v>75</v>
      </c>
      <c r="T260">
        <v>0</v>
      </c>
    </row>
    <row r="261" spans="1:20" x14ac:dyDescent="0.2">
      <c r="A261" s="2" t="s">
        <v>783</v>
      </c>
      <c r="B261" s="2" t="s">
        <v>4522</v>
      </c>
      <c r="C261" s="2" t="s">
        <v>37</v>
      </c>
      <c r="D261">
        <v>9553</v>
      </c>
      <c r="E261">
        <v>47923</v>
      </c>
      <c r="F261">
        <v>4</v>
      </c>
      <c r="G261" s="2" t="s">
        <v>4523</v>
      </c>
      <c r="H261" s="2" t="s">
        <v>46</v>
      </c>
      <c r="I261" s="2" t="s">
        <v>47</v>
      </c>
      <c r="J261" s="2" t="s">
        <v>48</v>
      </c>
      <c r="K261">
        <v>1</v>
      </c>
      <c r="L261" s="2" t="s">
        <v>1183</v>
      </c>
      <c r="M261">
        <v>13</v>
      </c>
      <c r="N261">
        <v>185.87</v>
      </c>
      <c r="O261">
        <v>22.3</v>
      </c>
      <c r="P261">
        <v>30.98</v>
      </c>
      <c r="R261" s="2" t="s">
        <v>75</v>
      </c>
      <c r="T261">
        <v>0</v>
      </c>
    </row>
    <row r="262" spans="1:20" x14ac:dyDescent="0.2">
      <c r="A262" s="2" t="s">
        <v>783</v>
      </c>
      <c r="B262" s="2" t="s">
        <v>4536</v>
      </c>
      <c r="C262" s="2" t="s">
        <v>37</v>
      </c>
      <c r="D262">
        <v>9099</v>
      </c>
      <c r="E262">
        <v>44319</v>
      </c>
      <c r="F262">
        <v>4</v>
      </c>
      <c r="G262" s="2" t="s">
        <v>936</v>
      </c>
      <c r="H262" s="2" t="s">
        <v>46</v>
      </c>
      <c r="I262" s="2" t="s">
        <v>47</v>
      </c>
      <c r="J262" s="2" t="s">
        <v>48</v>
      </c>
      <c r="K262">
        <v>1</v>
      </c>
      <c r="L262" s="2" t="s">
        <v>1183</v>
      </c>
      <c r="M262">
        <v>13</v>
      </c>
      <c r="N262">
        <v>365.6</v>
      </c>
      <c r="O262">
        <v>43.87</v>
      </c>
      <c r="P262">
        <v>60.93</v>
      </c>
      <c r="R262" s="2" t="s">
        <v>75</v>
      </c>
      <c r="T262">
        <v>0</v>
      </c>
    </row>
    <row r="263" spans="1:20" x14ac:dyDescent="0.2">
      <c r="A263" s="2" t="s">
        <v>783</v>
      </c>
      <c r="B263" s="2" t="s">
        <v>4555</v>
      </c>
      <c r="C263" s="2" t="s">
        <v>37</v>
      </c>
      <c r="D263">
        <v>41110</v>
      </c>
      <c r="E263">
        <v>41110</v>
      </c>
      <c r="F263">
        <v>4</v>
      </c>
      <c r="G263" s="2" t="s">
        <v>2204</v>
      </c>
      <c r="H263" s="2" t="s">
        <v>46</v>
      </c>
      <c r="I263" s="2" t="s">
        <v>47</v>
      </c>
      <c r="J263" s="2" t="s">
        <v>48</v>
      </c>
      <c r="K263">
        <v>1</v>
      </c>
      <c r="L263" s="2" t="s">
        <v>123</v>
      </c>
      <c r="M263">
        <v>13</v>
      </c>
      <c r="N263">
        <v>5480</v>
      </c>
      <c r="O263">
        <v>657.6</v>
      </c>
      <c r="P263">
        <v>913.33</v>
      </c>
      <c r="Q263" s="2" t="s">
        <v>89</v>
      </c>
      <c r="R263" s="2" t="s">
        <v>51</v>
      </c>
      <c r="T263">
        <v>0</v>
      </c>
    </row>
    <row r="264" spans="1:20" x14ac:dyDescent="0.2">
      <c r="A264" s="2" t="s">
        <v>783</v>
      </c>
      <c r="B264" s="2" t="s">
        <v>4560</v>
      </c>
      <c r="C264" s="2" t="s">
        <v>37</v>
      </c>
      <c r="D264">
        <v>19568</v>
      </c>
      <c r="E264">
        <v>19568</v>
      </c>
      <c r="F264">
        <v>4</v>
      </c>
      <c r="G264" s="2" t="s">
        <v>172</v>
      </c>
      <c r="H264" s="2" t="s">
        <v>46</v>
      </c>
      <c r="I264" s="2" t="s">
        <v>47</v>
      </c>
      <c r="J264" s="2" t="s">
        <v>48</v>
      </c>
      <c r="K264">
        <v>1</v>
      </c>
      <c r="L264" s="2" t="s">
        <v>334</v>
      </c>
      <c r="M264">
        <v>24</v>
      </c>
      <c r="N264">
        <v>2550</v>
      </c>
      <c r="O264">
        <v>275.39999999999998</v>
      </c>
      <c r="P264">
        <v>425</v>
      </c>
      <c r="Q264" s="2" t="s">
        <v>89</v>
      </c>
      <c r="R264" s="2" t="s">
        <v>75</v>
      </c>
      <c r="T264">
        <v>0</v>
      </c>
    </row>
    <row r="265" spans="1:20" x14ac:dyDescent="0.2">
      <c r="A265" s="2" t="s">
        <v>783</v>
      </c>
      <c r="B265" s="2" t="s">
        <v>4570</v>
      </c>
      <c r="C265" s="2" t="s">
        <v>37</v>
      </c>
      <c r="D265">
        <v>61565</v>
      </c>
      <c r="E265">
        <v>6596</v>
      </c>
      <c r="F265">
        <v>4</v>
      </c>
      <c r="G265" s="2" t="s">
        <v>4339</v>
      </c>
      <c r="H265" s="2" t="s">
        <v>46</v>
      </c>
      <c r="I265" s="2" t="s">
        <v>47</v>
      </c>
      <c r="J265" s="2" t="s">
        <v>48</v>
      </c>
      <c r="K265">
        <v>1</v>
      </c>
      <c r="L265" s="2" t="s">
        <v>123</v>
      </c>
      <c r="M265">
        <v>13</v>
      </c>
      <c r="N265">
        <v>3200</v>
      </c>
      <c r="O265">
        <v>384</v>
      </c>
      <c r="P265">
        <v>533.33000000000004</v>
      </c>
      <c r="Q265" s="2" t="s">
        <v>89</v>
      </c>
      <c r="R265" s="2" t="s">
        <v>75</v>
      </c>
      <c r="T265">
        <v>0</v>
      </c>
    </row>
    <row r="266" spans="1:20" x14ac:dyDescent="0.2">
      <c r="A266" s="2" t="s">
        <v>783</v>
      </c>
      <c r="B266" s="2" t="s">
        <v>4573</v>
      </c>
      <c r="C266" s="2" t="s">
        <v>37</v>
      </c>
      <c r="D266">
        <v>5997</v>
      </c>
      <c r="E266">
        <v>68185</v>
      </c>
      <c r="F266">
        <v>4</v>
      </c>
      <c r="G266" s="2" t="s">
        <v>4574</v>
      </c>
      <c r="H266" s="2" t="s">
        <v>46</v>
      </c>
      <c r="I266" s="2" t="s">
        <v>79</v>
      </c>
      <c r="J266" s="2" t="s">
        <v>48</v>
      </c>
      <c r="K266">
        <v>1</v>
      </c>
      <c r="L266" s="2" t="s">
        <v>2349</v>
      </c>
      <c r="M266">
        <v>13</v>
      </c>
      <c r="N266">
        <v>253.66</v>
      </c>
      <c r="O266">
        <v>30.44</v>
      </c>
      <c r="P266">
        <v>42.28</v>
      </c>
      <c r="Q266" s="2" t="s">
        <v>89</v>
      </c>
      <c r="R266" s="2" t="s">
        <v>75</v>
      </c>
      <c r="T266">
        <v>0</v>
      </c>
    </row>
    <row r="267" spans="1:20" x14ac:dyDescent="0.2">
      <c r="A267" s="2" t="s">
        <v>783</v>
      </c>
      <c r="B267" s="2" t="s">
        <v>4609</v>
      </c>
      <c r="C267" s="2" t="s">
        <v>37</v>
      </c>
      <c r="D267">
        <v>27468</v>
      </c>
      <c r="E267">
        <v>27468</v>
      </c>
      <c r="F267">
        <v>4</v>
      </c>
      <c r="G267" s="2" t="s">
        <v>156</v>
      </c>
      <c r="H267" s="2" t="s">
        <v>46</v>
      </c>
      <c r="I267" s="2" t="s">
        <v>72</v>
      </c>
      <c r="J267" s="2" t="s">
        <v>110</v>
      </c>
      <c r="K267">
        <v>1</v>
      </c>
      <c r="L267" s="2" t="s">
        <v>123</v>
      </c>
      <c r="N267">
        <v>7648</v>
      </c>
      <c r="O267">
        <v>825.98</v>
      </c>
      <c r="P267">
        <v>0</v>
      </c>
      <c r="Q267" s="2" t="s">
        <v>89</v>
      </c>
      <c r="R267" s="2" t="s">
        <v>51</v>
      </c>
      <c r="T267">
        <v>0</v>
      </c>
    </row>
    <row r="268" spans="1:20" x14ac:dyDescent="0.2">
      <c r="A268" s="2" t="s">
        <v>2860</v>
      </c>
      <c r="B268" s="2" t="s">
        <v>4625</v>
      </c>
      <c r="C268" s="2" t="s">
        <v>37</v>
      </c>
      <c r="D268">
        <v>5881</v>
      </c>
      <c r="E268">
        <v>59937</v>
      </c>
      <c r="F268">
        <v>4</v>
      </c>
      <c r="G268" s="2" t="s">
        <v>655</v>
      </c>
      <c r="H268" s="2" t="s">
        <v>46</v>
      </c>
      <c r="I268" s="2" t="s">
        <v>72</v>
      </c>
      <c r="J268" s="2" t="s">
        <v>110</v>
      </c>
      <c r="K268">
        <v>1</v>
      </c>
      <c r="L268" s="2" t="s">
        <v>1239</v>
      </c>
      <c r="M268">
        <v>13</v>
      </c>
      <c r="N268">
        <v>243</v>
      </c>
      <c r="O268">
        <v>29.16</v>
      </c>
      <c r="P268">
        <v>40.5</v>
      </c>
      <c r="Q268" s="2" t="s">
        <v>89</v>
      </c>
      <c r="R268" s="2" t="s">
        <v>75</v>
      </c>
      <c r="T268">
        <v>0</v>
      </c>
    </row>
    <row r="269" spans="1:20" x14ac:dyDescent="0.2">
      <c r="A269" s="2" t="s">
        <v>2860</v>
      </c>
      <c r="B269" s="2" t="s">
        <v>4629</v>
      </c>
      <c r="C269" s="2" t="s">
        <v>37</v>
      </c>
      <c r="D269">
        <v>56192</v>
      </c>
      <c r="E269">
        <v>66000</v>
      </c>
      <c r="F269">
        <v>4</v>
      </c>
      <c r="G269" s="2" t="s">
        <v>503</v>
      </c>
      <c r="H269" s="2" t="s">
        <v>46</v>
      </c>
      <c r="I269" s="2" t="s">
        <v>47</v>
      </c>
      <c r="J269" s="2" t="s">
        <v>48</v>
      </c>
      <c r="K269">
        <v>1</v>
      </c>
      <c r="L269" s="2" t="s">
        <v>3198</v>
      </c>
      <c r="M269">
        <v>13</v>
      </c>
      <c r="N269">
        <v>210</v>
      </c>
      <c r="O269">
        <v>25.2</v>
      </c>
      <c r="P269">
        <v>35</v>
      </c>
      <c r="Q269" s="2" t="s">
        <v>89</v>
      </c>
      <c r="R269" s="2" t="s">
        <v>75</v>
      </c>
      <c r="T269">
        <v>0</v>
      </c>
    </row>
    <row r="270" spans="1:20" x14ac:dyDescent="0.2">
      <c r="A270" s="2" t="s">
        <v>2860</v>
      </c>
      <c r="B270" s="2" t="s">
        <v>4638</v>
      </c>
      <c r="C270" s="2" t="s">
        <v>37</v>
      </c>
      <c r="D270">
        <v>27468</v>
      </c>
      <c r="E270">
        <v>27468</v>
      </c>
      <c r="F270">
        <v>4</v>
      </c>
      <c r="G270" s="2" t="s">
        <v>156</v>
      </c>
      <c r="H270" s="2" t="s">
        <v>46</v>
      </c>
      <c r="I270" s="2" t="s">
        <v>47</v>
      </c>
      <c r="J270" s="2" t="s">
        <v>48</v>
      </c>
      <c r="K270">
        <v>1</v>
      </c>
      <c r="L270" s="2" t="s">
        <v>123</v>
      </c>
      <c r="N270">
        <v>5135</v>
      </c>
      <c r="O270">
        <v>554.58000000000004</v>
      </c>
      <c r="P270">
        <v>0</v>
      </c>
      <c r="Q270" s="2" t="s">
        <v>89</v>
      </c>
      <c r="R270" s="2" t="s">
        <v>51</v>
      </c>
      <c r="T270">
        <v>0</v>
      </c>
    </row>
    <row r="271" spans="1:20" x14ac:dyDescent="0.2">
      <c r="A271" s="2" t="s">
        <v>2860</v>
      </c>
      <c r="B271" s="2" t="s">
        <v>4651</v>
      </c>
      <c r="C271" s="2" t="s">
        <v>37</v>
      </c>
      <c r="D271">
        <v>27468</v>
      </c>
      <c r="E271">
        <v>27468</v>
      </c>
      <c r="F271">
        <v>4</v>
      </c>
      <c r="G271" s="2" t="s">
        <v>156</v>
      </c>
      <c r="H271" s="2" t="s">
        <v>46</v>
      </c>
      <c r="I271" s="2" t="s">
        <v>47</v>
      </c>
      <c r="J271" s="2" t="s">
        <v>48</v>
      </c>
      <c r="K271">
        <v>1</v>
      </c>
      <c r="L271" s="2" t="s">
        <v>123</v>
      </c>
      <c r="N271">
        <v>9134.7800000000007</v>
      </c>
      <c r="O271">
        <v>986.56</v>
      </c>
      <c r="P271">
        <v>0</v>
      </c>
      <c r="Q271" s="2" t="s">
        <v>89</v>
      </c>
      <c r="R271" s="2" t="s">
        <v>51</v>
      </c>
      <c r="T271">
        <v>0</v>
      </c>
    </row>
    <row r="272" spans="1:20" x14ac:dyDescent="0.2">
      <c r="A272" s="2" t="s">
        <v>334</v>
      </c>
      <c r="B272" s="2" t="s">
        <v>4715</v>
      </c>
      <c r="C272" s="2" t="s">
        <v>37</v>
      </c>
      <c r="D272">
        <v>27468</v>
      </c>
      <c r="E272">
        <v>27468</v>
      </c>
      <c r="F272">
        <v>4</v>
      </c>
      <c r="G272" s="2" t="s">
        <v>156</v>
      </c>
      <c r="H272" s="2" t="s">
        <v>46</v>
      </c>
      <c r="I272" s="2" t="s">
        <v>47</v>
      </c>
      <c r="J272" s="2" t="s">
        <v>48</v>
      </c>
      <c r="K272">
        <v>1</v>
      </c>
      <c r="L272" s="2" t="s">
        <v>2349</v>
      </c>
      <c r="N272">
        <v>5585.5</v>
      </c>
      <c r="O272">
        <v>603.23</v>
      </c>
      <c r="P272">
        <v>0</v>
      </c>
      <c r="Q272" s="2" t="s">
        <v>89</v>
      </c>
      <c r="R272" s="2" t="s">
        <v>51</v>
      </c>
      <c r="T272">
        <v>0</v>
      </c>
    </row>
    <row r="273" spans="1:20" x14ac:dyDescent="0.2">
      <c r="A273" s="2" t="s">
        <v>123</v>
      </c>
      <c r="B273" s="2" t="s">
        <v>4736</v>
      </c>
      <c r="C273" s="2" t="s">
        <v>37</v>
      </c>
      <c r="D273">
        <v>27468</v>
      </c>
      <c r="E273">
        <v>27468</v>
      </c>
      <c r="F273">
        <v>4</v>
      </c>
      <c r="G273" s="2" t="s">
        <v>156</v>
      </c>
      <c r="H273" s="2" t="s">
        <v>46</v>
      </c>
      <c r="I273" s="2" t="s">
        <v>47</v>
      </c>
      <c r="J273" s="2" t="s">
        <v>48</v>
      </c>
      <c r="K273">
        <v>1</v>
      </c>
      <c r="L273" s="2" t="s">
        <v>2349</v>
      </c>
      <c r="N273">
        <v>475</v>
      </c>
      <c r="O273">
        <v>51.3</v>
      </c>
      <c r="P273">
        <v>0</v>
      </c>
      <c r="Q273" s="2" t="s">
        <v>89</v>
      </c>
      <c r="R273" s="2" t="s">
        <v>75</v>
      </c>
      <c r="T273">
        <v>0</v>
      </c>
    </row>
    <row r="274" spans="1:20" x14ac:dyDescent="0.2">
      <c r="A274" s="2" t="s">
        <v>123</v>
      </c>
      <c r="B274" s="2" t="s">
        <v>4737</v>
      </c>
      <c r="C274" s="2" t="s">
        <v>37</v>
      </c>
      <c r="D274">
        <v>27483</v>
      </c>
      <c r="E274">
        <v>27483</v>
      </c>
      <c r="F274">
        <v>4</v>
      </c>
      <c r="G274" s="2" t="s">
        <v>109</v>
      </c>
      <c r="H274" s="2" t="s">
        <v>46</v>
      </c>
      <c r="I274" s="2" t="s">
        <v>47</v>
      </c>
      <c r="J274" s="2" t="s">
        <v>48</v>
      </c>
      <c r="K274">
        <v>1</v>
      </c>
      <c r="L274" s="2" t="s">
        <v>2349</v>
      </c>
      <c r="N274">
        <v>460</v>
      </c>
      <c r="O274">
        <v>49.68</v>
      </c>
      <c r="P274">
        <v>0</v>
      </c>
      <c r="Q274" s="2" t="s">
        <v>89</v>
      </c>
      <c r="R274" s="2" t="s">
        <v>75</v>
      </c>
      <c r="T274">
        <v>0</v>
      </c>
    </row>
    <row r="275" spans="1:20" x14ac:dyDescent="0.2">
      <c r="A275" s="2" t="s">
        <v>123</v>
      </c>
      <c r="B275" s="2" t="s">
        <v>4747</v>
      </c>
      <c r="C275" s="2" t="s">
        <v>37</v>
      </c>
      <c r="D275">
        <v>5997</v>
      </c>
      <c r="E275">
        <v>68185</v>
      </c>
      <c r="F275">
        <v>4</v>
      </c>
      <c r="G275" s="2" t="s">
        <v>4574</v>
      </c>
      <c r="H275" s="2" t="s">
        <v>46</v>
      </c>
      <c r="I275" s="2" t="s">
        <v>79</v>
      </c>
      <c r="J275" s="2" t="s">
        <v>48</v>
      </c>
      <c r="K275">
        <v>1</v>
      </c>
      <c r="L275" s="2" t="s">
        <v>2349</v>
      </c>
      <c r="M275">
        <v>13</v>
      </c>
      <c r="N275">
        <v>186.14</v>
      </c>
      <c r="O275">
        <v>22.34</v>
      </c>
      <c r="P275">
        <v>31.02</v>
      </c>
      <c r="Q275" s="2" t="s">
        <v>89</v>
      </c>
      <c r="R275" s="2" t="s">
        <v>75</v>
      </c>
      <c r="T275">
        <v>0</v>
      </c>
    </row>
    <row r="276" spans="1:20" x14ac:dyDescent="0.2">
      <c r="A276" s="2" t="s">
        <v>123</v>
      </c>
      <c r="B276" s="2" t="s">
        <v>4783</v>
      </c>
      <c r="C276" s="2" t="s">
        <v>37</v>
      </c>
      <c r="D276">
        <v>9107</v>
      </c>
      <c r="E276">
        <v>44398</v>
      </c>
      <c r="F276">
        <v>4</v>
      </c>
      <c r="G276" s="2" t="s">
        <v>4784</v>
      </c>
      <c r="H276" s="2" t="s">
        <v>46</v>
      </c>
      <c r="I276" s="2" t="s">
        <v>47</v>
      </c>
      <c r="J276" s="2" t="s">
        <v>48</v>
      </c>
      <c r="K276">
        <v>1</v>
      </c>
      <c r="L276" s="2" t="s">
        <v>157</v>
      </c>
      <c r="M276">
        <v>13</v>
      </c>
      <c r="N276">
        <v>189.7</v>
      </c>
      <c r="O276">
        <v>22.76</v>
      </c>
      <c r="P276">
        <v>31.62</v>
      </c>
      <c r="R276" s="2" t="s">
        <v>75</v>
      </c>
      <c r="T27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42</v>
      </c>
      <c r="B2" s="2" t="s">
        <v>658</v>
      </c>
      <c r="C2" s="2" t="s">
        <v>37</v>
      </c>
      <c r="D2">
        <v>68785</v>
      </c>
      <c r="E2">
        <v>68790</v>
      </c>
      <c r="F2">
        <v>4</v>
      </c>
      <c r="G2" s="2" t="s">
        <v>71</v>
      </c>
      <c r="H2" s="2" t="s">
        <v>307</v>
      </c>
      <c r="I2" s="2" t="s">
        <v>72</v>
      </c>
      <c r="J2" s="2" t="s">
        <v>659</v>
      </c>
      <c r="K2">
        <v>1</v>
      </c>
      <c r="L2" s="2" t="s">
        <v>178</v>
      </c>
      <c r="M2">
        <v>228</v>
      </c>
      <c r="N2">
        <v>800.1</v>
      </c>
      <c r="O2">
        <v>96.01</v>
      </c>
      <c r="P2">
        <v>133.35</v>
      </c>
      <c r="R2" s="2" t="s">
        <v>309</v>
      </c>
      <c r="T2">
        <v>0</v>
      </c>
      <c r="U2">
        <v>15</v>
      </c>
    </row>
    <row r="3" spans="1:21" x14ac:dyDescent="0.2">
      <c r="A3" s="2" t="s">
        <v>42</v>
      </c>
      <c r="B3" s="2" t="s">
        <v>660</v>
      </c>
      <c r="C3" s="2" t="s">
        <v>37</v>
      </c>
      <c r="D3">
        <v>68785</v>
      </c>
      <c r="E3">
        <v>68790</v>
      </c>
      <c r="F3">
        <v>4</v>
      </c>
      <c r="G3" s="2" t="s">
        <v>71</v>
      </c>
      <c r="H3" s="2" t="s">
        <v>307</v>
      </c>
      <c r="I3" s="2" t="s">
        <v>72</v>
      </c>
      <c r="J3" s="2" t="s">
        <v>659</v>
      </c>
      <c r="K3">
        <v>1</v>
      </c>
      <c r="L3" s="2" t="s">
        <v>178</v>
      </c>
      <c r="M3">
        <v>228</v>
      </c>
      <c r="N3">
        <v>840.65</v>
      </c>
      <c r="O3">
        <v>100.88</v>
      </c>
      <c r="P3">
        <v>140.11000000000001</v>
      </c>
      <c r="R3" s="2" t="s">
        <v>309</v>
      </c>
      <c r="T3">
        <v>0</v>
      </c>
      <c r="U3">
        <v>15</v>
      </c>
    </row>
    <row r="4" spans="1:21" x14ac:dyDescent="0.2">
      <c r="A4" s="2" t="s">
        <v>35</v>
      </c>
      <c r="B4" s="2" t="s">
        <v>70</v>
      </c>
      <c r="C4" s="2" t="s">
        <v>37</v>
      </c>
      <c r="D4">
        <v>68785</v>
      </c>
      <c r="E4">
        <v>68790</v>
      </c>
      <c r="F4">
        <v>4</v>
      </c>
      <c r="G4" s="2" t="s">
        <v>71</v>
      </c>
      <c r="H4" s="2" t="s">
        <v>46</v>
      </c>
      <c r="I4" s="2" t="s">
        <v>72</v>
      </c>
      <c r="J4" s="2" t="s">
        <v>73</v>
      </c>
      <c r="K4">
        <v>1</v>
      </c>
      <c r="L4" s="2" t="s">
        <v>74</v>
      </c>
      <c r="M4">
        <v>228</v>
      </c>
      <c r="N4">
        <v>449.1</v>
      </c>
      <c r="O4">
        <v>53.89</v>
      </c>
      <c r="P4">
        <v>74.849999999999994</v>
      </c>
      <c r="R4" s="2" t="s">
        <v>75</v>
      </c>
      <c r="T4">
        <v>0</v>
      </c>
      <c r="U4">
        <v>15</v>
      </c>
    </row>
    <row r="5" spans="1:21" x14ac:dyDescent="0.2">
      <c r="A5" s="2" t="s">
        <v>74</v>
      </c>
      <c r="B5" s="2" t="s">
        <v>372</v>
      </c>
      <c r="C5" s="2" t="s">
        <v>37</v>
      </c>
      <c r="D5">
        <v>68785</v>
      </c>
      <c r="E5">
        <v>68790</v>
      </c>
      <c r="F5">
        <v>4</v>
      </c>
      <c r="G5" s="2" t="s">
        <v>71</v>
      </c>
      <c r="H5" s="2" t="s">
        <v>46</v>
      </c>
      <c r="I5" s="2" t="s">
        <v>72</v>
      </c>
      <c r="J5" s="2" t="s">
        <v>73</v>
      </c>
      <c r="K5">
        <v>1</v>
      </c>
      <c r="L5" s="2" t="s">
        <v>189</v>
      </c>
      <c r="M5">
        <v>228</v>
      </c>
      <c r="N5">
        <v>270</v>
      </c>
      <c r="O5">
        <v>32.4</v>
      </c>
      <c r="P5">
        <v>45</v>
      </c>
      <c r="R5" s="2" t="s">
        <v>75</v>
      </c>
      <c r="T5">
        <v>0</v>
      </c>
      <c r="U5">
        <v>15</v>
      </c>
    </row>
    <row r="6" spans="1:21" x14ac:dyDescent="0.2">
      <c r="A6" s="2" t="s">
        <v>64</v>
      </c>
      <c r="B6" s="2" t="s">
        <v>2610</v>
      </c>
      <c r="C6" s="2" t="s">
        <v>37</v>
      </c>
      <c r="D6">
        <v>68785</v>
      </c>
      <c r="E6">
        <v>68790</v>
      </c>
      <c r="F6">
        <v>4</v>
      </c>
      <c r="G6" s="2" t="s">
        <v>71</v>
      </c>
      <c r="H6" s="2" t="s">
        <v>46</v>
      </c>
      <c r="I6" s="2" t="s">
        <v>72</v>
      </c>
      <c r="J6" s="2" t="s">
        <v>73</v>
      </c>
      <c r="K6">
        <v>1</v>
      </c>
      <c r="L6" s="2" t="s">
        <v>500</v>
      </c>
      <c r="M6">
        <v>228</v>
      </c>
      <c r="N6">
        <v>356.4</v>
      </c>
      <c r="O6">
        <v>42.77</v>
      </c>
      <c r="P6">
        <v>59.4</v>
      </c>
      <c r="R6" s="2" t="s">
        <v>75</v>
      </c>
      <c r="T6">
        <v>0</v>
      </c>
      <c r="U6">
        <v>15</v>
      </c>
    </row>
    <row r="7" spans="1:21" x14ac:dyDescent="0.2">
      <c r="A7" s="2" t="s">
        <v>398</v>
      </c>
      <c r="B7" s="2" t="s">
        <v>2612</v>
      </c>
      <c r="C7" s="2" t="s">
        <v>37</v>
      </c>
      <c r="D7">
        <v>68785</v>
      </c>
      <c r="E7">
        <v>68790</v>
      </c>
      <c r="F7">
        <v>4</v>
      </c>
      <c r="G7" s="2" t="s">
        <v>71</v>
      </c>
      <c r="H7" s="2" t="s">
        <v>46</v>
      </c>
      <c r="I7" s="2" t="s">
        <v>72</v>
      </c>
      <c r="J7" s="2" t="s">
        <v>73</v>
      </c>
      <c r="K7">
        <v>1</v>
      </c>
      <c r="L7" s="2" t="s">
        <v>500</v>
      </c>
      <c r="M7">
        <v>228</v>
      </c>
      <c r="N7">
        <v>501.3</v>
      </c>
      <c r="O7">
        <v>60.16</v>
      </c>
      <c r="P7">
        <v>83.55</v>
      </c>
      <c r="R7" s="2" t="s">
        <v>75</v>
      </c>
      <c r="T7">
        <v>0</v>
      </c>
      <c r="U7">
        <v>15</v>
      </c>
    </row>
    <row r="8" spans="1:21" x14ac:dyDescent="0.2">
      <c r="A8" s="2" t="s">
        <v>398</v>
      </c>
      <c r="B8" s="2" t="s">
        <v>2613</v>
      </c>
      <c r="C8" s="2" t="s">
        <v>37</v>
      </c>
      <c r="D8">
        <v>68785</v>
      </c>
      <c r="E8">
        <v>68790</v>
      </c>
      <c r="F8">
        <v>4</v>
      </c>
      <c r="G8" s="2" t="s">
        <v>71</v>
      </c>
      <c r="H8" s="2" t="s">
        <v>46</v>
      </c>
      <c r="I8" s="2" t="s">
        <v>72</v>
      </c>
      <c r="J8" s="2" t="s">
        <v>73</v>
      </c>
      <c r="K8">
        <v>1</v>
      </c>
      <c r="L8" s="2" t="s">
        <v>500</v>
      </c>
      <c r="M8">
        <v>228</v>
      </c>
      <c r="N8">
        <v>306.89999999999998</v>
      </c>
      <c r="O8">
        <v>36.83</v>
      </c>
      <c r="P8">
        <v>51.15</v>
      </c>
      <c r="R8" s="2" t="s">
        <v>75</v>
      </c>
      <c r="T8">
        <v>0</v>
      </c>
      <c r="U8">
        <v>15</v>
      </c>
    </row>
    <row r="9" spans="1:21" x14ac:dyDescent="0.2">
      <c r="A9" s="2" t="s">
        <v>421</v>
      </c>
      <c r="B9" s="2" t="s">
        <v>2614</v>
      </c>
      <c r="C9" s="2" t="s">
        <v>37</v>
      </c>
      <c r="D9">
        <v>68785</v>
      </c>
      <c r="E9">
        <v>68790</v>
      </c>
      <c r="F9">
        <v>4</v>
      </c>
      <c r="G9" s="2" t="s">
        <v>71</v>
      </c>
      <c r="H9" s="2" t="s">
        <v>46</v>
      </c>
      <c r="I9" s="2" t="s">
        <v>72</v>
      </c>
      <c r="J9" s="2" t="s">
        <v>73</v>
      </c>
      <c r="K9">
        <v>1</v>
      </c>
      <c r="L9" s="2" t="s">
        <v>438</v>
      </c>
      <c r="M9">
        <v>228</v>
      </c>
      <c r="N9">
        <v>688.5</v>
      </c>
      <c r="O9">
        <v>82.62</v>
      </c>
      <c r="P9">
        <v>114.75</v>
      </c>
      <c r="R9" s="2" t="s">
        <v>75</v>
      </c>
      <c r="T9">
        <v>0</v>
      </c>
      <c r="U9">
        <v>15</v>
      </c>
    </row>
    <row r="10" spans="1:21" x14ac:dyDescent="0.2">
      <c r="A10" s="2" t="s">
        <v>208</v>
      </c>
      <c r="B10" s="2" t="s">
        <v>2618</v>
      </c>
      <c r="C10" s="2" t="s">
        <v>37</v>
      </c>
      <c r="D10">
        <v>68785</v>
      </c>
      <c r="E10">
        <v>68790</v>
      </c>
      <c r="F10">
        <v>4</v>
      </c>
      <c r="G10" s="2" t="s">
        <v>71</v>
      </c>
      <c r="H10" s="2" t="s">
        <v>46</v>
      </c>
      <c r="I10" s="2" t="s">
        <v>72</v>
      </c>
      <c r="J10" s="2" t="s">
        <v>73</v>
      </c>
      <c r="K10">
        <v>1</v>
      </c>
      <c r="L10" s="2" t="s">
        <v>500</v>
      </c>
      <c r="M10">
        <v>228</v>
      </c>
      <c r="N10">
        <v>776.7</v>
      </c>
      <c r="O10">
        <v>93.2</v>
      </c>
      <c r="P10">
        <v>129.44999999999999</v>
      </c>
      <c r="R10" s="2" t="s">
        <v>75</v>
      </c>
      <c r="T10">
        <v>0</v>
      </c>
      <c r="U10">
        <v>15</v>
      </c>
    </row>
    <row r="11" spans="1:21" x14ac:dyDescent="0.2">
      <c r="A11" s="2" t="s">
        <v>297</v>
      </c>
      <c r="B11" s="2" t="s">
        <v>701</v>
      </c>
      <c r="C11" s="2" t="s">
        <v>37</v>
      </c>
      <c r="D11">
        <v>67384</v>
      </c>
      <c r="E11">
        <v>67384</v>
      </c>
      <c r="F11">
        <v>0</v>
      </c>
      <c r="G11" s="2" t="s">
        <v>145</v>
      </c>
      <c r="H11" s="2" t="s">
        <v>325</v>
      </c>
      <c r="I11" s="2" t="s">
        <v>85</v>
      </c>
      <c r="J11" s="2" t="s">
        <v>86</v>
      </c>
      <c r="K11">
        <v>1</v>
      </c>
      <c r="L11" s="2" t="s">
        <v>118</v>
      </c>
      <c r="N11">
        <v>5000</v>
      </c>
      <c r="O11">
        <v>540</v>
      </c>
      <c r="P11">
        <v>0</v>
      </c>
      <c r="R11" s="2" t="s">
        <v>75</v>
      </c>
      <c r="T11">
        <v>0</v>
      </c>
      <c r="U11">
        <v>12</v>
      </c>
    </row>
    <row r="12" spans="1:21" x14ac:dyDescent="0.2">
      <c r="A12" s="2" t="s">
        <v>189</v>
      </c>
      <c r="B12" s="2" t="s">
        <v>771</v>
      </c>
      <c r="C12" s="2" t="s">
        <v>37</v>
      </c>
      <c r="D12">
        <v>67384</v>
      </c>
      <c r="E12">
        <v>67384</v>
      </c>
      <c r="F12">
        <v>0</v>
      </c>
      <c r="G12" s="2" t="s">
        <v>145</v>
      </c>
      <c r="H12" s="2" t="s">
        <v>325</v>
      </c>
      <c r="I12" s="2" t="s">
        <v>85</v>
      </c>
      <c r="J12" s="2" t="s">
        <v>86</v>
      </c>
      <c r="K12">
        <v>1</v>
      </c>
      <c r="L12" s="2" t="s">
        <v>189</v>
      </c>
      <c r="N12">
        <v>572</v>
      </c>
      <c r="O12">
        <v>61.78</v>
      </c>
      <c r="P12">
        <v>0</v>
      </c>
      <c r="R12" s="2" t="s">
        <v>75</v>
      </c>
      <c r="T12">
        <v>0</v>
      </c>
      <c r="U12">
        <v>12</v>
      </c>
    </row>
    <row r="13" spans="1:21" x14ac:dyDescent="0.2">
      <c r="A13" s="2" t="s">
        <v>398</v>
      </c>
      <c r="B13" s="2" t="s">
        <v>2546</v>
      </c>
      <c r="C13" s="2" t="s">
        <v>37</v>
      </c>
      <c r="D13">
        <v>67384</v>
      </c>
      <c r="E13">
        <v>67384</v>
      </c>
      <c r="F13">
        <v>0</v>
      </c>
      <c r="G13" s="2" t="s">
        <v>145</v>
      </c>
      <c r="H13" s="2" t="s">
        <v>325</v>
      </c>
      <c r="I13" s="2" t="s">
        <v>85</v>
      </c>
      <c r="J13" s="2" t="s">
        <v>86</v>
      </c>
      <c r="K13">
        <v>1</v>
      </c>
      <c r="L13" s="2" t="s">
        <v>304</v>
      </c>
      <c r="N13">
        <v>6925</v>
      </c>
      <c r="O13">
        <v>747.9</v>
      </c>
      <c r="P13">
        <v>0</v>
      </c>
      <c r="R13" s="2" t="s">
        <v>75</v>
      </c>
      <c r="T13">
        <v>0</v>
      </c>
      <c r="U13">
        <v>12</v>
      </c>
    </row>
    <row r="14" spans="1:21" x14ac:dyDescent="0.2">
      <c r="A14" s="2" t="s">
        <v>92</v>
      </c>
      <c r="B14" s="2" t="s">
        <v>2549</v>
      </c>
      <c r="C14" s="2" t="s">
        <v>37</v>
      </c>
      <c r="D14">
        <v>67384</v>
      </c>
      <c r="E14">
        <v>67384</v>
      </c>
      <c r="F14">
        <v>0</v>
      </c>
      <c r="G14" s="2" t="s">
        <v>145</v>
      </c>
      <c r="H14" s="2" t="s">
        <v>325</v>
      </c>
      <c r="I14" s="2" t="s">
        <v>85</v>
      </c>
      <c r="J14" s="2" t="s">
        <v>86</v>
      </c>
      <c r="K14">
        <v>1</v>
      </c>
      <c r="L14" s="2" t="s">
        <v>1457</v>
      </c>
      <c r="N14">
        <v>5145</v>
      </c>
      <c r="O14">
        <v>555.66</v>
      </c>
      <c r="P14">
        <v>0</v>
      </c>
      <c r="R14" s="2" t="s">
        <v>75</v>
      </c>
      <c r="T14">
        <v>0</v>
      </c>
      <c r="U14">
        <v>12</v>
      </c>
    </row>
    <row r="15" spans="1:21" x14ac:dyDescent="0.2">
      <c r="A15" s="2" t="s">
        <v>64</v>
      </c>
      <c r="B15" s="2" t="s">
        <v>2550</v>
      </c>
      <c r="C15" s="2" t="s">
        <v>37</v>
      </c>
      <c r="D15">
        <v>67384</v>
      </c>
      <c r="E15">
        <v>67384</v>
      </c>
      <c r="F15">
        <v>0</v>
      </c>
      <c r="G15" s="2" t="s">
        <v>145</v>
      </c>
      <c r="H15" s="2" t="s">
        <v>325</v>
      </c>
      <c r="I15" s="2" t="s">
        <v>85</v>
      </c>
      <c r="J15" s="2" t="s">
        <v>86</v>
      </c>
      <c r="K15">
        <v>1</v>
      </c>
      <c r="L15" s="2" t="s">
        <v>102</v>
      </c>
      <c r="N15">
        <v>3237.4</v>
      </c>
      <c r="O15">
        <v>349.64</v>
      </c>
      <c r="P15">
        <v>0</v>
      </c>
      <c r="R15" s="2" t="s">
        <v>75</v>
      </c>
      <c r="T15">
        <v>0</v>
      </c>
      <c r="U15">
        <v>12</v>
      </c>
    </row>
    <row r="16" spans="1:21" x14ac:dyDescent="0.2">
      <c r="A16" s="2" t="s">
        <v>380</v>
      </c>
      <c r="B16" s="2" t="s">
        <v>2553</v>
      </c>
      <c r="C16" s="2" t="s">
        <v>37</v>
      </c>
      <c r="D16">
        <v>67384</v>
      </c>
      <c r="E16">
        <v>67384</v>
      </c>
      <c r="F16">
        <v>0</v>
      </c>
      <c r="G16" s="2" t="s">
        <v>145</v>
      </c>
      <c r="H16" s="2" t="s">
        <v>325</v>
      </c>
      <c r="I16" s="2" t="s">
        <v>85</v>
      </c>
      <c r="J16" s="2" t="s">
        <v>86</v>
      </c>
      <c r="K16">
        <v>1</v>
      </c>
      <c r="L16" s="2" t="s">
        <v>286</v>
      </c>
      <c r="N16">
        <v>7100</v>
      </c>
      <c r="O16">
        <v>766.8</v>
      </c>
      <c r="P16">
        <v>0</v>
      </c>
      <c r="R16" s="2" t="s">
        <v>75</v>
      </c>
      <c r="T16">
        <v>0</v>
      </c>
      <c r="U16">
        <v>12</v>
      </c>
    </row>
    <row r="17" spans="1:21" x14ac:dyDescent="0.2">
      <c r="A17" s="2" t="s">
        <v>252</v>
      </c>
      <c r="B17" s="2" t="s">
        <v>2577</v>
      </c>
      <c r="C17" s="2" t="s">
        <v>37</v>
      </c>
      <c r="D17">
        <v>67384</v>
      </c>
      <c r="E17">
        <v>67384</v>
      </c>
      <c r="F17">
        <v>0</v>
      </c>
      <c r="G17" s="2" t="s">
        <v>145</v>
      </c>
      <c r="H17" s="2" t="s">
        <v>325</v>
      </c>
      <c r="I17" s="2" t="s">
        <v>85</v>
      </c>
      <c r="J17" s="2" t="s">
        <v>86</v>
      </c>
      <c r="K17">
        <v>1</v>
      </c>
      <c r="L17" s="2" t="s">
        <v>497</v>
      </c>
      <c r="N17">
        <v>4413</v>
      </c>
      <c r="O17">
        <v>476.6</v>
      </c>
      <c r="P17">
        <v>0</v>
      </c>
      <c r="R17" s="2" t="s">
        <v>75</v>
      </c>
      <c r="T17">
        <v>0</v>
      </c>
      <c r="U17">
        <v>12</v>
      </c>
    </row>
    <row r="18" spans="1:21" x14ac:dyDescent="0.2">
      <c r="A18" s="2" t="s">
        <v>252</v>
      </c>
      <c r="B18" s="2" t="s">
        <v>2578</v>
      </c>
      <c r="C18" s="2" t="s">
        <v>37</v>
      </c>
      <c r="D18">
        <v>67384</v>
      </c>
      <c r="E18">
        <v>67384</v>
      </c>
      <c r="F18">
        <v>0</v>
      </c>
      <c r="G18" s="2" t="s">
        <v>145</v>
      </c>
      <c r="H18" s="2" t="s">
        <v>325</v>
      </c>
      <c r="I18" s="2" t="s">
        <v>85</v>
      </c>
      <c r="J18" s="2" t="s">
        <v>86</v>
      </c>
      <c r="K18">
        <v>1</v>
      </c>
      <c r="L18" s="2" t="s">
        <v>497</v>
      </c>
      <c r="N18">
        <v>3357</v>
      </c>
      <c r="O18">
        <v>343.29</v>
      </c>
      <c r="P18">
        <v>0</v>
      </c>
      <c r="R18" s="2" t="s">
        <v>75</v>
      </c>
      <c r="T18">
        <v>0</v>
      </c>
      <c r="U18">
        <v>12</v>
      </c>
    </row>
    <row r="19" spans="1:21" x14ac:dyDescent="0.2">
      <c r="A19" s="2" t="s">
        <v>236</v>
      </c>
      <c r="B19" s="2" t="s">
        <v>2581</v>
      </c>
      <c r="C19" s="2" t="s">
        <v>37</v>
      </c>
      <c r="D19">
        <v>67384</v>
      </c>
      <c r="E19">
        <v>67384</v>
      </c>
      <c r="F19">
        <v>0</v>
      </c>
      <c r="G19" s="2" t="s">
        <v>145</v>
      </c>
      <c r="H19" s="2" t="s">
        <v>325</v>
      </c>
      <c r="I19" s="2" t="s">
        <v>85</v>
      </c>
      <c r="J19" s="2" t="s">
        <v>86</v>
      </c>
      <c r="K19">
        <v>1</v>
      </c>
      <c r="L19" s="2" t="s">
        <v>160</v>
      </c>
      <c r="N19">
        <v>3200</v>
      </c>
      <c r="O19">
        <v>345.6</v>
      </c>
      <c r="P19">
        <v>0</v>
      </c>
      <c r="R19" s="2" t="s">
        <v>75</v>
      </c>
      <c r="T19">
        <v>0</v>
      </c>
      <c r="U19">
        <v>12</v>
      </c>
    </row>
    <row r="20" spans="1:21" x14ac:dyDescent="0.2">
      <c r="A20" s="2" t="s">
        <v>421</v>
      </c>
      <c r="B20" s="2" t="s">
        <v>2584</v>
      </c>
      <c r="C20" s="2" t="s">
        <v>37</v>
      </c>
      <c r="D20">
        <v>67384</v>
      </c>
      <c r="E20">
        <v>67384</v>
      </c>
      <c r="F20">
        <v>0</v>
      </c>
      <c r="G20" s="2" t="s">
        <v>145</v>
      </c>
      <c r="H20" s="2" t="s">
        <v>325</v>
      </c>
      <c r="I20" s="2" t="s">
        <v>85</v>
      </c>
      <c r="J20" s="2" t="s">
        <v>86</v>
      </c>
      <c r="K20">
        <v>1</v>
      </c>
      <c r="L20" s="2" t="s">
        <v>160</v>
      </c>
      <c r="N20">
        <v>3270</v>
      </c>
      <c r="O20">
        <v>353.16</v>
      </c>
      <c r="P20">
        <v>0</v>
      </c>
      <c r="R20" s="2" t="s">
        <v>75</v>
      </c>
      <c r="T20">
        <v>0</v>
      </c>
      <c r="U20">
        <v>12</v>
      </c>
    </row>
    <row r="21" spans="1:21" x14ac:dyDescent="0.2">
      <c r="A21" s="2" t="s">
        <v>304</v>
      </c>
      <c r="B21" s="2" t="s">
        <v>2591</v>
      </c>
      <c r="C21" s="2" t="s">
        <v>37</v>
      </c>
      <c r="D21">
        <v>67384</v>
      </c>
      <c r="E21">
        <v>67384</v>
      </c>
      <c r="F21">
        <v>0</v>
      </c>
      <c r="G21" s="2" t="s">
        <v>145</v>
      </c>
      <c r="H21" s="2" t="s">
        <v>325</v>
      </c>
      <c r="I21" s="2" t="s">
        <v>85</v>
      </c>
      <c r="J21" s="2" t="s">
        <v>86</v>
      </c>
      <c r="K21">
        <v>1</v>
      </c>
      <c r="L21" s="2" t="s">
        <v>160</v>
      </c>
      <c r="N21">
        <v>5620</v>
      </c>
      <c r="O21">
        <v>606.96</v>
      </c>
      <c r="P21">
        <v>0</v>
      </c>
      <c r="R21" s="2" t="s">
        <v>75</v>
      </c>
      <c r="T21">
        <v>0</v>
      </c>
      <c r="U21">
        <v>12</v>
      </c>
    </row>
    <row r="22" spans="1:21" x14ac:dyDescent="0.2">
      <c r="A22" s="2" t="s">
        <v>497</v>
      </c>
      <c r="B22" s="2" t="s">
        <v>2593</v>
      </c>
      <c r="C22" s="2" t="s">
        <v>37</v>
      </c>
      <c r="D22">
        <v>67385</v>
      </c>
      <c r="E22">
        <v>67385</v>
      </c>
      <c r="F22">
        <v>0</v>
      </c>
      <c r="G22" s="2" t="s">
        <v>427</v>
      </c>
      <c r="H22" s="2" t="s">
        <v>325</v>
      </c>
      <c r="I22" s="2" t="s">
        <v>85</v>
      </c>
      <c r="J22" s="2" t="s">
        <v>86</v>
      </c>
      <c r="K22">
        <v>1</v>
      </c>
      <c r="L22" s="2" t="s">
        <v>160</v>
      </c>
      <c r="N22">
        <v>3810</v>
      </c>
      <c r="O22">
        <v>411.48</v>
      </c>
      <c r="P22">
        <v>0</v>
      </c>
      <c r="R22" s="2" t="s">
        <v>75</v>
      </c>
      <c r="T22">
        <v>0</v>
      </c>
      <c r="U22">
        <v>12</v>
      </c>
    </row>
    <row r="23" spans="1:21" x14ac:dyDescent="0.2">
      <c r="A23" s="2" t="s">
        <v>236</v>
      </c>
      <c r="B23" s="2" t="s">
        <v>2629</v>
      </c>
      <c r="C23" s="2" t="s">
        <v>37</v>
      </c>
      <c r="D23">
        <v>69307</v>
      </c>
      <c r="E23">
        <v>69307</v>
      </c>
      <c r="F23">
        <v>0</v>
      </c>
      <c r="G23" s="2" t="s">
        <v>2628</v>
      </c>
      <c r="H23" s="2" t="s">
        <v>325</v>
      </c>
      <c r="I23" s="2" t="s">
        <v>85</v>
      </c>
      <c r="J23" s="2" t="s">
        <v>86</v>
      </c>
      <c r="K23">
        <v>1</v>
      </c>
      <c r="L23" s="2" t="s">
        <v>803</v>
      </c>
      <c r="N23">
        <v>223.4</v>
      </c>
      <c r="O23">
        <v>24.13</v>
      </c>
      <c r="P23">
        <v>0</v>
      </c>
      <c r="R23" s="2" t="s">
        <v>75</v>
      </c>
      <c r="T23">
        <v>0</v>
      </c>
      <c r="U23">
        <v>12</v>
      </c>
    </row>
    <row r="24" spans="1:21" x14ac:dyDescent="0.2">
      <c r="A24" s="2" t="s">
        <v>87</v>
      </c>
      <c r="B24" s="2" t="s">
        <v>254</v>
      </c>
      <c r="C24" s="2" t="s">
        <v>37</v>
      </c>
      <c r="D24">
        <v>67384</v>
      </c>
      <c r="E24">
        <v>67384</v>
      </c>
      <c r="F24">
        <v>0</v>
      </c>
      <c r="G24" s="2" t="s">
        <v>145</v>
      </c>
      <c r="H24" s="2" t="s">
        <v>255</v>
      </c>
      <c r="I24" s="2" t="s">
        <v>55</v>
      </c>
      <c r="J24" s="2" t="s">
        <v>56</v>
      </c>
      <c r="K24">
        <v>1</v>
      </c>
      <c r="L24" s="2" t="s">
        <v>74</v>
      </c>
      <c r="N24">
        <v>1030</v>
      </c>
      <c r="O24">
        <v>111.24</v>
      </c>
      <c r="P24">
        <v>0</v>
      </c>
      <c r="R24" s="2" t="s">
        <v>58</v>
      </c>
      <c r="T24">
        <v>0</v>
      </c>
      <c r="U24">
        <v>12</v>
      </c>
    </row>
    <row r="25" spans="1:21" x14ac:dyDescent="0.2">
      <c r="A25" s="2" t="s">
        <v>87</v>
      </c>
      <c r="B25" s="2" t="s">
        <v>256</v>
      </c>
      <c r="C25" s="2" t="s">
        <v>37</v>
      </c>
      <c r="D25">
        <v>67384</v>
      </c>
      <c r="E25">
        <v>67384</v>
      </c>
      <c r="F25">
        <v>0</v>
      </c>
      <c r="G25" s="2" t="s">
        <v>145</v>
      </c>
      <c r="H25" s="2" t="s">
        <v>255</v>
      </c>
      <c r="I25" s="2" t="s">
        <v>55</v>
      </c>
      <c r="J25" s="2" t="s">
        <v>56</v>
      </c>
      <c r="K25">
        <v>1</v>
      </c>
      <c r="L25" s="2" t="s">
        <v>74</v>
      </c>
      <c r="N25">
        <v>1310</v>
      </c>
      <c r="O25">
        <v>141.47999999999999</v>
      </c>
      <c r="P25">
        <v>0</v>
      </c>
      <c r="R25" s="2" t="s">
        <v>58</v>
      </c>
      <c r="T25">
        <v>0</v>
      </c>
      <c r="U25">
        <v>12</v>
      </c>
    </row>
    <row r="26" spans="1:21" x14ac:dyDescent="0.2">
      <c r="A26" s="2" t="s">
        <v>87</v>
      </c>
      <c r="B26" s="2" t="s">
        <v>259</v>
      </c>
      <c r="C26" s="2" t="s">
        <v>37</v>
      </c>
      <c r="D26">
        <v>67384</v>
      </c>
      <c r="E26">
        <v>67384</v>
      </c>
      <c r="F26">
        <v>0</v>
      </c>
      <c r="G26" s="2" t="s">
        <v>145</v>
      </c>
      <c r="H26" s="2" t="s">
        <v>255</v>
      </c>
      <c r="I26" s="2" t="s">
        <v>55</v>
      </c>
      <c r="J26" s="2" t="s">
        <v>56</v>
      </c>
      <c r="K26">
        <v>1</v>
      </c>
      <c r="L26" s="2" t="s">
        <v>74</v>
      </c>
      <c r="N26">
        <v>1360</v>
      </c>
      <c r="O26">
        <v>146.88</v>
      </c>
      <c r="P26">
        <v>0</v>
      </c>
      <c r="R26" s="2" t="s">
        <v>58</v>
      </c>
      <c r="T26">
        <v>0</v>
      </c>
      <c r="U26">
        <v>12</v>
      </c>
    </row>
    <row r="27" spans="1:21" x14ac:dyDescent="0.2">
      <c r="A27" s="2" t="s">
        <v>87</v>
      </c>
      <c r="B27" s="2" t="s">
        <v>262</v>
      </c>
      <c r="C27" s="2" t="s">
        <v>37</v>
      </c>
      <c r="D27">
        <v>67384</v>
      </c>
      <c r="E27">
        <v>67384</v>
      </c>
      <c r="F27">
        <v>0</v>
      </c>
      <c r="G27" s="2" t="s">
        <v>145</v>
      </c>
      <c r="H27" s="2" t="s">
        <v>255</v>
      </c>
      <c r="I27" s="2" t="s">
        <v>55</v>
      </c>
      <c r="J27" s="2" t="s">
        <v>56</v>
      </c>
      <c r="K27">
        <v>1</v>
      </c>
      <c r="L27" s="2" t="s">
        <v>74</v>
      </c>
      <c r="N27">
        <v>1778</v>
      </c>
      <c r="O27">
        <v>192.02</v>
      </c>
      <c r="P27">
        <v>0</v>
      </c>
      <c r="R27" s="2" t="s">
        <v>58</v>
      </c>
      <c r="T27">
        <v>0</v>
      </c>
      <c r="U27">
        <v>12</v>
      </c>
    </row>
    <row r="28" spans="1:21" x14ac:dyDescent="0.2">
      <c r="A28" s="2" t="s">
        <v>87</v>
      </c>
      <c r="B28" s="2" t="s">
        <v>266</v>
      </c>
      <c r="C28" s="2" t="s">
        <v>37</v>
      </c>
      <c r="D28">
        <v>67384</v>
      </c>
      <c r="E28">
        <v>67384</v>
      </c>
      <c r="F28">
        <v>0</v>
      </c>
      <c r="G28" s="2" t="s">
        <v>145</v>
      </c>
      <c r="H28" s="2" t="s">
        <v>255</v>
      </c>
      <c r="I28" s="2" t="s">
        <v>55</v>
      </c>
      <c r="J28" s="2" t="s">
        <v>56</v>
      </c>
      <c r="K28">
        <v>1</v>
      </c>
      <c r="L28" s="2" t="s">
        <v>74</v>
      </c>
      <c r="N28">
        <v>1676</v>
      </c>
      <c r="O28">
        <v>181.01</v>
      </c>
      <c r="P28">
        <v>0</v>
      </c>
      <c r="R28" s="2" t="s">
        <v>58</v>
      </c>
      <c r="T28">
        <v>0</v>
      </c>
      <c r="U28">
        <v>12</v>
      </c>
    </row>
    <row r="29" spans="1:21" x14ac:dyDescent="0.2">
      <c r="A29" s="2" t="s">
        <v>87</v>
      </c>
      <c r="B29" s="2" t="s">
        <v>270</v>
      </c>
      <c r="C29" s="2" t="s">
        <v>37</v>
      </c>
      <c r="D29">
        <v>67384</v>
      </c>
      <c r="E29">
        <v>67384</v>
      </c>
      <c r="F29">
        <v>0</v>
      </c>
      <c r="G29" s="2" t="s">
        <v>145</v>
      </c>
      <c r="H29" s="2" t="s">
        <v>255</v>
      </c>
      <c r="I29" s="2" t="s">
        <v>55</v>
      </c>
      <c r="J29" s="2" t="s">
        <v>56</v>
      </c>
      <c r="K29">
        <v>1</v>
      </c>
      <c r="L29" s="2" t="s">
        <v>74</v>
      </c>
      <c r="N29">
        <v>2094.9</v>
      </c>
      <c r="O29">
        <v>226.25</v>
      </c>
      <c r="P29">
        <v>0</v>
      </c>
      <c r="R29" s="2" t="s">
        <v>58</v>
      </c>
      <c r="T29">
        <v>0</v>
      </c>
      <c r="U29">
        <v>12</v>
      </c>
    </row>
    <row r="30" spans="1:21" x14ac:dyDescent="0.2">
      <c r="A30" s="2" t="s">
        <v>304</v>
      </c>
      <c r="B30" s="2" t="s">
        <v>2538</v>
      </c>
      <c r="C30" s="2" t="s">
        <v>37</v>
      </c>
      <c r="D30">
        <v>67384</v>
      </c>
      <c r="E30">
        <v>67384</v>
      </c>
      <c r="F30">
        <v>0</v>
      </c>
      <c r="G30" s="2" t="s">
        <v>145</v>
      </c>
      <c r="H30" s="2" t="s">
        <v>255</v>
      </c>
      <c r="I30" s="2" t="s">
        <v>55</v>
      </c>
      <c r="J30" s="2" t="s">
        <v>56</v>
      </c>
      <c r="K30">
        <v>1</v>
      </c>
      <c r="L30" s="2" t="s">
        <v>334</v>
      </c>
      <c r="N30">
        <v>3166</v>
      </c>
      <c r="O30">
        <v>341.93</v>
      </c>
      <c r="P30">
        <v>0</v>
      </c>
      <c r="R30" s="2" t="s">
        <v>58</v>
      </c>
      <c r="T30">
        <v>0</v>
      </c>
      <c r="U30">
        <v>12</v>
      </c>
    </row>
    <row r="31" spans="1:21" x14ac:dyDescent="0.2">
      <c r="A31" s="2" t="s">
        <v>398</v>
      </c>
      <c r="B31" s="2" t="s">
        <v>2542</v>
      </c>
      <c r="C31" s="2" t="s">
        <v>37</v>
      </c>
      <c r="D31">
        <v>67384</v>
      </c>
      <c r="E31">
        <v>67384</v>
      </c>
      <c r="F31">
        <v>0</v>
      </c>
      <c r="G31" s="2" t="s">
        <v>145</v>
      </c>
      <c r="H31" s="2" t="s">
        <v>255</v>
      </c>
      <c r="I31" s="2" t="s">
        <v>55</v>
      </c>
      <c r="J31" s="2" t="s">
        <v>56</v>
      </c>
      <c r="K31">
        <v>1</v>
      </c>
      <c r="L31" s="2" t="s">
        <v>252</v>
      </c>
      <c r="N31">
        <v>2439.9899999999998</v>
      </c>
      <c r="O31">
        <v>263.52</v>
      </c>
      <c r="P31">
        <v>0</v>
      </c>
      <c r="R31" s="2" t="s">
        <v>58</v>
      </c>
      <c r="T31">
        <v>0</v>
      </c>
      <c r="U31">
        <v>12</v>
      </c>
    </row>
    <row r="32" spans="1:21" x14ac:dyDescent="0.2">
      <c r="A32" s="2" t="s">
        <v>236</v>
      </c>
      <c r="B32" s="2" t="s">
        <v>2544</v>
      </c>
      <c r="C32" s="2" t="s">
        <v>37</v>
      </c>
      <c r="D32">
        <v>67384</v>
      </c>
      <c r="E32">
        <v>67384</v>
      </c>
      <c r="F32">
        <v>0</v>
      </c>
      <c r="G32" s="2" t="s">
        <v>145</v>
      </c>
      <c r="H32" s="2" t="s">
        <v>255</v>
      </c>
      <c r="I32" s="2" t="s">
        <v>55</v>
      </c>
      <c r="J32" s="2" t="s">
        <v>56</v>
      </c>
      <c r="K32">
        <v>1</v>
      </c>
      <c r="L32" s="2" t="s">
        <v>304</v>
      </c>
      <c r="N32">
        <v>399.98</v>
      </c>
      <c r="O32">
        <v>43.2</v>
      </c>
      <c r="P32">
        <v>0</v>
      </c>
      <c r="R32" s="2" t="s">
        <v>58</v>
      </c>
      <c r="T32">
        <v>0</v>
      </c>
      <c r="U32">
        <v>12</v>
      </c>
    </row>
    <row r="33" spans="1:21" x14ac:dyDescent="0.2">
      <c r="A33" s="2" t="s">
        <v>236</v>
      </c>
      <c r="B33" s="2" t="s">
        <v>2545</v>
      </c>
      <c r="C33" s="2" t="s">
        <v>37</v>
      </c>
      <c r="D33">
        <v>67384</v>
      </c>
      <c r="E33">
        <v>67384</v>
      </c>
      <c r="F33">
        <v>0</v>
      </c>
      <c r="G33" s="2" t="s">
        <v>145</v>
      </c>
      <c r="H33" s="2" t="s">
        <v>255</v>
      </c>
      <c r="I33" s="2" t="s">
        <v>55</v>
      </c>
      <c r="J33" s="2" t="s">
        <v>56</v>
      </c>
      <c r="K33">
        <v>1</v>
      </c>
      <c r="L33" s="2" t="s">
        <v>304</v>
      </c>
      <c r="N33">
        <v>199</v>
      </c>
      <c r="O33">
        <v>21.49</v>
      </c>
      <c r="P33">
        <v>0</v>
      </c>
      <c r="R33" s="2" t="s">
        <v>58</v>
      </c>
      <c r="T33">
        <v>0</v>
      </c>
      <c r="U33">
        <v>12</v>
      </c>
    </row>
    <row r="34" spans="1:21" x14ac:dyDescent="0.2">
      <c r="A34" s="2" t="s">
        <v>57</v>
      </c>
      <c r="B34" s="2" t="s">
        <v>2551</v>
      </c>
      <c r="C34" s="2" t="s">
        <v>37</v>
      </c>
      <c r="D34">
        <v>67384</v>
      </c>
      <c r="E34">
        <v>67384</v>
      </c>
      <c r="F34">
        <v>0</v>
      </c>
      <c r="G34" s="2" t="s">
        <v>145</v>
      </c>
      <c r="H34" s="2" t="s">
        <v>255</v>
      </c>
      <c r="I34" s="2" t="s">
        <v>55</v>
      </c>
      <c r="J34" s="2" t="s">
        <v>56</v>
      </c>
      <c r="K34">
        <v>1</v>
      </c>
      <c r="L34" s="2" t="s">
        <v>102</v>
      </c>
      <c r="N34">
        <v>8581.86</v>
      </c>
      <c r="O34">
        <v>918.8</v>
      </c>
      <c r="P34">
        <v>0</v>
      </c>
      <c r="R34" s="2" t="s">
        <v>58</v>
      </c>
      <c r="T34">
        <v>0</v>
      </c>
      <c r="U34">
        <v>12</v>
      </c>
    </row>
    <row r="35" spans="1:21" x14ac:dyDescent="0.2">
      <c r="A35" s="2" t="s">
        <v>141</v>
      </c>
      <c r="B35" s="2" t="s">
        <v>2558</v>
      </c>
      <c r="C35" s="2" t="s">
        <v>37</v>
      </c>
      <c r="D35">
        <v>67384</v>
      </c>
      <c r="E35">
        <v>67384</v>
      </c>
      <c r="F35">
        <v>0</v>
      </c>
      <c r="G35" s="2" t="s">
        <v>145</v>
      </c>
      <c r="H35" s="2" t="s">
        <v>255</v>
      </c>
      <c r="I35" s="2" t="s">
        <v>55</v>
      </c>
      <c r="J35" s="2" t="s">
        <v>56</v>
      </c>
      <c r="K35">
        <v>1</v>
      </c>
      <c r="L35" s="2" t="s">
        <v>50</v>
      </c>
      <c r="N35">
        <v>3540.8</v>
      </c>
      <c r="O35">
        <v>382.41</v>
      </c>
      <c r="P35">
        <v>0</v>
      </c>
      <c r="R35" s="2" t="s">
        <v>58</v>
      </c>
      <c r="T35">
        <v>0</v>
      </c>
      <c r="U35">
        <v>12</v>
      </c>
    </row>
    <row r="36" spans="1:21" x14ac:dyDescent="0.2">
      <c r="A36" s="2" t="s">
        <v>67</v>
      </c>
      <c r="B36" s="2" t="s">
        <v>2569</v>
      </c>
      <c r="C36" s="2" t="s">
        <v>37</v>
      </c>
      <c r="D36">
        <v>67384</v>
      </c>
      <c r="E36">
        <v>67384</v>
      </c>
      <c r="F36">
        <v>0</v>
      </c>
      <c r="G36" s="2" t="s">
        <v>145</v>
      </c>
      <c r="H36" s="2" t="s">
        <v>255</v>
      </c>
      <c r="I36" s="2" t="s">
        <v>55</v>
      </c>
      <c r="J36" s="2" t="s">
        <v>56</v>
      </c>
      <c r="K36">
        <v>1</v>
      </c>
      <c r="L36" s="2" t="s">
        <v>217</v>
      </c>
      <c r="N36">
        <v>415</v>
      </c>
      <c r="O36">
        <v>44.82</v>
      </c>
      <c r="P36">
        <v>0</v>
      </c>
      <c r="R36" s="2" t="s">
        <v>58</v>
      </c>
      <c r="T36">
        <v>0</v>
      </c>
      <c r="U36">
        <v>12</v>
      </c>
    </row>
    <row r="37" spans="1:21" x14ac:dyDescent="0.2">
      <c r="A37" s="2" t="s">
        <v>236</v>
      </c>
      <c r="B37" s="2" t="s">
        <v>2583</v>
      </c>
      <c r="C37" s="2" t="s">
        <v>37</v>
      </c>
      <c r="D37">
        <v>67384</v>
      </c>
      <c r="E37">
        <v>67384</v>
      </c>
      <c r="F37">
        <v>0</v>
      </c>
      <c r="G37" s="2" t="s">
        <v>145</v>
      </c>
      <c r="H37" s="2" t="s">
        <v>255</v>
      </c>
      <c r="I37" s="2" t="s">
        <v>55</v>
      </c>
      <c r="J37" s="2" t="s">
        <v>56</v>
      </c>
      <c r="K37">
        <v>1</v>
      </c>
      <c r="L37" s="2" t="s">
        <v>1239</v>
      </c>
      <c r="N37">
        <v>5680</v>
      </c>
      <c r="O37">
        <v>613.44000000000005</v>
      </c>
      <c r="P37">
        <v>0</v>
      </c>
      <c r="R37" s="2" t="s">
        <v>58</v>
      </c>
      <c r="T37">
        <v>0</v>
      </c>
      <c r="U37">
        <v>12</v>
      </c>
    </row>
    <row r="38" spans="1:21" x14ac:dyDescent="0.2">
      <c r="A38" s="2" t="s">
        <v>141</v>
      </c>
      <c r="B38" s="2" t="s">
        <v>2627</v>
      </c>
      <c r="C38" s="2" t="s">
        <v>37</v>
      </c>
      <c r="D38">
        <v>69307</v>
      </c>
      <c r="E38">
        <v>69307</v>
      </c>
      <c r="F38">
        <v>0</v>
      </c>
      <c r="G38" s="2" t="s">
        <v>2628</v>
      </c>
      <c r="H38" s="2" t="s">
        <v>255</v>
      </c>
      <c r="I38" s="2" t="s">
        <v>55</v>
      </c>
      <c r="J38" s="2" t="s">
        <v>56</v>
      </c>
      <c r="K38">
        <v>1</v>
      </c>
      <c r="L38" s="2" t="s">
        <v>455</v>
      </c>
      <c r="N38">
        <v>328.3</v>
      </c>
      <c r="O38">
        <v>35.46</v>
      </c>
      <c r="P38">
        <v>0</v>
      </c>
      <c r="R38" s="2" t="s">
        <v>58</v>
      </c>
      <c r="T38">
        <v>0</v>
      </c>
      <c r="U38">
        <v>12</v>
      </c>
    </row>
    <row r="39" spans="1:21" x14ac:dyDescent="0.2">
      <c r="A39" s="2" t="s">
        <v>35</v>
      </c>
      <c r="B39" s="2" t="s">
        <v>144</v>
      </c>
      <c r="C39" s="2" t="s">
        <v>37</v>
      </c>
      <c r="D39">
        <v>67384</v>
      </c>
      <c r="E39">
        <v>67384</v>
      </c>
      <c r="F39">
        <v>0</v>
      </c>
      <c r="G39" s="2" t="s">
        <v>145</v>
      </c>
      <c r="H39" s="2" t="s">
        <v>78</v>
      </c>
      <c r="I39" s="2" t="s">
        <v>79</v>
      </c>
      <c r="J39" s="2" t="s">
        <v>48</v>
      </c>
      <c r="K39">
        <v>1</v>
      </c>
      <c r="L39" s="2" t="s">
        <v>49</v>
      </c>
      <c r="N39">
        <v>4390</v>
      </c>
      <c r="O39">
        <v>474.12</v>
      </c>
      <c r="P39">
        <v>0</v>
      </c>
      <c r="Q39" s="2" t="s">
        <v>123</v>
      </c>
      <c r="R39" s="2" t="s">
        <v>75</v>
      </c>
      <c r="T39">
        <v>0</v>
      </c>
      <c r="U39">
        <v>12</v>
      </c>
    </row>
    <row r="40" spans="1:21" x14ac:dyDescent="0.2">
      <c r="A40" s="2" t="s">
        <v>74</v>
      </c>
      <c r="B40" s="2" t="s">
        <v>426</v>
      </c>
      <c r="C40" s="2" t="s">
        <v>37</v>
      </c>
      <c r="D40">
        <v>67385</v>
      </c>
      <c r="E40">
        <v>67385</v>
      </c>
      <c r="F40">
        <v>0</v>
      </c>
      <c r="G40" s="2" t="s">
        <v>427</v>
      </c>
      <c r="H40" s="2" t="s">
        <v>78</v>
      </c>
      <c r="I40" s="2" t="s">
        <v>79</v>
      </c>
      <c r="J40" s="2" t="s">
        <v>48</v>
      </c>
      <c r="K40">
        <v>1</v>
      </c>
      <c r="L40" s="2" t="s">
        <v>42</v>
      </c>
      <c r="N40">
        <v>3270</v>
      </c>
      <c r="O40">
        <v>353.16</v>
      </c>
      <c r="P40">
        <v>0</v>
      </c>
      <c r="Q40" s="2" t="s">
        <v>168</v>
      </c>
      <c r="R40" s="2" t="s">
        <v>75</v>
      </c>
      <c r="T40">
        <v>0</v>
      </c>
      <c r="U40">
        <v>12</v>
      </c>
    </row>
    <row r="41" spans="1:21" x14ac:dyDescent="0.2">
      <c r="A41" s="2" t="s">
        <v>42</v>
      </c>
      <c r="B41" s="2" t="s">
        <v>650</v>
      </c>
      <c r="C41" s="2" t="s">
        <v>37</v>
      </c>
      <c r="D41">
        <v>67384</v>
      </c>
      <c r="E41">
        <v>67384</v>
      </c>
      <c r="F41">
        <v>0</v>
      </c>
      <c r="G41" s="2" t="s">
        <v>145</v>
      </c>
      <c r="H41" s="2" t="s">
        <v>78</v>
      </c>
      <c r="I41" s="2" t="s">
        <v>79</v>
      </c>
      <c r="J41" s="2" t="s">
        <v>48</v>
      </c>
      <c r="K41">
        <v>1</v>
      </c>
      <c r="L41" s="2" t="s">
        <v>116</v>
      </c>
      <c r="N41">
        <v>5679</v>
      </c>
      <c r="O41">
        <v>613.33000000000004</v>
      </c>
      <c r="P41">
        <v>0</v>
      </c>
      <c r="Q41" s="2" t="s">
        <v>168</v>
      </c>
      <c r="R41" s="2" t="s">
        <v>51</v>
      </c>
      <c r="T41">
        <v>0</v>
      </c>
      <c r="U41">
        <v>12</v>
      </c>
    </row>
    <row r="42" spans="1:21" x14ac:dyDescent="0.2">
      <c r="A42" s="2" t="s">
        <v>297</v>
      </c>
      <c r="B42" s="2" t="s">
        <v>693</v>
      </c>
      <c r="C42" s="2" t="s">
        <v>37</v>
      </c>
      <c r="D42">
        <v>67384</v>
      </c>
      <c r="E42">
        <v>67384</v>
      </c>
      <c r="F42">
        <v>0</v>
      </c>
      <c r="G42" s="2" t="s">
        <v>145</v>
      </c>
      <c r="H42" s="2" t="s">
        <v>78</v>
      </c>
      <c r="I42" s="2" t="s">
        <v>79</v>
      </c>
      <c r="J42" s="2" t="s">
        <v>48</v>
      </c>
      <c r="K42">
        <v>1</v>
      </c>
      <c r="L42" s="2" t="s">
        <v>64</v>
      </c>
      <c r="N42">
        <v>3935</v>
      </c>
      <c r="O42">
        <v>424.98</v>
      </c>
      <c r="P42">
        <v>0</v>
      </c>
      <c r="Q42" s="2" t="s">
        <v>123</v>
      </c>
      <c r="R42" s="2" t="s">
        <v>75</v>
      </c>
      <c r="T42">
        <v>0</v>
      </c>
      <c r="U42">
        <v>12</v>
      </c>
    </row>
    <row r="43" spans="1:21" x14ac:dyDescent="0.2">
      <c r="A43" s="2" t="s">
        <v>297</v>
      </c>
      <c r="B43" s="2" t="s">
        <v>721</v>
      </c>
      <c r="C43" s="2" t="s">
        <v>37</v>
      </c>
      <c r="D43">
        <v>67384</v>
      </c>
      <c r="E43">
        <v>67384</v>
      </c>
      <c r="F43">
        <v>0</v>
      </c>
      <c r="G43" s="2" t="s">
        <v>145</v>
      </c>
      <c r="H43" s="2" t="s">
        <v>78</v>
      </c>
      <c r="I43" s="2" t="s">
        <v>79</v>
      </c>
      <c r="J43" s="2" t="s">
        <v>48</v>
      </c>
      <c r="K43">
        <v>1</v>
      </c>
      <c r="L43" s="2" t="s">
        <v>102</v>
      </c>
      <c r="N43">
        <v>6475</v>
      </c>
      <c r="O43">
        <v>699.3</v>
      </c>
      <c r="P43">
        <v>0</v>
      </c>
      <c r="Q43" s="2" t="s">
        <v>168</v>
      </c>
      <c r="R43" s="2" t="s">
        <v>51</v>
      </c>
      <c r="T43">
        <v>0</v>
      </c>
      <c r="U43">
        <v>12</v>
      </c>
    </row>
    <row r="44" spans="1:21" x14ac:dyDescent="0.2">
      <c r="A44" s="2" t="s">
        <v>297</v>
      </c>
      <c r="B44" s="2" t="s">
        <v>757</v>
      </c>
      <c r="C44" s="2" t="s">
        <v>37</v>
      </c>
      <c r="D44">
        <v>67384</v>
      </c>
      <c r="E44">
        <v>67384</v>
      </c>
      <c r="F44">
        <v>0</v>
      </c>
      <c r="G44" s="2" t="s">
        <v>145</v>
      </c>
      <c r="H44" s="2" t="s">
        <v>78</v>
      </c>
      <c r="I44" s="2" t="s">
        <v>79</v>
      </c>
      <c r="J44" s="2" t="s">
        <v>48</v>
      </c>
      <c r="K44">
        <v>1</v>
      </c>
      <c r="L44" s="2" t="s">
        <v>118</v>
      </c>
      <c r="N44">
        <v>5350</v>
      </c>
      <c r="O44">
        <v>577.79999999999995</v>
      </c>
      <c r="P44">
        <v>0</v>
      </c>
      <c r="Q44" s="2" t="s">
        <v>89</v>
      </c>
      <c r="R44" s="2" t="s">
        <v>51</v>
      </c>
      <c r="T44">
        <v>0</v>
      </c>
      <c r="U44">
        <v>12</v>
      </c>
    </row>
    <row r="45" spans="1:21" x14ac:dyDescent="0.2">
      <c r="A45" s="2" t="s">
        <v>178</v>
      </c>
      <c r="B45" s="2" t="s">
        <v>900</v>
      </c>
      <c r="C45" s="2" t="s">
        <v>37</v>
      </c>
      <c r="D45">
        <v>67384</v>
      </c>
      <c r="E45">
        <v>67384</v>
      </c>
      <c r="F45">
        <v>0</v>
      </c>
      <c r="G45" s="2" t="s">
        <v>145</v>
      </c>
      <c r="H45" s="2" t="s">
        <v>78</v>
      </c>
      <c r="I45" s="2" t="s">
        <v>79</v>
      </c>
      <c r="J45" s="2" t="s">
        <v>48</v>
      </c>
      <c r="K45">
        <v>1</v>
      </c>
      <c r="L45" s="2" t="s">
        <v>116</v>
      </c>
      <c r="N45">
        <v>5415</v>
      </c>
      <c r="O45">
        <v>584.82000000000005</v>
      </c>
      <c r="P45">
        <v>0</v>
      </c>
      <c r="Q45" s="2" t="s">
        <v>157</v>
      </c>
      <c r="R45" s="2" t="s">
        <v>51</v>
      </c>
      <c r="T45">
        <v>0</v>
      </c>
      <c r="U45">
        <v>12</v>
      </c>
    </row>
    <row r="46" spans="1:21" x14ac:dyDescent="0.2">
      <c r="A46" s="2" t="s">
        <v>116</v>
      </c>
      <c r="B46" s="2" t="s">
        <v>1044</v>
      </c>
      <c r="C46" s="2" t="s">
        <v>37</v>
      </c>
      <c r="D46">
        <v>67384</v>
      </c>
      <c r="E46">
        <v>67384</v>
      </c>
      <c r="F46">
        <v>0</v>
      </c>
      <c r="G46" s="2" t="s">
        <v>145</v>
      </c>
      <c r="H46" s="2" t="s">
        <v>78</v>
      </c>
      <c r="I46" s="2" t="s">
        <v>79</v>
      </c>
      <c r="J46" s="2" t="s">
        <v>48</v>
      </c>
      <c r="K46">
        <v>1</v>
      </c>
      <c r="L46" s="2" t="s">
        <v>64</v>
      </c>
      <c r="N46">
        <v>3360</v>
      </c>
      <c r="O46">
        <v>362.88</v>
      </c>
      <c r="P46">
        <v>0</v>
      </c>
      <c r="Q46" s="2" t="s">
        <v>168</v>
      </c>
      <c r="R46" s="2" t="s">
        <v>75</v>
      </c>
      <c r="T46">
        <v>0</v>
      </c>
      <c r="U46">
        <v>12</v>
      </c>
    </row>
    <row r="47" spans="1:21" x14ac:dyDescent="0.2">
      <c r="A47" s="2" t="s">
        <v>102</v>
      </c>
      <c r="B47" s="2" t="s">
        <v>2539</v>
      </c>
      <c r="C47" s="2" t="s">
        <v>37</v>
      </c>
      <c r="D47">
        <v>67384</v>
      </c>
      <c r="E47">
        <v>67384</v>
      </c>
      <c r="F47">
        <v>0</v>
      </c>
      <c r="G47" s="2" t="s">
        <v>145</v>
      </c>
      <c r="H47" s="2" t="s">
        <v>78</v>
      </c>
      <c r="I47" s="2" t="s">
        <v>79</v>
      </c>
      <c r="J47" s="2" t="s">
        <v>48</v>
      </c>
      <c r="K47">
        <v>1</v>
      </c>
      <c r="L47" s="2" t="s">
        <v>398</v>
      </c>
      <c r="N47">
        <v>6347.8</v>
      </c>
      <c r="O47">
        <v>685.56</v>
      </c>
      <c r="P47">
        <v>0</v>
      </c>
      <c r="Q47" s="2" t="s">
        <v>168</v>
      </c>
      <c r="R47" s="2" t="s">
        <v>51</v>
      </c>
      <c r="T47">
        <v>0</v>
      </c>
      <c r="U47">
        <v>12</v>
      </c>
    </row>
    <row r="48" spans="1:21" x14ac:dyDescent="0.2">
      <c r="A48" s="2" t="s">
        <v>57</v>
      </c>
      <c r="B48" s="2" t="s">
        <v>2540</v>
      </c>
      <c r="C48" s="2" t="s">
        <v>37</v>
      </c>
      <c r="D48">
        <v>67384</v>
      </c>
      <c r="E48">
        <v>67384</v>
      </c>
      <c r="F48">
        <v>0</v>
      </c>
      <c r="G48" s="2" t="s">
        <v>145</v>
      </c>
      <c r="H48" s="2" t="s">
        <v>78</v>
      </c>
      <c r="I48" s="2" t="s">
        <v>79</v>
      </c>
      <c r="J48" s="2" t="s">
        <v>48</v>
      </c>
      <c r="K48">
        <v>1</v>
      </c>
      <c r="L48" s="2" t="s">
        <v>398</v>
      </c>
      <c r="N48">
        <v>6148.4</v>
      </c>
      <c r="O48">
        <v>664.03</v>
      </c>
      <c r="P48">
        <v>0</v>
      </c>
      <c r="Q48" s="2" t="s">
        <v>168</v>
      </c>
      <c r="R48" s="2" t="s">
        <v>51</v>
      </c>
      <c r="T48">
        <v>0</v>
      </c>
      <c r="U48">
        <v>12</v>
      </c>
    </row>
    <row r="49" spans="1:21" x14ac:dyDescent="0.2">
      <c r="A49" s="2" t="s">
        <v>57</v>
      </c>
      <c r="B49" s="2" t="s">
        <v>2541</v>
      </c>
      <c r="C49" s="2" t="s">
        <v>37</v>
      </c>
      <c r="D49">
        <v>67384</v>
      </c>
      <c r="E49">
        <v>67384</v>
      </c>
      <c r="F49">
        <v>0</v>
      </c>
      <c r="G49" s="2" t="s">
        <v>145</v>
      </c>
      <c r="H49" s="2" t="s">
        <v>78</v>
      </c>
      <c r="I49" s="2" t="s">
        <v>79</v>
      </c>
      <c r="J49" s="2" t="s">
        <v>48</v>
      </c>
      <c r="K49">
        <v>1</v>
      </c>
      <c r="L49" s="2" t="s">
        <v>398</v>
      </c>
      <c r="N49">
        <v>7877.8</v>
      </c>
      <c r="O49">
        <v>850.8</v>
      </c>
      <c r="P49">
        <v>0</v>
      </c>
      <c r="Q49" s="2" t="s">
        <v>168</v>
      </c>
      <c r="R49" s="2" t="s">
        <v>51</v>
      </c>
      <c r="T49">
        <v>0</v>
      </c>
      <c r="U49">
        <v>12</v>
      </c>
    </row>
    <row r="50" spans="1:21" x14ac:dyDescent="0.2">
      <c r="A50" s="2" t="s">
        <v>398</v>
      </c>
      <c r="B50" s="2" t="s">
        <v>2543</v>
      </c>
      <c r="C50" s="2" t="s">
        <v>37</v>
      </c>
      <c r="D50">
        <v>67384</v>
      </c>
      <c r="E50">
        <v>67384</v>
      </c>
      <c r="F50">
        <v>0</v>
      </c>
      <c r="G50" s="2" t="s">
        <v>145</v>
      </c>
      <c r="H50" s="2" t="s">
        <v>78</v>
      </c>
      <c r="I50" s="2" t="s">
        <v>79</v>
      </c>
      <c r="J50" s="2" t="s">
        <v>48</v>
      </c>
      <c r="K50">
        <v>1</v>
      </c>
      <c r="L50" s="2" t="s">
        <v>160</v>
      </c>
      <c r="N50">
        <v>3130</v>
      </c>
      <c r="O50">
        <v>338.04</v>
      </c>
      <c r="P50">
        <v>0</v>
      </c>
      <c r="Q50" s="2" t="s">
        <v>168</v>
      </c>
      <c r="R50" s="2" t="s">
        <v>75</v>
      </c>
      <c r="T50">
        <v>0</v>
      </c>
      <c r="U50">
        <v>12</v>
      </c>
    </row>
    <row r="51" spans="1:21" x14ac:dyDescent="0.2">
      <c r="A51" s="2" t="s">
        <v>92</v>
      </c>
      <c r="B51" s="2" t="s">
        <v>2547</v>
      </c>
      <c r="C51" s="2" t="s">
        <v>37</v>
      </c>
      <c r="D51">
        <v>67384</v>
      </c>
      <c r="E51">
        <v>67384</v>
      </c>
      <c r="F51">
        <v>0</v>
      </c>
      <c r="G51" s="2" t="s">
        <v>145</v>
      </c>
      <c r="H51" s="2" t="s">
        <v>78</v>
      </c>
      <c r="I51" s="2" t="s">
        <v>79</v>
      </c>
      <c r="J51" s="2" t="s">
        <v>48</v>
      </c>
      <c r="K51">
        <v>1</v>
      </c>
      <c r="L51" s="2" t="s">
        <v>208</v>
      </c>
      <c r="N51">
        <v>4470</v>
      </c>
      <c r="O51">
        <v>482.76</v>
      </c>
      <c r="P51">
        <v>0</v>
      </c>
      <c r="Q51" s="2" t="s">
        <v>168</v>
      </c>
      <c r="R51" s="2" t="s">
        <v>75</v>
      </c>
      <c r="T51">
        <v>0</v>
      </c>
      <c r="U51">
        <v>12</v>
      </c>
    </row>
    <row r="52" spans="1:21" x14ac:dyDescent="0.2">
      <c r="A52" s="2" t="s">
        <v>92</v>
      </c>
      <c r="B52" s="2" t="s">
        <v>2548</v>
      </c>
      <c r="C52" s="2" t="s">
        <v>37</v>
      </c>
      <c r="D52">
        <v>67384</v>
      </c>
      <c r="E52">
        <v>67384</v>
      </c>
      <c r="F52">
        <v>0</v>
      </c>
      <c r="G52" s="2" t="s">
        <v>145</v>
      </c>
      <c r="H52" s="2" t="s">
        <v>78</v>
      </c>
      <c r="I52" s="2" t="s">
        <v>79</v>
      </c>
      <c r="J52" s="2" t="s">
        <v>48</v>
      </c>
      <c r="K52">
        <v>1</v>
      </c>
      <c r="L52" s="2" t="s">
        <v>57</v>
      </c>
      <c r="N52">
        <v>5417</v>
      </c>
      <c r="O52">
        <v>585.04</v>
      </c>
      <c r="P52">
        <v>0</v>
      </c>
      <c r="Q52" s="2" t="s">
        <v>157</v>
      </c>
      <c r="R52" s="2" t="s">
        <v>51</v>
      </c>
      <c r="T52">
        <v>0</v>
      </c>
      <c r="U52">
        <v>12</v>
      </c>
    </row>
    <row r="53" spans="1:21" x14ac:dyDescent="0.2">
      <c r="A53" s="2" t="s">
        <v>380</v>
      </c>
      <c r="B53" s="2" t="s">
        <v>2552</v>
      </c>
      <c r="C53" s="2" t="s">
        <v>37</v>
      </c>
      <c r="D53">
        <v>67384</v>
      </c>
      <c r="E53">
        <v>67384</v>
      </c>
      <c r="F53">
        <v>0</v>
      </c>
      <c r="G53" s="2" t="s">
        <v>145</v>
      </c>
      <c r="H53" s="2" t="s">
        <v>78</v>
      </c>
      <c r="I53" s="2" t="s">
        <v>79</v>
      </c>
      <c r="J53" s="2" t="s">
        <v>48</v>
      </c>
      <c r="K53">
        <v>1</v>
      </c>
      <c r="L53" s="2" t="s">
        <v>465</v>
      </c>
      <c r="N53">
        <v>7705</v>
      </c>
      <c r="O53">
        <v>832.14</v>
      </c>
      <c r="P53">
        <v>0</v>
      </c>
      <c r="Q53" s="2" t="s">
        <v>89</v>
      </c>
      <c r="R53" s="2" t="s">
        <v>51</v>
      </c>
      <c r="T53">
        <v>0</v>
      </c>
      <c r="U53">
        <v>12</v>
      </c>
    </row>
    <row r="54" spans="1:21" x14ac:dyDescent="0.2">
      <c r="A54" s="2" t="s">
        <v>217</v>
      </c>
      <c r="B54" s="2" t="s">
        <v>2554</v>
      </c>
      <c r="C54" s="2" t="s">
        <v>37</v>
      </c>
      <c r="D54">
        <v>67384</v>
      </c>
      <c r="E54">
        <v>67384</v>
      </c>
      <c r="F54">
        <v>0</v>
      </c>
      <c r="G54" s="2" t="s">
        <v>145</v>
      </c>
      <c r="H54" s="2" t="s">
        <v>78</v>
      </c>
      <c r="I54" s="2" t="s">
        <v>79</v>
      </c>
      <c r="J54" s="2" t="s">
        <v>48</v>
      </c>
      <c r="K54">
        <v>1</v>
      </c>
      <c r="L54" s="2" t="s">
        <v>141</v>
      </c>
      <c r="N54">
        <v>3350</v>
      </c>
      <c r="O54">
        <v>361.8</v>
      </c>
      <c r="P54">
        <v>0</v>
      </c>
      <c r="Q54" s="2" t="s">
        <v>123</v>
      </c>
      <c r="R54" s="2" t="s">
        <v>75</v>
      </c>
      <c r="T54">
        <v>0</v>
      </c>
      <c r="U54">
        <v>12</v>
      </c>
    </row>
    <row r="55" spans="1:21" x14ac:dyDescent="0.2">
      <c r="A55" s="2" t="s">
        <v>438</v>
      </c>
      <c r="B55" s="2" t="s">
        <v>2555</v>
      </c>
      <c r="C55" s="2" t="s">
        <v>37</v>
      </c>
      <c r="D55">
        <v>67384</v>
      </c>
      <c r="E55">
        <v>67384</v>
      </c>
      <c r="F55">
        <v>0</v>
      </c>
      <c r="G55" s="2" t="s">
        <v>145</v>
      </c>
      <c r="H55" s="2" t="s">
        <v>78</v>
      </c>
      <c r="I55" s="2" t="s">
        <v>79</v>
      </c>
      <c r="J55" s="2" t="s">
        <v>48</v>
      </c>
      <c r="K55">
        <v>1</v>
      </c>
      <c r="L55" s="2" t="s">
        <v>50</v>
      </c>
      <c r="N55">
        <v>4850</v>
      </c>
      <c r="O55">
        <v>523.79999999999995</v>
      </c>
      <c r="P55">
        <v>0</v>
      </c>
      <c r="Q55" s="2" t="s">
        <v>123</v>
      </c>
      <c r="R55" s="2" t="s">
        <v>75</v>
      </c>
      <c r="T55">
        <v>0</v>
      </c>
      <c r="U55">
        <v>12</v>
      </c>
    </row>
    <row r="56" spans="1:21" x14ac:dyDescent="0.2">
      <c r="A56" s="2" t="s">
        <v>438</v>
      </c>
      <c r="B56" s="2" t="s">
        <v>2556</v>
      </c>
      <c r="C56" s="2" t="s">
        <v>37</v>
      </c>
      <c r="D56">
        <v>67384</v>
      </c>
      <c r="E56">
        <v>67384</v>
      </c>
      <c r="F56">
        <v>0</v>
      </c>
      <c r="G56" s="2" t="s">
        <v>145</v>
      </c>
      <c r="H56" s="2" t="s">
        <v>78</v>
      </c>
      <c r="I56" s="2" t="s">
        <v>79</v>
      </c>
      <c r="J56" s="2" t="s">
        <v>48</v>
      </c>
      <c r="K56">
        <v>1</v>
      </c>
      <c r="L56" s="2" t="s">
        <v>514</v>
      </c>
      <c r="N56">
        <v>296</v>
      </c>
      <c r="O56">
        <v>31.97</v>
      </c>
      <c r="P56">
        <v>0</v>
      </c>
      <c r="Q56" s="2" t="s">
        <v>157</v>
      </c>
      <c r="R56" s="2" t="s">
        <v>75</v>
      </c>
      <c r="T56">
        <v>0</v>
      </c>
      <c r="U56">
        <v>12</v>
      </c>
    </row>
    <row r="57" spans="1:21" x14ac:dyDescent="0.2">
      <c r="A57" s="2" t="s">
        <v>141</v>
      </c>
      <c r="B57" s="2" t="s">
        <v>2557</v>
      </c>
      <c r="C57" s="2" t="s">
        <v>37</v>
      </c>
      <c r="D57">
        <v>67384</v>
      </c>
      <c r="E57">
        <v>67384</v>
      </c>
      <c r="F57">
        <v>0</v>
      </c>
      <c r="G57" s="2" t="s">
        <v>145</v>
      </c>
      <c r="H57" s="2" t="s">
        <v>78</v>
      </c>
      <c r="I57" s="2" t="s">
        <v>79</v>
      </c>
      <c r="J57" s="2" t="s">
        <v>48</v>
      </c>
      <c r="K57">
        <v>1</v>
      </c>
      <c r="L57" s="2" t="s">
        <v>380</v>
      </c>
      <c r="N57">
        <v>6960.9</v>
      </c>
      <c r="O57">
        <v>751.78</v>
      </c>
      <c r="P57">
        <v>0</v>
      </c>
      <c r="Q57" s="2" t="s">
        <v>89</v>
      </c>
      <c r="R57" s="2" t="s">
        <v>51</v>
      </c>
      <c r="T57">
        <v>0</v>
      </c>
      <c r="U57">
        <v>12</v>
      </c>
    </row>
    <row r="58" spans="1:21" x14ac:dyDescent="0.2">
      <c r="A58" s="2" t="s">
        <v>497</v>
      </c>
      <c r="B58" s="2" t="s">
        <v>2559</v>
      </c>
      <c r="C58" s="2" t="s">
        <v>37</v>
      </c>
      <c r="D58">
        <v>67384</v>
      </c>
      <c r="E58">
        <v>67384</v>
      </c>
      <c r="F58">
        <v>0</v>
      </c>
      <c r="G58" s="2" t="s">
        <v>145</v>
      </c>
      <c r="H58" s="2" t="s">
        <v>78</v>
      </c>
      <c r="I58" s="2" t="s">
        <v>79</v>
      </c>
      <c r="J58" s="2" t="s">
        <v>48</v>
      </c>
      <c r="K58">
        <v>1</v>
      </c>
      <c r="L58" s="2" t="s">
        <v>160</v>
      </c>
      <c r="N58">
        <v>3730</v>
      </c>
      <c r="O58">
        <v>402.84</v>
      </c>
      <c r="P58">
        <v>0</v>
      </c>
      <c r="Q58" s="2" t="s">
        <v>123</v>
      </c>
      <c r="R58" s="2" t="s">
        <v>75</v>
      </c>
      <c r="T58">
        <v>0</v>
      </c>
      <c r="U58">
        <v>12</v>
      </c>
    </row>
    <row r="59" spans="1:21" x14ac:dyDescent="0.2">
      <c r="A59" s="2" t="s">
        <v>497</v>
      </c>
      <c r="B59" s="2" t="s">
        <v>2560</v>
      </c>
      <c r="C59" s="2" t="s">
        <v>37</v>
      </c>
      <c r="D59">
        <v>67384</v>
      </c>
      <c r="E59">
        <v>67384</v>
      </c>
      <c r="F59">
        <v>0</v>
      </c>
      <c r="G59" s="2" t="s">
        <v>145</v>
      </c>
      <c r="H59" s="2" t="s">
        <v>78</v>
      </c>
      <c r="I59" s="2" t="s">
        <v>79</v>
      </c>
      <c r="J59" s="2" t="s">
        <v>48</v>
      </c>
      <c r="K59">
        <v>1</v>
      </c>
      <c r="L59" s="2" t="s">
        <v>160</v>
      </c>
      <c r="N59">
        <v>7700</v>
      </c>
      <c r="O59">
        <v>831.6</v>
      </c>
      <c r="P59">
        <v>0</v>
      </c>
      <c r="Q59" s="2" t="s">
        <v>168</v>
      </c>
      <c r="R59" s="2" t="s">
        <v>51</v>
      </c>
      <c r="T59">
        <v>0</v>
      </c>
      <c r="U59">
        <v>12</v>
      </c>
    </row>
    <row r="60" spans="1:21" x14ac:dyDescent="0.2">
      <c r="A60" s="2" t="s">
        <v>160</v>
      </c>
      <c r="B60" s="2" t="s">
        <v>2561</v>
      </c>
      <c r="C60" s="2" t="s">
        <v>37</v>
      </c>
      <c r="D60">
        <v>67384</v>
      </c>
      <c r="E60">
        <v>67384</v>
      </c>
      <c r="F60">
        <v>0</v>
      </c>
      <c r="G60" s="2" t="s">
        <v>145</v>
      </c>
      <c r="H60" s="2" t="s">
        <v>78</v>
      </c>
      <c r="I60" s="2" t="s">
        <v>79</v>
      </c>
      <c r="J60" s="2" t="s">
        <v>48</v>
      </c>
      <c r="K60">
        <v>1</v>
      </c>
      <c r="L60" s="2" t="s">
        <v>67</v>
      </c>
      <c r="N60">
        <v>3735.9</v>
      </c>
      <c r="O60">
        <v>403.48</v>
      </c>
      <c r="P60">
        <v>0</v>
      </c>
      <c r="Q60" s="2" t="s">
        <v>123</v>
      </c>
      <c r="R60" s="2" t="s">
        <v>75</v>
      </c>
      <c r="T60">
        <v>0</v>
      </c>
      <c r="U60">
        <v>12</v>
      </c>
    </row>
    <row r="61" spans="1:21" x14ac:dyDescent="0.2">
      <c r="A61" s="2" t="s">
        <v>497</v>
      </c>
      <c r="B61" s="2" t="s">
        <v>2562</v>
      </c>
      <c r="C61" s="2" t="s">
        <v>37</v>
      </c>
      <c r="D61">
        <v>67384</v>
      </c>
      <c r="E61">
        <v>67384</v>
      </c>
      <c r="F61">
        <v>0</v>
      </c>
      <c r="G61" s="2" t="s">
        <v>145</v>
      </c>
      <c r="H61" s="2" t="s">
        <v>78</v>
      </c>
      <c r="I61" s="2" t="s">
        <v>79</v>
      </c>
      <c r="J61" s="2" t="s">
        <v>48</v>
      </c>
      <c r="K61">
        <v>1</v>
      </c>
      <c r="L61" s="2" t="s">
        <v>208</v>
      </c>
      <c r="N61">
        <v>7075</v>
      </c>
      <c r="O61">
        <v>764.1</v>
      </c>
      <c r="P61">
        <v>0</v>
      </c>
      <c r="Q61" s="2" t="s">
        <v>168</v>
      </c>
      <c r="R61" s="2" t="s">
        <v>51</v>
      </c>
      <c r="T61">
        <v>0</v>
      </c>
      <c r="U61">
        <v>12</v>
      </c>
    </row>
    <row r="62" spans="1:21" x14ac:dyDescent="0.2">
      <c r="A62" s="2" t="s">
        <v>208</v>
      </c>
      <c r="B62" s="2" t="s">
        <v>2563</v>
      </c>
      <c r="C62" s="2" t="s">
        <v>37</v>
      </c>
      <c r="D62">
        <v>67384</v>
      </c>
      <c r="E62">
        <v>67384</v>
      </c>
      <c r="F62">
        <v>0</v>
      </c>
      <c r="G62" s="2" t="s">
        <v>145</v>
      </c>
      <c r="H62" s="2" t="s">
        <v>78</v>
      </c>
      <c r="I62" s="2" t="s">
        <v>79</v>
      </c>
      <c r="J62" s="2" t="s">
        <v>48</v>
      </c>
      <c r="K62">
        <v>1</v>
      </c>
      <c r="L62" s="2" t="s">
        <v>438</v>
      </c>
      <c r="N62">
        <v>9223.2000000000007</v>
      </c>
      <c r="O62">
        <v>996.11</v>
      </c>
      <c r="P62">
        <v>0</v>
      </c>
      <c r="Q62" s="2" t="s">
        <v>123</v>
      </c>
      <c r="R62" s="2" t="s">
        <v>51</v>
      </c>
      <c r="T62">
        <v>0</v>
      </c>
      <c r="U62">
        <v>12</v>
      </c>
    </row>
    <row r="63" spans="1:21" x14ac:dyDescent="0.2">
      <c r="A63" s="2" t="s">
        <v>208</v>
      </c>
      <c r="B63" s="2" t="s">
        <v>2564</v>
      </c>
      <c r="C63" s="2" t="s">
        <v>37</v>
      </c>
      <c r="D63">
        <v>67384</v>
      </c>
      <c r="E63">
        <v>67384</v>
      </c>
      <c r="F63">
        <v>0</v>
      </c>
      <c r="G63" s="2" t="s">
        <v>145</v>
      </c>
      <c r="H63" s="2" t="s">
        <v>78</v>
      </c>
      <c r="I63" s="2" t="s">
        <v>79</v>
      </c>
      <c r="J63" s="2" t="s">
        <v>48</v>
      </c>
      <c r="K63">
        <v>1</v>
      </c>
      <c r="L63" s="2" t="s">
        <v>438</v>
      </c>
      <c r="N63">
        <v>6030.15</v>
      </c>
      <c r="O63">
        <v>651.26</v>
      </c>
      <c r="P63">
        <v>0</v>
      </c>
      <c r="Q63" s="2" t="s">
        <v>123</v>
      </c>
      <c r="R63" s="2" t="s">
        <v>51</v>
      </c>
      <c r="T63">
        <v>0</v>
      </c>
      <c r="U63">
        <v>12</v>
      </c>
    </row>
    <row r="64" spans="1:21" x14ac:dyDescent="0.2">
      <c r="A64" s="2" t="s">
        <v>208</v>
      </c>
      <c r="B64" s="2" t="s">
        <v>2565</v>
      </c>
      <c r="C64" s="2" t="s">
        <v>37</v>
      </c>
      <c r="D64">
        <v>67384</v>
      </c>
      <c r="E64">
        <v>67384</v>
      </c>
      <c r="F64">
        <v>0</v>
      </c>
      <c r="G64" s="2" t="s">
        <v>145</v>
      </c>
      <c r="H64" s="2" t="s">
        <v>78</v>
      </c>
      <c r="I64" s="2" t="s">
        <v>79</v>
      </c>
      <c r="J64" s="2" t="s">
        <v>48</v>
      </c>
      <c r="K64">
        <v>1</v>
      </c>
      <c r="L64" s="2" t="s">
        <v>438</v>
      </c>
      <c r="N64">
        <v>7458</v>
      </c>
      <c r="O64">
        <v>805.46</v>
      </c>
      <c r="P64">
        <v>0</v>
      </c>
      <c r="Q64" s="2" t="s">
        <v>157</v>
      </c>
      <c r="R64" s="2" t="s">
        <v>51</v>
      </c>
      <c r="T64">
        <v>0</v>
      </c>
      <c r="U64">
        <v>12</v>
      </c>
    </row>
    <row r="65" spans="1:21" x14ac:dyDescent="0.2">
      <c r="A65" s="2" t="s">
        <v>67</v>
      </c>
      <c r="B65" s="2" t="s">
        <v>2566</v>
      </c>
      <c r="C65" s="2" t="s">
        <v>37</v>
      </c>
      <c r="D65">
        <v>67384</v>
      </c>
      <c r="E65">
        <v>67384</v>
      </c>
      <c r="F65">
        <v>0</v>
      </c>
      <c r="G65" s="2" t="s">
        <v>145</v>
      </c>
      <c r="H65" s="2" t="s">
        <v>78</v>
      </c>
      <c r="I65" s="2" t="s">
        <v>79</v>
      </c>
      <c r="J65" s="2" t="s">
        <v>48</v>
      </c>
      <c r="K65">
        <v>1</v>
      </c>
      <c r="L65" s="2" t="s">
        <v>438</v>
      </c>
      <c r="N65">
        <v>6270</v>
      </c>
      <c r="O65">
        <v>677.16</v>
      </c>
      <c r="P65">
        <v>0</v>
      </c>
      <c r="Q65" s="2" t="s">
        <v>123</v>
      </c>
      <c r="R65" s="2" t="s">
        <v>51</v>
      </c>
      <c r="T65">
        <v>0</v>
      </c>
      <c r="U65">
        <v>12</v>
      </c>
    </row>
    <row r="66" spans="1:21" x14ac:dyDescent="0.2">
      <c r="A66" s="2" t="s">
        <v>208</v>
      </c>
      <c r="B66" s="2" t="s">
        <v>2567</v>
      </c>
      <c r="C66" s="2" t="s">
        <v>37</v>
      </c>
      <c r="D66">
        <v>67384</v>
      </c>
      <c r="E66">
        <v>67384</v>
      </c>
      <c r="F66">
        <v>0</v>
      </c>
      <c r="G66" s="2" t="s">
        <v>145</v>
      </c>
      <c r="H66" s="2" t="s">
        <v>78</v>
      </c>
      <c r="I66" s="2" t="s">
        <v>79</v>
      </c>
      <c r="J66" s="2" t="s">
        <v>48</v>
      </c>
      <c r="K66">
        <v>1</v>
      </c>
      <c r="L66" s="2" t="s">
        <v>438</v>
      </c>
      <c r="N66">
        <v>434</v>
      </c>
      <c r="O66">
        <v>46.87</v>
      </c>
      <c r="P66">
        <v>0</v>
      </c>
      <c r="Q66" s="2" t="s">
        <v>123</v>
      </c>
      <c r="R66" s="2" t="s">
        <v>75</v>
      </c>
      <c r="T66">
        <v>0</v>
      </c>
      <c r="U66">
        <v>12</v>
      </c>
    </row>
    <row r="67" spans="1:21" x14ac:dyDescent="0.2">
      <c r="A67" s="2" t="s">
        <v>67</v>
      </c>
      <c r="B67" s="2" t="s">
        <v>2568</v>
      </c>
      <c r="C67" s="2" t="s">
        <v>37</v>
      </c>
      <c r="D67">
        <v>67384</v>
      </c>
      <c r="E67">
        <v>67384</v>
      </c>
      <c r="F67">
        <v>0</v>
      </c>
      <c r="G67" s="2" t="s">
        <v>145</v>
      </c>
      <c r="H67" s="2" t="s">
        <v>78</v>
      </c>
      <c r="I67" s="2" t="s">
        <v>79</v>
      </c>
      <c r="J67" s="2" t="s">
        <v>48</v>
      </c>
      <c r="K67">
        <v>1</v>
      </c>
      <c r="L67" s="2" t="s">
        <v>438</v>
      </c>
      <c r="N67">
        <v>282.79000000000002</v>
      </c>
      <c r="O67">
        <v>30.54</v>
      </c>
      <c r="P67">
        <v>0</v>
      </c>
      <c r="Q67" s="2" t="s">
        <v>123</v>
      </c>
      <c r="R67" s="2" t="s">
        <v>75</v>
      </c>
      <c r="T67">
        <v>0</v>
      </c>
      <c r="U67">
        <v>12</v>
      </c>
    </row>
    <row r="68" spans="1:21" x14ac:dyDescent="0.2">
      <c r="A68" s="2" t="s">
        <v>67</v>
      </c>
      <c r="B68" s="2" t="s">
        <v>2576</v>
      </c>
      <c r="C68" s="2" t="s">
        <v>37</v>
      </c>
      <c r="D68">
        <v>67384</v>
      </c>
      <c r="E68">
        <v>67384</v>
      </c>
      <c r="F68">
        <v>0</v>
      </c>
      <c r="G68" s="2" t="s">
        <v>145</v>
      </c>
      <c r="H68" s="2" t="s">
        <v>78</v>
      </c>
      <c r="I68" s="2" t="s">
        <v>79</v>
      </c>
      <c r="J68" s="2" t="s">
        <v>48</v>
      </c>
      <c r="K68">
        <v>1</v>
      </c>
      <c r="L68" s="2" t="s">
        <v>438</v>
      </c>
      <c r="N68">
        <v>3704</v>
      </c>
      <c r="O68">
        <v>400.03</v>
      </c>
      <c r="P68">
        <v>0</v>
      </c>
      <c r="Q68" s="2" t="s">
        <v>123</v>
      </c>
      <c r="R68" s="2" t="s">
        <v>75</v>
      </c>
      <c r="T68">
        <v>0</v>
      </c>
      <c r="U68">
        <v>12</v>
      </c>
    </row>
    <row r="69" spans="1:21" x14ac:dyDescent="0.2">
      <c r="A69" s="2" t="s">
        <v>252</v>
      </c>
      <c r="B69" s="2" t="s">
        <v>2579</v>
      </c>
      <c r="C69" s="2" t="s">
        <v>37</v>
      </c>
      <c r="D69">
        <v>67384</v>
      </c>
      <c r="E69">
        <v>67384</v>
      </c>
      <c r="F69">
        <v>0</v>
      </c>
      <c r="G69" s="2" t="s">
        <v>145</v>
      </c>
      <c r="H69" s="2" t="s">
        <v>78</v>
      </c>
      <c r="I69" s="2" t="s">
        <v>79</v>
      </c>
      <c r="J69" s="2" t="s">
        <v>48</v>
      </c>
      <c r="K69">
        <v>1</v>
      </c>
      <c r="L69" s="2" t="s">
        <v>421</v>
      </c>
      <c r="N69">
        <v>8295.4</v>
      </c>
      <c r="O69">
        <v>895.9</v>
      </c>
      <c r="P69">
        <v>0</v>
      </c>
      <c r="Q69" s="2" t="s">
        <v>168</v>
      </c>
      <c r="R69" s="2" t="s">
        <v>51</v>
      </c>
      <c r="T69">
        <v>0</v>
      </c>
      <c r="U69">
        <v>12</v>
      </c>
    </row>
    <row r="70" spans="1:21" x14ac:dyDescent="0.2">
      <c r="A70" s="2" t="s">
        <v>236</v>
      </c>
      <c r="B70" s="2" t="s">
        <v>2580</v>
      </c>
      <c r="C70" s="2" t="s">
        <v>37</v>
      </c>
      <c r="D70">
        <v>67384</v>
      </c>
      <c r="E70">
        <v>67384</v>
      </c>
      <c r="F70">
        <v>0</v>
      </c>
      <c r="G70" s="2" t="s">
        <v>145</v>
      </c>
      <c r="H70" s="2" t="s">
        <v>78</v>
      </c>
      <c r="I70" s="2" t="s">
        <v>79</v>
      </c>
      <c r="J70" s="2" t="s">
        <v>48</v>
      </c>
      <c r="K70">
        <v>1</v>
      </c>
      <c r="L70" s="2" t="s">
        <v>160</v>
      </c>
      <c r="N70">
        <v>7340</v>
      </c>
      <c r="O70">
        <v>792.72</v>
      </c>
      <c r="P70">
        <v>0</v>
      </c>
      <c r="Q70" s="2" t="s">
        <v>168</v>
      </c>
      <c r="R70" s="2" t="s">
        <v>51</v>
      </c>
      <c r="T70">
        <v>0</v>
      </c>
      <c r="U70">
        <v>12</v>
      </c>
    </row>
    <row r="71" spans="1:21" x14ac:dyDescent="0.2">
      <c r="A71" s="2" t="s">
        <v>236</v>
      </c>
      <c r="B71" s="2" t="s">
        <v>2582</v>
      </c>
      <c r="C71" s="2" t="s">
        <v>37</v>
      </c>
      <c r="D71">
        <v>67384</v>
      </c>
      <c r="E71">
        <v>67384</v>
      </c>
      <c r="F71">
        <v>0</v>
      </c>
      <c r="G71" s="2" t="s">
        <v>145</v>
      </c>
      <c r="H71" s="2" t="s">
        <v>78</v>
      </c>
      <c r="I71" s="2" t="s">
        <v>79</v>
      </c>
      <c r="J71" s="2" t="s">
        <v>48</v>
      </c>
      <c r="K71">
        <v>1</v>
      </c>
      <c r="L71" s="2" t="s">
        <v>497</v>
      </c>
      <c r="N71">
        <v>5084</v>
      </c>
      <c r="O71">
        <v>549.07000000000005</v>
      </c>
      <c r="P71">
        <v>0</v>
      </c>
      <c r="Q71" s="2" t="s">
        <v>168</v>
      </c>
      <c r="R71" s="2" t="s">
        <v>51</v>
      </c>
      <c r="T71">
        <v>0</v>
      </c>
      <c r="U71">
        <v>12</v>
      </c>
    </row>
    <row r="72" spans="1:21" x14ac:dyDescent="0.2">
      <c r="A72" s="2" t="s">
        <v>421</v>
      </c>
      <c r="B72" s="2" t="s">
        <v>2585</v>
      </c>
      <c r="C72" s="2" t="s">
        <v>37</v>
      </c>
      <c r="D72">
        <v>67384</v>
      </c>
      <c r="E72">
        <v>67384</v>
      </c>
      <c r="F72">
        <v>0</v>
      </c>
      <c r="G72" s="2" t="s">
        <v>145</v>
      </c>
      <c r="H72" s="2" t="s">
        <v>78</v>
      </c>
      <c r="I72" s="2" t="s">
        <v>79</v>
      </c>
      <c r="J72" s="2" t="s">
        <v>48</v>
      </c>
      <c r="K72">
        <v>1</v>
      </c>
      <c r="L72" s="2" t="s">
        <v>160</v>
      </c>
      <c r="N72">
        <v>3709</v>
      </c>
      <c r="O72">
        <v>400.57</v>
      </c>
      <c r="P72">
        <v>0</v>
      </c>
      <c r="Q72" s="2" t="s">
        <v>168</v>
      </c>
      <c r="R72" s="2" t="s">
        <v>75</v>
      </c>
      <c r="T72">
        <v>0</v>
      </c>
      <c r="U72">
        <v>12</v>
      </c>
    </row>
    <row r="73" spans="1:21" x14ac:dyDescent="0.2">
      <c r="A73" s="2" t="s">
        <v>421</v>
      </c>
      <c r="B73" s="2" t="s">
        <v>2586</v>
      </c>
      <c r="C73" s="2" t="s">
        <v>37</v>
      </c>
      <c r="D73">
        <v>67384</v>
      </c>
      <c r="E73">
        <v>67384</v>
      </c>
      <c r="F73">
        <v>0</v>
      </c>
      <c r="G73" s="2" t="s">
        <v>145</v>
      </c>
      <c r="H73" s="2" t="s">
        <v>78</v>
      </c>
      <c r="I73" s="2" t="s">
        <v>79</v>
      </c>
      <c r="J73" s="2" t="s">
        <v>48</v>
      </c>
      <c r="K73">
        <v>1</v>
      </c>
      <c r="L73" s="2" t="s">
        <v>497</v>
      </c>
      <c r="N73">
        <v>549</v>
      </c>
      <c r="O73">
        <v>59.29</v>
      </c>
      <c r="P73">
        <v>0</v>
      </c>
      <c r="Q73" s="2" t="s">
        <v>123</v>
      </c>
      <c r="R73" s="2" t="s">
        <v>75</v>
      </c>
      <c r="T73">
        <v>0</v>
      </c>
      <c r="U73">
        <v>12</v>
      </c>
    </row>
    <row r="74" spans="1:21" x14ac:dyDescent="0.2">
      <c r="A74" s="2" t="s">
        <v>421</v>
      </c>
      <c r="B74" s="2" t="s">
        <v>2587</v>
      </c>
      <c r="C74" s="2" t="s">
        <v>37</v>
      </c>
      <c r="D74">
        <v>67384</v>
      </c>
      <c r="E74">
        <v>67384</v>
      </c>
      <c r="F74">
        <v>0</v>
      </c>
      <c r="G74" s="2" t="s">
        <v>145</v>
      </c>
      <c r="H74" s="2" t="s">
        <v>78</v>
      </c>
      <c r="I74" s="2" t="s">
        <v>79</v>
      </c>
      <c r="J74" s="2" t="s">
        <v>48</v>
      </c>
      <c r="K74">
        <v>1</v>
      </c>
      <c r="L74" s="2" t="s">
        <v>160</v>
      </c>
      <c r="N74">
        <v>5825.9</v>
      </c>
      <c r="O74">
        <v>629.20000000000005</v>
      </c>
      <c r="P74">
        <v>0</v>
      </c>
      <c r="Q74" s="2" t="s">
        <v>168</v>
      </c>
      <c r="R74" s="2" t="s">
        <v>51</v>
      </c>
      <c r="T74">
        <v>0</v>
      </c>
      <c r="U74">
        <v>12</v>
      </c>
    </row>
    <row r="75" spans="1:21" x14ac:dyDescent="0.2">
      <c r="A75" s="2" t="s">
        <v>304</v>
      </c>
      <c r="B75" s="2" t="s">
        <v>2588</v>
      </c>
      <c r="C75" s="2" t="s">
        <v>37</v>
      </c>
      <c r="D75">
        <v>67384</v>
      </c>
      <c r="E75">
        <v>67384</v>
      </c>
      <c r="F75">
        <v>0</v>
      </c>
      <c r="G75" s="2" t="s">
        <v>145</v>
      </c>
      <c r="H75" s="2" t="s">
        <v>78</v>
      </c>
      <c r="I75" s="2" t="s">
        <v>79</v>
      </c>
      <c r="J75" s="2" t="s">
        <v>48</v>
      </c>
      <c r="K75">
        <v>1</v>
      </c>
      <c r="L75" s="2" t="s">
        <v>160</v>
      </c>
      <c r="N75">
        <v>375.5</v>
      </c>
      <c r="O75">
        <v>40.549999999999997</v>
      </c>
      <c r="P75">
        <v>0</v>
      </c>
      <c r="Q75" s="2" t="s">
        <v>157</v>
      </c>
      <c r="R75" s="2" t="s">
        <v>75</v>
      </c>
      <c r="T75">
        <v>0</v>
      </c>
      <c r="U75">
        <v>12</v>
      </c>
    </row>
    <row r="76" spans="1:21" x14ac:dyDescent="0.2">
      <c r="A76" s="2" t="s">
        <v>304</v>
      </c>
      <c r="B76" s="2" t="s">
        <v>2589</v>
      </c>
      <c r="C76" s="2" t="s">
        <v>37</v>
      </c>
      <c r="D76">
        <v>67384</v>
      </c>
      <c r="E76">
        <v>67384</v>
      </c>
      <c r="F76">
        <v>0</v>
      </c>
      <c r="G76" s="2" t="s">
        <v>145</v>
      </c>
      <c r="H76" s="2" t="s">
        <v>78</v>
      </c>
      <c r="I76" s="2" t="s">
        <v>79</v>
      </c>
      <c r="J76" s="2" t="s">
        <v>48</v>
      </c>
      <c r="K76">
        <v>1</v>
      </c>
      <c r="L76" s="2" t="s">
        <v>160</v>
      </c>
      <c r="N76">
        <v>4589</v>
      </c>
      <c r="O76">
        <v>495.61</v>
      </c>
      <c r="P76">
        <v>0</v>
      </c>
      <c r="Q76" s="2" t="s">
        <v>168</v>
      </c>
      <c r="R76" s="2" t="s">
        <v>75</v>
      </c>
      <c r="T76">
        <v>0</v>
      </c>
      <c r="U76">
        <v>12</v>
      </c>
    </row>
    <row r="77" spans="1:21" x14ac:dyDescent="0.2">
      <c r="A77" s="2" t="s">
        <v>304</v>
      </c>
      <c r="B77" s="2" t="s">
        <v>2590</v>
      </c>
      <c r="C77" s="2" t="s">
        <v>37</v>
      </c>
      <c r="D77">
        <v>67384</v>
      </c>
      <c r="E77">
        <v>67384</v>
      </c>
      <c r="F77">
        <v>0</v>
      </c>
      <c r="G77" s="2" t="s">
        <v>145</v>
      </c>
      <c r="H77" s="2" t="s">
        <v>78</v>
      </c>
      <c r="I77" s="2" t="s">
        <v>79</v>
      </c>
      <c r="J77" s="2" t="s">
        <v>48</v>
      </c>
      <c r="K77">
        <v>1</v>
      </c>
      <c r="L77" s="2" t="s">
        <v>160</v>
      </c>
      <c r="N77">
        <v>3113.85</v>
      </c>
      <c r="O77">
        <v>336.3</v>
      </c>
      <c r="P77">
        <v>0</v>
      </c>
      <c r="Q77" s="2" t="s">
        <v>168</v>
      </c>
      <c r="R77" s="2" t="s">
        <v>75</v>
      </c>
      <c r="T77">
        <v>0</v>
      </c>
      <c r="U77">
        <v>12</v>
      </c>
    </row>
    <row r="78" spans="1:21" x14ac:dyDescent="0.2">
      <c r="A78" s="2" t="s">
        <v>67</v>
      </c>
      <c r="B78" s="2" t="s">
        <v>2592</v>
      </c>
      <c r="C78" s="2" t="s">
        <v>37</v>
      </c>
      <c r="D78">
        <v>67385</v>
      </c>
      <c r="E78">
        <v>67385</v>
      </c>
      <c r="F78">
        <v>0</v>
      </c>
      <c r="G78" s="2" t="s">
        <v>427</v>
      </c>
      <c r="H78" s="2" t="s">
        <v>78</v>
      </c>
      <c r="I78" s="2" t="s">
        <v>79</v>
      </c>
      <c r="J78" s="2" t="s">
        <v>48</v>
      </c>
      <c r="K78">
        <v>1</v>
      </c>
      <c r="L78" s="2" t="s">
        <v>438</v>
      </c>
      <c r="N78">
        <v>3050</v>
      </c>
      <c r="O78">
        <v>329.4</v>
      </c>
      <c r="P78">
        <v>0</v>
      </c>
      <c r="Q78" s="2" t="s">
        <v>123</v>
      </c>
      <c r="R78" s="2" t="s">
        <v>75</v>
      </c>
      <c r="T78">
        <v>0</v>
      </c>
      <c r="U78">
        <v>12</v>
      </c>
    </row>
    <row r="79" spans="1:21" x14ac:dyDescent="0.2">
      <c r="A79" s="2" t="s">
        <v>50</v>
      </c>
      <c r="B79" s="2" t="s">
        <v>2594</v>
      </c>
      <c r="C79" s="2" t="s">
        <v>37</v>
      </c>
      <c r="D79">
        <v>67385</v>
      </c>
      <c r="E79">
        <v>67385</v>
      </c>
      <c r="F79">
        <v>0</v>
      </c>
      <c r="G79" s="2" t="s">
        <v>427</v>
      </c>
      <c r="H79" s="2" t="s">
        <v>78</v>
      </c>
      <c r="I79" s="2" t="s">
        <v>79</v>
      </c>
      <c r="J79" s="2" t="s">
        <v>48</v>
      </c>
      <c r="K79">
        <v>1</v>
      </c>
      <c r="L79" s="2" t="s">
        <v>514</v>
      </c>
      <c r="N79">
        <v>5585</v>
      </c>
      <c r="O79">
        <v>603.17999999999995</v>
      </c>
      <c r="P79">
        <v>0</v>
      </c>
      <c r="Q79" s="2" t="s">
        <v>157</v>
      </c>
      <c r="R79" s="2" t="s">
        <v>51</v>
      </c>
      <c r="T79">
        <v>0</v>
      </c>
      <c r="U79">
        <v>12</v>
      </c>
    </row>
    <row r="80" spans="1:21" x14ac:dyDescent="0.2">
      <c r="A80" s="2" t="s">
        <v>49</v>
      </c>
      <c r="B80" s="2" t="s">
        <v>324</v>
      </c>
      <c r="C80" s="2" t="s">
        <v>37</v>
      </c>
      <c r="D80">
        <v>58002</v>
      </c>
      <c r="E80">
        <v>58002</v>
      </c>
      <c r="F80">
        <v>4</v>
      </c>
      <c r="G80" s="2" t="s">
        <v>261</v>
      </c>
      <c r="H80" s="2" t="s">
        <v>325</v>
      </c>
      <c r="I80" s="2" t="s">
        <v>85</v>
      </c>
      <c r="J80" s="2" t="s">
        <v>86</v>
      </c>
      <c r="K80">
        <v>1</v>
      </c>
      <c r="L80" s="2" t="s">
        <v>297</v>
      </c>
      <c r="M80">
        <v>73</v>
      </c>
      <c r="N80">
        <v>10450</v>
      </c>
      <c r="O80">
        <v>1741.67</v>
      </c>
      <c r="P80">
        <v>1741.67</v>
      </c>
      <c r="R80" s="2" t="s">
        <v>75</v>
      </c>
      <c r="T80">
        <v>0</v>
      </c>
      <c r="U80">
        <v>13</v>
      </c>
    </row>
    <row r="81" spans="1:21" x14ac:dyDescent="0.2">
      <c r="A81" s="2" t="s">
        <v>236</v>
      </c>
      <c r="B81" s="2" t="s">
        <v>2296</v>
      </c>
      <c r="C81" s="2" t="s">
        <v>37</v>
      </c>
      <c r="D81">
        <v>57083</v>
      </c>
      <c r="E81">
        <v>57083</v>
      </c>
      <c r="F81">
        <v>4</v>
      </c>
      <c r="G81" s="2" t="s">
        <v>77</v>
      </c>
      <c r="H81" s="2" t="s">
        <v>325</v>
      </c>
      <c r="I81" s="2" t="s">
        <v>85</v>
      </c>
      <c r="J81" s="2" t="s">
        <v>86</v>
      </c>
      <c r="K81">
        <v>1</v>
      </c>
      <c r="L81" s="2" t="s">
        <v>421</v>
      </c>
      <c r="M81">
        <v>73</v>
      </c>
      <c r="N81">
        <v>11067.5</v>
      </c>
      <c r="O81">
        <v>1844.58</v>
      </c>
      <c r="P81">
        <v>1844.58</v>
      </c>
      <c r="R81" s="2" t="s">
        <v>75</v>
      </c>
      <c r="T81">
        <v>0</v>
      </c>
      <c r="U81">
        <v>13</v>
      </c>
    </row>
    <row r="82" spans="1:21" x14ac:dyDescent="0.2">
      <c r="A82" s="2" t="s">
        <v>87</v>
      </c>
      <c r="B82" s="2" t="s">
        <v>260</v>
      </c>
      <c r="C82" s="2" t="s">
        <v>37</v>
      </c>
      <c r="D82">
        <v>58002</v>
      </c>
      <c r="E82">
        <v>58002</v>
      </c>
      <c r="F82">
        <v>4</v>
      </c>
      <c r="G82" s="2" t="s">
        <v>261</v>
      </c>
      <c r="H82" s="2" t="s">
        <v>255</v>
      </c>
      <c r="I82" s="2" t="s">
        <v>55</v>
      </c>
      <c r="J82" s="2" t="s">
        <v>56</v>
      </c>
      <c r="K82">
        <v>1</v>
      </c>
      <c r="L82" s="2" t="s">
        <v>61</v>
      </c>
      <c r="M82">
        <v>73</v>
      </c>
      <c r="N82">
        <v>3450</v>
      </c>
      <c r="O82">
        <v>575</v>
      </c>
      <c r="P82">
        <v>575</v>
      </c>
      <c r="R82" s="2" t="s">
        <v>58</v>
      </c>
      <c r="T82">
        <v>0</v>
      </c>
      <c r="U82">
        <v>13</v>
      </c>
    </row>
    <row r="83" spans="1:21" x14ac:dyDescent="0.2">
      <c r="A83" s="2" t="s">
        <v>236</v>
      </c>
      <c r="B83" s="2" t="s">
        <v>2313</v>
      </c>
      <c r="C83" s="2" t="s">
        <v>37</v>
      </c>
      <c r="D83">
        <v>58002</v>
      </c>
      <c r="E83">
        <v>58002</v>
      </c>
      <c r="F83">
        <v>4</v>
      </c>
      <c r="G83" s="2" t="s">
        <v>261</v>
      </c>
      <c r="H83" s="2" t="s">
        <v>255</v>
      </c>
      <c r="I83" s="2" t="s">
        <v>55</v>
      </c>
      <c r="J83" s="2" t="s">
        <v>56</v>
      </c>
      <c r="K83">
        <v>1</v>
      </c>
      <c r="L83" s="2" t="s">
        <v>252</v>
      </c>
      <c r="M83">
        <v>73</v>
      </c>
      <c r="N83">
        <v>4560</v>
      </c>
      <c r="O83">
        <v>760</v>
      </c>
      <c r="P83">
        <v>760</v>
      </c>
      <c r="R83" s="2" t="s">
        <v>58</v>
      </c>
      <c r="T83">
        <v>0</v>
      </c>
      <c r="U83">
        <v>13</v>
      </c>
    </row>
    <row r="84" spans="1:21" x14ac:dyDescent="0.2">
      <c r="A84" s="2" t="s">
        <v>438</v>
      </c>
      <c r="B84" s="2" t="s">
        <v>2347</v>
      </c>
      <c r="C84" s="2" t="s">
        <v>37</v>
      </c>
      <c r="D84">
        <v>59564</v>
      </c>
      <c r="E84">
        <v>59564</v>
      </c>
      <c r="F84">
        <v>4</v>
      </c>
      <c r="G84" s="2" t="s">
        <v>2348</v>
      </c>
      <c r="H84" s="2" t="s">
        <v>255</v>
      </c>
      <c r="I84" s="2" t="s">
        <v>55</v>
      </c>
      <c r="J84" s="2" t="s">
        <v>56</v>
      </c>
      <c r="K84">
        <v>1</v>
      </c>
      <c r="L84" s="2" t="s">
        <v>2349</v>
      </c>
      <c r="M84">
        <v>73</v>
      </c>
      <c r="N84">
        <v>45060</v>
      </c>
      <c r="O84">
        <v>7510</v>
      </c>
      <c r="P84">
        <v>7510</v>
      </c>
      <c r="R84" s="2" t="s">
        <v>58</v>
      </c>
      <c r="T84">
        <v>0</v>
      </c>
      <c r="U84">
        <v>13</v>
      </c>
    </row>
    <row r="85" spans="1:21" x14ac:dyDescent="0.2">
      <c r="A85" s="2" t="s">
        <v>160</v>
      </c>
      <c r="B85" s="2" t="s">
        <v>2350</v>
      </c>
      <c r="C85" s="2" t="s">
        <v>37</v>
      </c>
      <c r="D85">
        <v>59564</v>
      </c>
      <c r="E85">
        <v>59564</v>
      </c>
      <c r="F85">
        <v>4</v>
      </c>
      <c r="G85" s="2" t="s">
        <v>2348</v>
      </c>
      <c r="H85" s="2" t="s">
        <v>255</v>
      </c>
      <c r="I85" s="2" t="s">
        <v>55</v>
      </c>
      <c r="J85" s="2" t="s">
        <v>56</v>
      </c>
      <c r="K85">
        <v>1</v>
      </c>
      <c r="L85" s="2" t="s">
        <v>570</v>
      </c>
      <c r="M85">
        <v>116</v>
      </c>
      <c r="N85">
        <v>77060</v>
      </c>
      <c r="O85">
        <v>12329.6</v>
      </c>
      <c r="P85">
        <v>12843.33</v>
      </c>
      <c r="R85" s="2" t="s">
        <v>58</v>
      </c>
      <c r="T85">
        <v>0</v>
      </c>
      <c r="U85">
        <v>13</v>
      </c>
    </row>
    <row r="86" spans="1:21" x14ac:dyDescent="0.2">
      <c r="A86" s="2" t="s">
        <v>35</v>
      </c>
      <c r="B86" s="2" t="s">
        <v>76</v>
      </c>
      <c r="C86" s="2" t="s">
        <v>37</v>
      </c>
      <c r="D86">
        <v>57083</v>
      </c>
      <c r="E86">
        <v>57083</v>
      </c>
      <c r="F86">
        <v>4</v>
      </c>
      <c r="G86" s="2" t="s">
        <v>77</v>
      </c>
      <c r="H86" s="2" t="s">
        <v>78</v>
      </c>
      <c r="I86" s="2" t="s">
        <v>79</v>
      </c>
      <c r="J86" s="2" t="s">
        <v>48</v>
      </c>
      <c r="K86">
        <v>1</v>
      </c>
      <c r="L86" s="2" t="s">
        <v>49</v>
      </c>
      <c r="M86">
        <v>73</v>
      </c>
      <c r="N86">
        <v>14938.02</v>
      </c>
      <c r="O86">
        <v>2489.67</v>
      </c>
      <c r="P86">
        <v>2489.67</v>
      </c>
      <c r="Q86" s="2" t="s">
        <v>50</v>
      </c>
      <c r="R86" s="2" t="s">
        <v>80</v>
      </c>
      <c r="T86">
        <v>0</v>
      </c>
      <c r="U86">
        <v>13</v>
      </c>
    </row>
    <row r="87" spans="1:21" x14ac:dyDescent="0.2">
      <c r="A87" s="2" t="s">
        <v>35</v>
      </c>
      <c r="B87" s="2" t="s">
        <v>88</v>
      </c>
      <c r="C87" s="2" t="s">
        <v>37</v>
      </c>
      <c r="D87">
        <v>57083</v>
      </c>
      <c r="E87">
        <v>57083</v>
      </c>
      <c r="F87">
        <v>4</v>
      </c>
      <c r="G87" s="2" t="s">
        <v>77</v>
      </c>
      <c r="H87" s="2" t="s">
        <v>78</v>
      </c>
      <c r="I87" s="2" t="s">
        <v>79</v>
      </c>
      <c r="J87" s="2" t="s">
        <v>48</v>
      </c>
      <c r="K87">
        <v>1</v>
      </c>
      <c r="L87" s="2" t="s">
        <v>49</v>
      </c>
      <c r="M87">
        <v>73</v>
      </c>
      <c r="N87">
        <v>16785.599999999999</v>
      </c>
      <c r="O87">
        <v>2797.6</v>
      </c>
      <c r="P87">
        <v>2797.6</v>
      </c>
      <c r="Q87" s="2" t="s">
        <v>89</v>
      </c>
      <c r="R87" s="2" t="s">
        <v>80</v>
      </c>
      <c r="T87">
        <v>0</v>
      </c>
      <c r="U87">
        <v>13</v>
      </c>
    </row>
    <row r="88" spans="1:21" x14ac:dyDescent="0.2">
      <c r="A88" s="2" t="s">
        <v>74</v>
      </c>
      <c r="B88" s="2" t="s">
        <v>406</v>
      </c>
      <c r="C88" s="2" t="s">
        <v>37</v>
      </c>
      <c r="D88">
        <v>62059</v>
      </c>
      <c r="E88">
        <v>62059</v>
      </c>
      <c r="F88">
        <v>4</v>
      </c>
      <c r="G88" s="2" t="s">
        <v>407</v>
      </c>
      <c r="H88" s="2" t="s">
        <v>78</v>
      </c>
      <c r="I88" s="2" t="s">
        <v>79</v>
      </c>
      <c r="J88" s="2" t="s">
        <v>48</v>
      </c>
      <c r="K88">
        <v>1</v>
      </c>
      <c r="L88" s="2" t="s">
        <v>42</v>
      </c>
      <c r="M88">
        <v>73</v>
      </c>
      <c r="N88">
        <v>16700</v>
      </c>
      <c r="O88">
        <v>2783.33</v>
      </c>
      <c r="P88">
        <v>2783.33</v>
      </c>
      <c r="Q88" s="2" t="s">
        <v>123</v>
      </c>
      <c r="R88" s="2" t="s">
        <v>51</v>
      </c>
      <c r="T88">
        <v>0</v>
      </c>
      <c r="U88">
        <v>13</v>
      </c>
    </row>
    <row r="89" spans="1:21" x14ac:dyDescent="0.2">
      <c r="A89" s="2" t="s">
        <v>297</v>
      </c>
      <c r="B89" s="2" t="s">
        <v>749</v>
      </c>
      <c r="C89" s="2" t="s">
        <v>37</v>
      </c>
      <c r="D89">
        <v>66927</v>
      </c>
      <c r="E89">
        <v>66927</v>
      </c>
      <c r="F89">
        <v>4</v>
      </c>
      <c r="G89" s="2" t="s">
        <v>750</v>
      </c>
      <c r="H89" s="2" t="s">
        <v>78</v>
      </c>
      <c r="I89" s="2" t="s">
        <v>79</v>
      </c>
      <c r="J89" s="2" t="s">
        <v>48</v>
      </c>
      <c r="K89">
        <v>1</v>
      </c>
      <c r="L89" s="2" t="s">
        <v>92</v>
      </c>
      <c r="M89">
        <v>73</v>
      </c>
      <c r="N89">
        <v>20400</v>
      </c>
      <c r="O89">
        <v>3400</v>
      </c>
      <c r="P89">
        <v>3400</v>
      </c>
      <c r="Q89" s="2" t="s">
        <v>123</v>
      </c>
      <c r="R89" s="2" t="s">
        <v>51</v>
      </c>
      <c r="T89">
        <v>0</v>
      </c>
      <c r="U89">
        <v>13</v>
      </c>
    </row>
    <row r="90" spans="1:21" x14ac:dyDescent="0.2">
      <c r="A90" s="2" t="s">
        <v>118</v>
      </c>
      <c r="B90" s="2" t="s">
        <v>918</v>
      </c>
      <c r="C90" s="2" t="s">
        <v>37</v>
      </c>
      <c r="D90">
        <v>57083</v>
      </c>
      <c r="E90">
        <v>57083</v>
      </c>
      <c r="F90">
        <v>4</v>
      </c>
      <c r="G90" s="2" t="s">
        <v>77</v>
      </c>
      <c r="H90" s="2" t="s">
        <v>78</v>
      </c>
      <c r="I90" s="2" t="s">
        <v>79</v>
      </c>
      <c r="J90" s="2" t="s">
        <v>48</v>
      </c>
      <c r="K90">
        <v>1</v>
      </c>
      <c r="L90" s="2" t="s">
        <v>380</v>
      </c>
      <c r="M90">
        <v>73</v>
      </c>
      <c r="N90">
        <v>11050.02</v>
      </c>
      <c r="O90">
        <v>1841.67</v>
      </c>
      <c r="P90">
        <v>1841.67</v>
      </c>
      <c r="Q90" s="2" t="s">
        <v>89</v>
      </c>
      <c r="R90" s="2" t="s">
        <v>51</v>
      </c>
      <c r="T90">
        <v>0</v>
      </c>
      <c r="U90">
        <v>13</v>
      </c>
    </row>
    <row r="91" spans="1:21" x14ac:dyDescent="0.2">
      <c r="A91" s="2" t="s">
        <v>116</v>
      </c>
      <c r="B91" s="2" t="s">
        <v>1040</v>
      </c>
      <c r="C91" s="2" t="s">
        <v>37</v>
      </c>
      <c r="D91">
        <v>57083</v>
      </c>
      <c r="E91">
        <v>57083</v>
      </c>
      <c r="F91">
        <v>4</v>
      </c>
      <c r="G91" s="2" t="s">
        <v>77</v>
      </c>
      <c r="H91" s="2" t="s">
        <v>78</v>
      </c>
      <c r="I91" s="2" t="s">
        <v>79</v>
      </c>
      <c r="J91" s="2" t="s">
        <v>48</v>
      </c>
      <c r="K91">
        <v>1</v>
      </c>
      <c r="L91" s="2" t="s">
        <v>57</v>
      </c>
      <c r="M91">
        <v>73</v>
      </c>
      <c r="N91">
        <v>17575.02</v>
      </c>
      <c r="O91">
        <v>2929.17</v>
      </c>
      <c r="P91">
        <v>2929.17</v>
      </c>
      <c r="Q91" s="2" t="s">
        <v>123</v>
      </c>
      <c r="R91" s="2" t="s">
        <v>51</v>
      </c>
      <c r="T91">
        <v>0</v>
      </c>
      <c r="U91">
        <v>13</v>
      </c>
    </row>
    <row r="92" spans="1:21" x14ac:dyDescent="0.2">
      <c r="A92" s="2" t="s">
        <v>92</v>
      </c>
      <c r="B92" s="2" t="s">
        <v>1056</v>
      </c>
      <c r="C92" s="2" t="s">
        <v>37</v>
      </c>
      <c r="D92">
        <v>57083</v>
      </c>
      <c r="E92">
        <v>57083</v>
      </c>
      <c r="F92">
        <v>4</v>
      </c>
      <c r="G92" s="2" t="s">
        <v>77</v>
      </c>
      <c r="H92" s="2" t="s">
        <v>78</v>
      </c>
      <c r="I92" s="2" t="s">
        <v>79</v>
      </c>
      <c r="J92" s="2" t="s">
        <v>48</v>
      </c>
      <c r="K92">
        <v>1</v>
      </c>
      <c r="L92" s="2" t="s">
        <v>57</v>
      </c>
      <c r="M92">
        <v>73</v>
      </c>
      <c r="N92">
        <v>12513</v>
      </c>
      <c r="O92">
        <v>2085.5</v>
      </c>
      <c r="P92">
        <v>2085.5</v>
      </c>
      <c r="Q92" s="2" t="s">
        <v>123</v>
      </c>
      <c r="R92" s="2" t="s">
        <v>51</v>
      </c>
      <c r="T92">
        <v>0</v>
      </c>
      <c r="U92">
        <v>13</v>
      </c>
    </row>
    <row r="93" spans="1:21" x14ac:dyDescent="0.2">
      <c r="A93" s="2" t="s">
        <v>380</v>
      </c>
      <c r="B93" s="2" t="s">
        <v>2128</v>
      </c>
      <c r="C93" s="2" t="s">
        <v>37</v>
      </c>
      <c r="D93">
        <v>31405</v>
      </c>
      <c r="E93">
        <v>31405</v>
      </c>
      <c r="F93">
        <v>4</v>
      </c>
      <c r="G93" s="2" t="s">
        <v>2129</v>
      </c>
      <c r="H93" s="2" t="s">
        <v>78</v>
      </c>
      <c r="I93" s="2" t="s">
        <v>79</v>
      </c>
      <c r="J93" s="2" t="s">
        <v>48</v>
      </c>
      <c r="K93">
        <v>1</v>
      </c>
      <c r="L93" s="2" t="s">
        <v>455</v>
      </c>
      <c r="M93">
        <v>73</v>
      </c>
      <c r="N93">
        <v>15879.6</v>
      </c>
      <c r="O93">
        <v>2646.6</v>
      </c>
      <c r="P93">
        <v>2646.6</v>
      </c>
      <c r="Q93" s="2" t="s">
        <v>89</v>
      </c>
      <c r="R93" s="2" t="s">
        <v>51</v>
      </c>
      <c r="T93">
        <v>0</v>
      </c>
      <c r="U93">
        <v>13</v>
      </c>
    </row>
    <row r="94" spans="1:21" x14ac:dyDescent="0.2">
      <c r="A94" s="2" t="s">
        <v>380</v>
      </c>
      <c r="B94" s="2" t="s">
        <v>2241</v>
      </c>
      <c r="C94" s="2" t="s">
        <v>37</v>
      </c>
      <c r="D94">
        <v>50709</v>
      </c>
      <c r="E94">
        <v>50709</v>
      </c>
      <c r="F94">
        <v>4</v>
      </c>
      <c r="G94" s="2" t="s">
        <v>2242</v>
      </c>
      <c r="H94" s="2" t="s">
        <v>78</v>
      </c>
      <c r="I94" s="2" t="s">
        <v>79</v>
      </c>
      <c r="J94" s="2" t="s">
        <v>48</v>
      </c>
      <c r="K94">
        <v>1</v>
      </c>
      <c r="L94" s="2" t="s">
        <v>803</v>
      </c>
      <c r="M94">
        <v>73</v>
      </c>
      <c r="N94">
        <v>7300</v>
      </c>
      <c r="O94">
        <v>1216.67</v>
      </c>
      <c r="P94">
        <v>1216.67</v>
      </c>
      <c r="Q94" s="2" t="s">
        <v>123</v>
      </c>
      <c r="R94" s="2" t="s">
        <v>51</v>
      </c>
      <c r="T94">
        <v>0</v>
      </c>
      <c r="U94">
        <v>13</v>
      </c>
    </row>
    <row r="95" spans="1:21" x14ac:dyDescent="0.2">
      <c r="A95" s="2" t="s">
        <v>304</v>
      </c>
      <c r="B95" s="2" t="s">
        <v>2276</v>
      </c>
      <c r="C95" s="2" t="s">
        <v>37</v>
      </c>
      <c r="D95">
        <v>56849</v>
      </c>
      <c r="E95">
        <v>56849</v>
      </c>
      <c r="F95">
        <v>4</v>
      </c>
      <c r="G95" s="2" t="s">
        <v>2277</v>
      </c>
      <c r="H95" s="2" t="s">
        <v>78</v>
      </c>
      <c r="I95" s="2" t="s">
        <v>79</v>
      </c>
      <c r="J95" s="2" t="s">
        <v>48</v>
      </c>
      <c r="K95">
        <v>1</v>
      </c>
      <c r="L95" s="2" t="s">
        <v>421</v>
      </c>
      <c r="M95">
        <v>73</v>
      </c>
      <c r="N95">
        <v>42320</v>
      </c>
      <c r="O95">
        <v>7053.33</v>
      </c>
      <c r="P95">
        <v>7053.33</v>
      </c>
      <c r="Q95" s="2" t="s">
        <v>168</v>
      </c>
      <c r="R95" s="2" t="s">
        <v>51</v>
      </c>
      <c r="T95">
        <v>0</v>
      </c>
      <c r="U95">
        <v>13</v>
      </c>
    </row>
    <row r="96" spans="1:21" x14ac:dyDescent="0.2">
      <c r="A96" s="2" t="s">
        <v>67</v>
      </c>
      <c r="B96" s="2" t="s">
        <v>2285</v>
      </c>
      <c r="C96" s="2" t="s">
        <v>37</v>
      </c>
      <c r="D96">
        <v>57083</v>
      </c>
      <c r="E96">
        <v>57083</v>
      </c>
      <c r="F96">
        <v>4</v>
      </c>
      <c r="G96" s="2" t="s">
        <v>77</v>
      </c>
      <c r="H96" s="2" t="s">
        <v>78</v>
      </c>
      <c r="I96" s="2" t="s">
        <v>79</v>
      </c>
      <c r="J96" s="2" t="s">
        <v>48</v>
      </c>
      <c r="K96">
        <v>1</v>
      </c>
      <c r="L96" s="2" t="s">
        <v>380</v>
      </c>
      <c r="M96">
        <v>73</v>
      </c>
      <c r="N96">
        <v>13150</v>
      </c>
      <c r="O96">
        <v>2191.67</v>
      </c>
      <c r="P96">
        <v>2191.67</v>
      </c>
      <c r="Q96" s="2" t="s">
        <v>123</v>
      </c>
      <c r="R96" s="2" t="s">
        <v>51</v>
      </c>
      <c r="T96">
        <v>0</v>
      </c>
      <c r="U96">
        <v>13</v>
      </c>
    </row>
    <row r="97" spans="1:21" x14ac:dyDescent="0.2">
      <c r="A97" s="2" t="s">
        <v>497</v>
      </c>
      <c r="B97" s="2" t="s">
        <v>2286</v>
      </c>
      <c r="C97" s="2" t="s">
        <v>37</v>
      </c>
      <c r="D97">
        <v>57083</v>
      </c>
      <c r="E97">
        <v>57083</v>
      </c>
      <c r="F97">
        <v>4</v>
      </c>
      <c r="G97" s="2" t="s">
        <v>77</v>
      </c>
      <c r="H97" s="2" t="s">
        <v>78</v>
      </c>
      <c r="I97" s="2" t="s">
        <v>79</v>
      </c>
      <c r="J97" s="2" t="s">
        <v>48</v>
      </c>
      <c r="K97">
        <v>1</v>
      </c>
      <c r="L97" s="2" t="s">
        <v>160</v>
      </c>
      <c r="M97">
        <v>73</v>
      </c>
      <c r="N97">
        <v>18630</v>
      </c>
      <c r="O97">
        <v>3105</v>
      </c>
      <c r="P97">
        <v>3105</v>
      </c>
      <c r="Q97" s="2" t="s">
        <v>123</v>
      </c>
      <c r="R97" s="2" t="s">
        <v>51</v>
      </c>
      <c r="T97">
        <v>0</v>
      </c>
      <c r="U97">
        <v>13</v>
      </c>
    </row>
    <row r="98" spans="1:21" x14ac:dyDescent="0.2">
      <c r="A98" s="2" t="s">
        <v>497</v>
      </c>
      <c r="B98" s="2" t="s">
        <v>2287</v>
      </c>
      <c r="C98" s="2" t="s">
        <v>37</v>
      </c>
      <c r="D98">
        <v>57083</v>
      </c>
      <c r="E98">
        <v>57083</v>
      </c>
      <c r="F98">
        <v>4</v>
      </c>
      <c r="G98" s="2" t="s">
        <v>77</v>
      </c>
      <c r="H98" s="2" t="s">
        <v>78</v>
      </c>
      <c r="I98" s="2" t="s">
        <v>79</v>
      </c>
      <c r="J98" s="2" t="s">
        <v>48</v>
      </c>
      <c r="K98">
        <v>1</v>
      </c>
      <c r="L98" s="2" t="s">
        <v>160</v>
      </c>
      <c r="M98">
        <v>73</v>
      </c>
      <c r="N98">
        <v>31680</v>
      </c>
      <c r="O98">
        <v>5280</v>
      </c>
      <c r="P98">
        <v>5280</v>
      </c>
      <c r="Q98" s="2" t="s">
        <v>123</v>
      </c>
      <c r="R98" s="2" t="s">
        <v>51</v>
      </c>
      <c r="T98">
        <v>0</v>
      </c>
      <c r="U98">
        <v>13</v>
      </c>
    </row>
    <row r="99" spans="1:21" x14ac:dyDescent="0.2">
      <c r="A99" s="2" t="s">
        <v>50</v>
      </c>
      <c r="B99" s="2" t="s">
        <v>2288</v>
      </c>
      <c r="C99" s="2" t="s">
        <v>37</v>
      </c>
      <c r="D99">
        <v>57083</v>
      </c>
      <c r="E99">
        <v>57083</v>
      </c>
      <c r="F99">
        <v>4</v>
      </c>
      <c r="G99" s="2" t="s">
        <v>77</v>
      </c>
      <c r="H99" s="2" t="s">
        <v>78</v>
      </c>
      <c r="I99" s="2" t="s">
        <v>79</v>
      </c>
      <c r="J99" s="2" t="s">
        <v>48</v>
      </c>
      <c r="K99">
        <v>1</v>
      </c>
      <c r="L99" s="2" t="s">
        <v>514</v>
      </c>
      <c r="M99">
        <v>73</v>
      </c>
      <c r="N99">
        <v>27965</v>
      </c>
      <c r="O99">
        <v>4660.84</v>
      </c>
      <c r="P99">
        <v>4660.84</v>
      </c>
      <c r="Q99" s="2" t="s">
        <v>123</v>
      </c>
      <c r="R99" s="2" t="s">
        <v>80</v>
      </c>
      <c r="T99">
        <v>0</v>
      </c>
      <c r="U99">
        <v>13</v>
      </c>
    </row>
    <row r="100" spans="1:21" x14ac:dyDescent="0.2">
      <c r="A100" s="2" t="s">
        <v>438</v>
      </c>
      <c r="B100" s="2" t="s">
        <v>2289</v>
      </c>
      <c r="C100" s="2" t="s">
        <v>37</v>
      </c>
      <c r="D100">
        <v>57083</v>
      </c>
      <c r="E100">
        <v>57083</v>
      </c>
      <c r="F100">
        <v>4</v>
      </c>
      <c r="G100" s="2" t="s">
        <v>77</v>
      </c>
      <c r="H100" s="2" t="s">
        <v>78</v>
      </c>
      <c r="I100" s="2" t="s">
        <v>79</v>
      </c>
      <c r="J100" s="2" t="s">
        <v>48</v>
      </c>
      <c r="K100">
        <v>1</v>
      </c>
      <c r="L100" s="2" t="s">
        <v>380</v>
      </c>
      <c r="M100">
        <v>73</v>
      </c>
      <c r="N100">
        <v>18200</v>
      </c>
      <c r="O100">
        <v>3033.34</v>
      </c>
      <c r="P100">
        <v>3033.34</v>
      </c>
      <c r="Q100" s="2" t="s">
        <v>123</v>
      </c>
      <c r="R100" s="2" t="s">
        <v>51</v>
      </c>
      <c r="T100">
        <v>0</v>
      </c>
      <c r="U100">
        <v>13</v>
      </c>
    </row>
    <row r="101" spans="1:21" x14ac:dyDescent="0.2">
      <c r="A101" s="2" t="s">
        <v>438</v>
      </c>
      <c r="B101" s="2" t="s">
        <v>2290</v>
      </c>
      <c r="C101" s="2" t="s">
        <v>37</v>
      </c>
      <c r="D101">
        <v>57083</v>
      </c>
      <c r="E101">
        <v>57083</v>
      </c>
      <c r="F101">
        <v>4</v>
      </c>
      <c r="G101" s="2" t="s">
        <v>77</v>
      </c>
      <c r="H101" s="2" t="s">
        <v>78</v>
      </c>
      <c r="I101" s="2" t="s">
        <v>79</v>
      </c>
      <c r="J101" s="2" t="s">
        <v>48</v>
      </c>
      <c r="K101">
        <v>1</v>
      </c>
      <c r="L101" s="2" t="s">
        <v>380</v>
      </c>
      <c r="M101">
        <v>73</v>
      </c>
      <c r="N101">
        <v>69683.899999999994</v>
      </c>
      <c r="O101">
        <v>11614</v>
      </c>
      <c r="P101">
        <v>11614</v>
      </c>
      <c r="Q101" s="2" t="s">
        <v>123</v>
      </c>
      <c r="R101" s="2" t="s">
        <v>80</v>
      </c>
      <c r="T101">
        <v>0</v>
      </c>
      <c r="U101">
        <v>13</v>
      </c>
    </row>
    <row r="102" spans="1:21" x14ac:dyDescent="0.2">
      <c r="A102" s="2" t="s">
        <v>236</v>
      </c>
      <c r="B102" s="2" t="s">
        <v>2291</v>
      </c>
      <c r="C102" s="2" t="s">
        <v>37</v>
      </c>
      <c r="D102">
        <v>57083</v>
      </c>
      <c r="E102">
        <v>57083</v>
      </c>
      <c r="F102">
        <v>4</v>
      </c>
      <c r="G102" s="2" t="s">
        <v>77</v>
      </c>
      <c r="H102" s="2" t="s">
        <v>78</v>
      </c>
      <c r="I102" s="2" t="s">
        <v>79</v>
      </c>
      <c r="J102" s="2" t="s">
        <v>48</v>
      </c>
      <c r="K102">
        <v>1</v>
      </c>
      <c r="L102" s="2" t="s">
        <v>304</v>
      </c>
      <c r="M102">
        <v>73</v>
      </c>
      <c r="N102">
        <v>14878.5</v>
      </c>
      <c r="O102">
        <v>2479.75</v>
      </c>
      <c r="P102">
        <v>2479.75</v>
      </c>
      <c r="Q102" s="2" t="s">
        <v>89</v>
      </c>
      <c r="R102" s="2" t="s">
        <v>51</v>
      </c>
      <c r="T102">
        <v>0</v>
      </c>
      <c r="U102">
        <v>13</v>
      </c>
    </row>
    <row r="103" spans="1:21" x14ac:dyDescent="0.2">
      <c r="A103" s="2" t="s">
        <v>64</v>
      </c>
      <c r="B103" s="2" t="s">
        <v>2292</v>
      </c>
      <c r="C103" s="2" t="s">
        <v>37</v>
      </c>
      <c r="D103">
        <v>57083</v>
      </c>
      <c r="E103">
        <v>57083</v>
      </c>
      <c r="F103">
        <v>4</v>
      </c>
      <c r="G103" s="2" t="s">
        <v>77</v>
      </c>
      <c r="H103" s="2" t="s">
        <v>78</v>
      </c>
      <c r="I103" s="2" t="s">
        <v>79</v>
      </c>
      <c r="J103" s="2" t="s">
        <v>48</v>
      </c>
      <c r="K103">
        <v>1</v>
      </c>
      <c r="L103" s="2" t="s">
        <v>398</v>
      </c>
      <c r="M103">
        <v>73</v>
      </c>
      <c r="N103">
        <v>19395</v>
      </c>
      <c r="O103">
        <v>3232.5</v>
      </c>
      <c r="P103">
        <v>3232.5</v>
      </c>
      <c r="Q103" s="2" t="s">
        <v>123</v>
      </c>
      <c r="R103" s="2" t="s">
        <v>51</v>
      </c>
      <c r="T103">
        <v>0</v>
      </c>
      <c r="U103">
        <v>13</v>
      </c>
    </row>
    <row r="104" spans="1:21" x14ac:dyDescent="0.2">
      <c r="A104" s="2" t="s">
        <v>92</v>
      </c>
      <c r="B104" s="2" t="s">
        <v>2293</v>
      </c>
      <c r="C104" s="2" t="s">
        <v>37</v>
      </c>
      <c r="D104">
        <v>57083</v>
      </c>
      <c r="E104">
        <v>57083</v>
      </c>
      <c r="F104">
        <v>4</v>
      </c>
      <c r="G104" s="2" t="s">
        <v>77</v>
      </c>
      <c r="H104" s="2" t="s">
        <v>78</v>
      </c>
      <c r="I104" s="2" t="s">
        <v>79</v>
      </c>
      <c r="J104" s="2" t="s">
        <v>48</v>
      </c>
      <c r="K104">
        <v>1</v>
      </c>
      <c r="L104" s="2" t="s">
        <v>398</v>
      </c>
      <c r="M104">
        <v>73</v>
      </c>
      <c r="N104">
        <v>113436</v>
      </c>
      <c r="O104">
        <v>18906</v>
      </c>
      <c r="P104">
        <v>18906</v>
      </c>
      <c r="Q104" s="2" t="s">
        <v>89</v>
      </c>
      <c r="R104" s="2" t="s">
        <v>51</v>
      </c>
      <c r="T104">
        <v>0</v>
      </c>
      <c r="U104">
        <v>13</v>
      </c>
    </row>
    <row r="105" spans="1:21" x14ac:dyDescent="0.2">
      <c r="A105" s="2" t="s">
        <v>304</v>
      </c>
      <c r="B105" s="2" t="s">
        <v>2294</v>
      </c>
      <c r="C105" s="2" t="s">
        <v>37</v>
      </c>
      <c r="D105">
        <v>57083</v>
      </c>
      <c r="E105">
        <v>57083</v>
      </c>
      <c r="F105">
        <v>4</v>
      </c>
      <c r="G105" s="2" t="s">
        <v>77</v>
      </c>
      <c r="H105" s="2" t="s">
        <v>78</v>
      </c>
      <c r="I105" s="2" t="s">
        <v>79</v>
      </c>
      <c r="J105" s="2" t="s">
        <v>48</v>
      </c>
      <c r="K105">
        <v>1</v>
      </c>
      <c r="L105" s="2" t="s">
        <v>497</v>
      </c>
      <c r="M105">
        <v>73</v>
      </c>
      <c r="N105">
        <v>13950</v>
      </c>
      <c r="O105">
        <v>2325</v>
      </c>
      <c r="P105">
        <v>2325</v>
      </c>
      <c r="Q105" s="2" t="s">
        <v>89</v>
      </c>
      <c r="R105" s="2" t="s">
        <v>51</v>
      </c>
      <c r="T105">
        <v>0</v>
      </c>
      <c r="U105">
        <v>13</v>
      </c>
    </row>
    <row r="106" spans="1:21" x14ac:dyDescent="0.2">
      <c r="A106" s="2" t="s">
        <v>236</v>
      </c>
      <c r="B106" s="2" t="s">
        <v>2295</v>
      </c>
      <c r="C106" s="2" t="s">
        <v>37</v>
      </c>
      <c r="D106">
        <v>57083</v>
      </c>
      <c r="E106">
        <v>57083</v>
      </c>
      <c r="F106">
        <v>4</v>
      </c>
      <c r="G106" s="2" t="s">
        <v>77</v>
      </c>
      <c r="H106" s="2" t="s">
        <v>78</v>
      </c>
      <c r="I106" s="2" t="s">
        <v>79</v>
      </c>
      <c r="J106" s="2" t="s">
        <v>48</v>
      </c>
      <c r="K106">
        <v>1</v>
      </c>
      <c r="L106" s="2" t="s">
        <v>160</v>
      </c>
      <c r="M106">
        <v>73</v>
      </c>
      <c r="N106">
        <v>11650</v>
      </c>
      <c r="O106">
        <v>1941.67</v>
      </c>
      <c r="P106">
        <v>1941.67</v>
      </c>
      <c r="Q106" s="2" t="s">
        <v>123</v>
      </c>
      <c r="R106" s="2" t="s">
        <v>51</v>
      </c>
      <c r="T106">
        <v>0</v>
      </c>
      <c r="U106">
        <v>13</v>
      </c>
    </row>
    <row r="107" spans="1:21" x14ac:dyDescent="0.2">
      <c r="A107" s="2" t="s">
        <v>236</v>
      </c>
      <c r="B107" s="2" t="s">
        <v>2297</v>
      </c>
      <c r="C107" s="2" t="s">
        <v>37</v>
      </c>
      <c r="D107">
        <v>57083</v>
      </c>
      <c r="E107">
        <v>57083</v>
      </c>
      <c r="F107">
        <v>4</v>
      </c>
      <c r="G107" s="2" t="s">
        <v>77</v>
      </c>
      <c r="H107" s="2" t="s">
        <v>78</v>
      </c>
      <c r="I107" s="2" t="s">
        <v>79</v>
      </c>
      <c r="J107" s="2" t="s">
        <v>48</v>
      </c>
      <c r="K107">
        <v>1</v>
      </c>
      <c r="L107" s="2" t="s">
        <v>497</v>
      </c>
      <c r="M107">
        <v>73</v>
      </c>
      <c r="N107">
        <v>17655</v>
      </c>
      <c r="O107">
        <v>2942.5</v>
      </c>
      <c r="P107">
        <v>2942.5</v>
      </c>
      <c r="Q107" s="2" t="s">
        <v>123</v>
      </c>
      <c r="R107" s="2" t="s">
        <v>51</v>
      </c>
      <c r="T107">
        <v>0</v>
      </c>
      <c r="U107">
        <v>13</v>
      </c>
    </row>
    <row r="108" spans="1:21" x14ac:dyDescent="0.2">
      <c r="A108" s="2" t="s">
        <v>236</v>
      </c>
      <c r="B108" s="2" t="s">
        <v>2298</v>
      </c>
      <c r="C108" s="2" t="s">
        <v>37</v>
      </c>
      <c r="D108">
        <v>57083</v>
      </c>
      <c r="E108">
        <v>57083</v>
      </c>
      <c r="F108">
        <v>4</v>
      </c>
      <c r="G108" s="2" t="s">
        <v>77</v>
      </c>
      <c r="H108" s="2" t="s">
        <v>78</v>
      </c>
      <c r="I108" s="2" t="s">
        <v>79</v>
      </c>
      <c r="J108" s="2" t="s">
        <v>48</v>
      </c>
      <c r="K108">
        <v>1</v>
      </c>
      <c r="L108" s="2" t="s">
        <v>421</v>
      </c>
      <c r="M108">
        <v>73</v>
      </c>
      <c r="N108">
        <v>14820</v>
      </c>
      <c r="O108">
        <v>2470</v>
      </c>
      <c r="P108">
        <v>2470</v>
      </c>
      <c r="Q108" s="2" t="s">
        <v>123</v>
      </c>
      <c r="R108" s="2" t="s">
        <v>51</v>
      </c>
      <c r="T108">
        <v>0</v>
      </c>
      <c r="U108">
        <v>13</v>
      </c>
    </row>
    <row r="109" spans="1:21" x14ac:dyDescent="0.2">
      <c r="A109" s="2" t="s">
        <v>236</v>
      </c>
      <c r="B109" s="2" t="s">
        <v>2299</v>
      </c>
      <c r="C109" s="2" t="s">
        <v>37</v>
      </c>
      <c r="D109">
        <v>57083</v>
      </c>
      <c r="E109">
        <v>57083</v>
      </c>
      <c r="F109">
        <v>4</v>
      </c>
      <c r="G109" s="2" t="s">
        <v>77</v>
      </c>
      <c r="H109" s="2" t="s">
        <v>78</v>
      </c>
      <c r="I109" s="2" t="s">
        <v>79</v>
      </c>
      <c r="J109" s="2" t="s">
        <v>48</v>
      </c>
      <c r="K109">
        <v>1</v>
      </c>
      <c r="L109" s="2" t="s">
        <v>160</v>
      </c>
      <c r="M109">
        <v>73</v>
      </c>
      <c r="N109">
        <v>46000.02</v>
      </c>
      <c r="O109">
        <v>7666.67</v>
      </c>
      <c r="P109">
        <v>7666.67</v>
      </c>
      <c r="Q109" s="2" t="s">
        <v>123</v>
      </c>
      <c r="R109" s="2" t="s">
        <v>51</v>
      </c>
      <c r="T109">
        <v>0</v>
      </c>
      <c r="U109">
        <v>13</v>
      </c>
    </row>
    <row r="110" spans="1:21" x14ac:dyDescent="0.2">
      <c r="A110" s="2" t="s">
        <v>421</v>
      </c>
      <c r="B110" s="2" t="s">
        <v>2300</v>
      </c>
      <c r="C110" s="2" t="s">
        <v>37</v>
      </c>
      <c r="D110">
        <v>57083</v>
      </c>
      <c r="E110">
        <v>57083</v>
      </c>
      <c r="F110">
        <v>4</v>
      </c>
      <c r="G110" s="2" t="s">
        <v>77</v>
      </c>
      <c r="H110" s="2" t="s">
        <v>78</v>
      </c>
      <c r="I110" s="2" t="s">
        <v>79</v>
      </c>
      <c r="J110" s="2" t="s">
        <v>48</v>
      </c>
      <c r="K110">
        <v>1</v>
      </c>
      <c r="L110" s="2" t="s">
        <v>160</v>
      </c>
      <c r="M110">
        <v>73</v>
      </c>
      <c r="N110">
        <v>19620</v>
      </c>
      <c r="O110">
        <v>3270</v>
      </c>
      <c r="P110">
        <v>3270</v>
      </c>
      <c r="Q110" s="2" t="s">
        <v>123</v>
      </c>
      <c r="R110" s="2" t="s">
        <v>51</v>
      </c>
      <c r="T110">
        <v>0</v>
      </c>
      <c r="U110">
        <v>13</v>
      </c>
    </row>
    <row r="111" spans="1:21" x14ac:dyDescent="0.2">
      <c r="A111" s="2" t="s">
        <v>42</v>
      </c>
      <c r="B111" s="2" t="s">
        <v>668</v>
      </c>
      <c r="C111" s="2" t="s">
        <v>37</v>
      </c>
      <c r="D111">
        <v>61565</v>
      </c>
      <c r="E111">
        <v>60873</v>
      </c>
      <c r="F111">
        <v>4</v>
      </c>
      <c r="G111" s="2" t="s">
        <v>258</v>
      </c>
      <c r="H111" s="2" t="s">
        <v>669</v>
      </c>
      <c r="I111" s="2" t="s">
        <v>98</v>
      </c>
      <c r="J111" s="2" t="s">
        <v>99</v>
      </c>
      <c r="K111">
        <v>1</v>
      </c>
      <c r="L111" s="2" t="s">
        <v>116</v>
      </c>
      <c r="M111">
        <v>13</v>
      </c>
      <c r="N111">
        <v>7190</v>
      </c>
      <c r="O111">
        <v>862.8</v>
      </c>
      <c r="P111">
        <v>1198.33</v>
      </c>
      <c r="Q111" s="2" t="s">
        <v>123</v>
      </c>
      <c r="R111" s="2" t="s">
        <v>670</v>
      </c>
      <c r="T111">
        <v>0</v>
      </c>
      <c r="U111">
        <v>11</v>
      </c>
    </row>
    <row r="112" spans="1:21" x14ac:dyDescent="0.2">
      <c r="A112" s="2" t="s">
        <v>304</v>
      </c>
      <c r="B112" s="2" t="s">
        <v>2301</v>
      </c>
      <c r="C112" s="2" t="s">
        <v>37</v>
      </c>
      <c r="D112">
        <v>57145</v>
      </c>
      <c r="E112">
        <v>57145</v>
      </c>
      <c r="F112">
        <v>4</v>
      </c>
      <c r="G112" s="2" t="s">
        <v>2302</v>
      </c>
      <c r="H112" s="2" t="s">
        <v>669</v>
      </c>
      <c r="I112" s="2" t="s">
        <v>98</v>
      </c>
      <c r="J112" s="2" t="s">
        <v>99</v>
      </c>
      <c r="K112">
        <v>1</v>
      </c>
      <c r="L112" s="2" t="s">
        <v>438</v>
      </c>
      <c r="M112">
        <v>13</v>
      </c>
      <c r="N112">
        <v>3890</v>
      </c>
      <c r="O112">
        <v>466.8</v>
      </c>
      <c r="P112">
        <v>648.34</v>
      </c>
      <c r="Q112" s="2" t="s">
        <v>123</v>
      </c>
      <c r="R112" s="2" t="s">
        <v>385</v>
      </c>
      <c r="T112">
        <v>0</v>
      </c>
      <c r="U112">
        <v>11</v>
      </c>
    </row>
    <row r="113" spans="1:21" x14ac:dyDescent="0.2">
      <c r="A113" s="2" t="s">
        <v>74</v>
      </c>
      <c r="B113" s="2" t="s">
        <v>382</v>
      </c>
      <c r="C113" s="2" t="s">
        <v>37</v>
      </c>
      <c r="D113">
        <v>64908</v>
      </c>
      <c r="E113">
        <v>64909</v>
      </c>
      <c r="F113">
        <v>4</v>
      </c>
      <c r="G113" s="2" t="s">
        <v>383</v>
      </c>
      <c r="H113" s="2" t="s">
        <v>384</v>
      </c>
      <c r="I113" s="2" t="s">
        <v>40</v>
      </c>
      <c r="J113" s="2" t="s">
        <v>41</v>
      </c>
      <c r="K113">
        <v>1</v>
      </c>
      <c r="L113" s="2" t="s">
        <v>42</v>
      </c>
      <c r="M113">
        <v>13</v>
      </c>
      <c r="N113">
        <v>2090.4</v>
      </c>
      <c r="O113">
        <v>250.85</v>
      </c>
      <c r="P113">
        <v>348.4</v>
      </c>
      <c r="R113" s="2" t="s">
        <v>385</v>
      </c>
      <c r="T113">
        <v>0</v>
      </c>
      <c r="U113">
        <v>11</v>
      </c>
    </row>
    <row r="114" spans="1:21" x14ac:dyDescent="0.2">
      <c r="A114" s="2" t="s">
        <v>61</v>
      </c>
      <c r="B114" s="2" t="s">
        <v>542</v>
      </c>
      <c r="C114" s="2" t="s">
        <v>37</v>
      </c>
      <c r="D114">
        <v>9949</v>
      </c>
      <c r="E114">
        <v>55156</v>
      </c>
      <c r="F114">
        <v>4</v>
      </c>
      <c r="G114" s="2" t="s">
        <v>543</v>
      </c>
      <c r="H114" s="2" t="s">
        <v>384</v>
      </c>
      <c r="I114" s="2" t="s">
        <v>40</v>
      </c>
      <c r="J114" s="2" t="s">
        <v>41</v>
      </c>
      <c r="K114">
        <v>1</v>
      </c>
      <c r="L114" s="2" t="s">
        <v>297</v>
      </c>
      <c r="M114">
        <v>13</v>
      </c>
      <c r="N114">
        <v>6264</v>
      </c>
      <c r="O114">
        <v>751.68</v>
      </c>
      <c r="P114">
        <v>1044</v>
      </c>
      <c r="R114" s="2" t="s">
        <v>385</v>
      </c>
      <c r="T114">
        <v>0</v>
      </c>
      <c r="U114">
        <v>11</v>
      </c>
    </row>
    <row r="115" spans="1:21" x14ac:dyDescent="0.2">
      <c r="A115" s="2" t="s">
        <v>49</v>
      </c>
      <c r="B115" s="2" t="s">
        <v>327</v>
      </c>
      <c r="C115" s="2" t="s">
        <v>37</v>
      </c>
      <c r="D115">
        <v>8129</v>
      </c>
      <c r="E115">
        <v>58066</v>
      </c>
      <c r="F115">
        <v>4</v>
      </c>
      <c r="G115" s="2" t="s">
        <v>328</v>
      </c>
      <c r="H115" s="2" t="s">
        <v>307</v>
      </c>
      <c r="I115" s="2" t="s">
        <v>72</v>
      </c>
      <c r="J115" s="2" t="s">
        <v>48</v>
      </c>
      <c r="K115">
        <v>1</v>
      </c>
      <c r="L115" s="2" t="s">
        <v>74</v>
      </c>
      <c r="M115">
        <v>13</v>
      </c>
      <c r="N115">
        <v>1211</v>
      </c>
      <c r="O115">
        <v>145.32</v>
      </c>
      <c r="P115">
        <v>201.83</v>
      </c>
      <c r="R115" s="2" t="s">
        <v>309</v>
      </c>
      <c r="T115">
        <v>0</v>
      </c>
      <c r="U115">
        <v>11</v>
      </c>
    </row>
    <row r="116" spans="1:21" x14ac:dyDescent="0.2">
      <c r="A116" s="2" t="s">
        <v>236</v>
      </c>
      <c r="B116" s="2" t="s">
        <v>2309</v>
      </c>
      <c r="C116" s="2" t="s">
        <v>37</v>
      </c>
      <c r="D116">
        <v>57899</v>
      </c>
      <c r="E116">
        <v>57899</v>
      </c>
      <c r="F116">
        <v>4</v>
      </c>
      <c r="G116" s="2" t="s">
        <v>2310</v>
      </c>
      <c r="H116" s="2" t="s">
        <v>307</v>
      </c>
      <c r="I116" s="2" t="s">
        <v>72</v>
      </c>
      <c r="J116" s="2" t="s">
        <v>48</v>
      </c>
      <c r="K116">
        <v>1</v>
      </c>
      <c r="L116" s="2" t="s">
        <v>160</v>
      </c>
      <c r="M116">
        <v>13</v>
      </c>
      <c r="N116">
        <v>7800</v>
      </c>
      <c r="O116">
        <v>936</v>
      </c>
      <c r="P116">
        <v>1300</v>
      </c>
      <c r="R116" s="2" t="s">
        <v>309</v>
      </c>
      <c r="T116">
        <v>0</v>
      </c>
      <c r="U116">
        <v>11</v>
      </c>
    </row>
    <row r="117" spans="1:21" x14ac:dyDescent="0.2">
      <c r="A117" s="2" t="s">
        <v>35</v>
      </c>
      <c r="B117" s="2" t="s">
        <v>95</v>
      </c>
      <c r="C117" s="2" t="s">
        <v>37</v>
      </c>
      <c r="D117">
        <v>23311</v>
      </c>
      <c r="E117">
        <v>23311</v>
      </c>
      <c r="F117">
        <v>4</v>
      </c>
      <c r="G117" s="2" t="s">
        <v>96</v>
      </c>
      <c r="H117" s="2" t="s">
        <v>97</v>
      </c>
      <c r="I117" s="2" t="s">
        <v>98</v>
      </c>
      <c r="J117" s="2" t="s">
        <v>99</v>
      </c>
      <c r="K117">
        <v>1</v>
      </c>
      <c r="L117" s="2" t="s">
        <v>74</v>
      </c>
      <c r="M117">
        <v>13</v>
      </c>
      <c r="N117">
        <v>2135</v>
      </c>
      <c r="O117">
        <v>256.2</v>
      </c>
      <c r="P117">
        <v>355.83</v>
      </c>
      <c r="Q117" s="2" t="s">
        <v>89</v>
      </c>
      <c r="R117" s="2" t="s">
        <v>43</v>
      </c>
      <c r="T117">
        <v>0</v>
      </c>
      <c r="U117">
        <v>11</v>
      </c>
    </row>
    <row r="118" spans="1:21" x14ac:dyDescent="0.2">
      <c r="A118" s="2" t="s">
        <v>87</v>
      </c>
      <c r="B118" s="2" t="s">
        <v>229</v>
      </c>
      <c r="C118" s="2" t="s">
        <v>37</v>
      </c>
      <c r="D118">
        <v>56881</v>
      </c>
      <c r="E118">
        <v>56882</v>
      </c>
      <c r="F118">
        <v>4</v>
      </c>
      <c r="G118" s="2" t="s">
        <v>230</v>
      </c>
      <c r="H118" s="2" t="s">
        <v>97</v>
      </c>
      <c r="I118" s="2" t="s">
        <v>98</v>
      </c>
      <c r="J118" s="2" t="s">
        <v>99</v>
      </c>
      <c r="K118">
        <v>1</v>
      </c>
      <c r="L118" s="2" t="s">
        <v>74</v>
      </c>
      <c r="M118">
        <v>13</v>
      </c>
      <c r="N118">
        <v>6741.5</v>
      </c>
      <c r="O118">
        <v>808.98</v>
      </c>
      <c r="P118">
        <v>1123.58</v>
      </c>
      <c r="Q118" s="2" t="s">
        <v>89</v>
      </c>
      <c r="R118" s="2" t="s">
        <v>124</v>
      </c>
      <c r="T118">
        <v>0</v>
      </c>
      <c r="U118">
        <v>11</v>
      </c>
    </row>
    <row r="119" spans="1:21" x14ac:dyDescent="0.2">
      <c r="A119" s="2" t="s">
        <v>74</v>
      </c>
      <c r="B119" s="2" t="s">
        <v>408</v>
      </c>
      <c r="C119" s="2" t="s">
        <v>37</v>
      </c>
      <c r="D119">
        <v>61104</v>
      </c>
      <c r="E119">
        <v>61106</v>
      </c>
      <c r="F119">
        <v>4</v>
      </c>
      <c r="G119" s="2" t="s">
        <v>409</v>
      </c>
      <c r="H119" s="2" t="s">
        <v>97</v>
      </c>
      <c r="I119" s="2" t="s">
        <v>98</v>
      </c>
      <c r="J119" s="2" t="s">
        <v>99</v>
      </c>
      <c r="K119">
        <v>1</v>
      </c>
      <c r="L119" s="2" t="s">
        <v>57</v>
      </c>
      <c r="M119">
        <v>13</v>
      </c>
      <c r="N119">
        <v>927.35</v>
      </c>
      <c r="O119">
        <v>111.28</v>
      </c>
      <c r="P119">
        <v>154.56</v>
      </c>
      <c r="Q119" s="2" t="s">
        <v>123</v>
      </c>
      <c r="R119" s="2" t="s">
        <v>43</v>
      </c>
      <c r="T119">
        <v>0</v>
      </c>
      <c r="U119">
        <v>11</v>
      </c>
    </row>
    <row r="120" spans="1:21" x14ac:dyDescent="0.2">
      <c r="A120" s="2" t="s">
        <v>42</v>
      </c>
      <c r="B120" s="2" t="s">
        <v>673</v>
      </c>
      <c r="C120" s="2" t="s">
        <v>37</v>
      </c>
      <c r="D120">
        <v>8391</v>
      </c>
      <c r="E120">
        <v>34326</v>
      </c>
      <c r="F120">
        <v>4</v>
      </c>
      <c r="G120" s="2" t="s">
        <v>60</v>
      </c>
      <c r="H120" s="2" t="s">
        <v>97</v>
      </c>
      <c r="I120" s="2" t="s">
        <v>98</v>
      </c>
      <c r="J120" s="2" t="s">
        <v>99</v>
      </c>
      <c r="K120">
        <v>1</v>
      </c>
      <c r="L120" s="2" t="s">
        <v>57</v>
      </c>
      <c r="M120">
        <v>18</v>
      </c>
      <c r="N120">
        <v>277.36</v>
      </c>
      <c r="O120">
        <v>36.06</v>
      </c>
      <c r="P120">
        <v>46.23</v>
      </c>
      <c r="Q120" s="2" t="s">
        <v>123</v>
      </c>
      <c r="R120" s="2" t="s">
        <v>43</v>
      </c>
      <c r="T120">
        <v>0</v>
      </c>
      <c r="U120">
        <v>11</v>
      </c>
    </row>
    <row r="121" spans="1:21" x14ac:dyDescent="0.2">
      <c r="A121" s="2" t="s">
        <v>297</v>
      </c>
      <c r="B121" s="2" t="s">
        <v>688</v>
      </c>
      <c r="C121" s="2" t="s">
        <v>37</v>
      </c>
      <c r="D121">
        <v>67163</v>
      </c>
      <c r="E121">
        <v>67163</v>
      </c>
      <c r="F121">
        <v>4</v>
      </c>
      <c r="G121" s="2" t="s">
        <v>689</v>
      </c>
      <c r="H121" s="2" t="s">
        <v>97</v>
      </c>
      <c r="I121" s="2" t="s">
        <v>98</v>
      </c>
      <c r="J121" s="2" t="s">
        <v>99</v>
      </c>
      <c r="K121">
        <v>1</v>
      </c>
      <c r="L121" s="2" t="s">
        <v>438</v>
      </c>
      <c r="M121">
        <v>13</v>
      </c>
      <c r="N121">
        <v>5730</v>
      </c>
      <c r="O121">
        <v>687.6</v>
      </c>
      <c r="P121">
        <v>954.99</v>
      </c>
      <c r="Q121" s="2" t="s">
        <v>168</v>
      </c>
      <c r="R121" s="2" t="s">
        <v>124</v>
      </c>
      <c r="T121">
        <v>0</v>
      </c>
      <c r="U121">
        <v>11</v>
      </c>
    </row>
    <row r="122" spans="1:21" x14ac:dyDescent="0.2">
      <c r="A122" s="2" t="s">
        <v>118</v>
      </c>
      <c r="B122" s="2" t="s">
        <v>933</v>
      </c>
      <c r="C122" s="2" t="s">
        <v>37</v>
      </c>
      <c r="D122">
        <v>56665</v>
      </c>
      <c r="E122">
        <v>56666</v>
      </c>
      <c r="F122">
        <v>4</v>
      </c>
      <c r="G122" s="2" t="s">
        <v>533</v>
      </c>
      <c r="H122" s="2" t="s">
        <v>97</v>
      </c>
      <c r="I122" s="2" t="s">
        <v>98</v>
      </c>
      <c r="J122" s="2" t="s">
        <v>99</v>
      </c>
      <c r="K122">
        <v>1</v>
      </c>
      <c r="L122" s="2" t="s">
        <v>92</v>
      </c>
      <c r="M122">
        <v>13</v>
      </c>
      <c r="N122">
        <v>6764</v>
      </c>
      <c r="O122">
        <v>811.68</v>
      </c>
      <c r="P122">
        <v>1127.33</v>
      </c>
      <c r="Q122" s="2" t="s">
        <v>123</v>
      </c>
      <c r="R122" s="2" t="s">
        <v>934</v>
      </c>
      <c r="T122">
        <v>0</v>
      </c>
      <c r="U122">
        <v>11</v>
      </c>
    </row>
    <row r="123" spans="1:21" x14ac:dyDescent="0.2">
      <c r="A123" s="2" t="s">
        <v>116</v>
      </c>
      <c r="B123" s="2" t="s">
        <v>1028</v>
      </c>
      <c r="C123" s="2" t="s">
        <v>37</v>
      </c>
      <c r="D123">
        <v>61104</v>
      </c>
      <c r="E123">
        <v>61106</v>
      </c>
      <c r="F123">
        <v>4</v>
      </c>
      <c r="G123" s="2" t="s">
        <v>409</v>
      </c>
      <c r="H123" s="2" t="s">
        <v>97</v>
      </c>
      <c r="I123" s="2" t="s">
        <v>98</v>
      </c>
      <c r="J123" s="2" t="s">
        <v>99</v>
      </c>
      <c r="K123">
        <v>1</v>
      </c>
      <c r="L123" s="2" t="s">
        <v>57</v>
      </c>
      <c r="M123">
        <v>13</v>
      </c>
      <c r="N123">
        <v>311.5</v>
      </c>
      <c r="O123">
        <v>37.380000000000003</v>
      </c>
      <c r="P123">
        <v>51.92</v>
      </c>
      <c r="Q123" s="2" t="s">
        <v>123</v>
      </c>
      <c r="R123" s="2" t="s">
        <v>43</v>
      </c>
      <c r="T123">
        <v>0</v>
      </c>
      <c r="U123">
        <v>11</v>
      </c>
    </row>
    <row r="124" spans="1:21" x14ac:dyDescent="0.2">
      <c r="A124" s="2" t="s">
        <v>118</v>
      </c>
      <c r="B124" s="2" t="s">
        <v>1029</v>
      </c>
      <c r="C124" s="2" t="s">
        <v>37</v>
      </c>
      <c r="D124">
        <v>6716</v>
      </c>
      <c r="E124">
        <v>24942</v>
      </c>
      <c r="F124">
        <v>4</v>
      </c>
      <c r="G124" s="2" t="s">
        <v>1030</v>
      </c>
      <c r="H124" s="2" t="s">
        <v>97</v>
      </c>
      <c r="I124" s="2" t="s">
        <v>98</v>
      </c>
      <c r="J124" s="2" t="s">
        <v>99</v>
      </c>
      <c r="K124">
        <v>1</v>
      </c>
      <c r="L124" s="2" t="s">
        <v>92</v>
      </c>
      <c r="M124">
        <v>13</v>
      </c>
      <c r="N124">
        <v>3030</v>
      </c>
      <c r="O124">
        <v>363.6</v>
      </c>
      <c r="P124">
        <v>505</v>
      </c>
      <c r="Q124" s="2" t="s">
        <v>123</v>
      </c>
      <c r="R124" s="2" t="s">
        <v>43</v>
      </c>
      <c r="T124">
        <v>0</v>
      </c>
      <c r="U124">
        <v>11</v>
      </c>
    </row>
    <row r="125" spans="1:21" x14ac:dyDescent="0.2">
      <c r="A125" s="2" t="s">
        <v>64</v>
      </c>
      <c r="B125" s="2" t="s">
        <v>1765</v>
      </c>
      <c r="C125" s="2" t="s">
        <v>37</v>
      </c>
      <c r="D125">
        <v>9205</v>
      </c>
      <c r="E125">
        <v>45140</v>
      </c>
      <c r="F125">
        <v>4</v>
      </c>
      <c r="G125" s="2" t="s">
        <v>1766</v>
      </c>
      <c r="H125" s="2" t="s">
        <v>97</v>
      </c>
      <c r="I125" s="2" t="s">
        <v>98</v>
      </c>
      <c r="J125" s="2" t="s">
        <v>99</v>
      </c>
      <c r="K125">
        <v>1</v>
      </c>
      <c r="L125" s="2" t="s">
        <v>398</v>
      </c>
      <c r="M125">
        <v>13</v>
      </c>
      <c r="N125">
        <v>5463.5</v>
      </c>
      <c r="O125">
        <v>655.62</v>
      </c>
      <c r="P125">
        <v>910.58</v>
      </c>
      <c r="Q125" s="2" t="s">
        <v>123</v>
      </c>
      <c r="R125" s="2" t="s">
        <v>124</v>
      </c>
      <c r="T125">
        <v>0</v>
      </c>
      <c r="U125">
        <v>11</v>
      </c>
    </row>
    <row r="126" spans="1:21" x14ac:dyDescent="0.2">
      <c r="A126" s="2" t="s">
        <v>217</v>
      </c>
      <c r="B126" s="2" t="s">
        <v>1808</v>
      </c>
      <c r="C126" s="2" t="s">
        <v>37</v>
      </c>
      <c r="D126">
        <v>9608</v>
      </c>
      <c r="E126">
        <v>55332</v>
      </c>
      <c r="F126">
        <v>4</v>
      </c>
      <c r="G126" s="2" t="s">
        <v>1799</v>
      </c>
      <c r="H126" s="2" t="s">
        <v>97</v>
      </c>
      <c r="I126" s="2" t="s">
        <v>98</v>
      </c>
      <c r="J126" s="2" t="s">
        <v>99</v>
      </c>
      <c r="K126">
        <v>1</v>
      </c>
      <c r="L126" s="2" t="s">
        <v>380</v>
      </c>
      <c r="M126">
        <v>13</v>
      </c>
      <c r="N126">
        <v>919</v>
      </c>
      <c r="O126">
        <v>110.28</v>
      </c>
      <c r="P126">
        <v>153.16999999999999</v>
      </c>
      <c r="Q126" s="2" t="s">
        <v>89</v>
      </c>
      <c r="R126" s="2" t="s">
        <v>43</v>
      </c>
      <c r="T126">
        <v>0</v>
      </c>
      <c r="U126">
        <v>11</v>
      </c>
    </row>
    <row r="127" spans="1:21" x14ac:dyDescent="0.2">
      <c r="A127" s="2" t="s">
        <v>50</v>
      </c>
      <c r="B127" s="2" t="s">
        <v>2278</v>
      </c>
      <c r="C127" s="2" t="s">
        <v>37</v>
      </c>
      <c r="D127">
        <v>56881</v>
      </c>
      <c r="E127">
        <v>56882</v>
      </c>
      <c r="F127">
        <v>4</v>
      </c>
      <c r="G127" s="2" t="s">
        <v>230</v>
      </c>
      <c r="H127" s="2" t="s">
        <v>97</v>
      </c>
      <c r="I127" s="2" t="s">
        <v>98</v>
      </c>
      <c r="J127" s="2" t="s">
        <v>99</v>
      </c>
      <c r="K127">
        <v>1</v>
      </c>
      <c r="L127" s="2" t="s">
        <v>514</v>
      </c>
      <c r="M127">
        <v>13</v>
      </c>
      <c r="N127">
        <v>5272.5</v>
      </c>
      <c r="O127">
        <v>632.70000000000005</v>
      </c>
      <c r="P127">
        <v>878.75</v>
      </c>
      <c r="Q127" s="2" t="s">
        <v>89</v>
      </c>
      <c r="R127" s="2" t="s">
        <v>124</v>
      </c>
      <c r="T127">
        <v>0</v>
      </c>
      <c r="U127">
        <v>11</v>
      </c>
    </row>
    <row r="128" spans="1:21" x14ac:dyDescent="0.2">
      <c r="A128" s="2" t="s">
        <v>304</v>
      </c>
      <c r="B128" s="2" t="s">
        <v>2280</v>
      </c>
      <c r="C128" s="2" t="s">
        <v>37</v>
      </c>
      <c r="D128">
        <v>56881</v>
      </c>
      <c r="E128">
        <v>56882</v>
      </c>
      <c r="F128">
        <v>4</v>
      </c>
      <c r="G128" s="2" t="s">
        <v>230</v>
      </c>
      <c r="H128" s="2" t="s">
        <v>97</v>
      </c>
      <c r="I128" s="2" t="s">
        <v>98</v>
      </c>
      <c r="J128" s="2" t="s">
        <v>99</v>
      </c>
      <c r="K128">
        <v>1</v>
      </c>
      <c r="L128" s="2" t="s">
        <v>160</v>
      </c>
      <c r="M128">
        <v>13</v>
      </c>
      <c r="N128">
        <v>4900</v>
      </c>
      <c r="O128">
        <v>588</v>
      </c>
      <c r="P128">
        <v>816.67</v>
      </c>
      <c r="Q128" s="2" t="s">
        <v>123</v>
      </c>
      <c r="R128" s="2" t="s">
        <v>43</v>
      </c>
      <c r="T128">
        <v>0</v>
      </c>
      <c r="U128">
        <v>11</v>
      </c>
    </row>
    <row r="129" spans="1:21" x14ac:dyDescent="0.2">
      <c r="A129" s="2" t="s">
        <v>50</v>
      </c>
      <c r="B129" s="2" t="s">
        <v>2327</v>
      </c>
      <c r="C129" s="2" t="s">
        <v>37</v>
      </c>
      <c r="D129">
        <v>58719</v>
      </c>
      <c r="E129">
        <v>58719</v>
      </c>
      <c r="F129">
        <v>4</v>
      </c>
      <c r="G129" s="2" t="s">
        <v>2326</v>
      </c>
      <c r="H129" s="2" t="s">
        <v>97</v>
      </c>
      <c r="I129" s="2" t="s">
        <v>98</v>
      </c>
      <c r="J129" s="2" t="s">
        <v>99</v>
      </c>
      <c r="K129">
        <v>1</v>
      </c>
      <c r="L129" s="2" t="s">
        <v>514</v>
      </c>
      <c r="M129">
        <v>13</v>
      </c>
      <c r="N129">
        <v>6840</v>
      </c>
      <c r="O129">
        <v>820.8</v>
      </c>
      <c r="P129">
        <v>1140</v>
      </c>
      <c r="Q129" s="2" t="s">
        <v>89</v>
      </c>
      <c r="R129" s="2" t="s">
        <v>124</v>
      </c>
      <c r="T129">
        <v>0</v>
      </c>
      <c r="U129">
        <v>11</v>
      </c>
    </row>
    <row r="130" spans="1:21" x14ac:dyDescent="0.2">
      <c r="A130" s="2" t="s">
        <v>497</v>
      </c>
      <c r="B130" s="2" t="s">
        <v>2328</v>
      </c>
      <c r="C130" s="2" t="s">
        <v>37</v>
      </c>
      <c r="D130">
        <v>58719</v>
      </c>
      <c r="E130">
        <v>58719</v>
      </c>
      <c r="F130">
        <v>4</v>
      </c>
      <c r="G130" s="2" t="s">
        <v>2326</v>
      </c>
      <c r="H130" s="2" t="s">
        <v>97</v>
      </c>
      <c r="I130" s="2" t="s">
        <v>98</v>
      </c>
      <c r="J130" s="2" t="s">
        <v>99</v>
      </c>
      <c r="K130">
        <v>1</v>
      </c>
      <c r="L130" s="2" t="s">
        <v>160</v>
      </c>
      <c r="M130">
        <v>13</v>
      </c>
      <c r="N130">
        <v>3977</v>
      </c>
      <c r="O130">
        <v>477.24</v>
      </c>
      <c r="P130">
        <v>662.83</v>
      </c>
      <c r="Q130" s="2" t="s">
        <v>123</v>
      </c>
      <c r="R130" s="2" t="s">
        <v>43</v>
      </c>
      <c r="T130">
        <v>0</v>
      </c>
      <c r="U130">
        <v>11</v>
      </c>
    </row>
    <row r="131" spans="1:21" x14ac:dyDescent="0.2">
      <c r="A131" s="2" t="s">
        <v>160</v>
      </c>
      <c r="B131" s="2" t="s">
        <v>2450</v>
      </c>
      <c r="C131" s="2" t="s">
        <v>37</v>
      </c>
      <c r="D131">
        <v>61565</v>
      </c>
      <c r="E131">
        <v>60873</v>
      </c>
      <c r="F131">
        <v>4</v>
      </c>
      <c r="G131" s="2" t="s">
        <v>258</v>
      </c>
      <c r="H131" s="2" t="s">
        <v>97</v>
      </c>
      <c r="I131" s="2" t="s">
        <v>98</v>
      </c>
      <c r="J131" s="2" t="s">
        <v>99</v>
      </c>
      <c r="K131">
        <v>1</v>
      </c>
      <c r="L131" s="2" t="s">
        <v>67</v>
      </c>
      <c r="M131">
        <v>13</v>
      </c>
      <c r="N131">
        <v>7100</v>
      </c>
      <c r="O131">
        <v>852</v>
      </c>
      <c r="P131">
        <v>1183.33</v>
      </c>
      <c r="Q131" s="2" t="s">
        <v>89</v>
      </c>
      <c r="R131" s="2" t="s">
        <v>124</v>
      </c>
      <c r="T131">
        <v>0</v>
      </c>
      <c r="U131">
        <v>11</v>
      </c>
    </row>
    <row r="132" spans="1:21" x14ac:dyDescent="0.2">
      <c r="A132" s="2" t="s">
        <v>87</v>
      </c>
      <c r="B132" s="2" t="s">
        <v>221</v>
      </c>
      <c r="C132" s="2" t="s">
        <v>37</v>
      </c>
      <c r="D132">
        <v>19568</v>
      </c>
      <c r="E132">
        <v>19568</v>
      </c>
      <c r="F132">
        <v>4</v>
      </c>
      <c r="G132" s="2" t="s">
        <v>172</v>
      </c>
      <c r="H132" s="2" t="s">
        <v>46</v>
      </c>
      <c r="I132" s="2" t="s">
        <v>72</v>
      </c>
      <c r="J132" s="2" t="s">
        <v>48</v>
      </c>
      <c r="K132">
        <v>1</v>
      </c>
      <c r="L132" s="2" t="s">
        <v>141</v>
      </c>
      <c r="M132">
        <v>24</v>
      </c>
      <c r="N132">
        <v>4475</v>
      </c>
      <c r="O132">
        <v>483.3</v>
      </c>
      <c r="P132">
        <v>745.82</v>
      </c>
      <c r="R132" s="2" t="s">
        <v>75</v>
      </c>
      <c r="T132">
        <v>0</v>
      </c>
      <c r="U132">
        <v>11</v>
      </c>
    </row>
    <row r="133" spans="1:21" x14ac:dyDescent="0.2">
      <c r="A133" s="2" t="s">
        <v>87</v>
      </c>
      <c r="B133" s="2" t="s">
        <v>267</v>
      </c>
      <c r="C133" s="2" t="s">
        <v>37</v>
      </c>
      <c r="D133">
        <v>58625</v>
      </c>
      <c r="E133">
        <v>58625</v>
      </c>
      <c r="F133">
        <v>4</v>
      </c>
      <c r="G133" s="2" t="s">
        <v>268</v>
      </c>
      <c r="H133" s="2" t="s">
        <v>46</v>
      </c>
      <c r="I133" s="2" t="s">
        <v>72</v>
      </c>
      <c r="J133" s="2" t="s">
        <v>48</v>
      </c>
      <c r="K133">
        <v>1</v>
      </c>
      <c r="L133" s="2" t="s">
        <v>141</v>
      </c>
      <c r="M133">
        <v>13</v>
      </c>
      <c r="N133">
        <v>1380</v>
      </c>
      <c r="O133">
        <v>165.6</v>
      </c>
      <c r="P133">
        <v>230</v>
      </c>
      <c r="R133" s="2" t="s">
        <v>75</v>
      </c>
      <c r="T133">
        <v>0</v>
      </c>
      <c r="U133">
        <v>11</v>
      </c>
    </row>
    <row r="134" spans="1:21" x14ac:dyDescent="0.2">
      <c r="A134" s="2" t="s">
        <v>87</v>
      </c>
      <c r="B134" s="2" t="s">
        <v>271</v>
      </c>
      <c r="C134" s="2" t="s">
        <v>37</v>
      </c>
      <c r="D134">
        <v>9243</v>
      </c>
      <c r="E134">
        <v>41089</v>
      </c>
      <c r="F134">
        <v>4</v>
      </c>
      <c r="G134" s="2" t="s">
        <v>272</v>
      </c>
      <c r="H134" s="2" t="s">
        <v>46</v>
      </c>
      <c r="I134" s="2" t="s">
        <v>72</v>
      </c>
      <c r="J134" s="2" t="s">
        <v>48</v>
      </c>
      <c r="K134">
        <v>1</v>
      </c>
      <c r="L134" s="2" t="s">
        <v>141</v>
      </c>
      <c r="M134">
        <v>19</v>
      </c>
      <c r="N134">
        <v>925</v>
      </c>
      <c r="O134">
        <v>111</v>
      </c>
      <c r="P134">
        <v>154.16999999999999</v>
      </c>
      <c r="R134" s="2" t="s">
        <v>75</v>
      </c>
      <c r="T134">
        <v>0</v>
      </c>
      <c r="U134">
        <v>11</v>
      </c>
    </row>
    <row r="135" spans="1:21" x14ac:dyDescent="0.2">
      <c r="A135" s="2" t="s">
        <v>61</v>
      </c>
      <c r="B135" s="2" t="s">
        <v>466</v>
      </c>
      <c r="C135" s="2" t="s">
        <v>37</v>
      </c>
      <c r="D135">
        <v>23311</v>
      </c>
      <c r="E135">
        <v>23311</v>
      </c>
      <c r="F135">
        <v>4</v>
      </c>
      <c r="G135" s="2" t="s">
        <v>96</v>
      </c>
      <c r="H135" s="2" t="s">
        <v>46</v>
      </c>
      <c r="I135" s="2" t="s">
        <v>72</v>
      </c>
      <c r="J135" s="2" t="s">
        <v>48</v>
      </c>
      <c r="K135">
        <v>1</v>
      </c>
      <c r="L135" s="2" t="s">
        <v>141</v>
      </c>
      <c r="M135">
        <v>13</v>
      </c>
      <c r="N135">
        <v>1325</v>
      </c>
      <c r="O135">
        <v>159</v>
      </c>
      <c r="P135">
        <v>220.83</v>
      </c>
      <c r="R135" s="2" t="s">
        <v>75</v>
      </c>
      <c r="T135">
        <v>0</v>
      </c>
      <c r="U135">
        <v>11</v>
      </c>
    </row>
    <row r="136" spans="1:21" x14ac:dyDescent="0.2">
      <c r="A136" s="2" t="s">
        <v>61</v>
      </c>
      <c r="B136" s="2" t="s">
        <v>532</v>
      </c>
      <c r="C136" s="2" t="s">
        <v>37</v>
      </c>
      <c r="D136">
        <v>56665</v>
      </c>
      <c r="E136">
        <v>56666</v>
      </c>
      <c r="F136">
        <v>4</v>
      </c>
      <c r="G136" s="2" t="s">
        <v>533</v>
      </c>
      <c r="H136" s="2" t="s">
        <v>46</v>
      </c>
      <c r="I136" s="2" t="s">
        <v>72</v>
      </c>
      <c r="J136" s="2" t="s">
        <v>48</v>
      </c>
      <c r="K136">
        <v>1</v>
      </c>
      <c r="L136" s="2" t="s">
        <v>141</v>
      </c>
      <c r="M136">
        <v>13</v>
      </c>
      <c r="N136">
        <v>380</v>
      </c>
      <c r="O136">
        <v>45.6</v>
      </c>
      <c r="P136">
        <v>63.33</v>
      </c>
      <c r="R136" s="2" t="s">
        <v>75</v>
      </c>
      <c r="T136">
        <v>0</v>
      </c>
      <c r="U136">
        <v>11</v>
      </c>
    </row>
    <row r="137" spans="1:21" x14ac:dyDescent="0.2">
      <c r="A137" s="2" t="s">
        <v>113</v>
      </c>
      <c r="B137" s="2" t="s">
        <v>607</v>
      </c>
      <c r="C137" s="2" t="s">
        <v>37</v>
      </c>
      <c r="D137">
        <v>19568</v>
      </c>
      <c r="E137">
        <v>19568</v>
      </c>
      <c r="F137">
        <v>4</v>
      </c>
      <c r="G137" s="2" t="s">
        <v>172</v>
      </c>
      <c r="H137" s="2" t="s">
        <v>46</v>
      </c>
      <c r="I137" s="2" t="s">
        <v>72</v>
      </c>
      <c r="J137" s="2" t="s">
        <v>48</v>
      </c>
      <c r="K137">
        <v>1</v>
      </c>
      <c r="L137" s="2" t="s">
        <v>141</v>
      </c>
      <c r="M137">
        <v>24</v>
      </c>
      <c r="N137">
        <v>785</v>
      </c>
      <c r="O137">
        <v>84.78</v>
      </c>
      <c r="P137">
        <v>130.83000000000001</v>
      </c>
      <c r="R137" s="2" t="s">
        <v>75</v>
      </c>
      <c r="T137">
        <v>0</v>
      </c>
      <c r="U137">
        <v>11</v>
      </c>
    </row>
    <row r="138" spans="1:21" x14ac:dyDescent="0.2">
      <c r="A138" s="2" t="s">
        <v>67</v>
      </c>
      <c r="B138" s="2" t="s">
        <v>1198</v>
      </c>
      <c r="C138" s="2" t="s">
        <v>37</v>
      </c>
      <c r="D138">
        <v>3490</v>
      </c>
      <c r="E138">
        <v>14503</v>
      </c>
      <c r="F138">
        <v>4</v>
      </c>
      <c r="G138" s="2" t="s">
        <v>1199</v>
      </c>
      <c r="H138" s="2" t="s">
        <v>46</v>
      </c>
      <c r="I138" s="2" t="s">
        <v>72</v>
      </c>
      <c r="J138" s="2" t="s">
        <v>48</v>
      </c>
      <c r="K138">
        <v>1</v>
      </c>
      <c r="L138" s="2" t="s">
        <v>438</v>
      </c>
      <c r="M138">
        <v>18</v>
      </c>
      <c r="N138">
        <v>179</v>
      </c>
      <c r="O138">
        <v>23.27</v>
      </c>
      <c r="P138">
        <v>29.83</v>
      </c>
      <c r="R138" s="2" t="s">
        <v>75</v>
      </c>
      <c r="T138">
        <v>0</v>
      </c>
      <c r="U138">
        <v>11</v>
      </c>
    </row>
    <row r="139" spans="1:21" x14ac:dyDescent="0.2">
      <c r="A139" s="2" t="s">
        <v>67</v>
      </c>
      <c r="B139" s="2" t="s">
        <v>1365</v>
      </c>
      <c r="C139" s="2" t="s">
        <v>37</v>
      </c>
      <c r="D139">
        <v>6716</v>
      </c>
      <c r="E139">
        <v>35465</v>
      </c>
      <c r="F139">
        <v>4</v>
      </c>
      <c r="G139" s="2" t="s">
        <v>1366</v>
      </c>
      <c r="H139" s="2" t="s">
        <v>46</v>
      </c>
      <c r="I139" s="2" t="s">
        <v>72</v>
      </c>
      <c r="J139" s="2" t="s">
        <v>48</v>
      </c>
      <c r="K139">
        <v>1</v>
      </c>
      <c r="L139" s="2" t="s">
        <v>438</v>
      </c>
      <c r="M139">
        <v>13</v>
      </c>
      <c r="N139">
        <v>460</v>
      </c>
      <c r="O139">
        <v>55.2</v>
      </c>
      <c r="P139">
        <v>76.67</v>
      </c>
      <c r="R139" s="2" t="s">
        <v>75</v>
      </c>
      <c r="T139">
        <v>0</v>
      </c>
      <c r="U139">
        <v>11</v>
      </c>
    </row>
    <row r="140" spans="1:21" x14ac:dyDescent="0.2">
      <c r="A140" s="2" t="s">
        <v>421</v>
      </c>
      <c r="B140" s="2" t="s">
        <v>1809</v>
      </c>
      <c r="C140" s="2" t="s">
        <v>37</v>
      </c>
      <c r="D140">
        <v>9608</v>
      </c>
      <c r="E140">
        <v>55332</v>
      </c>
      <c r="F140">
        <v>4</v>
      </c>
      <c r="G140" s="2" t="s">
        <v>1799</v>
      </c>
      <c r="H140" s="2" t="s">
        <v>46</v>
      </c>
      <c r="I140" s="2" t="s">
        <v>72</v>
      </c>
      <c r="J140" s="2" t="s">
        <v>48</v>
      </c>
      <c r="K140">
        <v>1</v>
      </c>
      <c r="L140" s="2" t="s">
        <v>160</v>
      </c>
      <c r="M140">
        <v>13</v>
      </c>
      <c r="N140">
        <v>2799</v>
      </c>
      <c r="O140">
        <v>335.88</v>
      </c>
      <c r="P140">
        <v>466.5</v>
      </c>
      <c r="R140" s="2" t="s">
        <v>75</v>
      </c>
      <c r="T140">
        <v>0</v>
      </c>
      <c r="U140">
        <v>11</v>
      </c>
    </row>
    <row r="141" spans="1:21" x14ac:dyDescent="0.2">
      <c r="A141" s="2" t="s">
        <v>67</v>
      </c>
      <c r="B141" s="2" t="s">
        <v>2189</v>
      </c>
      <c r="C141" s="2" t="s">
        <v>37</v>
      </c>
      <c r="D141">
        <v>38526</v>
      </c>
      <c r="E141">
        <v>38526</v>
      </c>
      <c r="F141">
        <v>4</v>
      </c>
      <c r="G141" s="2" t="s">
        <v>2190</v>
      </c>
      <c r="H141" s="2" t="s">
        <v>46</v>
      </c>
      <c r="I141" s="2" t="s">
        <v>72</v>
      </c>
      <c r="J141" s="2" t="s">
        <v>48</v>
      </c>
      <c r="K141">
        <v>1</v>
      </c>
      <c r="L141" s="2" t="s">
        <v>438</v>
      </c>
      <c r="M141">
        <v>18</v>
      </c>
      <c r="N141">
        <v>465</v>
      </c>
      <c r="O141">
        <v>60.45</v>
      </c>
      <c r="P141">
        <v>77.5</v>
      </c>
      <c r="R141" s="2" t="s">
        <v>75</v>
      </c>
      <c r="T141">
        <v>0</v>
      </c>
      <c r="U141">
        <v>11</v>
      </c>
    </row>
    <row r="142" spans="1:21" x14ac:dyDescent="0.2">
      <c r="A142" s="2" t="s">
        <v>217</v>
      </c>
      <c r="B142" s="2" t="s">
        <v>2194</v>
      </c>
      <c r="C142" s="2" t="s">
        <v>37</v>
      </c>
      <c r="D142">
        <v>38735</v>
      </c>
      <c r="E142">
        <v>38735</v>
      </c>
      <c r="F142">
        <v>4</v>
      </c>
      <c r="G142" s="2" t="s">
        <v>2193</v>
      </c>
      <c r="H142" s="2" t="s">
        <v>46</v>
      </c>
      <c r="I142" s="2" t="s">
        <v>72</v>
      </c>
      <c r="J142" s="2" t="s">
        <v>48</v>
      </c>
      <c r="K142">
        <v>1</v>
      </c>
      <c r="L142" s="2" t="s">
        <v>438</v>
      </c>
      <c r="M142">
        <v>19</v>
      </c>
      <c r="N142">
        <v>2600</v>
      </c>
      <c r="O142">
        <v>312</v>
      </c>
      <c r="P142">
        <v>433.33</v>
      </c>
      <c r="R142" s="2" t="s">
        <v>75</v>
      </c>
      <c r="T142">
        <v>0</v>
      </c>
      <c r="U142">
        <v>11</v>
      </c>
    </row>
    <row r="143" spans="1:21" x14ac:dyDescent="0.2">
      <c r="A143" s="2" t="s">
        <v>50</v>
      </c>
      <c r="B143" s="2" t="s">
        <v>2325</v>
      </c>
      <c r="C143" s="2" t="s">
        <v>37</v>
      </c>
      <c r="D143">
        <v>58719</v>
      </c>
      <c r="E143">
        <v>58719</v>
      </c>
      <c r="F143">
        <v>4</v>
      </c>
      <c r="G143" s="2" t="s">
        <v>2326</v>
      </c>
      <c r="H143" s="2" t="s">
        <v>46</v>
      </c>
      <c r="I143" s="2" t="s">
        <v>72</v>
      </c>
      <c r="J143" s="2" t="s">
        <v>48</v>
      </c>
      <c r="K143">
        <v>1</v>
      </c>
      <c r="L143" s="2" t="s">
        <v>514</v>
      </c>
      <c r="M143">
        <v>13</v>
      </c>
      <c r="N143">
        <v>5044</v>
      </c>
      <c r="O143">
        <v>605.28</v>
      </c>
      <c r="P143">
        <v>840.67</v>
      </c>
      <c r="R143" s="2" t="s">
        <v>75</v>
      </c>
      <c r="T143">
        <v>0</v>
      </c>
      <c r="U143">
        <v>11</v>
      </c>
    </row>
    <row r="144" spans="1:21" x14ac:dyDescent="0.2">
      <c r="A144" s="2" t="s">
        <v>35</v>
      </c>
      <c r="B144" s="2" t="s">
        <v>36</v>
      </c>
      <c r="C144" s="2" t="s">
        <v>37</v>
      </c>
      <c r="D144">
        <v>47804</v>
      </c>
      <c r="E144">
        <v>47804</v>
      </c>
      <c r="F144">
        <v>4</v>
      </c>
      <c r="G144" s="2" t="s">
        <v>38</v>
      </c>
      <c r="H144" s="2" t="s">
        <v>39</v>
      </c>
      <c r="I144" s="2" t="s">
        <v>40</v>
      </c>
      <c r="J144" s="2" t="s">
        <v>41</v>
      </c>
      <c r="K144">
        <v>1</v>
      </c>
      <c r="L144" s="2" t="s">
        <v>42</v>
      </c>
      <c r="M144">
        <v>13</v>
      </c>
      <c r="N144">
        <v>6187.5</v>
      </c>
      <c r="O144">
        <v>742.5</v>
      </c>
      <c r="P144">
        <v>1031.25</v>
      </c>
      <c r="R144" s="2" t="s">
        <v>43</v>
      </c>
      <c r="T144">
        <v>0</v>
      </c>
      <c r="U144">
        <v>11</v>
      </c>
    </row>
    <row r="145" spans="1:21" x14ac:dyDescent="0.2">
      <c r="A145" s="2" t="s">
        <v>438</v>
      </c>
      <c r="B145" s="2" t="s">
        <v>1711</v>
      </c>
      <c r="C145" s="2" t="s">
        <v>37</v>
      </c>
      <c r="D145">
        <v>8907</v>
      </c>
      <c r="E145">
        <v>42905</v>
      </c>
      <c r="F145">
        <v>4</v>
      </c>
      <c r="G145" s="2" t="s">
        <v>1712</v>
      </c>
      <c r="H145" s="2" t="s">
        <v>39</v>
      </c>
      <c r="I145" s="2" t="s">
        <v>40</v>
      </c>
      <c r="J145" s="2" t="s">
        <v>41</v>
      </c>
      <c r="K145">
        <v>1</v>
      </c>
      <c r="L145" s="2" t="s">
        <v>514</v>
      </c>
      <c r="M145">
        <v>18</v>
      </c>
      <c r="N145">
        <v>6200</v>
      </c>
      <c r="O145">
        <v>806</v>
      </c>
      <c r="P145">
        <v>1033.33</v>
      </c>
      <c r="R145" s="2" t="s">
        <v>43</v>
      </c>
      <c r="T145">
        <v>0</v>
      </c>
      <c r="U145">
        <v>11</v>
      </c>
    </row>
    <row r="146" spans="1:21" x14ac:dyDescent="0.2">
      <c r="A146" s="2" t="s">
        <v>92</v>
      </c>
      <c r="B146" s="2" t="s">
        <v>2124</v>
      </c>
      <c r="C146" s="2" t="s">
        <v>37</v>
      </c>
      <c r="D146">
        <v>27615</v>
      </c>
      <c r="E146">
        <v>27615</v>
      </c>
      <c r="F146">
        <v>4</v>
      </c>
      <c r="G146" s="2" t="s">
        <v>362</v>
      </c>
      <c r="H146" s="2" t="s">
        <v>39</v>
      </c>
      <c r="I146" s="2" t="s">
        <v>40</v>
      </c>
      <c r="J146" s="2" t="s">
        <v>41</v>
      </c>
      <c r="K146">
        <v>1</v>
      </c>
      <c r="L146" s="2" t="s">
        <v>497</v>
      </c>
      <c r="M146">
        <v>13</v>
      </c>
      <c r="N146">
        <v>5131.82</v>
      </c>
      <c r="O146">
        <v>615.82000000000005</v>
      </c>
      <c r="P146">
        <v>855.31</v>
      </c>
      <c r="R146" s="2" t="s">
        <v>43</v>
      </c>
      <c r="T146">
        <v>0</v>
      </c>
      <c r="U146">
        <v>11</v>
      </c>
    </row>
    <row r="147" spans="1:21" x14ac:dyDescent="0.2">
      <c r="A147" s="2" t="s">
        <v>380</v>
      </c>
      <c r="B147" s="2" t="s">
        <v>2261</v>
      </c>
      <c r="C147" s="2" t="s">
        <v>37</v>
      </c>
      <c r="D147">
        <v>56192</v>
      </c>
      <c r="E147">
        <v>40937</v>
      </c>
      <c r="F147">
        <v>4</v>
      </c>
      <c r="G147" s="2" t="s">
        <v>140</v>
      </c>
      <c r="H147" s="2" t="s">
        <v>39</v>
      </c>
      <c r="I147" s="2" t="s">
        <v>40</v>
      </c>
      <c r="J147" s="2" t="s">
        <v>41</v>
      </c>
      <c r="K147">
        <v>1</v>
      </c>
      <c r="L147" s="2" t="s">
        <v>1094</v>
      </c>
      <c r="M147">
        <v>13</v>
      </c>
      <c r="N147">
        <v>230</v>
      </c>
      <c r="O147">
        <v>27.6</v>
      </c>
      <c r="P147">
        <v>38.33</v>
      </c>
      <c r="R147" s="2" t="s">
        <v>43</v>
      </c>
      <c r="T147">
        <v>0</v>
      </c>
      <c r="U147">
        <v>11</v>
      </c>
    </row>
    <row r="148" spans="1:21" x14ac:dyDescent="0.2">
      <c r="A148" s="2" t="s">
        <v>497</v>
      </c>
      <c r="B148" s="2" t="s">
        <v>2279</v>
      </c>
      <c r="C148" s="2" t="s">
        <v>37</v>
      </c>
      <c r="D148">
        <v>56881</v>
      </c>
      <c r="E148">
        <v>56882</v>
      </c>
      <c r="F148">
        <v>4</v>
      </c>
      <c r="G148" s="2" t="s">
        <v>230</v>
      </c>
      <c r="H148" s="2" t="s">
        <v>39</v>
      </c>
      <c r="I148" s="2" t="s">
        <v>40</v>
      </c>
      <c r="J148" s="2" t="s">
        <v>41</v>
      </c>
      <c r="K148">
        <v>1</v>
      </c>
      <c r="L148" s="2" t="s">
        <v>67</v>
      </c>
      <c r="M148">
        <v>13</v>
      </c>
      <c r="N148">
        <v>3750</v>
      </c>
      <c r="O148">
        <v>450</v>
      </c>
      <c r="P148">
        <v>625</v>
      </c>
      <c r="R148" s="2" t="s">
        <v>43</v>
      </c>
      <c r="T148">
        <v>0</v>
      </c>
      <c r="U14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803</v>
      </c>
      <c r="B2" s="2" t="s">
        <v>2714</v>
      </c>
      <c r="C2" s="2" t="s">
        <v>37</v>
      </c>
      <c r="D2">
        <v>57083</v>
      </c>
      <c r="E2">
        <v>57083</v>
      </c>
      <c r="F2">
        <v>4</v>
      </c>
      <c r="G2" s="2" t="s">
        <v>77</v>
      </c>
      <c r="H2" s="2" t="s">
        <v>78</v>
      </c>
      <c r="I2" s="2" t="s">
        <v>79</v>
      </c>
      <c r="J2" s="2" t="s">
        <v>48</v>
      </c>
      <c r="K2">
        <v>1</v>
      </c>
      <c r="L2" s="2" t="s">
        <v>575</v>
      </c>
      <c r="M2">
        <v>73</v>
      </c>
      <c r="N2">
        <v>9265.02</v>
      </c>
      <c r="O2">
        <v>1544.17</v>
      </c>
      <c r="P2">
        <v>1544.17</v>
      </c>
      <c r="Q2" s="2" t="s">
        <v>89</v>
      </c>
      <c r="R2" s="2" t="s">
        <v>51</v>
      </c>
      <c r="T2">
        <v>0</v>
      </c>
      <c r="U2">
        <v>13</v>
      </c>
    </row>
    <row r="3" spans="1:21" x14ac:dyDescent="0.2">
      <c r="A3" s="2" t="s">
        <v>286</v>
      </c>
      <c r="B3" s="2" t="s">
        <v>2819</v>
      </c>
      <c r="C3" s="2" t="s">
        <v>37</v>
      </c>
      <c r="D3">
        <v>57083</v>
      </c>
      <c r="E3">
        <v>57083</v>
      </c>
      <c r="F3">
        <v>4</v>
      </c>
      <c r="G3" s="2" t="s">
        <v>77</v>
      </c>
      <c r="H3" s="2" t="s">
        <v>78</v>
      </c>
      <c r="I3" s="2" t="s">
        <v>79</v>
      </c>
      <c r="J3" s="2" t="s">
        <v>48</v>
      </c>
      <c r="K3">
        <v>1</v>
      </c>
      <c r="L3" s="2" t="s">
        <v>575</v>
      </c>
      <c r="M3">
        <v>73</v>
      </c>
      <c r="N3">
        <v>14085</v>
      </c>
      <c r="O3">
        <v>2347.5</v>
      </c>
      <c r="P3">
        <v>2347.5</v>
      </c>
      <c r="Q3" s="2" t="s">
        <v>123</v>
      </c>
      <c r="R3" s="2" t="s">
        <v>51</v>
      </c>
      <c r="T3">
        <v>0</v>
      </c>
      <c r="U3">
        <v>13</v>
      </c>
    </row>
    <row r="4" spans="1:21" x14ac:dyDescent="0.2">
      <c r="A4" s="2" t="s">
        <v>292</v>
      </c>
      <c r="B4" s="2" t="s">
        <v>3053</v>
      </c>
      <c r="C4" s="2" t="s">
        <v>37</v>
      </c>
      <c r="D4">
        <v>57083</v>
      </c>
      <c r="E4">
        <v>57083</v>
      </c>
      <c r="F4">
        <v>4</v>
      </c>
      <c r="G4" s="2" t="s">
        <v>77</v>
      </c>
      <c r="H4" s="2" t="s">
        <v>78</v>
      </c>
      <c r="I4" s="2" t="s">
        <v>79</v>
      </c>
      <c r="J4" s="2" t="s">
        <v>48</v>
      </c>
      <c r="K4">
        <v>1</v>
      </c>
      <c r="L4" s="2" t="s">
        <v>465</v>
      </c>
      <c r="M4">
        <v>73</v>
      </c>
      <c r="N4">
        <v>10416</v>
      </c>
      <c r="O4">
        <v>1736</v>
      </c>
      <c r="P4">
        <v>1736</v>
      </c>
      <c r="Q4" s="2" t="s">
        <v>89</v>
      </c>
      <c r="R4" s="2" t="s">
        <v>51</v>
      </c>
      <c r="T4">
        <v>0</v>
      </c>
      <c r="U4">
        <v>13</v>
      </c>
    </row>
    <row r="5" spans="1:21" x14ac:dyDescent="0.2">
      <c r="A5" s="2" t="s">
        <v>465</v>
      </c>
      <c r="B5" s="2" t="s">
        <v>3158</v>
      </c>
      <c r="C5" s="2" t="s">
        <v>37</v>
      </c>
      <c r="D5">
        <v>58736</v>
      </c>
      <c r="E5">
        <v>58736</v>
      </c>
      <c r="F5">
        <v>4</v>
      </c>
      <c r="G5" s="2" t="s">
        <v>3159</v>
      </c>
      <c r="H5" s="2" t="s">
        <v>78</v>
      </c>
      <c r="I5" s="2" t="s">
        <v>79</v>
      </c>
      <c r="J5" s="2" t="s">
        <v>48</v>
      </c>
      <c r="K5">
        <v>1</v>
      </c>
      <c r="L5" s="2" t="s">
        <v>1094</v>
      </c>
      <c r="M5">
        <v>73</v>
      </c>
      <c r="N5">
        <v>10930</v>
      </c>
      <c r="O5">
        <v>1821.66</v>
      </c>
      <c r="P5">
        <v>1821.66</v>
      </c>
      <c r="Q5" s="2" t="s">
        <v>89</v>
      </c>
      <c r="R5" s="2" t="s">
        <v>80</v>
      </c>
      <c r="T5">
        <v>0</v>
      </c>
      <c r="U5">
        <v>13</v>
      </c>
    </row>
    <row r="6" spans="1:21" x14ac:dyDescent="0.2">
      <c r="A6" s="2" t="s">
        <v>127</v>
      </c>
      <c r="B6" s="2" t="s">
        <v>3239</v>
      </c>
      <c r="C6" s="2" t="s">
        <v>37</v>
      </c>
      <c r="D6">
        <v>57083</v>
      </c>
      <c r="E6">
        <v>57083</v>
      </c>
      <c r="F6">
        <v>4</v>
      </c>
      <c r="G6" s="2" t="s">
        <v>77</v>
      </c>
      <c r="H6" s="2" t="s">
        <v>78</v>
      </c>
      <c r="I6" s="2" t="s">
        <v>79</v>
      </c>
      <c r="J6" s="2" t="s">
        <v>48</v>
      </c>
      <c r="K6">
        <v>1</v>
      </c>
      <c r="L6" s="2" t="s">
        <v>1109</v>
      </c>
      <c r="M6">
        <v>73</v>
      </c>
      <c r="N6">
        <v>9360</v>
      </c>
      <c r="O6">
        <v>1560</v>
      </c>
      <c r="P6">
        <v>1560</v>
      </c>
      <c r="Q6" s="2" t="s">
        <v>89</v>
      </c>
      <c r="R6" s="2" t="s">
        <v>51</v>
      </c>
      <c r="T6">
        <v>0</v>
      </c>
      <c r="U6">
        <v>13</v>
      </c>
    </row>
    <row r="7" spans="1:21" x14ac:dyDescent="0.2">
      <c r="A7" s="2" t="s">
        <v>127</v>
      </c>
      <c r="B7" s="2" t="s">
        <v>3258</v>
      </c>
      <c r="C7" s="2" t="s">
        <v>37</v>
      </c>
      <c r="D7">
        <v>31405</v>
      </c>
      <c r="E7">
        <v>31405</v>
      </c>
      <c r="F7">
        <v>4</v>
      </c>
      <c r="G7" s="2" t="s">
        <v>2129</v>
      </c>
      <c r="H7" s="2" t="s">
        <v>78</v>
      </c>
      <c r="I7" s="2" t="s">
        <v>79</v>
      </c>
      <c r="J7" s="2" t="s">
        <v>48</v>
      </c>
      <c r="K7">
        <v>1</v>
      </c>
      <c r="L7" s="2" t="s">
        <v>168</v>
      </c>
      <c r="M7">
        <v>73</v>
      </c>
      <c r="N7">
        <v>13770</v>
      </c>
      <c r="O7">
        <v>2295</v>
      </c>
      <c r="P7">
        <v>2295</v>
      </c>
      <c r="Q7" s="2" t="s">
        <v>89</v>
      </c>
      <c r="R7" s="2" t="s">
        <v>51</v>
      </c>
      <c r="T7">
        <v>0</v>
      </c>
      <c r="U7">
        <v>13</v>
      </c>
    </row>
    <row r="8" spans="1:21" x14ac:dyDescent="0.2">
      <c r="A8" s="2" t="s">
        <v>455</v>
      </c>
      <c r="B8" s="2" t="s">
        <v>3314</v>
      </c>
      <c r="C8" s="2" t="s">
        <v>37</v>
      </c>
      <c r="D8">
        <v>58736</v>
      </c>
      <c r="E8">
        <v>58736</v>
      </c>
      <c r="F8">
        <v>4</v>
      </c>
      <c r="G8" s="2" t="s">
        <v>3159</v>
      </c>
      <c r="H8" s="2" t="s">
        <v>78</v>
      </c>
      <c r="I8" s="2" t="s">
        <v>79</v>
      </c>
      <c r="J8" s="2" t="s">
        <v>48</v>
      </c>
      <c r="K8">
        <v>1</v>
      </c>
      <c r="L8" s="2" t="s">
        <v>1837</v>
      </c>
      <c r="M8">
        <v>73</v>
      </c>
      <c r="N8">
        <v>11115</v>
      </c>
      <c r="O8">
        <v>1852.5</v>
      </c>
      <c r="P8">
        <v>1852.5</v>
      </c>
      <c r="Q8" s="2" t="s">
        <v>89</v>
      </c>
      <c r="R8" s="2" t="s">
        <v>80</v>
      </c>
      <c r="T8">
        <v>0</v>
      </c>
      <c r="U8">
        <v>13</v>
      </c>
    </row>
    <row r="9" spans="1:21" x14ac:dyDescent="0.2">
      <c r="A9" s="2" t="s">
        <v>940</v>
      </c>
      <c r="B9" s="2" t="s">
        <v>3447</v>
      </c>
      <c r="C9" s="2" t="s">
        <v>37</v>
      </c>
      <c r="D9">
        <v>57083</v>
      </c>
      <c r="E9">
        <v>57083</v>
      </c>
      <c r="F9">
        <v>4</v>
      </c>
      <c r="G9" s="2" t="s">
        <v>77</v>
      </c>
      <c r="H9" s="2" t="s">
        <v>78</v>
      </c>
      <c r="I9" s="2" t="s">
        <v>79</v>
      </c>
      <c r="J9" s="2" t="s">
        <v>48</v>
      </c>
      <c r="K9">
        <v>1</v>
      </c>
      <c r="L9" s="2" t="s">
        <v>1123</v>
      </c>
      <c r="M9">
        <v>73</v>
      </c>
      <c r="N9">
        <v>10864.02</v>
      </c>
      <c r="O9">
        <v>1810.67</v>
      </c>
      <c r="P9">
        <v>1810.67</v>
      </c>
      <c r="Q9" s="2" t="s">
        <v>89</v>
      </c>
      <c r="R9" s="2" t="s">
        <v>51</v>
      </c>
      <c r="T9">
        <v>0</v>
      </c>
      <c r="U9">
        <v>13</v>
      </c>
    </row>
    <row r="10" spans="1:21" x14ac:dyDescent="0.2">
      <c r="A10" s="2" t="s">
        <v>1094</v>
      </c>
      <c r="B10" s="2" t="s">
        <v>3594</v>
      </c>
      <c r="C10" s="2" t="s">
        <v>37</v>
      </c>
      <c r="D10">
        <v>58002</v>
      </c>
      <c r="E10">
        <v>58002</v>
      </c>
      <c r="F10">
        <v>4</v>
      </c>
      <c r="G10" s="2" t="s">
        <v>261</v>
      </c>
      <c r="H10" s="2" t="s">
        <v>78</v>
      </c>
      <c r="I10" s="2" t="s">
        <v>79</v>
      </c>
      <c r="J10" s="2" t="s">
        <v>48</v>
      </c>
      <c r="K10">
        <v>1</v>
      </c>
      <c r="L10" s="2" t="s">
        <v>1123</v>
      </c>
      <c r="M10">
        <v>73</v>
      </c>
      <c r="N10">
        <v>1466</v>
      </c>
      <c r="O10">
        <v>244.33</v>
      </c>
      <c r="P10">
        <v>244.33</v>
      </c>
      <c r="Q10" s="2" t="s">
        <v>89</v>
      </c>
      <c r="R10" s="2" t="s">
        <v>75</v>
      </c>
      <c r="T10">
        <v>0</v>
      </c>
      <c r="U10">
        <v>13</v>
      </c>
    </row>
    <row r="11" spans="1:21" x14ac:dyDescent="0.2">
      <c r="A11" s="2" t="s">
        <v>1094</v>
      </c>
      <c r="B11" s="2" t="s">
        <v>3605</v>
      </c>
      <c r="C11" s="2" t="s">
        <v>37</v>
      </c>
      <c r="D11">
        <v>57083</v>
      </c>
      <c r="E11">
        <v>57083</v>
      </c>
      <c r="F11">
        <v>4</v>
      </c>
      <c r="G11" s="2" t="s">
        <v>77</v>
      </c>
      <c r="H11" s="2" t="s">
        <v>78</v>
      </c>
      <c r="I11" s="2" t="s">
        <v>79</v>
      </c>
      <c r="J11" s="2" t="s">
        <v>48</v>
      </c>
      <c r="K11">
        <v>1</v>
      </c>
      <c r="L11" s="2" t="s">
        <v>168</v>
      </c>
      <c r="M11">
        <v>73</v>
      </c>
      <c r="N11">
        <v>25300.02</v>
      </c>
      <c r="O11">
        <v>4216.67</v>
      </c>
      <c r="P11">
        <v>4216.67</v>
      </c>
      <c r="Q11" s="2" t="s">
        <v>123</v>
      </c>
      <c r="R11" s="2" t="s">
        <v>51</v>
      </c>
      <c r="T11">
        <v>0</v>
      </c>
      <c r="U11">
        <v>13</v>
      </c>
    </row>
    <row r="12" spans="1:21" x14ac:dyDescent="0.2">
      <c r="A12" s="2" t="s">
        <v>211</v>
      </c>
      <c r="B12" s="2" t="s">
        <v>3764</v>
      </c>
      <c r="C12" s="2" t="s">
        <v>37</v>
      </c>
      <c r="D12">
        <v>57083</v>
      </c>
      <c r="E12">
        <v>57083</v>
      </c>
      <c r="F12">
        <v>4</v>
      </c>
      <c r="G12" s="2" t="s">
        <v>77</v>
      </c>
      <c r="H12" s="2" t="s">
        <v>78</v>
      </c>
      <c r="I12" s="2" t="s">
        <v>79</v>
      </c>
      <c r="J12" s="2" t="s">
        <v>48</v>
      </c>
      <c r="K12">
        <v>1</v>
      </c>
      <c r="L12" s="2" t="s">
        <v>476</v>
      </c>
      <c r="M12">
        <v>73</v>
      </c>
      <c r="N12">
        <v>37170</v>
      </c>
      <c r="O12">
        <v>6195</v>
      </c>
      <c r="P12">
        <v>6195</v>
      </c>
      <c r="Q12" s="2" t="s">
        <v>89</v>
      </c>
      <c r="R12" s="2" t="s">
        <v>51</v>
      </c>
      <c r="T12">
        <v>0</v>
      </c>
      <c r="U12">
        <v>13</v>
      </c>
    </row>
    <row r="13" spans="1:21" x14ac:dyDescent="0.2">
      <c r="A13" s="2" t="s">
        <v>211</v>
      </c>
      <c r="B13" s="2" t="s">
        <v>3776</v>
      </c>
      <c r="C13" s="2" t="s">
        <v>37</v>
      </c>
      <c r="D13">
        <v>31405</v>
      </c>
      <c r="E13">
        <v>31405</v>
      </c>
      <c r="F13">
        <v>4</v>
      </c>
      <c r="G13" s="2" t="s">
        <v>2129</v>
      </c>
      <c r="H13" s="2" t="s">
        <v>78</v>
      </c>
      <c r="I13" s="2" t="s">
        <v>79</v>
      </c>
      <c r="J13" s="2" t="s">
        <v>48</v>
      </c>
      <c r="K13">
        <v>1</v>
      </c>
      <c r="L13" s="2" t="s">
        <v>476</v>
      </c>
      <c r="M13">
        <v>73</v>
      </c>
      <c r="N13">
        <v>5680</v>
      </c>
      <c r="O13">
        <v>946.66</v>
      </c>
      <c r="P13">
        <v>946.66</v>
      </c>
      <c r="Q13" s="2" t="s">
        <v>89</v>
      </c>
      <c r="R13" s="2" t="s">
        <v>80</v>
      </c>
      <c r="T13">
        <v>0</v>
      </c>
      <c r="U13">
        <v>13</v>
      </c>
    </row>
    <row r="14" spans="1:21" x14ac:dyDescent="0.2">
      <c r="A14" s="2" t="s">
        <v>211</v>
      </c>
      <c r="B14" s="2" t="s">
        <v>3777</v>
      </c>
      <c r="C14" s="2" t="s">
        <v>37</v>
      </c>
      <c r="D14">
        <v>57083</v>
      </c>
      <c r="E14">
        <v>57083</v>
      </c>
      <c r="F14">
        <v>4</v>
      </c>
      <c r="G14" s="2" t="s">
        <v>77</v>
      </c>
      <c r="H14" s="2" t="s">
        <v>78</v>
      </c>
      <c r="I14" s="2" t="s">
        <v>79</v>
      </c>
      <c r="J14" s="2" t="s">
        <v>48</v>
      </c>
      <c r="K14">
        <v>1</v>
      </c>
      <c r="L14" s="2" t="s">
        <v>1457</v>
      </c>
      <c r="M14">
        <v>73</v>
      </c>
      <c r="N14">
        <v>30371.52</v>
      </c>
      <c r="O14">
        <v>5061.92</v>
      </c>
      <c r="P14">
        <v>5061.92</v>
      </c>
      <c r="Q14" s="2" t="s">
        <v>89</v>
      </c>
      <c r="R14" s="2" t="s">
        <v>51</v>
      </c>
      <c r="T14">
        <v>0</v>
      </c>
      <c r="U14">
        <v>13</v>
      </c>
    </row>
    <row r="15" spans="1:21" x14ac:dyDescent="0.2">
      <c r="A15" s="2" t="s">
        <v>1899</v>
      </c>
      <c r="B15" s="2" t="s">
        <v>4304</v>
      </c>
      <c r="C15" s="2" t="s">
        <v>37</v>
      </c>
      <c r="D15">
        <v>57083</v>
      </c>
      <c r="E15">
        <v>57083</v>
      </c>
      <c r="F15">
        <v>4</v>
      </c>
      <c r="G15" s="2" t="s">
        <v>77</v>
      </c>
      <c r="H15" s="2" t="s">
        <v>78</v>
      </c>
      <c r="I15" s="2" t="s">
        <v>79</v>
      </c>
      <c r="J15" s="2" t="s">
        <v>48</v>
      </c>
      <c r="K15">
        <v>1</v>
      </c>
      <c r="L15" s="2" t="s">
        <v>181</v>
      </c>
      <c r="M15">
        <v>73</v>
      </c>
      <c r="N15">
        <v>33900</v>
      </c>
      <c r="O15">
        <v>5650</v>
      </c>
      <c r="P15">
        <v>5650</v>
      </c>
      <c r="Q15" s="2" t="s">
        <v>89</v>
      </c>
      <c r="R15" s="2" t="s">
        <v>51</v>
      </c>
      <c r="T15">
        <v>0</v>
      </c>
      <c r="U15">
        <v>13</v>
      </c>
    </row>
    <row r="16" spans="1:21" x14ac:dyDescent="0.2">
      <c r="A16" s="2" t="s">
        <v>181</v>
      </c>
      <c r="B16" s="2" t="s">
        <v>4433</v>
      </c>
      <c r="C16" s="2" t="s">
        <v>37</v>
      </c>
      <c r="D16">
        <v>50709</v>
      </c>
      <c r="E16">
        <v>50709</v>
      </c>
      <c r="F16">
        <v>4</v>
      </c>
      <c r="G16" s="2" t="s">
        <v>2242</v>
      </c>
      <c r="H16" s="2" t="s">
        <v>78</v>
      </c>
      <c r="I16" s="2" t="s">
        <v>79</v>
      </c>
      <c r="J16" s="2" t="s">
        <v>48</v>
      </c>
      <c r="K16">
        <v>1</v>
      </c>
      <c r="L16" s="2" t="s">
        <v>2860</v>
      </c>
      <c r="M16">
        <v>73</v>
      </c>
      <c r="N16">
        <v>9900</v>
      </c>
      <c r="O16">
        <v>1650</v>
      </c>
      <c r="P16">
        <v>1650</v>
      </c>
      <c r="Q16" s="2" t="s">
        <v>89</v>
      </c>
      <c r="R16" s="2" t="s">
        <v>51</v>
      </c>
      <c r="T16">
        <v>0</v>
      </c>
      <c r="U16">
        <v>13</v>
      </c>
    </row>
    <row r="17" spans="1:21" x14ac:dyDescent="0.2">
      <c r="A17" s="2" t="s">
        <v>181</v>
      </c>
      <c r="B17" s="2" t="s">
        <v>4490</v>
      </c>
      <c r="C17" s="2" t="s">
        <v>37</v>
      </c>
      <c r="D17">
        <v>54445</v>
      </c>
      <c r="E17">
        <v>54445</v>
      </c>
      <c r="F17">
        <v>4</v>
      </c>
      <c r="G17" s="2" t="s">
        <v>4491</v>
      </c>
      <c r="H17" s="2" t="s">
        <v>78</v>
      </c>
      <c r="I17" s="2" t="s">
        <v>79</v>
      </c>
      <c r="J17" s="2" t="s">
        <v>48</v>
      </c>
      <c r="K17">
        <v>1</v>
      </c>
      <c r="L17" s="2" t="s">
        <v>334</v>
      </c>
      <c r="M17">
        <v>73</v>
      </c>
      <c r="N17">
        <v>12980</v>
      </c>
      <c r="O17">
        <v>2163.3200000000002</v>
      </c>
      <c r="P17">
        <v>2163.3200000000002</v>
      </c>
      <c r="Q17" s="2" t="s">
        <v>89</v>
      </c>
      <c r="R17" s="2" t="s">
        <v>80</v>
      </c>
      <c r="T17">
        <v>0</v>
      </c>
      <c r="U17">
        <v>13</v>
      </c>
    </row>
    <row r="18" spans="1:21" x14ac:dyDescent="0.2">
      <c r="A18" s="2" t="s">
        <v>334</v>
      </c>
      <c r="B18" s="2" t="s">
        <v>4691</v>
      </c>
      <c r="C18" s="2" t="s">
        <v>37</v>
      </c>
      <c r="D18">
        <v>57083</v>
      </c>
      <c r="E18">
        <v>57083</v>
      </c>
      <c r="F18">
        <v>4</v>
      </c>
      <c r="G18" s="2" t="s">
        <v>77</v>
      </c>
      <c r="H18" s="2" t="s">
        <v>78</v>
      </c>
      <c r="I18" s="2" t="s">
        <v>79</v>
      </c>
      <c r="J18" s="2" t="s">
        <v>48</v>
      </c>
      <c r="K18">
        <v>1</v>
      </c>
      <c r="L18" s="2" t="s">
        <v>2349</v>
      </c>
      <c r="M18">
        <v>73</v>
      </c>
      <c r="N18">
        <v>26128.02</v>
      </c>
      <c r="O18">
        <v>4354.67</v>
      </c>
      <c r="P18">
        <v>4354.67</v>
      </c>
      <c r="Q18" s="2" t="s">
        <v>89</v>
      </c>
      <c r="R18" s="2" t="s">
        <v>51</v>
      </c>
      <c r="T18">
        <v>0</v>
      </c>
      <c r="U18">
        <v>13</v>
      </c>
    </row>
    <row r="19" spans="1:21" x14ac:dyDescent="0.2">
      <c r="A19" s="2" t="s">
        <v>334</v>
      </c>
      <c r="B19" s="2" t="s">
        <v>4710</v>
      </c>
      <c r="C19" s="2" t="s">
        <v>37</v>
      </c>
      <c r="D19">
        <v>57083</v>
      </c>
      <c r="E19">
        <v>57083</v>
      </c>
      <c r="F19">
        <v>4</v>
      </c>
      <c r="G19" s="2" t="s">
        <v>77</v>
      </c>
      <c r="H19" s="2" t="s">
        <v>78</v>
      </c>
      <c r="I19" s="2" t="s">
        <v>79</v>
      </c>
      <c r="J19" s="2" t="s">
        <v>48</v>
      </c>
      <c r="K19">
        <v>1</v>
      </c>
      <c r="L19" s="2" t="s">
        <v>175</v>
      </c>
      <c r="M19">
        <v>73</v>
      </c>
      <c r="N19">
        <v>20134.5</v>
      </c>
      <c r="O19">
        <v>3355.75</v>
      </c>
      <c r="P19">
        <v>3355.75</v>
      </c>
      <c r="Q19" s="2" t="s">
        <v>89</v>
      </c>
      <c r="R19" s="2" t="s">
        <v>51</v>
      </c>
      <c r="T19">
        <v>0</v>
      </c>
      <c r="U19">
        <v>13</v>
      </c>
    </row>
    <row r="20" spans="1:21" x14ac:dyDescent="0.2">
      <c r="A20" s="2" t="s">
        <v>1109</v>
      </c>
      <c r="B20" s="2" t="s">
        <v>3417</v>
      </c>
      <c r="C20" s="2" t="s">
        <v>37</v>
      </c>
      <c r="D20">
        <v>58451</v>
      </c>
      <c r="E20">
        <v>62708</v>
      </c>
      <c r="F20">
        <v>4</v>
      </c>
      <c r="G20" s="2" t="s">
        <v>3418</v>
      </c>
      <c r="H20" s="2" t="s">
        <v>255</v>
      </c>
      <c r="I20" s="2" t="s">
        <v>55</v>
      </c>
      <c r="J20" s="2" t="s">
        <v>56</v>
      </c>
      <c r="K20">
        <v>1</v>
      </c>
      <c r="L20" s="2" t="s">
        <v>1837</v>
      </c>
      <c r="M20">
        <v>117</v>
      </c>
      <c r="N20">
        <v>16000</v>
      </c>
      <c r="O20">
        <v>2400</v>
      </c>
      <c r="P20">
        <v>2666.66</v>
      </c>
      <c r="R20" s="2" t="s">
        <v>58</v>
      </c>
      <c r="T20">
        <v>0</v>
      </c>
      <c r="U20">
        <v>13</v>
      </c>
    </row>
    <row r="21" spans="1:21" x14ac:dyDescent="0.2">
      <c r="A21" s="2" t="s">
        <v>1275</v>
      </c>
      <c r="B21" s="2" t="s">
        <v>4395</v>
      </c>
      <c r="C21" s="2" t="s">
        <v>37</v>
      </c>
      <c r="D21">
        <v>57083</v>
      </c>
      <c r="E21">
        <v>57083</v>
      </c>
      <c r="F21">
        <v>4</v>
      </c>
      <c r="G21" s="2" t="s">
        <v>77</v>
      </c>
      <c r="H21" s="2" t="s">
        <v>255</v>
      </c>
      <c r="I21" s="2" t="s">
        <v>55</v>
      </c>
      <c r="J21" s="2" t="s">
        <v>56</v>
      </c>
      <c r="K21">
        <v>1</v>
      </c>
      <c r="L21" s="2" t="s">
        <v>123</v>
      </c>
      <c r="M21">
        <v>73</v>
      </c>
      <c r="N21">
        <v>23100</v>
      </c>
      <c r="O21">
        <v>3850</v>
      </c>
      <c r="P21">
        <v>3850</v>
      </c>
      <c r="R21" s="2" t="s">
        <v>58</v>
      </c>
      <c r="T21">
        <v>0</v>
      </c>
      <c r="U21">
        <v>13</v>
      </c>
    </row>
    <row r="22" spans="1:21" x14ac:dyDescent="0.2">
      <c r="A22" s="2" t="s">
        <v>514</v>
      </c>
      <c r="B22" s="2" t="s">
        <v>2654</v>
      </c>
      <c r="C22" s="2" t="s">
        <v>37</v>
      </c>
      <c r="D22">
        <v>67384</v>
      </c>
      <c r="E22">
        <v>67384</v>
      </c>
      <c r="F22">
        <v>0</v>
      </c>
      <c r="G22" s="2" t="s">
        <v>145</v>
      </c>
      <c r="H22" s="2" t="s">
        <v>78</v>
      </c>
      <c r="I22" s="2" t="s">
        <v>79</v>
      </c>
      <c r="J22" s="2" t="s">
        <v>48</v>
      </c>
      <c r="K22">
        <v>1</v>
      </c>
      <c r="L22" s="2" t="s">
        <v>286</v>
      </c>
      <c r="N22">
        <v>3716</v>
      </c>
      <c r="O22">
        <v>401.33</v>
      </c>
      <c r="P22">
        <v>0</v>
      </c>
      <c r="Q22" s="2" t="s">
        <v>123</v>
      </c>
      <c r="R22" s="2" t="s">
        <v>75</v>
      </c>
      <c r="T22">
        <v>0</v>
      </c>
      <c r="U22">
        <v>12</v>
      </c>
    </row>
    <row r="23" spans="1:21" x14ac:dyDescent="0.2">
      <c r="A23" s="2" t="s">
        <v>286</v>
      </c>
      <c r="B23" s="2" t="s">
        <v>2774</v>
      </c>
      <c r="C23" s="2" t="s">
        <v>37</v>
      </c>
      <c r="D23">
        <v>67384</v>
      </c>
      <c r="E23">
        <v>67384</v>
      </c>
      <c r="F23">
        <v>0</v>
      </c>
      <c r="G23" s="2" t="s">
        <v>145</v>
      </c>
      <c r="H23" s="2" t="s">
        <v>78</v>
      </c>
      <c r="I23" s="2" t="s">
        <v>79</v>
      </c>
      <c r="J23" s="2" t="s">
        <v>48</v>
      </c>
      <c r="K23">
        <v>1</v>
      </c>
      <c r="L23" s="2" t="s">
        <v>575</v>
      </c>
      <c r="N23">
        <v>3426.4</v>
      </c>
      <c r="O23">
        <v>370.05</v>
      </c>
      <c r="P23">
        <v>0</v>
      </c>
      <c r="Q23" s="2" t="s">
        <v>157</v>
      </c>
      <c r="R23" s="2" t="s">
        <v>75</v>
      </c>
      <c r="T23">
        <v>0</v>
      </c>
      <c r="U23">
        <v>12</v>
      </c>
    </row>
    <row r="24" spans="1:21" x14ac:dyDescent="0.2">
      <c r="A24" s="2" t="s">
        <v>286</v>
      </c>
      <c r="B24" s="2" t="s">
        <v>2800</v>
      </c>
      <c r="C24" s="2" t="s">
        <v>37</v>
      </c>
      <c r="D24">
        <v>67384</v>
      </c>
      <c r="E24">
        <v>67384</v>
      </c>
      <c r="F24">
        <v>0</v>
      </c>
      <c r="G24" s="2" t="s">
        <v>145</v>
      </c>
      <c r="H24" s="2" t="s">
        <v>78</v>
      </c>
      <c r="I24" s="2" t="s">
        <v>79</v>
      </c>
      <c r="J24" s="2" t="s">
        <v>48</v>
      </c>
      <c r="K24">
        <v>1</v>
      </c>
      <c r="L24" s="2" t="s">
        <v>575</v>
      </c>
      <c r="N24">
        <v>5038</v>
      </c>
      <c r="O24">
        <v>544.1</v>
      </c>
      <c r="P24">
        <v>0</v>
      </c>
      <c r="Q24" s="2" t="s">
        <v>123</v>
      </c>
      <c r="R24" s="2" t="s">
        <v>51</v>
      </c>
      <c r="T24">
        <v>0</v>
      </c>
      <c r="U24">
        <v>12</v>
      </c>
    </row>
    <row r="25" spans="1:21" x14ac:dyDescent="0.2">
      <c r="A25" s="2" t="s">
        <v>286</v>
      </c>
      <c r="B25" s="2" t="s">
        <v>2828</v>
      </c>
      <c r="C25" s="2" t="s">
        <v>37</v>
      </c>
      <c r="D25">
        <v>67384</v>
      </c>
      <c r="E25">
        <v>67384</v>
      </c>
      <c r="F25">
        <v>0</v>
      </c>
      <c r="G25" s="2" t="s">
        <v>145</v>
      </c>
      <c r="H25" s="2" t="s">
        <v>78</v>
      </c>
      <c r="I25" s="2" t="s">
        <v>79</v>
      </c>
      <c r="J25" s="2" t="s">
        <v>48</v>
      </c>
      <c r="K25">
        <v>1</v>
      </c>
      <c r="L25" s="2" t="s">
        <v>575</v>
      </c>
      <c r="N25">
        <v>8426.85</v>
      </c>
      <c r="O25">
        <v>910.1</v>
      </c>
      <c r="P25">
        <v>0</v>
      </c>
      <c r="Q25" s="2" t="s">
        <v>157</v>
      </c>
      <c r="R25" s="2" t="s">
        <v>51</v>
      </c>
      <c r="T25">
        <v>0</v>
      </c>
      <c r="U25">
        <v>12</v>
      </c>
    </row>
    <row r="26" spans="1:21" x14ac:dyDescent="0.2">
      <c r="A26" s="2" t="s">
        <v>286</v>
      </c>
      <c r="B26" s="2" t="s">
        <v>2832</v>
      </c>
      <c r="C26" s="2" t="s">
        <v>37</v>
      </c>
      <c r="D26">
        <v>67384</v>
      </c>
      <c r="E26">
        <v>67384</v>
      </c>
      <c r="F26">
        <v>0</v>
      </c>
      <c r="G26" s="2" t="s">
        <v>145</v>
      </c>
      <c r="H26" s="2" t="s">
        <v>78</v>
      </c>
      <c r="I26" s="2" t="s">
        <v>79</v>
      </c>
      <c r="J26" s="2" t="s">
        <v>48</v>
      </c>
      <c r="K26">
        <v>1</v>
      </c>
      <c r="L26" s="2" t="s">
        <v>575</v>
      </c>
      <c r="N26">
        <v>9100</v>
      </c>
      <c r="O26">
        <v>982.8</v>
      </c>
      <c r="P26">
        <v>0</v>
      </c>
      <c r="Q26" s="2" t="s">
        <v>157</v>
      </c>
      <c r="R26" s="2" t="s">
        <v>51</v>
      </c>
      <c r="T26">
        <v>0</v>
      </c>
      <c r="U26">
        <v>12</v>
      </c>
    </row>
    <row r="27" spans="1:21" x14ac:dyDescent="0.2">
      <c r="A27" s="2" t="s">
        <v>500</v>
      </c>
      <c r="B27" s="2" t="s">
        <v>2879</v>
      </c>
      <c r="C27" s="2" t="s">
        <v>37</v>
      </c>
      <c r="D27">
        <v>67385</v>
      </c>
      <c r="E27">
        <v>67385</v>
      </c>
      <c r="F27">
        <v>0</v>
      </c>
      <c r="G27" s="2" t="s">
        <v>427</v>
      </c>
      <c r="H27" s="2" t="s">
        <v>78</v>
      </c>
      <c r="I27" s="2" t="s">
        <v>79</v>
      </c>
      <c r="J27" s="2" t="s">
        <v>48</v>
      </c>
      <c r="K27">
        <v>1</v>
      </c>
      <c r="L27" s="2" t="s">
        <v>292</v>
      </c>
      <c r="N27">
        <v>6450</v>
      </c>
      <c r="O27">
        <v>696.6</v>
      </c>
      <c r="P27">
        <v>0</v>
      </c>
      <c r="Q27" s="2" t="s">
        <v>157</v>
      </c>
      <c r="R27" s="2" t="s">
        <v>51</v>
      </c>
      <c r="T27">
        <v>0</v>
      </c>
      <c r="U27">
        <v>12</v>
      </c>
    </row>
    <row r="28" spans="1:21" x14ac:dyDescent="0.2">
      <c r="A28" s="2" t="s">
        <v>500</v>
      </c>
      <c r="B28" s="2" t="s">
        <v>2886</v>
      </c>
      <c r="C28" s="2" t="s">
        <v>37</v>
      </c>
      <c r="D28">
        <v>67385</v>
      </c>
      <c r="E28">
        <v>67385</v>
      </c>
      <c r="F28">
        <v>0</v>
      </c>
      <c r="G28" s="2" t="s">
        <v>427</v>
      </c>
      <c r="H28" s="2" t="s">
        <v>78</v>
      </c>
      <c r="I28" s="2" t="s">
        <v>79</v>
      </c>
      <c r="J28" s="2" t="s">
        <v>48</v>
      </c>
      <c r="K28">
        <v>1</v>
      </c>
      <c r="L28" s="2" t="s">
        <v>575</v>
      </c>
      <c r="N28">
        <v>3500</v>
      </c>
      <c r="O28">
        <v>378</v>
      </c>
      <c r="P28">
        <v>0</v>
      </c>
      <c r="Q28" s="2" t="s">
        <v>123</v>
      </c>
      <c r="R28" s="2" t="s">
        <v>75</v>
      </c>
      <c r="T28">
        <v>0</v>
      </c>
      <c r="U28">
        <v>12</v>
      </c>
    </row>
    <row r="29" spans="1:21" x14ac:dyDescent="0.2">
      <c r="A29" s="2" t="s">
        <v>575</v>
      </c>
      <c r="B29" s="2" t="s">
        <v>2991</v>
      </c>
      <c r="C29" s="2" t="s">
        <v>37</v>
      </c>
      <c r="D29">
        <v>67384</v>
      </c>
      <c r="E29">
        <v>67384</v>
      </c>
      <c r="F29">
        <v>0</v>
      </c>
      <c r="G29" s="2" t="s">
        <v>145</v>
      </c>
      <c r="H29" s="2" t="s">
        <v>78</v>
      </c>
      <c r="I29" s="2" t="s">
        <v>79</v>
      </c>
      <c r="J29" s="2" t="s">
        <v>48</v>
      </c>
      <c r="K29">
        <v>1</v>
      </c>
      <c r="L29" s="2" t="s">
        <v>465</v>
      </c>
      <c r="N29">
        <v>3976.5</v>
      </c>
      <c r="O29">
        <v>429.46</v>
      </c>
      <c r="P29">
        <v>0</v>
      </c>
      <c r="Q29" s="2" t="s">
        <v>157</v>
      </c>
      <c r="R29" s="2" t="s">
        <v>75</v>
      </c>
      <c r="T29">
        <v>0</v>
      </c>
      <c r="U29">
        <v>12</v>
      </c>
    </row>
    <row r="30" spans="1:21" x14ac:dyDescent="0.2">
      <c r="A30" s="2" t="s">
        <v>292</v>
      </c>
      <c r="B30" s="2" t="s">
        <v>3063</v>
      </c>
      <c r="C30" s="2" t="s">
        <v>37</v>
      </c>
      <c r="D30">
        <v>67384</v>
      </c>
      <c r="E30">
        <v>67384</v>
      </c>
      <c r="F30">
        <v>0</v>
      </c>
      <c r="G30" s="2" t="s">
        <v>145</v>
      </c>
      <c r="H30" s="2" t="s">
        <v>78</v>
      </c>
      <c r="I30" s="2" t="s">
        <v>79</v>
      </c>
      <c r="J30" s="2" t="s">
        <v>48</v>
      </c>
      <c r="K30">
        <v>1</v>
      </c>
      <c r="L30" s="2" t="s">
        <v>570</v>
      </c>
      <c r="N30">
        <v>1323.5</v>
      </c>
      <c r="O30">
        <v>142.94</v>
      </c>
      <c r="P30">
        <v>0</v>
      </c>
      <c r="Q30" s="2" t="s">
        <v>157</v>
      </c>
      <c r="R30" s="2" t="s">
        <v>75</v>
      </c>
      <c r="T30">
        <v>0</v>
      </c>
      <c r="U30">
        <v>12</v>
      </c>
    </row>
    <row r="31" spans="1:21" x14ac:dyDescent="0.2">
      <c r="A31" s="2" t="s">
        <v>292</v>
      </c>
      <c r="B31" s="2" t="s">
        <v>3066</v>
      </c>
      <c r="C31" s="2" t="s">
        <v>37</v>
      </c>
      <c r="D31">
        <v>67384</v>
      </c>
      <c r="E31">
        <v>67384</v>
      </c>
      <c r="F31">
        <v>0</v>
      </c>
      <c r="G31" s="2" t="s">
        <v>145</v>
      </c>
      <c r="H31" s="2" t="s">
        <v>78</v>
      </c>
      <c r="I31" s="2" t="s">
        <v>79</v>
      </c>
      <c r="J31" s="2" t="s">
        <v>48</v>
      </c>
      <c r="K31">
        <v>1</v>
      </c>
      <c r="L31" s="2" t="s">
        <v>570</v>
      </c>
      <c r="N31">
        <v>6334</v>
      </c>
      <c r="O31">
        <v>684.07</v>
      </c>
      <c r="P31">
        <v>0</v>
      </c>
      <c r="Q31" s="2" t="s">
        <v>157</v>
      </c>
      <c r="R31" s="2" t="s">
        <v>51</v>
      </c>
      <c r="T31">
        <v>0</v>
      </c>
      <c r="U31">
        <v>12</v>
      </c>
    </row>
    <row r="32" spans="1:21" x14ac:dyDescent="0.2">
      <c r="A32" s="2" t="s">
        <v>465</v>
      </c>
      <c r="B32" s="2" t="s">
        <v>3146</v>
      </c>
      <c r="C32" s="2" t="s">
        <v>37</v>
      </c>
      <c r="D32">
        <v>67384</v>
      </c>
      <c r="E32">
        <v>67384</v>
      </c>
      <c r="F32">
        <v>0</v>
      </c>
      <c r="G32" s="2" t="s">
        <v>145</v>
      </c>
      <c r="H32" s="2" t="s">
        <v>78</v>
      </c>
      <c r="I32" s="2" t="s">
        <v>79</v>
      </c>
      <c r="J32" s="2" t="s">
        <v>48</v>
      </c>
      <c r="K32">
        <v>1</v>
      </c>
      <c r="L32" s="2" t="s">
        <v>455</v>
      </c>
      <c r="N32">
        <v>6429</v>
      </c>
      <c r="O32">
        <v>694.33</v>
      </c>
      <c r="P32">
        <v>0</v>
      </c>
      <c r="Q32" s="2" t="s">
        <v>157</v>
      </c>
      <c r="R32" s="2" t="s">
        <v>51</v>
      </c>
      <c r="T32">
        <v>0</v>
      </c>
      <c r="U32">
        <v>12</v>
      </c>
    </row>
    <row r="33" spans="1:21" x14ac:dyDescent="0.2">
      <c r="A33" s="2" t="s">
        <v>570</v>
      </c>
      <c r="B33" s="2" t="s">
        <v>3209</v>
      </c>
      <c r="C33" s="2" t="s">
        <v>37</v>
      </c>
      <c r="D33">
        <v>67384</v>
      </c>
      <c r="E33">
        <v>67384</v>
      </c>
      <c r="F33">
        <v>0</v>
      </c>
      <c r="G33" s="2" t="s">
        <v>145</v>
      </c>
      <c r="H33" s="2" t="s">
        <v>78</v>
      </c>
      <c r="I33" s="2" t="s">
        <v>79</v>
      </c>
      <c r="J33" s="2" t="s">
        <v>48</v>
      </c>
      <c r="K33">
        <v>1</v>
      </c>
      <c r="L33" s="2" t="s">
        <v>455</v>
      </c>
      <c r="N33">
        <v>5314.16</v>
      </c>
      <c r="O33">
        <v>573.92999999999995</v>
      </c>
      <c r="P33">
        <v>0</v>
      </c>
      <c r="Q33" s="2" t="s">
        <v>157</v>
      </c>
      <c r="R33" s="2" t="s">
        <v>51</v>
      </c>
      <c r="T33">
        <v>0</v>
      </c>
      <c r="U33">
        <v>12</v>
      </c>
    </row>
    <row r="34" spans="1:21" x14ac:dyDescent="0.2">
      <c r="A34" s="2" t="s">
        <v>570</v>
      </c>
      <c r="B34" s="2" t="s">
        <v>3226</v>
      </c>
      <c r="C34" s="2" t="s">
        <v>37</v>
      </c>
      <c r="D34">
        <v>67384</v>
      </c>
      <c r="E34">
        <v>67384</v>
      </c>
      <c r="F34">
        <v>0</v>
      </c>
      <c r="G34" s="2" t="s">
        <v>145</v>
      </c>
      <c r="H34" s="2" t="s">
        <v>78</v>
      </c>
      <c r="I34" s="2" t="s">
        <v>79</v>
      </c>
      <c r="J34" s="2" t="s">
        <v>48</v>
      </c>
      <c r="K34">
        <v>1</v>
      </c>
      <c r="L34" s="2" t="s">
        <v>455</v>
      </c>
      <c r="N34">
        <v>7635.7</v>
      </c>
      <c r="O34">
        <v>824.66</v>
      </c>
      <c r="P34">
        <v>0</v>
      </c>
      <c r="Q34" s="2" t="s">
        <v>157</v>
      </c>
      <c r="R34" s="2" t="s">
        <v>51</v>
      </c>
      <c r="T34">
        <v>0</v>
      </c>
      <c r="U34">
        <v>12</v>
      </c>
    </row>
    <row r="35" spans="1:21" x14ac:dyDescent="0.2">
      <c r="A35" s="2" t="s">
        <v>570</v>
      </c>
      <c r="B35" s="2" t="s">
        <v>3228</v>
      </c>
      <c r="C35" s="2" t="s">
        <v>37</v>
      </c>
      <c r="D35">
        <v>67384</v>
      </c>
      <c r="E35">
        <v>67384</v>
      </c>
      <c r="F35">
        <v>0</v>
      </c>
      <c r="G35" s="2" t="s">
        <v>145</v>
      </c>
      <c r="H35" s="2" t="s">
        <v>78</v>
      </c>
      <c r="I35" s="2" t="s">
        <v>79</v>
      </c>
      <c r="J35" s="2" t="s">
        <v>48</v>
      </c>
      <c r="K35">
        <v>1</v>
      </c>
      <c r="L35" s="2" t="s">
        <v>1109</v>
      </c>
      <c r="N35">
        <v>5659.9</v>
      </c>
      <c r="O35">
        <v>611.27</v>
      </c>
      <c r="P35">
        <v>0</v>
      </c>
      <c r="Q35" s="2" t="s">
        <v>157</v>
      </c>
      <c r="R35" s="2" t="s">
        <v>51</v>
      </c>
      <c r="T35">
        <v>0</v>
      </c>
      <c r="U35">
        <v>12</v>
      </c>
    </row>
    <row r="36" spans="1:21" x14ac:dyDescent="0.2">
      <c r="A36" s="2" t="s">
        <v>570</v>
      </c>
      <c r="B36" s="2" t="s">
        <v>3230</v>
      </c>
      <c r="C36" s="2" t="s">
        <v>37</v>
      </c>
      <c r="D36">
        <v>67384</v>
      </c>
      <c r="E36">
        <v>67384</v>
      </c>
      <c r="F36">
        <v>0</v>
      </c>
      <c r="G36" s="2" t="s">
        <v>145</v>
      </c>
      <c r="H36" s="2" t="s">
        <v>78</v>
      </c>
      <c r="I36" s="2" t="s">
        <v>79</v>
      </c>
      <c r="J36" s="2" t="s">
        <v>48</v>
      </c>
      <c r="K36">
        <v>1</v>
      </c>
      <c r="L36" s="2" t="s">
        <v>1109</v>
      </c>
      <c r="N36">
        <v>7820</v>
      </c>
      <c r="O36">
        <v>844.56</v>
      </c>
      <c r="P36">
        <v>0</v>
      </c>
      <c r="Q36" s="2" t="s">
        <v>157</v>
      </c>
      <c r="R36" s="2" t="s">
        <v>51</v>
      </c>
      <c r="T36">
        <v>0</v>
      </c>
      <c r="U36">
        <v>12</v>
      </c>
    </row>
    <row r="37" spans="1:21" x14ac:dyDescent="0.2">
      <c r="A37" s="2" t="s">
        <v>570</v>
      </c>
      <c r="B37" s="2" t="s">
        <v>3231</v>
      </c>
      <c r="C37" s="2" t="s">
        <v>37</v>
      </c>
      <c r="D37">
        <v>67385</v>
      </c>
      <c r="E37">
        <v>67385</v>
      </c>
      <c r="F37">
        <v>0</v>
      </c>
      <c r="G37" s="2" t="s">
        <v>427</v>
      </c>
      <c r="H37" s="2" t="s">
        <v>78</v>
      </c>
      <c r="I37" s="2" t="s">
        <v>79</v>
      </c>
      <c r="J37" s="2" t="s">
        <v>48</v>
      </c>
      <c r="K37">
        <v>1</v>
      </c>
      <c r="L37" s="2" t="s">
        <v>1109</v>
      </c>
      <c r="N37">
        <v>3450</v>
      </c>
      <c r="O37">
        <v>372.6</v>
      </c>
      <c r="P37">
        <v>0</v>
      </c>
      <c r="Q37" s="2" t="s">
        <v>157</v>
      </c>
      <c r="R37" s="2" t="s">
        <v>75</v>
      </c>
      <c r="T37">
        <v>0</v>
      </c>
      <c r="U37">
        <v>12</v>
      </c>
    </row>
    <row r="38" spans="1:21" x14ac:dyDescent="0.2">
      <c r="A38" s="2" t="s">
        <v>127</v>
      </c>
      <c r="B38" s="2" t="s">
        <v>3290</v>
      </c>
      <c r="C38" s="2" t="s">
        <v>37</v>
      </c>
      <c r="D38">
        <v>67384</v>
      </c>
      <c r="E38">
        <v>67384</v>
      </c>
      <c r="F38">
        <v>0</v>
      </c>
      <c r="G38" s="2" t="s">
        <v>145</v>
      </c>
      <c r="H38" s="2" t="s">
        <v>78</v>
      </c>
      <c r="I38" s="2" t="s">
        <v>79</v>
      </c>
      <c r="J38" s="2" t="s">
        <v>48</v>
      </c>
      <c r="K38">
        <v>1</v>
      </c>
      <c r="L38" s="2" t="s">
        <v>940</v>
      </c>
      <c r="N38">
        <v>7719</v>
      </c>
      <c r="O38">
        <v>833.65</v>
      </c>
      <c r="P38">
        <v>0</v>
      </c>
      <c r="Q38" s="2" t="s">
        <v>157</v>
      </c>
      <c r="R38" s="2" t="s">
        <v>51</v>
      </c>
      <c r="T38">
        <v>0</v>
      </c>
      <c r="U38">
        <v>12</v>
      </c>
    </row>
    <row r="39" spans="1:21" x14ac:dyDescent="0.2">
      <c r="A39" s="2" t="s">
        <v>455</v>
      </c>
      <c r="B39" s="2" t="s">
        <v>3342</v>
      </c>
      <c r="C39" s="2" t="s">
        <v>37</v>
      </c>
      <c r="D39">
        <v>67384</v>
      </c>
      <c r="E39">
        <v>67384</v>
      </c>
      <c r="F39">
        <v>0</v>
      </c>
      <c r="G39" s="2" t="s">
        <v>145</v>
      </c>
      <c r="H39" s="2" t="s">
        <v>78</v>
      </c>
      <c r="I39" s="2" t="s">
        <v>79</v>
      </c>
      <c r="J39" s="2" t="s">
        <v>48</v>
      </c>
      <c r="K39">
        <v>1</v>
      </c>
      <c r="L39" s="2" t="s">
        <v>940</v>
      </c>
      <c r="N39">
        <v>6108.32</v>
      </c>
      <c r="O39">
        <v>659.7</v>
      </c>
      <c r="P39">
        <v>0</v>
      </c>
      <c r="Q39" s="2" t="s">
        <v>157</v>
      </c>
      <c r="R39" s="2" t="s">
        <v>51</v>
      </c>
      <c r="T39">
        <v>0</v>
      </c>
      <c r="U39">
        <v>12</v>
      </c>
    </row>
    <row r="40" spans="1:21" x14ac:dyDescent="0.2">
      <c r="A40" s="2" t="s">
        <v>455</v>
      </c>
      <c r="B40" s="2" t="s">
        <v>3348</v>
      </c>
      <c r="C40" s="2" t="s">
        <v>37</v>
      </c>
      <c r="D40">
        <v>67384</v>
      </c>
      <c r="E40">
        <v>67384</v>
      </c>
      <c r="F40">
        <v>0</v>
      </c>
      <c r="G40" s="2" t="s">
        <v>145</v>
      </c>
      <c r="H40" s="2" t="s">
        <v>78</v>
      </c>
      <c r="I40" s="2" t="s">
        <v>79</v>
      </c>
      <c r="J40" s="2" t="s">
        <v>48</v>
      </c>
      <c r="K40">
        <v>1</v>
      </c>
      <c r="L40" s="2" t="s">
        <v>940</v>
      </c>
      <c r="N40">
        <v>8584</v>
      </c>
      <c r="O40">
        <v>927.07</v>
      </c>
      <c r="P40">
        <v>0</v>
      </c>
      <c r="Q40" s="2" t="s">
        <v>157</v>
      </c>
      <c r="R40" s="2" t="s">
        <v>51</v>
      </c>
      <c r="T40">
        <v>0</v>
      </c>
      <c r="U40">
        <v>12</v>
      </c>
    </row>
    <row r="41" spans="1:21" x14ac:dyDescent="0.2">
      <c r="A41" s="2" t="s">
        <v>455</v>
      </c>
      <c r="B41" s="2" t="s">
        <v>3350</v>
      </c>
      <c r="C41" s="2" t="s">
        <v>37</v>
      </c>
      <c r="D41">
        <v>67384</v>
      </c>
      <c r="E41">
        <v>67384</v>
      </c>
      <c r="F41">
        <v>0</v>
      </c>
      <c r="G41" s="2" t="s">
        <v>145</v>
      </c>
      <c r="H41" s="2" t="s">
        <v>78</v>
      </c>
      <c r="I41" s="2" t="s">
        <v>79</v>
      </c>
      <c r="J41" s="2" t="s">
        <v>48</v>
      </c>
      <c r="K41">
        <v>1</v>
      </c>
      <c r="L41" s="2" t="s">
        <v>1837</v>
      </c>
      <c r="N41">
        <v>6549.9</v>
      </c>
      <c r="O41">
        <v>707.39</v>
      </c>
      <c r="P41">
        <v>0</v>
      </c>
      <c r="Q41" s="2" t="s">
        <v>157</v>
      </c>
      <c r="R41" s="2" t="s">
        <v>51</v>
      </c>
      <c r="T41">
        <v>0</v>
      </c>
      <c r="U41">
        <v>12</v>
      </c>
    </row>
    <row r="42" spans="1:21" x14ac:dyDescent="0.2">
      <c r="A42" s="2" t="s">
        <v>1837</v>
      </c>
      <c r="B42" s="2" t="s">
        <v>3547</v>
      </c>
      <c r="C42" s="2" t="s">
        <v>37</v>
      </c>
      <c r="D42">
        <v>67384</v>
      </c>
      <c r="E42">
        <v>67384</v>
      </c>
      <c r="F42">
        <v>0</v>
      </c>
      <c r="G42" s="2" t="s">
        <v>145</v>
      </c>
      <c r="H42" s="2" t="s">
        <v>78</v>
      </c>
      <c r="I42" s="2" t="s">
        <v>79</v>
      </c>
      <c r="J42" s="2" t="s">
        <v>48</v>
      </c>
      <c r="K42">
        <v>1</v>
      </c>
      <c r="L42" s="2" t="s">
        <v>1123</v>
      </c>
      <c r="N42">
        <v>5840.5</v>
      </c>
      <c r="O42">
        <v>630.77</v>
      </c>
      <c r="P42">
        <v>0</v>
      </c>
      <c r="Q42" s="2" t="s">
        <v>157</v>
      </c>
      <c r="R42" s="2" t="s">
        <v>51</v>
      </c>
      <c r="T42">
        <v>0</v>
      </c>
      <c r="U42">
        <v>12</v>
      </c>
    </row>
    <row r="43" spans="1:21" x14ac:dyDescent="0.2">
      <c r="A43" s="2" t="s">
        <v>168</v>
      </c>
      <c r="B43" s="2" t="s">
        <v>3731</v>
      </c>
      <c r="C43" s="2" t="s">
        <v>37</v>
      </c>
      <c r="D43">
        <v>67384</v>
      </c>
      <c r="E43">
        <v>67384</v>
      </c>
      <c r="F43">
        <v>0</v>
      </c>
      <c r="G43" s="2" t="s">
        <v>145</v>
      </c>
      <c r="H43" s="2" t="s">
        <v>78</v>
      </c>
      <c r="I43" s="2" t="s">
        <v>79</v>
      </c>
      <c r="J43" s="2" t="s">
        <v>48</v>
      </c>
      <c r="K43">
        <v>1</v>
      </c>
      <c r="L43" s="2" t="s">
        <v>1719</v>
      </c>
      <c r="N43">
        <v>612.4</v>
      </c>
      <c r="O43">
        <v>61.8</v>
      </c>
      <c r="P43">
        <v>0</v>
      </c>
      <c r="Q43" s="2" t="s">
        <v>157</v>
      </c>
      <c r="R43" s="2" t="s">
        <v>75</v>
      </c>
      <c r="T43">
        <v>0</v>
      </c>
      <c r="U43">
        <v>12</v>
      </c>
    </row>
    <row r="44" spans="1:21" x14ac:dyDescent="0.2">
      <c r="A44" s="2" t="s">
        <v>211</v>
      </c>
      <c r="B44" s="2" t="s">
        <v>3789</v>
      </c>
      <c r="C44" s="2" t="s">
        <v>37</v>
      </c>
      <c r="D44">
        <v>67384</v>
      </c>
      <c r="E44">
        <v>67384</v>
      </c>
      <c r="F44">
        <v>0</v>
      </c>
      <c r="G44" s="2" t="s">
        <v>145</v>
      </c>
      <c r="H44" s="2" t="s">
        <v>78</v>
      </c>
      <c r="I44" s="2" t="s">
        <v>79</v>
      </c>
      <c r="J44" s="2" t="s">
        <v>48</v>
      </c>
      <c r="K44">
        <v>1</v>
      </c>
      <c r="L44" s="2" t="s">
        <v>476</v>
      </c>
      <c r="N44">
        <v>9205</v>
      </c>
      <c r="O44">
        <v>994.14</v>
      </c>
      <c r="P44">
        <v>0</v>
      </c>
      <c r="Q44" s="2" t="s">
        <v>157</v>
      </c>
      <c r="R44" s="2" t="s">
        <v>51</v>
      </c>
      <c r="T44">
        <v>0</v>
      </c>
      <c r="U44">
        <v>12</v>
      </c>
    </row>
    <row r="45" spans="1:21" x14ac:dyDescent="0.2">
      <c r="A45" s="2" t="s">
        <v>1719</v>
      </c>
      <c r="B45" s="2" t="s">
        <v>3869</v>
      </c>
      <c r="C45" s="2" t="s">
        <v>37</v>
      </c>
      <c r="D45">
        <v>67384</v>
      </c>
      <c r="E45">
        <v>67384</v>
      </c>
      <c r="F45">
        <v>0</v>
      </c>
      <c r="G45" s="2" t="s">
        <v>145</v>
      </c>
      <c r="H45" s="2" t="s">
        <v>78</v>
      </c>
      <c r="I45" s="2" t="s">
        <v>79</v>
      </c>
      <c r="J45" s="2" t="s">
        <v>48</v>
      </c>
      <c r="K45">
        <v>1</v>
      </c>
      <c r="L45" s="2" t="s">
        <v>999</v>
      </c>
      <c r="N45">
        <v>3826</v>
      </c>
      <c r="O45">
        <v>413.21</v>
      </c>
      <c r="P45">
        <v>0</v>
      </c>
      <c r="Q45" s="2" t="s">
        <v>89</v>
      </c>
      <c r="R45" s="2" t="s">
        <v>75</v>
      </c>
      <c r="T45">
        <v>0</v>
      </c>
      <c r="U45">
        <v>12</v>
      </c>
    </row>
    <row r="46" spans="1:21" x14ac:dyDescent="0.2">
      <c r="A46" s="2" t="s">
        <v>476</v>
      </c>
      <c r="B46" s="2" t="s">
        <v>3898</v>
      </c>
      <c r="C46" s="2" t="s">
        <v>37</v>
      </c>
      <c r="D46">
        <v>67384</v>
      </c>
      <c r="E46">
        <v>67384</v>
      </c>
      <c r="F46">
        <v>0</v>
      </c>
      <c r="G46" s="2" t="s">
        <v>145</v>
      </c>
      <c r="H46" s="2" t="s">
        <v>78</v>
      </c>
      <c r="I46" s="2" t="s">
        <v>79</v>
      </c>
      <c r="J46" s="2" t="s">
        <v>48</v>
      </c>
      <c r="K46">
        <v>1</v>
      </c>
      <c r="L46" s="2" t="s">
        <v>779</v>
      </c>
      <c r="N46">
        <v>5958.99</v>
      </c>
      <c r="O46">
        <v>643.57000000000005</v>
      </c>
      <c r="P46">
        <v>0</v>
      </c>
      <c r="Q46" s="2" t="s">
        <v>89</v>
      </c>
      <c r="R46" s="2" t="s">
        <v>51</v>
      </c>
      <c r="T46">
        <v>0</v>
      </c>
      <c r="U46">
        <v>12</v>
      </c>
    </row>
    <row r="47" spans="1:21" x14ac:dyDescent="0.2">
      <c r="A47" s="2" t="s">
        <v>779</v>
      </c>
      <c r="B47" s="2" t="s">
        <v>4040</v>
      </c>
      <c r="C47" s="2" t="s">
        <v>37</v>
      </c>
      <c r="D47">
        <v>67384</v>
      </c>
      <c r="E47">
        <v>67384</v>
      </c>
      <c r="F47">
        <v>0</v>
      </c>
      <c r="G47" s="2" t="s">
        <v>145</v>
      </c>
      <c r="H47" s="2" t="s">
        <v>78</v>
      </c>
      <c r="I47" s="2" t="s">
        <v>79</v>
      </c>
      <c r="J47" s="2" t="s">
        <v>48</v>
      </c>
      <c r="K47">
        <v>1</v>
      </c>
      <c r="L47" s="2" t="s">
        <v>1899</v>
      </c>
      <c r="N47">
        <v>6100</v>
      </c>
      <c r="O47">
        <v>658.8</v>
      </c>
      <c r="P47">
        <v>0</v>
      </c>
      <c r="Q47" s="2" t="s">
        <v>89</v>
      </c>
      <c r="R47" s="2" t="s">
        <v>51</v>
      </c>
      <c r="T47">
        <v>0</v>
      </c>
      <c r="U47">
        <v>12</v>
      </c>
    </row>
    <row r="48" spans="1:21" x14ac:dyDescent="0.2">
      <c r="A48" s="2" t="s">
        <v>779</v>
      </c>
      <c r="B48" s="2" t="s">
        <v>4046</v>
      </c>
      <c r="C48" s="2" t="s">
        <v>37</v>
      </c>
      <c r="D48">
        <v>67384</v>
      </c>
      <c r="E48">
        <v>67384</v>
      </c>
      <c r="F48">
        <v>0</v>
      </c>
      <c r="G48" s="2" t="s">
        <v>145</v>
      </c>
      <c r="H48" s="2" t="s">
        <v>78</v>
      </c>
      <c r="I48" s="2" t="s">
        <v>79</v>
      </c>
      <c r="J48" s="2" t="s">
        <v>48</v>
      </c>
      <c r="K48">
        <v>1</v>
      </c>
      <c r="L48" s="2" t="s">
        <v>1899</v>
      </c>
      <c r="N48">
        <v>4288</v>
      </c>
      <c r="O48">
        <v>463.1</v>
      </c>
      <c r="P48">
        <v>0</v>
      </c>
      <c r="Q48" s="2" t="s">
        <v>89</v>
      </c>
      <c r="R48" s="2" t="s">
        <v>75</v>
      </c>
      <c r="T48">
        <v>0</v>
      </c>
      <c r="U48">
        <v>12</v>
      </c>
    </row>
    <row r="49" spans="1:21" x14ac:dyDescent="0.2">
      <c r="A49" s="2" t="s">
        <v>779</v>
      </c>
      <c r="B49" s="2" t="s">
        <v>4047</v>
      </c>
      <c r="C49" s="2" t="s">
        <v>37</v>
      </c>
      <c r="D49">
        <v>67385</v>
      </c>
      <c r="E49">
        <v>67385</v>
      </c>
      <c r="F49">
        <v>0</v>
      </c>
      <c r="G49" s="2" t="s">
        <v>427</v>
      </c>
      <c r="H49" s="2" t="s">
        <v>78</v>
      </c>
      <c r="I49" s="2" t="s">
        <v>79</v>
      </c>
      <c r="J49" s="2" t="s">
        <v>48</v>
      </c>
      <c r="K49">
        <v>1</v>
      </c>
      <c r="L49" s="2" t="s">
        <v>1899</v>
      </c>
      <c r="N49">
        <v>3960</v>
      </c>
      <c r="O49">
        <v>427.68</v>
      </c>
      <c r="P49">
        <v>0</v>
      </c>
      <c r="Q49" s="2" t="s">
        <v>89</v>
      </c>
      <c r="R49" s="2" t="s">
        <v>75</v>
      </c>
      <c r="T49">
        <v>0</v>
      </c>
      <c r="U49">
        <v>12</v>
      </c>
    </row>
    <row r="50" spans="1:21" x14ac:dyDescent="0.2">
      <c r="A50" s="2" t="s">
        <v>4104</v>
      </c>
      <c r="B50" s="2" t="s">
        <v>4144</v>
      </c>
      <c r="C50" s="2" t="s">
        <v>37</v>
      </c>
      <c r="D50">
        <v>67384</v>
      </c>
      <c r="E50">
        <v>67384</v>
      </c>
      <c r="F50">
        <v>0</v>
      </c>
      <c r="G50" s="2" t="s">
        <v>145</v>
      </c>
      <c r="H50" s="2" t="s">
        <v>78</v>
      </c>
      <c r="I50" s="2" t="s">
        <v>79</v>
      </c>
      <c r="J50" s="2" t="s">
        <v>48</v>
      </c>
      <c r="K50">
        <v>1</v>
      </c>
      <c r="L50" s="2" t="s">
        <v>999</v>
      </c>
      <c r="N50">
        <v>5940</v>
      </c>
      <c r="O50">
        <v>641.52</v>
      </c>
      <c r="P50">
        <v>0</v>
      </c>
      <c r="Q50" s="2" t="s">
        <v>89</v>
      </c>
      <c r="R50" s="2" t="s">
        <v>51</v>
      </c>
      <c r="T50">
        <v>0</v>
      </c>
      <c r="U50">
        <v>12</v>
      </c>
    </row>
    <row r="51" spans="1:21" x14ac:dyDescent="0.2">
      <c r="A51" s="2" t="s">
        <v>184</v>
      </c>
      <c r="B51" s="2" t="s">
        <v>4163</v>
      </c>
      <c r="C51" s="2" t="s">
        <v>37</v>
      </c>
      <c r="D51">
        <v>67384</v>
      </c>
      <c r="E51">
        <v>67384</v>
      </c>
      <c r="F51">
        <v>0</v>
      </c>
      <c r="G51" s="2" t="s">
        <v>145</v>
      </c>
      <c r="H51" s="2" t="s">
        <v>78</v>
      </c>
      <c r="I51" s="2" t="s">
        <v>79</v>
      </c>
      <c r="J51" s="2" t="s">
        <v>48</v>
      </c>
      <c r="K51">
        <v>1</v>
      </c>
      <c r="L51" s="2" t="s">
        <v>1899</v>
      </c>
      <c r="N51">
        <v>3390</v>
      </c>
      <c r="O51">
        <v>366.12</v>
      </c>
      <c r="P51">
        <v>0</v>
      </c>
      <c r="Q51" s="2" t="s">
        <v>157</v>
      </c>
      <c r="R51" s="2" t="s">
        <v>75</v>
      </c>
      <c r="T51">
        <v>0</v>
      </c>
      <c r="U51">
        <v>12</v>
      </c>
    </row>
    <row r="52" spans="1:21" x14ac:dyDescent="0.2">
      <c r="A52" s="2" t="s">
        <v>184</v>
      </c>
      <c r="B52" s="2" t="s">
        <v>4167</v>
      </c>
      <c r="C52" s="2" t="s">
        <v>37</v>
      </c>
      <c r="D52">
        <v>67384</v>
      </c>
      <c r="E52">
        <v>67384</v>
      </c>
      <c r="F52">
        <v>0</v>
      </c>
      <c r="G52" s="2" t="s">
        <v>145</v>
      </c>
      <c r="H52" s="2" t="s">
        <v>78</v>
      </c>
      <c r="I52" s="2" t="s">
        <v>79</v>
      </c>
      <c r="J52" s="2" t="s">
        <v>48</v>
      </c>
      <c r="K52">
        <v>1</v>
      </c>
      <c r="L52" s="2" t="s">
        <v>1899</v>
      </c>
      <c r="N52">
        <v>6800</v>
      </c>
      <c r="O52">
        <v>734.4</v>
      </c>
      <c r="P52">
        <v>0</v>
      </c>
      <c r="Q52" s="2" t="s">
        <v>157</v>
      </c>
      <c r="R52" s="2" t="s">
        <v>51</v>
      </c>
      <c r="T52">
        <v>0</v>
      </c>
      <c r="U52">
        <v>12</v>
      </c>
    </row>
    <row r="53" spans="1:21" x14ac:dyDescent="0.2">
      <c r="A53" s="2" t="s">
        <v>434</v>
      </c>
      <c r="B53" s="2" t="s">
        <v>4231</v>
      </c>
      <c r="C53" s="2" t="s">
        <v>37</v>
      </c>
      <c r="D53">
        <v>67384</v>
      </c>
      <c r="E53">
        <v>67384</v>
      </c>
      <c r="F53">
        <v>0</v>
      </c>
      <c r="G53" s="2" t="s">
        <v>145</v>
      </c>
      <c r="H53" s="2" t="s">
        <v>78</v>
      </c>
      <c r="I53" s="2" t="s">
        <v>79</v>
      </c>
      <c r="J53" s="2" t="s">
        <v>48</v>
      </c>
      <c r="K53">
        <v>1</v>
      </c>
      <c r="L53" s="2" t="s">
        <v>1275</v>
      </c>
      <c r="N53">
        <v>8803.6200000000008</v>
      </c>
      <c r="O53">
        <v>950.79</v>
      </c>
      <c r="P53">
        <v>0</v>
      </c>
      <c r="Q53" s="2" t="s">
        <v>157</v>
      </c>
      <c r="R53" s="2" t="s">
        <v>51</v>
      </c>
      <c r="T53">
        <v>0</v>
      </c>
      <c r="U53">
        <v>12</v>
      </c>
    </row>
    <row r="54" spans="1:21" x14ac:dyDescent="0.2">
      <c r="A54" s="2" t="s">
        <v>434</v>
      </c>
      <c r="B54" s="2" t="s">
        <v>4233</v>
      </c>
      <c r="C54" s="2" t="s">
        <v>37</v>
      </c>
      <c r="D54">
        <v>67384</v>
      </c>
      <c r="E54">
        <v>67384</v>
      </c>
      <c r="F54">
        <v>0</v>
      </c>
      <c r="G54" s="2" t="s">
        <v>145</v>
      </c>
      <c r="H54" s="2" t="s">
        <v>78</v>
      </c>
      <c r="I54" s="2" t="s">
        <v>79</v>
      </c>
      <c r="J54" s="2" t="s">
        <v>48</v>
      </c>
      <c r="K54">
        <v>1</v>
      </c>
      <c r="L54" s="2" t="s">
        <v>1275</v>
      </c>
      <c r="N54">
        <v>8760</v>
      </c>
      <c r="O54">
        <v>946.08</v>
      </c>
      <c r="P54">
        <v>0</v>
      </c>
      <c r="Q54" s="2" t="s">
        <v>157</v>
      </c>
      <c r="R54" s="2" t="s">
        <v>51</v>
      </c>
      <c r="T54">
        <v>0</v>
      </c>
      <c r="U54">
        <v>12</v>
      </c>
    </row>
    <row r="55" spans="1:21" x14ac:dyDescent="0.2">
      <c r="A55" s="2" t="s">
        <v>434</v>
      </c>
      <c r="B55" s="2" t="s">
        <v>4242</v>
      </c>
      <c r="C55" s="2" t="s">
        <v>37</v>
      </c>
      <c r="D55">
        <v>67385</v>
      </c>
      <c r="E55">
        <v>67385</v>
      </c>
      <c r="F55">
        <v>0</v>
      </c>
      <c r="G55" s="2" t="s">
        <v>427</v>
      </c>
      <c r="H55" s="2" t="s">
        <v>78</v>
      </c>
      <c r="I55" s="2" t="s">
        <v>79</v>
      </c>
      <c r="J55" s="2" t="s">
        <v>48</v>
      </c>
      <c r="K55">
        <v>1</v>
      </c>
      <c r="L55" s="2" t="s">
        <v>181</v>
      </c>
      <c r="N55">
        <v>5055</v>
      </c>
      <c r="O55">
        <v>545.94000000000005</v>
      </c>
      <c r="P55">
        <v>0</v>
      </c>
      <c r="Q55" s="2" t="s">
        <v>157</v>
      </c>
      <c r="R55" s="2" t="s">
        <v>51</v>
      </c>
      <c r="T55">
        <v>0</v>
      </c>
      <c r="U55">
        <v>12</v>
      </c>
    </row>
    <row r="56" spans="1:21" x14ac:dyDescent="0.2">
      <c r="A56" s="2" t="s">
        <v>434</v>
      </c>
      <c r="B56" s="2" t="s">
        <v>4250</v>
      </c>
      <c r="C56" s="2" t="s">
        <v>37</v>
      </c>
      <c r="D56">
        <v>67384</v>
      </c>
      <c r="E56">
        <v>67384</v>
      </c>
      <c r="F56">
        <v>0</v>
      </c>
      <c r="G56" s="2" t="s">
        <v>145</v>
      </c>
      <c r="H56" s="2" t="s">
        <v>78</v>
      </c>
      <c r="I56" s="2" t="s">
        <v>79</v>
      </c>
      <c r="J56" s="2" t="s">
        <v>48</v>
      </c>
      <c r="K56">
        <v>1</v>
      </c>
      <c r="L56" s="2" t="s">
        <v>181</v>
      </c>
      <c r="N56">
        <v>5559.46</v>
      </c>
      <c r="O56">
        <v>600.41999999999996</v>
      </c>
      <c r="P56">
        <v>0</v>
      </c>
      <c r="Q56" s="2" t="s">
        <v>157</v>
      </c>
      <c r="R56" s="2" t="s">
        <v>51</v>
      </c>
      <c r="T56">
        <v>0</v>
      </c>
      <c r="U56">
        <v>12</v>
      </c>
    </row>
    <row r="57" spans="1:21" x14ac:dyDescent="0.2">
      <c r="A57" s="2" t="s">
        <v>1275</v>
      </c>
      <c r="B57" s="2" t="s">
        <v>4402</v>
      </c>
      <c r="C57" s="2" t="s">
        <v>37</v>
      </c>
      <c r="D57">
        <v>67384</v>
      </c>
      <c r="E57">
        <v>67384</v>
      </c>
      <c r="F57">
        <v>0</v>
      </c>
      <c r="G57" s="2" t="s">
        <v>145</v>
      </c>
      <c r="H57" s="2" t="s">
        <v>78</v>
      </c>
      <c r="I57" s="2" t="s">
        <v>79</v>
      </c>
      <c r="J57" s="2" t="s">
        <v>48</v>
      </c>
      <c r="K57">
        <v>1</v>
      </c>
      <c r="L57" s="2" t="s">
        <v>783</v>
      </c>
      <c r="N57">
        <v>6234.3</v>
      </c>
      <c r="O57">
        <v>673.3</v>
      </c>
      <c r="P57">
        <v>0</v>
      </c>
      <c r="Q57" s="2" t="s">
        <v>157</v>
      </c>
      <c r="R57" s="2" t="s">
        <v>51</v>
      </c>
      <c r="T57">
        <v>0</v>
      </c>
      <c r="U57">
        <v>12</v>
      </c>
    </row>
    <row r="58" spans="1:21" x14ac:dyDescent="0.2">
      <c r="A58" s="2" t="s">
        <v>1275</v>
      </c>
      <c r="B58" s="2" t="s">
        <v>4414</v>
      </c>
      <c r="C58" s="2" t="s">
        <v>37</v>
      </c>
      <c r="D58">
        <v>67384</v>
      </c>
      <c r="E58">
        <v>67384</v>
      </c>
      <c r="F58">
        <v>0</v>
      </c>
      <c r="G58" s="2" t="s">
        <v>145</v>
      </c>
      <c r="H58" s="2" t="s">
        <v>78</v>
      </c>
      <c r="I58" s="2" t="s">
        <v>1874</v>
      </c>
      <c r="J58" s="2" t="s">
        <v>48</v>
      </c>
      <c r="K58">
        <v>1</v>
      </c>
      <c r="L58" s="2" t="s">
        <v>334</v>
      </c>
      <c r="N58">
        <v>8890</v>
      </c>
      <c r="O58">
        <v>960.12</v>
      </c>
      <c r="P58">
        <v>0</v>
      </c>
      <c r="R58" s="2" t="s">
        <v>51</v>
      </c>
      <c r="T58">
        <v>0</v>
      </c>
      <c r="U58">
        <v>12</v>
      </c>
    </row>
    <row r="59" spans="1:21" x14ac:dyDescent="0.2">
      <c r="A59" s="2" t="s">
        <v>181</v>
      </c>
      <c r="B59" s="2" t="s">
        <v>4457</v>
      </c>
      <c r="C59" s="2" t="s">
        <v>37</v>
      </c>
      <c r="D59">
        <v>67384</v>
      </c>
      <c r="E59">
        <v>67384</v>
      </c>
      <c r="F59">
        <v>0</v>
      </c>
      <c r="G59" s="2" t="s">
        <v>145</v>
      </c>
      <c r="H59" s="2" t="s">
        <v>78</v>
      </c>
      <c r="I59" s="2" t="s">
        <v>79</v>
      </c>
      <c r="J59" s="2" t="s">
        <v>48</v>
      </c>
      <c r="K59">
        <v>1</v>
      </c>
      <c r="L59" s="2" t="s">
        <v>334</v>
      </c>
      <c r="N59">
        <v>7003.9</v>
      </c>
      <c r="O59">
        <v>756.42</v>
      </c>
      <c r="P59">
        <v>0</v>
      </c>
      <c r="Q59" s="2" t="s">
        <v>89</v>
      </c>
      <c r="R59" s="2" t="s">
        <v>51</v>
      </c>
      <c r="T59">
        <v>0</v>
      </c>
      <c r="U59">
        <v>12</v>
      </c>
    </row>
    <row r="60" spans="1:21" x14ac:dyDescent="0.2">
      <c r="A60" s="2" t="s">
        <v>181</v>
      </c>
      <c r="B60" s="2" t="s">
        <v>4461</v>
      </c>
      <c r="C60" s="2" t="s">
        <v>37</v>
      </c>
      <c r="D60">
        <v>67384</v>
      </c>
      <c r="E60">
        <v>67384</v>
      </c>
      <c r="F60">
        <v>0</v>
      </c>
      <c r="G60" s="2" t="s">
        <v>145</v>
      </c>
      <c r="H60" s="2" t="s">
        <v>78</v>
      </c>
      <c r="I60" s="2" t="s">
        <v>79</v>
      </c>
      <c r="J60" s="2" t="s">
        <v>48</v>
      </c>
      <c r="K60">
        <v>1</v>
      </c>
      <c r="L60" s="2" t="s">
        <v>334</v>
      </c>
      <c r="N60">
        <v>6489.2</v>
      </c>
      <c r="O60">
        <v>700.83</v>
      </c>
      <c r="P60">
        <v>0</v>
      </c>
      <c r="Q60" s="2" t="s">
        <v>89</v>
      </c>
      <c r="R60" s="2" t="s">
        <v>51</v>
      </c>
      <c r="T60">
        <v>0</v>
      </c>
      <c r="U60">
        <v>12</v>
      </c>
    </row>
    <row r="61" spans="1:21" x14ac:dyDescent="0.2">
      <c r="A61" s="2" t="s">
        <v>181</v>
      </c>
      <c r="B61" s="2" t="s">
        <v>4463</v>
      </c>
      <c r="C61" s="2" t="s">
        <v>37</v>
      </c>
      <c r="D61">
        <v>67384</v>
      </c>
      <c r="E61">
        <v>67384</v>
      </c>
      <c r="F61">
        <v>0</v>
      </c>
      <c r="G61" s="2" t="s">
        <v>145</v>
      </c>
      <c r="H61" s="2" t="s">
        <v>78</v>
      </c>
      <c r="I61" s="2" t="s">
        <v>79</v>
      </c>
      <c r="J61" s="2" t="s">
        <v>48</v>
      </c>
      <c r="K61">
        <v>1</v>
      </c>
      <c r="L61" s="2" t="s">
        <v>334</v>
      </c>
      <c r="N61">
        <v>6620</v>
      </c>
      <c r="O61">
        <v>714.96</v>
      </c>
      <c r="P61">
        <v>0</v>
      </c>
      <c r="Q61" s="2" t="s">
        <v>89</v>
      </c>
      <c r="R61" s="2" t="s">
        <v>51</v>
      </c>
      <c r="T61">
        <v>0</v>
      </c>
      <c r="U61">
        <v>12</v>
      </c>
    </row>
    <row r="62" spans="1:21" x14ac:dyDescent="0.2">
      <c r="A62" s="2" t="s">
        <v>181</v>
      </c>
      <c r="B62" s="2" t="s">
        <v>4465</v>
      </c>
      <c r="C62" s="2" t="s">
        <v>37</v>
      </c>
      <c r="D62">
        <v>67384</v>
      </c>
      <c r="E62">
        <v>67384</v>
      </c>
      <c r="F62">
        <v>0</v>
      </c>
      <c r="G62" s="2" t="s">
        <v>145</v>
      </c>
      <c r="H62" s="2" t="s">
        <v>78</v>
      </c>
      <c r="I62" s="2" t="s">
        <v>79</v>
      </c>
      <c r="J62" s="2" t="s">
        <v>48</v>
      </c>
      <c r="K62">
        <v>1</v>
      </c>
      <c r="L62" s="2" t="s">
        <v>334</v>
      </c>
      <c r="N62">
        <v>5950</v>
      </c>
      <c r="O62">
        <v>642.6</v>
      </c>
      <c r="P62">
        <v>0</v>
      </c>
      <c r="Q62" s="2" t="s">
        <v>89</v>
      </c>
      <c r="R62" s="2" t="s">
        <v>51</v>
      </c>
      <c r="T62">
        <v>0</v>
      </c>
      <c r="U62">
        <v>12</v>
      </c>
    </row>
    <row r="63" spans="1:21" x14ac:dyDescent="0.2">
      <c r="A63" s="2" t="s">
        <v>181</v>
      </c>
      <c r="B63" s="2" t="s">
        <v>4477</v>
      </c>
      <c r="C63" s="2" t="s">
        <v>37</v>
      </c>
      <c r="D63">
        <v>67384</v>
      </c>
      <c r="E63">
        <v>67384</v>
      </c>
      <c r="F63">
        <v>0</v>
      </c>
      <c r="G63" s="2" t="s">
        <v>145</v>
      </c>
      <c r="H63" s="2" t="s">
        <v>78</v>
      </c>
      <c r="I63" s="2" t="s">
        <v>79</v>
      </c>
      <c r="J63" s="2" t="s">
        <v>48</v>
      </c>
      <c r="K63">
        <v>1</v>
      </c>
      <c r="L63" s="2" t="s">
        <v>334</v>
      </c>
      <c r="N63">
        <v>5300</v>
      </c>
      <c r="O63">
        <v>572.4</v>
      </c>
      <c r="P63">
        <v>0</v>
      </c>
      <c r="Q63" s="2" t="s">
        <v>89</v>
      </c>
      <c r="R63" s="2" t="s">
        <v>51</v>
      </c>
      <c r="T63">
        <v>0</v>
      </c>
      <c r="U63">
        <v>12</v>
      </c>
    </row>
    <row r="64" spans="1:21" x14ac:dyDescent="0.2">
      <c r="A64" s="2" t="s">
        <v>783</v>
      </c>
      <c r="B64" s="2" t="s">
        <v>4617</v>
      </c>
      <c r="C64" s="2" t="s">
        <v>37</v>
      </c>
      <c r="D64">
        <v>67384</v>
      </c>
      <c r="E64">
        <v>67384</v>
      </c>
      <c r="F64">
        <v>0</v>
      </c>
      <c r="G64" s="2" t="s">
        <v>145</v>
      </c>
      <c r="H64" s="2" t="s">
        <v>78</v>
      </c>
      <c r="I64" s="2" t="s">
        <v>79</v>
      </c>
      <c r="J64" s="2" t="s">
        <v>48</v>
      </c>
      <c r="K64">
        <v>1</v>
      </c>
      <c r="L64" s="2" t="s">
        <v>123</v>
      </c>
      <c r="N64">
        <v>218</v>
      </c>
      <c r="O64">
        <v>23.54</v>
      </c>
      <c r="P64">
        <v>0</v>
      </c>
      <c r="Q64" s="2" t="s">
        <v>89</v>
      </c>
      <c r="R64" s="2" t="s">
        <v>75</v>
      </c>
      <c r="T64">
        <v>0</v>
      </c>
      <c r="U64">
        <v>12</v>
      </c>
    </row>
    <row r="65" spans="1:21" x14ac:dyDescent="0.2">
      <c r="A65" s="2" t="s">
        <v>2860</v>
      </c>
      <c r="B65" s="2" t="s">
        <v>4630</v>
      </c>
      <c r="C65" s="2" t="s">
        <v>37</v>
      </c>
      <c r="D65">
        <v>67384</v>
      </c>
      <c r="E65">
        <v>67384</v>
      </c>
      <c r="F65">
        <v>0</v>
      </c>
      <c r="G65" s="2" t="s">
        <v>145</v>
      </c>
      <c r="H65" s="2" t="s">
        <v>78</v>
      </c>
      <c r="I65" s="2" t="s">
        <v>79</v>
      </c>
      <c r="J65" s="2" t="s">
        <v>48</v>
      </c>
      <c r="K65">
        <v>1</v>
      </c>
      <c r="L65" s="2" t="s">
        <v>123</v>
      </c>
      <c r="N65">
        <v>497.6</v>
      </c>
      <c r="O65">
        <v>51.82</v>
      </c>
      <c r="P65">
        <v>0</v>
      </c>
      <c r="Q65" s="2" t="s">
        <v>89</v>
      </c>
      <c r="R65" s="2" t="s">
        <v>75</v>
      </c>
      <c r="T65">
        <v>0</v>
      </c>
      <c r="U65">
        <v>12</v>
      </c>
    </row>
    <row r="66" spans="1:21" x14ac:dyDescent="0.2">
      <c r="A66" s="2" t="s">
        <v>2860</v>
      </c>
      <c r="B66" s="2" t="s">
        <v>4639</v>
      </c>
      <c r="C66" s="2" t="s">
        <v>37</v>
      </c>
      <c r="D66">
        <v>67384</v>
      </c>
      <c r="E66">
        <v>67384</v>
      </c>
      <c r="F66">
        <v>0</v>
      </c>
      <c r="G66" s="2" t="s">
        <v>145</v>
      </c>
      <c r="H66" s="2" t="s">
        <v>78</v>
      </c>
      <c r="I66" s="2" t="s">
        <v>79</v>
      </c>
      <c r="J66" s="2" t="s">
        <v>48</v>
      </c>
      <c r="K66">
        <v>1</v>
      </c>
      <c r="L66" s="2" t="s">
        <v>123</v>
      </c>
      <c r="N66">
        <v>5450</v>
      </c>
      <c r="O66">
        <v>588.6</v>
      </c>
      <c r="P66">
        <v>0</v>
      </c>
      <c r="Q66" s="2" t="s">
        <v>89</v>
      </c>
      <c r="R66" s="2" t="s">
        <v>51</v>
      </c>
      <c r="T66">
        <v>0</v>
      </c>
      <c r="U66">
        <v>12</v>
      </c>
    </row>
    <row r="67" spans="1:21" x14ac:dyDescent="0.2">
      <c r="A67" s="2" t="s">
        <v>334</v>
      </c>
      <c r="B67" s="2" t="s">
        <v>4668</v>
      </c>
      <c r="C67" s="2" t="s">
        <v>37</v>
      </c>
      <c r="D67">
        <v>67384</v>
      </c>
      <c r="E67">
        <v>67384</v>
      </c>
      <c r="F67">
        <v>0</v>
      </c>
      <c r="G67" s="2" t="s">
        <v>145</v>
      </c>
      <c r="H67" s="2" t="s">
        <v>78</v>
      </c>
      <c r="I67" s="2" t="s">
        <v>79</v>
      </c>
      <c r="J67" s="2" t="s">
        <v>48</v>
      </c>
      <c r="K67">
        <v>1</v>
      </c>
      <c r="L67" s="2" t="s">
        <v>123</v>
      </c>
      <c r="N67">
        <v>2190</v>
      </c>
      <c r="O67">
        <v>236.52</v>
      </c>
      <c r="P67">
        <v>0</v>
      </c>
      <c r="Q67" s="2" t="s">
        <v>89</v>
      </c>
      <c r="R67" s="2" t="s">
        <v>75</v>
      </c>
      <c r="T67">
        <v>0</v>
      </c>
      <c r="U67">
        <v>12</v>
      </c>
    </row>
    <row r="68" spans="1:21" x14ac:dyDescent="0.2">
      <c r="A68" s="2" t="s">
        <v>334</v>
      </c>
      <c r="B68" s="2" t="s">
        <v>4680</v>
      </c>
      <c r="C68" s="2" t="s">
        <v>37</v>
      </c>
      <c r="D68">
        <v>67384</v>
      </c>
      <c r="E68">
        <v>67384</v>
      </c>
      <c r="F68">
        <v>0</v>
      </c>
      <c r="G68" s="2" t="s">
        <v>145</v>
      </c>
      <c r="H68" s="2" t="s">
        <v>78</v>
      </c>
      <c r="I68" s="2" t="s">
        <v>79</v>
      </c>
      <c r="J68" s="2" t="s">
        <v>48</v>
      </c>
      <c r="K68">
        <v>1</v>
      </c>
      <c r="L68" s="2" t="s">
        <v>123</v>
      </c>
      <c r="N68">
        <v>6819</v>
      </c>
      <c r="O68">
        <v>736.45</v>
      </c>
      <c r="P68">
        <v>0</v>
      </c>
      <c r="Q68" s="2" t="s">
        <v>89</v>
      </c>
      <c r="R68" s="2" t="s">
        <v>51</v>
      </c>
      <c r="T68">
        <v>0</v>
      </c>
      <c r="U68">
        <v>12</v>
      </c>
    </row>
    <row r="69" spans="1:21" x14ac:dyDescent="0.2">
      <c r="A69" s="2" t="s">
        <v>514</v>
      </c>
      <c r="B69" s="2" t="s">
        <v>2653</v>
      </c>
      <c r="C69" s="2" t="s">
        <v>37</v>
      </c>
      <c r="D69">
        <v>67384</v>
      </c>
      <c r="E69">
        <v>67384</v>
      </c>
      <c r="F69">
        <v>0</v>
      </c>
      <c r="G69" s="2" t="s">
        <v>145</v>
      </c>
      <c r="H69" s="2" t="s">
        <v>325</v>
      </c>
      <c r="I69" s="2" t="s">
        <v>85</v>
      </c>
      <c r="J69" s="2" t="s">
        <v>86</v>
      </c>
      <c r="K69">
        <v>1</v>
      </c>
      <c r="L69" s="2" t="s">
        <v>286</v>
      </c>
      <c r="N69">
        <v>4376.53</v>
      </c>
      <c r="O69">
        <v>472.67</v>
      </c>
      <c r="P69">
        <v>0</v>
      </c>
      <c r="R69" s="2" t="s">
        <v>75</v>
      </c>
      <c r="T69">
        <v>0</v>
      </c>
      <c r="U69">
        <v>12</v>
      </c>
    </row>
    <row r="70" spans="1:21" x14ac:dyDescent="0.2">
      <c r="A70" s="2" t="s">
        <v>514</v>
      </c>
      <c r="B70" s="2" t="s">
        <v>2655</v>
      </c>
      <c r="C70" s="2" t="s">
        <v>37</v>
      </c>
      <c r="D70">
        <v>67385</v>
      </c>
      <c r="E70">
        <v>67385</v>
      </c>
      <c r="F70">
        <v>0</v>
      </c>
      <c r="G70" s="2" t="s">
        <v>427</v>
      </c>
      <c r="H70" s="2" t="s">
        <v>325</v>
      </c>
      <c r="I70" s="2" t="s">
        <v>85</v>
      </c>
      <c r="J70" s="2" t="s">
        <v>86</v>
      </c>
      <c r="K70">
        <v>1</v>
      </c>
      <c r="L70" s="2" t="s">
        <v>500</v>
      </c>
      <c r="N70">
        <v>2620</v>
      </c>
      <c r="O70">
        <v>282.95999999999998</v>
      </c>
      <c r="P70">
        <v>0</v>
      </c>
      <c r="R70" s="2" t="s">
        <v>75</v>
      </c>
      <c r="T70">
        <v>0</v>
      </c>
      <c r="U70">
        <v>12</v>
      </c>
    </row>
    <row r="71" spans="1:21" x14ac:dyDescent="0.2">
      <c r="A71" s="2" t="s">
        <v>292</v>
      </c>
      <c r="B71" s="2" t="s">
        <v>3055</v>
      </c>
      <c r="C71" s="2" t="s">
        <v>37</v>
      </c>
      <c r="D71">
        <v>67384</v>
      </c>
      <c r="E71">
        <v>67384</v>
      </c>
      <c r="F71">
        <v>0</v>
      </c>
      <c r="G71" s="2" t="s">
        <v>145</v>
      </c>
      <c r="H71" s="2" t="s">
        <v>325</v>
      </c>
      <c r="I71" s="2" t="s">
        <v>85</v>
      </c>
      <c r="J71" s="2" t="s">
        <v>86</v>
      </c>
      <c r="K71">
        <v>1</v>
      </c>
      <c r="L71" s="2" t="s">
        <v>455</v>
      </c>
      <c r="N71">
        <v>5880</v>
      </c>
      <c r="O71">
        <v>635.04</v>
      </c>
      <c r="P71">
        <v>0</v>
      </c>
      <c r="R71" s="2" t="s">
        <v>75</v>
      </c>
      <c r="T71">
        <v>0</v>
      </c>
      <c r="U71">
        <v>12</v>
      </c>
    </row>
    <row r="72" spans="1:21" x14ac:dyDescent="0.2">
      <c r="A72" s="2" t="s">
        <v>292</v>
      </c>
      <c r="B72" s="2" t="s">
        <v>3056</v>
      </c>
      <c r="C72" s="2" t="s">
        <v>37</v>
      </c>
      <c r="D72">
        <v>67384</v>
      </c>
      <c r="E72">
        <v>67384</v>
      </c>
      <c r="F72">
        <v>0</v>
      </c>
      <c r="G72" s="2" t="s">
        <v>145</v>
      </c>
      <c r="H72" s="2" t="s">
        <v>325</v>
      </c>
      <c r="I72" s="2" t="s">
        <v>85</v>
      </c>
      <c r="J72" s="2" t="s">
        <v>86</v>
      </c>
      <c r="K72">
        <v>1</v>
      </c>
      <c r="L72" s="2" t="s">
        <v>455</v>
      </c>
      <c r="N72">
        <v>6577</v>
      </c>
      <c r="O72">
        <v>710.32</v>
      </c>
      <c r="P72">
        <v>0</v>
      </c>
      <c r="R72" s="2" t="s">
        <v>75</v>
      </c>
      <c r="T72">
        <v>0</v>
      </c>
      <c r="U72">
        <v>12</v>
      </c>
    </row>
    <row r="73" spans="1:21" x14ac:dyDescent="0.2">
      <c r="A73" s="2" t="s">
        <v>465</v>
      </c>
      <c r="B73" s="2" t="s">
        <v>3151</v>
      </c>
      <c r="C73" s="2" t="s">
        <v>37</v>
      </c>
      <c r="D73">
        <v>67384</v>
      </c>
      <c r="E73">
        <v>67384</v>
      </c>
      <c r="F73">
        <v>0</v>
      </c>
      <c r="G73" s="2" t="s">
        <v>145</v>
      </c>
      <c r="H73" s="2" t="s">
        <v>325</v>
      </c>
      <c r="I73" s="2" t="s">
        <v>85</v>
      </c>
      <c r="J73" s="2" t="s">
        <v>86</v>
      </c>
      <c r="K73">
        <v>1</v>
      </c>
      <c r="L73" s="2" t="s">
        <v>455</v>
      </c>
      <c r="N73">
        <v>8739.4</v>
      </c>
      <c r="O73">
        <v>943.86</v>
      </c>
      <c r="P73">
        <v>0</v>
      </c>
      <c r="R73" s="2" t="s">
        <v>75</v>
      </c>
      <c r="T73">
        <v>0</v>
      </c>
      <c r="U73">
        <v>12</v>
      </c>
    </row>
    <row r="74" spans="1:21" x14ac:dyDescent="0.2">
      <c r="A74" s="2" t="s">
        <v>465</v>
      </c>
      <c r="B74" s="2" t="s">
        <v>3169</v>
      </c>
      <c r="C74" s="2" t="s">
        <v>37</v>
      </c>
      <c r="D74">
        <v>67385</v>
      </c>
      <c r="E74">
        <v>67385</v>
      </c>
      <c r="F74">
        <v>0</v>
      </c>
      <c r="G74" s="2" t="s">
        <v>427</v>
      </c>
      <c r="H74" s="2" t="s">
        <v>325</v>
      </c>
      <c r="I74" s="2" t="s">
        <v>85</v>
      </c>
      <c r="J74" s="2" t="s">
        <v>86</v>
      </c>
      <c r="K74">
        <v>1</v>
      </c>
      <c r="L74" s="2" t="s">
        <v>455</v>
      </c>
      <c r="N74">
        <v>5570</v>
      </c>
      <c r="O74">
        <v>601.55999999999995</v>
      </c>
      <c r="P74">
        <v>0</v>
      </c>
      <c r="R74" s="2" t="s">
        <v>75</v>
      </c>
      <c r="T74">
        <v>0</v>
      </c>
      <c r="U74">
        <v>12</v>
      </c>
    </row>
    <row r="75" spans="1:21" x14ac:dyDescent="0.2">
      <c r="A75" s="2" t="s">
        <v>1837</v>
      </c>
      <c r="B75" s="2" t="s">
        <v>3526</v>
      </c>
      <c r="C75" s="2" t="s">
        <v>37</v>
      </c>
      <c r="D75">
        <v>67384</v>
      </c>
      <c r="E75">
        <v>67384</v>
      </c>
      <c r="F75">
        <v>0</v>
      </c>
      <c r="G75" s="2" t="s">
        <v>145</v>
      </c>
      <c r="H75" s="2" t="s">
        <v>325</v>
      </c>
      <c r="I75" s="2" t="s">
        <v>85</v>
      </c>
      <c r="J75" s="2" t="s">
        <v>86</v>
      </c>
      <c r="K75">
        <v>1</v>
      </c>
      <c r="L75" s="2" t="s">
        <v>1094</v>
      </c>
      <c r="N75">
        <v>2464.2399999999998</v>
      </c>
      <c r="O75">
        <v>257.23</v>
      </c>
      <c r="P75">
        <v>0</v>
      </c>
      <c r="R75" s="2" t="s">
        <v>75</v>
      </c>
      <c r="T75">
        <v>0</v>
      </c>
      <c r="U75">
        <v>12</v>
      </c>
    </row>
    <row r="76" spans="1:21" x14ac:dyDescent="0.2">
      <c r="A76" s="2" t="s">
        <v>1123</v>
      </c>
      <c r="B76" s="2" t="s">
        <v>3662</v>
      </c>
      <c r="C76" s="2" t="s">
        <v>37</v>
      </c>
      <c r="D76">
        <v>67384</v>
      </c>
      <c r="E76">
        <v>67384</v>
      </c>
      <c r="F76">
        <v>0</v>
      </c>
      <c r="G76" s="2" t="s">
        <v>145</v>
      </c>
      <c r="H76" s="2" t="s">
        <v>325</v>
      </c>
      <c r="I76" s="2" t="s">
        <v>85</v>
      </c>
      <c r="J76" s="2" t="s">
        <v>86</v>
      </c>
      <c r="K76">
        <v>1</v>
      </c>
      <c r="L76" s="2" t="s">
        <v>211</v>
      </c>
      <c r="N76">
        <v>6350</v>
      </c>
      <c r="O76">
        <v>685.8</v>
      </c>
      <c r="P76">
        <v>0</v>
      </c>
      <c r="R76" s="2" t="s">
        <v>75</v>
      </c>
      <c r="T76">
        <v>0</v>
      </c>
      <c r="U76">
        <v>12</v>
      </c>
    </row>
    <row r="77" spans="1:21" x14ac:dyDescent="0.2">
      <c r="A77" s="2" t="s">
        <v>1123</v>
      </c>
      <c r="B77" s="2" t="s">
        <v>3665</v>
      </c>
      <c r="C77" s="2" t="s">
        <v>37</v>
      </c>
      <c r="D77">
        <v>67384</v>
      </c>
      <c r="E77">
        <v>67384</v>
      </c>
      <c r="F77">
        <v>0</v>
      </c>
      <c r="G77" s="2" t="s">
        <v>145</v>
      </c>
      <c r="H77" s="2" t="s">
        <v>325</v>
      </c>
      <c r="I77" s="2" t="s">
        <v>85</v>
      </c>
      <c r="J77" s="2" t="s">
        <v>86</v>
      </c>
      <c r="K77">
        <v>1</v>
      </c>
      <c r="L77" s="2" t="s">
        <v>476</v>
      </c>
      <c r="N77">
        <v>6584</v>
      </c>
      <c r="O77">
        <v>711.07</v>
      </c>
      <c r="P77">
        <v>0</v>
      </c>
      <c r="R77" s="2" t="s">
        <v>75</v>
      </c>
      <c r="T77">
        <v>0</v>
      </c>
      <c r="U77">
        <v>12</v>
      </c>
    </row>
    <row r="78" spans="1:21" x14ac:dyDescent="0.2">
      <c r="A78" s="2" t="s">
        <v>168</v>
      </c>
      <c r="B78" s="2" t="s">
        <v>3727</v>
      </c>
      <c r="C78" s="2" t="s">
        <v>37</v>
      </c>
      <c r="D78">
        <v>67384</v>
      </c>
      <c r="E78">
        <v>67384</v>
      </c>
      <c r="F78">
        <v>0</v>
      </c>
      <c r="G78" s="2" t="s">
        <v>145</v>
      </c>
      <c r="H78" s="2" t="s">
        <v>325</v>
      </c>
      <c r="I78" s="2" t="s">
        <v>85</v>
      </c>
      <c r="J78" s="2" t="s">
        <v>86</v>
      </c>
      <c r="K78">
        <v>1</v>
      </c>
      <c r="L78" s="2" t="s">
        <v>1719</v>
      </c>
      <c r="N78">
        <v>6815</v>
      </c>
      <c r="O78">
        <v>736.02</v>
      </c>
      <c r="P78">
        <v>0</v>
      </c>
      <c r="R78" s="2" t="s">
        <v>75</v>
      </c>
      <c r="T78">
        <v>0</v>
      </c>
      <c r="U78">
        <v>12</v>
      </c>
    </row>
    <row r="79" spans="1:21" x14ac:dyDescent="0.2">
      <c r="A79" s="2" t="s">
        <v>476</v>
      </c>
      <c r="B79" s="2" t="s">
        <v>3926</v>
      </c>
      <c r="C79" s="2" t="s">
        <v>37</v>
      </c>
      <c r="D79">
        <v>67384</v>
      </c>
      <c r="E79">
        <v>67384</v>
      </c>
      <c r="F79">
        <v>0</v>
      </c>
      <c r="G79" s="2" t="s">
        <v>145</v>
      </c>
      <c r="H79" s="2" t="s">
        <v>325</v>
      </c>
      <c r="I79" s="2" t="s">
        <v>85</v>
      </c>
      <c r="J79" s="2" t="s">
        <v>86</v>
      </c>
      <c r="K79">
        <v>1</v>
      </c>
      <c r="L79" s="2" t="s">
        <v>181</v>
      </c>
      <c r="N79">
        <v>6850</v>
      </c>
      <c r="O79">
        <v>739.8</v>
      </c>
      <c r="P79">
        <v>0</v>
      </c>
      <c r="R79" s="2" t="s">
        <v>75</v>
      </c>
      <c r="T79">
        <v>0</v>
      </c>
      <c r="U79">
        <v>12</v>
      </c>
    </row>
    <row r="80" spans="1:21" x14ac:dyDescent="0.2">
      <c r="A80" s="2" t="s">
        <v>434</v>
      </c>
      <c r="B80" s="2" t="s">
        <v>4249</v>
      </c>
      <c r="C80" s="2" t="s">
        <v>37</v>
      </c>
      <c r="D80">
        <v>67384</v>
      </c>
      <c r="E80">
        <v>67384</v>
      </c>
      <c r="F80">
        <v>0</v>
      </c>
      <c r="G80" s="2" t="s">
        <v>145</v>
      </c>
      <c r="H80" s="2" t="s">
        <v>325</v>
      </c>
      <c r="I80" s="2" t="s">
        <v>85</v>
      </c>
      <c r="J80" s="2" t="s">
        <v>86</v>
      </c>
      <c r="K80">
        <v>1</v>
      </c>
      <c r="L80" s="2" t="s">
        <v>1275</v>
      </c>
      <c r="N80">
        <v>9120</v>
      </c>
      <c r="O80">
        <v>984.96</v>
      </c>
      <c r="P80">
        <v>0</v>
      </c>
      <c r="R80" s="2" t="s">
        <v>75</v>
      </c>
      <c r="T80">
        <v>0</v>
      </c>
      <c r="U80">
        <v>12</v>
      </c>
    </row>
    <row r="81" spans="1:21" x14ac:dyDescent="0.2">
      <c r="A81" s="2" t="s">
        <v>1899</v>
      </c>
      <c r="B81" s="2" t="s">
        <v>4337</v>
      </c>
      <c r="C81" s="2" t="s">
        <v>37</v>
      </c>
      <c r="D81">
        <v>67384</v>
      </c>
      <c r="E81">
        <v>67384</v>
      </c>
      <c r="F81">
        <v>0</v>
      </c>
      <c r="G81" s="2" t="s">
        <v>145</v>
      </c>
      <c r="H81" s="2" t="s">
        <v>325</v>
      </c>
      <c r="I81" s="2" t="s">
        <v>85</v>
      </c>
      <c r="J81" s="2" t="s">
        <v>86</v>
      </c>
      <c r="K81">
        <v>1</v>
      </c>
      <c r="L81" s="2" t="s">
        <v>783</v>
      </c>
      <c r="N81">
        <v>9129.74</v>
      </c>
      <c r="O81">
        <v>986.01</v>
      </c>
      <c r="P81">
        <v>0</v>
      </c>
      <c r="R81" s="2" t="s">
        <v>75</v>
      </c>
      <c r="T81">
        <v>0</v>
      </c>
      <c r="U81">
        <v>12</v>
      </c>
    </row>
    <row r="82" spans="1:21" x14ac:dyDescent="0.2">
      <c r="A82" s="2" t="s">
        <v>1275</v>
      </c>
      <c r="B82" s="2" t="s">
        <v>4421</v>
      </c>
      <c r="C82" s="2" t="s">
        <v>37</v>
      </c>
      <c r="D82">
        <v>67384</v>
      </c>
      <c r="E82">
        <v>67384</v>
      </c>
      <c r="F82">
        <v>0</v>
      </c>
      <c r="G82" s="2" t="s">
        <v>145</v>
      </c>
      <c r="H82" s="2" t="s">
        <v>325</v>
      </c>
      <c r="I82" s="2" t="s">
        <v>85</v>
      </c>
      <c r="J82" s="2" t="s">
        <v>86</v>
      </c>
      <c r="K82">
        <v>1</v>
      </c>
      <c r="L82" s="2" t="s">
        <v>783</v>
      </c>
      <c r="N82">
        <v>9238</v>
      </c>
      <c r="O82">
        <v>997.7</v>
      </c>
      <c r="P82">
        <v>0</v>
      </c>
      <c r="R82" s="2" t="s">
        <v>75</v>
      </c>
      <c r="T82">
        <v>0</v>
      </c>
      <c r="U82">
        <v>12</v>
      </c>
    </row>
    <row r="83" spans="1:21" x14ac:dyDescent="0.2">
      <c r="A83" s="2" t="s">
        <v>2860</v>
      </c>
      <c r="B83" s="2" t="s">
        <v>4642</v>
      </c>
      <c r="C83" s="2" t="s">
        <v>37</v>
      </c>
      <c r="D83">
        <v>67384</v>
      </c>
      <c r="E83">
        <v>67384</v>
      </c>
      <c r="F83">
        <v>0</v>
      </c>
      <c r="G83" s="2" t="s">
        <v>145</v>
      </c>
      <c r="H83" s="2" t="s">
        <v>325</v>
      </c>
      <c r="I83" s="2" t="s">
        <v>85</v>
      </c>
      <c r="J83" s="2" t="s">
        <v>86</v>
      </c>
      <c r="K83">
        <v>1</v>
      </c>
      <c r="L83" s="2" t="s">
        <v>123</v>
      </c>
      <c r="N83">
        <v>3678.5</v>
      </c>
      <c r="O83">
        <v>397.28</v>
      </c>
      <c r="P83">
        <v>0</v>
      </c>
      <c r="R83" s="2" t="s">
        <v>75</v>
      </c>
      <c r="T83">
        <v>0</v>
      </c>
      <c r="U83">
        <v>12</v>
      </c>
    </row>
    <row r="84" spans="1:21" x14ac:dyDescent="0.2">
      <c r="A84" s="2" t="s">
        <v>334</v>
      </c>
      <c r="B84" s="2" t="s">
        <v>4658</v>
      </c>
      <c r="C84" s="2" t="s">
        <v>37</v>
      </c>
      <c r="D84">
        <v>67384</v>
      </c>
      <c r="E84">
        <v>67384</v>
      </c>
      <c r="F84">
        <v>0</v>
      </c>
      <c r="G84" s="2" t="s">
        <v>145</v>
      </c>
      <c r="H84" s="2" t="s">
        <v>325</v>
      </c>
      <c r="I84" s="2" t="s">
        <v>85</v>
      </c>
      <c r="J84" s="2" t="s">
        <v>86</v>
      </c>
      <c r="K84">
        <v>1</v>
      </c>
      <c r="L84" s="2" t="s">
        <v>123</v>
      </c>
      <c r="N84">
        <v>3428.9</v>
      </c>
      <c r="O84">
        <v>370.32</v>
      </c>
      <c r="P84">
        <v>0</v>
      </c>
      <c r="R84" s="2" t="s">
        <v>75</v>
      </c>
      <c r="T84">
        <v>0</v>
      </c>
      <c r="U84">
        <v>12</v>
      </c>
    </row>
    <row r="85" spans="1:21" x14ac:dyDescent="0.2">
      <c r="A85" s="2" t="s">
        <v>514</v>
      </c>
      <c r="B85" s="2" t="s">
        <v>2650</v>
      </c>
      <c r="C85" s="2" t="s">
        <v>37</v>
      </c>
      <c r="D85">
        <v>67384</v>
      </c>
      <c r="E85">
        <v>67384</v>
      </c>
      <c r="F85">
        <v>0</v>
      </c>
      <c r="G85" s="2" t="s">
        <v>145</v>
      </c>
      <c r="H85" s="2" t="s">
        <v>255</v>
      </c>
      <c r="I85" s="2" t="s">
        <v>55</v>
      </c>
      <c r="J85" s="2" t="s">
        <v>56</v>
      </c>
      <c r="K85">
        <v>1</v>
      </c>
      <c r="L85" s="2" t="s">
        <v>2651</v>
      </c>
      <c r="N85">
        <v>231.92</v>
      </c>
      <c r="O85">
        <v>11.79</v>
      </c>
      <c r="P85">
        <v>0</v>
      </c>
      <c r="R85" s="2" t="s">
        <v>58</v>
      </c>
      <c r="T85">
        <v>0</v>
      </c>
      <c r="U85">
        <v>12</v>
      </c>
    </row>
    <row r="86" spans="1:21" x14ac:dyDescent="0.2">
      <c r="A86" s="2" t="s">
        <v>286</v>
      </c>
      <c r="B86" s="2" t="s">
        <v>2796</v>
      </c>
      <c r="C86" s="2" t="s">
        <v>37</v>
      </c>
      <c r="D86">
        <v>67384</v>
      </c>
      <c r="E86">
        <v>67384</v>
      </c>
      <c r="F86">
        <v>0</v>
      </c>
      <c r="G86" s="2" t="s">
        <v>145</v>
      </c>
      <c r="H86" s="2" t="s">
        <v>255</v>
      </c>
      <c r="I86" s="2" t="s">
        <v>55</v>
      </c>
      <c r="J86" s="2" t="s">
        <v>56</v>
      </c>
      <c r="K86">
        <v>1</v>
      </c>
      <c r="L86" s="2" t="s">
        <v>168</v>
      </c>
      <c r="N86">
        <v>245</v>
      </c>
      <c r="O86">
        <v>26.46</v>
      </c>
      <c r="P86">
        <v>0</v>
      </c>
      <c r="R86" s="2" t="s">
        <v>58</v>
      </c>
      <c r="T86">
        <v>0</v>
      </c>
      <c r="U86">
        <v>12</v>
      </c>
    </row>
    <row r="87" spans="1:21" x14ac:dyDescent="0.2">
      <c r="A87" s="2" t="s">
        <v>500</v>
      </c>
      <c r="B87" s="2" t="s">
        <v>2915</v>
      </c>
      <c r="C87" s="2" t="s">
        <v>37</v>
      </c>
      <c r="D87">
        <v>67384</v>
      </c>
      <c r="E87">
        <v>67384</v>
      </c>
      <c r="F87">
        <v>0</v>
      </c>
      <c r="G87" s="2" t="s">
        <v>145</v>
      </c>
      <c r="H87" s="2" t="s">
        <v>255</v>
      </c>
      <c r="I87" s="2" t="s">
        <v>55</v>
      </c>
      <c r="J87" s="2" t="s">
        <v>56</v>
      </c>
      <c r="K87">
        <v>1</v>
      </c>
      <c r="L87" s="2" t="s">
        <v>168</v>
      </c>
      <c r="N87">
        <v>180</v>
      </c>
      <c r="O87">
        <v>19.440000000000001</v>
      </c>
      <c r="P87">
        <v>0</v>
      </c>
      <c r="R87" s="2" t="s">
        <v>58</v>
      </c>
      <c r="T87">
        <v>0</v>
      </c>
      <c r="U87">
        <v>12</v>
      </c>
    </row>
    <row r="88" spans="1:21" x14ac:dyDescent="0.2">
      <c r="A88" s="2" t="s">
        <v>500</v>
      </c>
      <c r="B88" s="2" t="s">
        <v>2917</v>
      </c>
      <c r="C88" s="2" t="s">
        <v>37</v>
      </c>
      <c r="D88">
        <v>67384</v>
      </c>
      <c r="E88">
        <v>67384</v>
      </c>
      <c r="F88">
        <v>0</v>
      </c>
      <c r="G88" s="2" t="s">
        <v>145</v>
      </c>
      <c r="H88" s="2" t="s">
        <v>255</v>
      </c>
      <c r="I88" s="2" t="s">
        <v>55</v>
      </c>
      <c r="J88" s="2" t="s">
        <v>56</v>
      </c>
      <c r="K88">
        <v>1</v>
      </c>
      <c r="L88" s="2" t="s">
        <v>575</v>
      </c>
      <c r="N88">
        <v>6312.5</v>
      </c>
      <c r="O88">
        <v>681.75</v>
      </c>
      <c r="P88">
        <v>0</v>
      </c>
      <c r="R88" s="2" t="s">
        <v>58</v>
      </c>
      <c r="T88">
        <v>0</v>
      </c>
      <c r="U88">
        <v>12</v>
      </c>
    </row>
    <row r="89" spans="1:21" x14ac:dyDescent="0.2">
      <c r="A89" s="2" t="s">
        <v>1123</v>
      </c>
      <c r="B89" s="2" t="s">
        <v>3664</v>
      </c>
      <c r="C89" s="2" t="s">
        <v>37</v>
      </c>
      <c r="D89">
        <v>67384</v>
      </c>
      <c r="E89">
        <v>67384</v>
      </c>
      <c r="F89">
        <v>0</v>
      </c>
      <c r="G89" s="2" t="s">
        <v>145</v>
      </c>
      <c r="H89" s="2" t="s">
        <v>255</v>
      </c>
      <c r="I89" s="2" t="s">
        <v>55</v>
      </c>
      <c r="J89" s="2" t="s">
        <v>56</v>
      </c>
      <c r="K89">
        <v>1</v>
      </c>
      <c r="L89" s="2" t="s">
        <v>168</v>
      </c>
      <c r="N89">
        <v>6952.22</v>
      </c>
      <c r="O89">
        <v>750.84</v>
      </c>
      <c r="P89">
        <v>0</v>
      </c>
      <c r="R89" s="2" t="s">
        <v>58</v>
      </c>
      <c r="T89">
        <v>0</v>
      </c>
      <c r="U89">
        <v>12</v>
      </c>
    </row>
    <row r="90" spans="1:21" x14ac:dyDescent="0.2">
      <c r="A90" s="2" t="s">
        <v>1123</v>
      </c>
      <c r="B90" s="2" t="s">
        <v>3666</v>
      </c>
      <c r="C90" s="2" t="s">
        <v>37</v>
      </c>
      <c r="D90">
        <v>67384</v>
      </c>
      <c r="E90">
        <v>67384</v>
      </c>
      <c r="F90">
        <v>0</v>
      </c>
      <c r="G90" s="2" t="s">
        <v>145</v>
      </c>
      <c r="H90" s="2" t="s">
        <v>255</v>
      </c>
      <c r="I90" s="2" t="s">
        <v>55</v>
      </c>
      <c r="J90" s="2" t="s">
        <v>56</v>
      </c>
      <c r="K90">
        <v>1</v>
      </c>
      <c r="L90" s="2" t="s">
        <v>1719</v>
      </c>
      <c r="N90">
        <v>8500</v>
      </c>
      <c r="O90">
        <v>918</v>
      </c>
      <c r="P90">
        <v>0</v>
      </c>
      <c r="R90" s="2" t="s">
        <v>58</v>
      </c>
      <c r="T90">
        <v>0</v>
      </c>
      <c r="U90">
        <v>12</v>
      </c>
    </row>
    <row r="91" spans="1:21" x14ac:dyDescent="0.2">
      <c r="A91" s="2" t="s">
        <v>184</v>
      </c>
      <c r="B91" s="2" t="s">
        <v>4190</v>
      </c>
      <c r="C91" s="2" t="s">
        <v>37</v>
      </c>
      <c r="D91">
        <v>67384</v>
      </c>
      <c r="E91">
        <v>67384</v>
      </c>
      <c r="F91">
        <v>0</v>
      </c>
      <c r="G91" s="2" t="s">
        <v>145</v>
      </c>
      <c r="H91" s="2" t="s">
        <v>255</v>
      </c>
      <c r="I91" s="2" t="s">
        <v>55</v>
      </c>
      <c r="J91" s="2" t="s">
        <v>56</v>
      </c>
      <c r="K91">
        <v>1</v>
      </c>
      <c r="L91" s="2" t="s">
        <v>434</v>
      </c>
      <c r="N91">
        <v>825</v>
      </c>
      <c r="O91">
        <v>89.1</v>
      </c>
      <c r="P91">
        <v>0</v>
      </c>
      <c r="R91" s="2" t="s">
        <v>58</v>
      </c>
      <c r="T91">
        <v>0</v>
      </c>
      <c r="U91">
        <v>12</v>
      </c>
    </row>
    <row r="92" spans="1:21" x14ac:dyDescent="0.2">
      <c r="A92" s="2" t="s">
        <v>1275</v>
      </c>
      <c r="B92" s="2" t="s">
        <v>4383</v>
      </c>
      <c r="C92" s="2" t="s">
        <v>37</v>
      </c>
      <c r="D92">
        <v>67384</v>
      </c>
      <c r="E92">
        <v>67384</v>
      </c>
      <c r="F92">
        <v>0</v>
      </c>
      <c r="G92" s="2" t="s">
        <v>145</v>
      </c>
      <c r="H92" s="2" t="s">
        <v>255</v>
      </c>
      <c r="I92" s="2" t="s">
        <v>55</v>
      </c>
      <c r="J92" s="2" t="s">
        <v>56</v>
      </c>
      <c r="K92">
        <v>1</v>
      </c>
      <c r="L92" s="2" t="s">
        <v>1239</v>
      </c>
      <c r="N92">
        <v>200</v>
      </c>
      <c r="O92">
        <v>21.6</v>
      </c>
      <c r="P92">
        <v>0</v>
      </c>
      <c r="R92" s="2" t="s">
        <v>58</v>
      </c>
      <c r="T92">
        <v>0</v>
      </c>
      <c r="U92">
        <v>12</v>
      </c>
    </row>
    <row r="93" spans="1:21" x14ac:dyDescent="0.2">
      <c r="A93" s="2" t="s">
        <v>570</v>
      </c>
      <c r="B93" s="2" t="s">
        <v>3207</v>
      </c>
      <c r="C93" s="2" t="s">
        <v>37</v>
      </c>
      <c r="D93">
        <v>68785</v>
      </c>
      <c r="E93">
        <v>68790</v>
      </c>
      <c r="F93">
        <v>4</v>
      </c>
      <c r="G93" s="2" t="s">
        <v>71</v>
      </c>
      <c r="H93" s="2" t="s">
        <v>97</v>
      </c>
      <c r="I93" s="2" t="s">
        <v>98</v>
      </c>
      <c r="J93" s="2" t="s">
        <v>3208</v>
      </c>
      <c r="K93">
        <v>1</v>
      </c>
      <c r="L93" s="2" t="s">
        <v>455</v>
      </c>
      <c r="M93">
        <v>228</v>
      </c>
      <c r="N93">
        <v>712.8</v>
      </c>
      <c r="O93">
        <v>85.54</v>
      </c>
      <c r="P93">
        <v>118.8</v>
      </c>
      <c r="Q93" s="2" t="s">
        <v>89</v>
      </c>
      <c r="R93" s="2" t="s">
        <v>43</v>
      </c>
      <c r="T93">
        <v>0</v>
      </c>
      <c r="U93">
        <v>15</v>
      </c>
    </row>
    <row r="94" spans="1:21" x14ac:dyDescent="0.2">
      <c r="A94" s="2" t="s">
        <v>514</v>
      </c>
      <c r="B94" s="2" t="s">
        <v>2635</v>
      </c>
      <c r="C94" s="2" t="s">
        <v>37</v>
      </c>
      <c r="D94">
        <v>68785</v>
      </c>
      <c r="E94">
        <v>68790</v>
      </c>
      <c r="F94">
        <v>4</v>
      </c>
      <c r="G94" s="2" t="s">
        <v>71</v>
      </c>
      <c r="H94" s="2" t="s">
        <v>46</v>
      </c>
      <c r="I94" s="2" t="s">
        <v>72</v>
      </c>
      <c r="J94" s="2" t="s">
        <v>73</v>
      </c>
      <c r="K94">
        <v>1</v>
      </c>
      <c r="L94" s="2" t="s">
        <v>500</v>
      </c>
      <c r="M94">
        <v>228</v>
      </c>
      <c r="N94">
        <v>392.4</v>
      </c>
      <c r="O94">
        <v>47.09</v>
      </c>
      <c r="P94">
        <v>65.400000000000006</v>
      </c>
      <c r="R94" s="2" t="s">
        <v>75</v>
      </c>
      <c r="T94">
        <v>0</v>
      </c>
      <c r="U94">
        <v>15</v>
      </c>
    </row>
    <row r="95" spans="1:21" x14ac:dyDescent="0.2">
      <c r="A95" s="2" t="s">
        <v>803</v>
      </c>
      <c r="B95" s="2" t="s">
        <v>2731</v>
      </c>
      <c r="C95" s="2" t="s">
        <v>37</v>
      </c>
      <c r="D95">
        <v>68785</v>
      </c>
      <c r="E95">
        <v>68790</v>
      </c>
      <c r="F95">
        <v>4</v>
      </c>
      <c r="G95" s="2" t="s">
        <v>71</v>
      </c>
      <c r="H95" s="2" t="s">
        <v>46</v>
      </c>
      <c r="I95" s="2" t="s">
        <v>72</v>
      </c>
      <c r="J95" s="2" t="s">
        <v>73</v>
      </c>
      <c r="K95">
        <v>1</v>
      </c>
      <c r="L95" s="2" t="s">
        <v>455</v>
      </c>
      <c r="M95">
        <v>228</v>
      </c>
      <c r="N95">
        <v>211</v>
      </c>
      <c r="O95">
        <v>25.32</v>
      </c>
      <c r="P95">
        <v>35.17</v>
      </c>
      <c r="R95" s="2" t="s">
        <v>75</v>
      </c>
      <c r="T95">
        <v>0</v>
      </c>
      <c r="U95">
        <v>15</v>
      </c>
    </row>
    <row r="96" spans="1:21" x14ac:dyDescent="0.2">
      <c r="A96" s="2" t="s">
        <v>570</v>
      </c>
      <c r="B96" s="2" t="s">
        <v>3216</v>
      </c>
      <c r="C96" s="2" t="s">
        <v>37</v>
      </c>
      <c r="D96">
        <v>68785</v>
      </c>
      <c r="E96">
        <v>68790</v>
      </c>
      <c r="F96">
        <v>4</v>
      </c>
      <c r="G96" s="2" t="s">
        <v>71</v>
      </c>
      <c r="H96" s="2" t="s">
        <v>46</v>
      </c>
      <c r="I96" s="2" t="s">
        <v>72</v>
      </c>
      <c r="J96" s="2" t="s">
        <v>73</v>
      </c>
      <c r="K96">
        <v>1</v>
      </c>
      <c r="L96" s="2" t="s">
        <v>168</v>
      </c>
      <c r="M96">
        <v>228</v>
      </c>
      <c r="N96">
        <v>1233.5999999999999</v>
      </c>
      <c r="O96">
        <v>148.03</v>
      </c>
      <c r="P96">
        <v>205.61</v>
      </c>
      <c r="R96" s="2" t="s">
        <v>75</v>
      </c>
      <c r="T96">
        <v>0</v>
      </c>
      <c r="U96">
        <v>15</v>
      </c>
    </row>
    <row r="97" spans="1:21" x14ac:dyDescent="0.2">
      <c r="A97" s="2" t="s">
        <v>4104</v>
      </c>
      <c r="B97" s="2" t="s">
        <v>4130</v>
      </c>
      <c r="C97" s="2" t="s">
        <v>37</v>
      </c>
      <c r="D97">
        <v>68785</v>
      </c>
      <c r="E97">
        <v>68790</v>
      </c>
      <c r="F97">
        <v>4</v>
      </c>
      <c r="G97" s="2" t="s">
        <v>71</v>
      </c>
      <c r="H97" s="2" t="s">
        <v>46</v>
      </c>
      <c r="I97" s="2" t="s">
        <v>72</v>
      </c>
      <c r="J97" s="2" t="s">
        <v>73</v>
      </c>
      <c r="K97">
        <v>1</v>
      </c>
      <c r="L97" s="2" t="s">
        <v>1275</v>
      </c>
      <c r="M97">
        <v>228</v>
      </c>
      <c r="N97">
        <v>752.4</v>
      </c>
      <c r="O97">
        <v>90.29</v>
      </c>
      <c r="P97">
        <v>125.4</v>
      </c>
      <c r="R97" s="2" t="s">
        <v>75</v>
      </c>
      <c r="T97">
        <v>0</v>
      </c>
      <c r="U97">
        <v>15</v>
      </c>
    </row>
    <row r="98" spans="1:21" x14ac:dyDescent="0.2">
      <c r="A98" s="2" t="s">
        <v>465</v>
      </c>
      <c r="B98" s="2" t="s">
        <v>3115</v>
      </c>
      <c r="C98" s="2" t="s">
        <v>37</v>
      </c>
      <c r="D98">
        <v>56881</v>
      </c>
      <c r="E98">
        <v>56882</v>
      </c>
      <c r="F98">
        <v>4</v>
      </c>
      <c r="G98" s="2" t="s">
        <v>230</v>
      </c>
      <c r="H98" s="2" t="s">
        <v>97</v>
      </c>
      <c r="I98" s="2" t="s">
        <v>98</v>
      </c>
      <c r="J98" s="2" t="s">
        <v>99</v>
      </c>
      <c r="K98">
        <v>1</v>
      </c>
      <c r="L98" s="2" t="s">
        <v>455</v>
      </c>
      <c r="M98">
        <v>13</v>
      </c>
      <c r="N98">
        <v>5842.5</v>
      </c>
      <c r="O98">
        <v>701.1</v>
      </c>
      <c r="P98">
        <v>973.75</v>
      </c>
      <c r="Q98" s="2" t="s">
        <v>89</v>
      </c>
      <c r="R98" s="2" t="s">
        <v>124</v>
      </c>
      <c r="T98">
        <v>0</v>
      </c>
      <c r="U98">
        <v>11</v>
      </c>
    </row>
    <row r="99" spans="1:21" x14ac:dyDescent="0.2">
      <c r="A99" s="2" t="s">
        <v>127</v>
      </c>
      <c r="B99" s="2" t="s">
        <v>3246</v>
      </c>
      <c r="C99" s="2" t="s">
        <v>37</v>
      </c>
      <c r="D99">
        <v>19568</v>
      </c>
      <c r="E99">
        <v>19568</v>
      </c>
      <c r="F99">
        <v>4</v>
      </c>
      <c r="G99" s="2" t="s">
        <v>172</v>
      </c>
      <c r="H99" s="2" t="s">
        <v>97</v>
      </c>
      <c r="I99" s="2" t="s">
        <v>98</v>
      </c>
      <c r="J99" s="2" t="s">
        <v>99</v>
      </c>
      <c r="K99">
        <v>1</v>
      </c>
      <c r="L99" s="2" t="s">
        <v>1837</v>
      </c>
      <c r="M99">
        <v>24</v>
      </c>
      <c r="N99">
        <v>7700</v>
      </c>
      <c r="O99">
        <v>831.6</v>
      </c>
      <c r="P99">
        <v>1283.33</v>
      </c>
      <c r="Q99" s="2" t="s">
        <v>157</v>
      </c>
      <c r="R99" s="2" t="s">
        <v>934</v>
      </c>
      <c r="T99">
        <v>0</v>
      </c>
      <c r="U99">
        <v>11</v>
      </c>
    </row>
    <row r="100" spans="1:21" x14ac:dyDescent="0.2">
      <c r="A100" s="2" t="s">
        <v>940</v>
      </c>
      <c r="B100" s="2" t="s">
        <v>3464</v>
      </c>
      <c r="C100" s="2" t="s">
        <v>37</v>
      </c>
      <c r="D100">
        <v>64908</v>
      </c>
      <c r="E100">
        <v>64909</v>
      </c>
      <c r="F100">
        <v>4</v>
      </c>
      <c r="G100" s="2" t="s">
        <v>383</v>
      </c>
      <c r="H100" s="2" t="s">
        <v>97</v>
      </c>
      <c r="I100" s="2" t="s">
        <v>98</v>
      </c>
      <c r="J100" s="2" t="s">
        <v>99</v>
      </c>
      <c r="K100">
        <v>1</v>
      </c>
      <c r="L100" s="2" t="s">
        <v>1123</v>
      </c>
      <c r="M100">
        <v>13</v>
      </c>
      <c r="N100">
        <v>2494</v>
      </c>
      <c r="O100">
        <v>299.27999999999997</v>
      </c>
      <c r="P100">
        <v>415.67</v>
      </c>
      <c r="Q100" s="2" t="s">
        <v>89</v>
      </c>
      <c r="R100" s="2" t="s">
        <v>43</v>
      </c>
      <c r="T100">
        <v>0</v>
      </c>
      <c r="U100">
        <v>11</v>
      </c>
    </row>
    <row r="101" spans="1:21" x14ac:dyDescent="0.2">
      <c r="A101" s="2" t="s">
        <v>476</v>
      </c>
      <c r="B101" s="2" t="s">
        <v>3921</v>
      </c>
      <c r="C101" s="2" t="s">
        <v>37</v>
      </c>
      <c r="D101">
        <v>9944</v>
      </c>
      <c r="E101">
        <v>55090</v>
      </c>
      <c r="F101">
        <v>4</v>
      </c>
      <c r="G101" s="2" t="s">
        <v>677</v>
      </c>
      <c r="H101" s="2" t="s">
        <v>97</v>
      </c>
      <c r="I101" s="2" t="s">
        <v>98</v>
      </c>
      <c r="J101" s="2" t="s">
        <v>99</v>
      </c>
      <c r="K101">
        <v>1</v>
      </c>
      <c r="L101" s="2" t="s">
        <v>434</v>
      </c>
      <c r="M101">
        <v>13</v>
      </c>
      <c r="N101">
        <v>5440</v>
      </c>
      <c r="O101">
        <v>652.79999999999995</v>
      </c>
      <c r="P101">
        <v>906.67</v>
      </c>
      <c r="Q101" s="2" t="s">
        <v>89</v>
      </c>
      <c r="R101" s="2" t="s">
        <v>124</v>
      </c>
      <c r="T101">
        <v>0</v>
      </c>
      <c r="U101">
        <v>11</v>
      </c>
    </row>
    <row r="102" spans="1:21" x14ac:dyDescent="0.2">
      <c r="A102" s="2" t="s">
        <v>1899</v>
      </c>
      <c r="B102" s="2" t="s">
        <v>4274</v>
      </c>
      <c r="C102" s="2" t="s">
        <v>37</v>
      </c>
      <c r="D102">
        <v>56881</v>
      </c>
      <c r="E102">
        <v>56882</v>
      </c>
      <c r="F102">
        <v>4</v>
      </c>
      <c r="G102" s="2" t="s">
        <v>230</v>
      </c>
      <c r="H102" s="2" t="s">
        <v>97</v>
      </c>
      <c r="I102" s="2" t="s">
        <v>98</v>
      </c>
      <c r="J102" s="2" t="s">
        <v>99</v>
      </c>
      <c r="K102">
        <v>1</v>
      </c>
      <c r="L102" s="2" t="s">
        <v>181</v>
      </c>
      <c r="M102">
        <v>13</v>
      </c>
      <c r="N102">
        <v>7120</v>
      </c>
      <c r="O102">
        <v>854.4</v>
      </c>
      <c r="P102">
        <v>1186.67</v>
      </c>
      <c r="Q102" s="2" t="s">
        <v>89</v>
      </c>
      <c r="R102" s="2" t="s">
        <v>124</v>
      </c>
      <c r="T102">
        <v>0</v>
      </c>
      <c r="U102">
        <v>11</v>
      </c>
    </row>
    <row r="103" spans="1:21" x14ac:dyDescent="0.2">
      <c r="A103" s="2" t="s">
        <v>181</v>
      </c>
      <c r="B103" s="2" t="s">
        <v>4424</v>
      </c>
      <c r="C103" s="2" t="s">
        <v>37</v>
      </c>
      <c r="D103">
        <v>33801</v>
      </c>
      <c r="E103">
        <v>33801</v>
      </c>
      <c r="F103">
        <v>4</v>
      </c>
      <c r="G103" s="2" t="s">
        <v>479</v>
      </c>
      <c r="H103" s="2" t="s">
        <v>97</v>
      </c>
      <c r="I103" s="2" t="s">
        <v>98</v>
      </c>
      <c r="J103" s="2" t="s">
        <v>99</v>
      </c>
      <c r="K103">
        <v>1</v>
      </c>
      <c r="L103" s="2" t="s">
        <v>1239</v>
      </c>
      <c r="M103">
        <v>13</v>
      </c>
      <c r="N103">
        <v>6050</v>
      </c>
      <c r="O103">
        <v>726</v>
      </c>
      <c r="P103">
        <v>1008.33</v>
      </c>
      <c r="Q103" s="2" t="s">
        <v>89</v>
      </c>
      <c r="R103" s="2" t="s">
        <v>124</v>
      </c>
      <c r="T103">
        <v>0</v>
      </c>
      <c r="U103">
        <v>11</v>
      </c>
    </row>
    <row r="104" spans="1:21" x14ac:dyDescent="0.2">
      <c r="A104" s="2" t="s">
        <v>181</v>
      </c>
      <c r="B104" s="2" t="s">
        <v>4481</v>
      </c>
      <c r="C104" s="2" t="s">
        <v>37</v>
      </c>
      <c r="D104">
        <v>9949</v>
      </c>
      <c r="E104">
        <v>55156</v>
      </c>
      <c r="F104">
        <v>4</v>
      </c>
      <c r="G104" s="2" t="s">
        <v>543</v>
      </c>
      <c r="H104" s="2" t="s">
        <v>97</v>
      </c>
      <c r="I104" s="2" t="s">
        <v>98</v>
      </c>
      <c r="J104" s="2" t="s">
        <v>99</v>
      </c>
      <c r="K104">
        <v>1</v>
      </c>
      <c r="L104" s="2" t="s">
        <v>123</v>
      </c>
      <c r="M104">
        <v>13</v>
      </c>
      <c r="N104">
        <v>5130</v>
      </c>
      <c r="O104">
        <v>615.6</v>
      </c>
      <c r="P104">
        <v>855</v>
      </c>
      <c r="Q104" s="2" t="s">
        <v>89</v>
      </c>
      <c r="R104" s="2" t="s">
        <v>934</v>
      </c>
      <c r="T104">
        <v>0</v>
      </c>
      <c r="U104">
        <v>11</v>
      </c>
    </row>
    <row r="105" spans="1:21" x14ac:dyDescent="0.2">
      <c r="A105" s="2" t="s">
        <v>292</v>
      </c>
      <c r="B105" s="2" t="s">
        <v>3052</v>
      </c>
      <c r="C105" s="2" t="s">
        <v>37</v>
      </c>
      <c r="D105">
        <v>56881</v>
      </c>
      <c r="E105">
        <v>64762</v>
      </c>
      <c r="F105">
        <v>4</v>
      </c>
      <c r="G105" s="2" t="s">
        <v>230</v>
      </c>
      <c r="H105" s="2" t="s">
        <v>669</v>
      </c>
      <c r="I105" s="2" t="s">
        <v>98</v>
      </c>
      <c r="J105" s="2" t="s">
        <v>99</v>
      </c>
      <c r="K105">
        <v>1</v>
      </c>
      <c r="L105" s="2" t="s">
        <v>570</v>
      </c>
      <c r="M105">
        <v>74</v>
      </c>
      <c r="N105">
        <v>7081</v>
      </c>
      <c r="O105">
        <v>991.34</v>
      </c>
      <c r="P105">
        <v>1180.17</v>
      </c>
      <c r="Q105" s="2" t="s">
        <v>89</v>
      </c>
      <c r="R105" s="2" t="s">
        <v>670</v>
      </c>
      <c r="T105">
        <v>0</v>
      </c>
      <c r="U105">
        <v>11</v>
      </c>
    </row>
    <row r="106" spans="1:21" x14ac:dyDescent="0.2">
      <c r="A106" s="2" t="s">
        <v>184</v>
      </c>
      <c r="B106" s="2" t="s">
        <v>4154</v>
      </c>
      <c r="C106" s="2" t="s">
        <v>37</v>
      </c>
      <c r="D106">
        <v>56881</v>
      </c>
      <c r="E106">
        <v>56882</v>
      </c>
      <c r="F106">
        <v>4</v>
      </c>
      <c r="G106" s="2" t="s">
        <v>230</v>
      </c>
      <c r="H106" s="2" t="s">
        <v>669</v>
      </c>
      <c r="I106" s="2" t="s">
        <v>98</v>
      </c>
      <c r="J106" s="2" t="s">
        <v>99</v>
      </c>
      <c r="K106">
        <v>1</v>
      </c>
      <c r="L106" s="2" t="s">
        <v>181</v>
      </c>
      <c r="M106">
        <v>13</v>
      </c>
      <c r="N106">
        <v>5861.5</v>
      </c>
      <c r="O106">
        <v>703.38</v>
      </c>
      <c r="P106">
        <v>976.91</v>
      </c>
      <c r="Q106" s="2" t="s">
        <v>89</v>
      </c>
      <c r="R106" s="2" t="s">
        <v>670</v>
      </c>
      <c r="T106">
        <v>0</v>
      </c>
      <c r="U106">
        <v>11</v>
      </c>
    </row>
    <row r="107" spans="1:21" x14ac:dyDescent="0.2">
      <c r="A107" s="2" t="s">
        <v>123</v>
      </c>
      <c r="B107" s="2" t="s">
        <v>4741</v>
      </c>
      <c r="C107" s="2" t="s">
        <v>37</v>
      </c>
      <c r="D107">
        <v>61565</v>
      </c>
      <c r="E107">
        <v>60873</v>
      </c>
      <c r="F107">
        <v>4</v>
      </c>
      <c r="G107" s="2" t="s">
        <v>258</v>
      </c>
      <c r="H107" s="2" t="s">
        <v>669</v>
      </c>
      <c r="I107" s="2" t="s">
        <v>98</v>
      </c>
      <c r="J107" s="2" t="s">
        <v>99</v>
      </c>
      <c r="K107">
        <v>1</v>
      </c>
      <c r="L107" s="2" t="s">
        <v>2349</v>
      </c>
      <c r="M107">
        <v>13</v>
      </c>
      <c r="N107">
        <v>6700</v>
      </c>
      <c r="O107">
        <v>804</v>
      </c>
      <c r="P107">
        <v>1116.67</v>
      </c>
      <c r="Q107" s="2" t="s">
        <v>89</v>
      </c>
      <c r="R107" s="2" t="s">
        <v>670</v>
      </c>
      <c r="T107">
        <v>0</v>
      </c>
      <c r="U107">
        <v>11</v>
      </c>
    </row>
    <row r="108" spans="1:21" x14ac:dyDescent="0.2">
      <c r="A108" s="2" t="s">
        <v>434</v>
      </c>
      <c r="B108" s="2" t="s">
        <v>4213</v>
      </c>
      <c r="C108" s="2" t="s">
        <v>37</v>
      </c>
      <c r="D108">
        <v>14196</v>
      </c>
      <c r="E108">
        <v>14196</v>
      </c>
      <c r="F108">
        <v>4</v>
      </c>
      <c r="G108" s="2" t="s">
        <v>840</v>
      </c>
      <c r="H108" s="2" t="s">
        <v>307</v>
      </c>
      <c r="I108" s="2" t="s">
        <v>72</v>
      </c>
      <c r="J108" s="2" t="s">
        <v>48</v>
      </c>
      <c r="K108">
        <v>1</v>
      </c>
      <c r="L108" s="2" t="s">
        <v>1275</v>
      </c>
      <c r="M108">
        <v>13</v>
      </c>
      <c r="N108">
        <v>2500</v>
      </c>
      <c r="O108">
        <v>300</v>
      </c>
      <c r="P108">
        <v>416.66</v>
      </c>
      <c r="R108" s="2" t="s">
        <v>309</v>
      </c>
      <c r="T108">
        <v>0</v>
      </c>
      <c r="U108">
        <v>11</v>
      </c>
    </row>
    <row r="109" spans="1:21" x14ac:dyDescent="0.2">
      <c r="A109" s="2" t="s">
        <v>514</v>
      </c>
      <c r="B109" s="2" t="s">
        <v>2648</v>
      </c>
      <c r="C109" s="2" t="s">
        <v>37</v>
      </c>
      <c r="D109">
        <v>19568</v>
      </c>
      <c r="E109">
        <v>19568</v>
      </c>
      <c r="F109">
        <v>4</v>
      </c>
      <c r="G109" s="2" t="s">
        <v>172</v>
      </c>
      <c r="H109" s="2" t="s">
        <v>39</v>
      </c>
      <c r="I109" s="2" t="s">
        <v>40</v>
      </c>
      <c r="J109" s="2" t="s">
        <v>41</v>
      </c>
      <c r="K109">
        <v>1</v>
      </c>
      <c r="L109" s="2" t="s">
        <v>1094</v>
      </c>
      <c r="M109">
        <v>24</v>
      </c>
      <c r="N109">
        <v>265</v>
      </c>
      <c r="O109">
        <v>28.62</v>
      </c>
      <c r="P109">
        <v>44.17</v>
      </c>
      <c r="R109" s="2" t="s">
        <v>43</v>
      </c>
      <c r="T109">
        <v>0</v>
      </c>
      <c r="U109">
        <v>11</v>
      </c>
    </row>
    <row r="110" spans="1:21" x14ac:dyDescent="0.2">
      <c r="A110" s="2" t="s">
        <v>803</v>
      </c>
      <c r="B110" s="2" t="s">
        <v>2702</v>
      </c>
      <c r="C110" s="2" t="s">
        <v>37</v>
      </c>
      <c r="D110">
        <v>15735</v>
      </c>
      <c r="E110">
        <v>15735</v>
      </c>
      <c r="F110">
        <v>4</v>
      </c>
      <c r="G110" s="2" t="s">
        <v>378</v>
      </c>
      <c r="H110" s="2" t="s">
        <v>39</v>
      </c>
      <c r="I110" s="2" t="s">
        <v>40</v>
      </c>
      <c r="J110" s="2" t="s">
        <v>41</v>
      </c>
      <c r="K110">
        <v>1</v>
      </c>
      <c r="L110" s="2" t="s">
        <v>575</v>
      </c>
      <c r="M110">
        <v>24</v>
      </c>
      <c r="N110">
        <v>5795</v>
      </c>
      <c r="O110">
        <v>625.86</v>
      </c>
      <c r="P110">
        <v>965.83</v>
      </c>
      <c r="R110" s="2" t="s">
        <v>43</v>
      </c>
      <c r="T110">
        <v>0</v>
      </c>
      <c r="U110">
        <v>11</v>
      </c>
    </row>
    <row r="111" spans="1:21" x14ac:dyDescent="0.2">
      <c r="A111" s="2" t="s">
        <v>292</v>
      </c>
      <c r="B111" s="2" t="s">
        <v>3085</v>
      </c>
      <c r="C111" s="2" t="s">
        <v>37</v>
      </c>
      <c r="D111">
        <v>61104</v>
      </c>
      <c r="E111">
        <v>61106</v>
      </c>
      <c r="F111">
        <v>4</v>
      </c>
      <c r="G111" s="2" t="s">
        <v>409</v>
      </c>
      <c r="H111" s="2" t="s">
        <v>39</v>
      </c>
      <c r="I111" s="2" t="s">
        <v>40</v>
      </c>
      <c r="J111" s="2" t="s">
        <v>41</v>
      </c>
      <c r="K111">
        <v>1</v>
      </c>
      <c r="L111" s="2" t="s">
        <v>1094</v>
      </c>
      <c r="M111">
        <v>13</v>
      </c>
      <c r="N111">
        <v>180</v>
      </c>
      <c r="O111">
        <v>21.6</v>
      </c>
      <c r="P111">
        <v>30</v>
      </c>
      <c r="R111" s="2" t="s">
        <v>43</v>
      </c>
      <c r="T111">
        <v>0</v>
      </c>
      <c r="U111">
        <v>11</v>
      </c>
    </row>
    <row r="112" spans="1:21" x14ac:dyDescent="0.2">
      <c r="A112" s="2" t="s">
        <v>465</v>
      </c>
      <c r="B112" s="2" t="s">
        <v>3129</v>
      </c>
      <c r="C112" s="2" t="s">
        <v>37</v>
      </c>
      <c r="D112">
        <v>68830</v>
      </c>
      <c r="E112">
        <v>68830</v>
      </c>
      <c r="F112">
        <v>4</v>
      </c>
      <c r="G112" s="2" t="s">
        <v>2231</v>
      </c>
      <c r="H112" s="2" t="s">
        <v>39</v>
      </c>
      <c r="I112" s="2" t="s">
        <v>40</v>
      </c>
      <c r="J112" s="2" t="s">
        <v>41</v>
      </c>
      <c r="K112">
        <v>1</v>
      </c>
      <c r="L112" s="2" t="s">
        <v>455</v>
      </c>
      <c r="M112">
        <v>13</v>
      </c>
      <c r="N112">
        <v>5700</v>
      </c>
      <c r="O112">
        <v>684</v>
      </c>
      <c r="P112">
        <v>950</v>
      </c>
      <c r="R112" s="2" t="s">
        <v>43</v>
      </c>
      <c r="T112">
        <v>0</v>
      </c>
      <c r="U112">
        <v>11</v>
      </c>
    </row>
    <row r="113" spans="1:21" x14ac:dyDescent="0.2">
      <c r="A113" s="2" t="s">
        <v>1837</v>
      </c>
      <c r="B113" s="2" t="s">
        <v>3549</v>
      </c>
      <c r="C113" s="2" t="s">
        <v>37</v>
      </c>
      <c r="D113">
        <v>19568</v>
      </c>
      <c r="E113">
        <v>19568</v>
      </c>
      <c r="F113">
        <v>4</v>
      </c>
      <c r="G113" s="2" t="s">
        <v>172</v>
      </c>
      <c r="H113" s="2" t="s">
        <v>39</v>
      </c>
      <c r="I113" s="2" t="s">
        <v>40</v>
      </c>
      <c r="J113" s="2" t="s">
        <v>41</v>
      </c>
      <c r="K113">
        <v>1</v>
      </c>
      <c r="L113" s="2" t="s">
        <v>1094</v>
      </c>
      <c r="M113">
        <v>24</v>
      </c>
      <c r="N113">
        <v>500</v>
      </c>
      <c r="O113">
        <v>54</v>
      </c>
      <c r="P113">
        <v>83.33</v>
      </c>
      <c r="R113" s="2" t="s">
        <v>43</v>
      </c>
      <c r="T113">
        <v>0</v>
      </c>
      <c r="U113">
        <v>11</v>
      </c>
    </row>
    <row r="114" spans="1:21" x14ac:dyDescent="0.2">
      <c r="A114" s="2" t="s">
        <v>1899</v>
      </c>
      <c r="B114" s="2" t="s">
        <v>4281</v>
      </c>
      <c r="C114" s="2" t="s">
        <v>37</v>
      </c>
      <c r="D114">
        <v>58818</v>
      </c>
      <c r="E114">
        <v>58818</v>
      </c>
      <c r="F114">
        <v>4</v>
      </c>
      <c r="G114" s="2" t="s">
        <v>2336</v>
      </c>
      <c r="H114" s="2" t="s">
        <v>39</v>
      </c>
      <c r="I114" s="2" t="s">
        <v>40</v>
      </c>
      <c r="J114" s="2" t="s">
        <v>41</v>
      </c>
      <c r="K114">
        <v>1</v>
      </c>
      <c r="L114" s="2" t="s">
        <v>181</v>
      </c>
      <c r="M114">
        <v>108</v>
      </c>
      <c r="N114">
        <v>5120</v>
      </c>
      <c r="O114">
        <v>552.96</v>
      </c>
      <c r="P114">
        <v>853.34</v>
      </c>
      <c r="R114" s="2" t="s">
        <v>43</v>
      </c>
      <c r="T114">
        <v>0</v>
      </c>
      <c r="U114">
        <v>11</v>
      </c>
    </row>
    <row r="115" spans="1:21" x14ac:dyDescent="0.2">
      <c r="A115" s="2" t="s">
        <v>211</v>
      </c>
      <c r="B115" s="2" t="s">
        <v>3767</v>
      </c>
      <c r="C115" s="2" t="s">
        <v>37</v>
      </c>
      <c r="D115">
        <v>9608</v>
      </c>
      <c r="E115">
        <v>49787</v>
      </c>
      <c r="F115">
        <v>4</v>
      </c>
      <c r="G115" s="2" t="s">
        <v>1779</v>
      </c>
      <c r="H115" s="2" t="s">
        <v>46</v>
      </c>
      <c r="I115" s="2" t="s">
        <v>72</v>
      </c>
      <c r="J115" s="2" t="s">
        <v>48</v>
      </c>
      <c r="K115">
        <v>1</v>
      </c>
      <c r="L115" s="2" t="s">
        <v>1538</v>
      </c>
      <c r="M115">
        <v>13</v>
      </c>
      <c r="N115">
        <v>749</v>
      </c>
      <c r="O115">
        <v>89.88</v>
      </c>
      <c r="P115">
        <v>124.83</v>
      </c>
      <c r="R115" s="2" t="s">
        <v>75</v>
      </c>
      <c r="T115">
        <v>0</v>
      </c>
      <c r="U115">
        <v>11</v>
      </c>
    </row>
    <row r="116" spans="1:21" x14ac:dyDescent="0.2">
      <c r="A116" s="2" t="s">
        <v>476</v>
      </c>
      <c r="B116" s="2" t="s">
        <v>3873</v>
      </c>
      <c r="C116" s="2" t="s">
        <v>37</v>
      </c>
      <c r="D116">
        <v>5240</v>
      </c>
      <c r="E116">
        <v>18075</v>
      </c>
      <c r="F116">
        <v>4</v>
      </c>
      <c r="G116" s="2" t="s">
        <v>1235</v>
      </c>
      <c r="H116" s="2" t="s">
        <v>46</v>
      </c>
      <c r="I116" s="2" t="s">
        <v>72</v>
      </c>
      <c r="J116" s="2" t="s">
        <v>48</v>
      </c>
      <c r="K116">
        <v>1</v>
      </c>
      <c r="L116" s="2" t="s">
        <v>3669</v>
      </c>
      <c r="M116">
        <v>13</v>
      </c>
      <c r="N116">
        <v>899</v>
      </c>
      <c r="O116">
        <v>107.88</v>
      </c>
      <c r="P116">
        <v>149.83000000000001</v>
      </c>
      <c r="R116" s="2" t="s">
        <v>75</v>
      </c>
      <c r="T116">
        <v>0</v>
      </c>
      <c r="U116">
        <v>11</v>
      </c>
    </row>
    <row r="117" spans="1:21" x14ac:dyDescent="0.2">
      <c r="A117" s="2" t="s">
        <v>1457</v>
      </c>
      <c r="B117" s="2" t="s">
        <v>3994</v>
      </c>
      <c r="C117" s="2" t="s">
        <v>37</v>
      </c>
      <c r="D117">
        <v>61565</v>
      </c>
      <c r="E117">
        <v>60873</v>
      </c>
      <c r="F117">
        <v>4</v>
      </c>
      <c r="G117" s="2" t="s">
        <v>258</v>
      </c>
      <c r="H117" s="2" t="s">
        <v>46</v>
      </c>
      <c r="I117" s="2" t="s">
        <v>72</v>
      </c>
      <c r="J117" s="2" t="s">
        <v>48</v>
      </c>
      <c r="K117">
        <v>1</v>
      </c>
      <c r="L117" s="2" t="s">
        <v>1786</v>
      </c>
      <c r="M117">
        <v>13</v>
      </c>
      <c r="N117">
        <v>7050</v>
      </c>
      <c r="O117">
        <v>846</v>
      </c>
      <c r="P117">
        <v>1175</v>
      </c>
      <c r="R117" s="2" t="s">
        <v>75</v>
      </c>
      <c r="T117">
        <v>0</v>
      </c>
      <c r="U117">
        <v>11</v>
      </c>
    </row>
    <row r="118" spans="1:21" x14ac:dyDescent="0.2">
      <c r="A118" s="2" t="s">
        <v>1899</v>
      </c>
      <c r="B118" s="2" t="s">
        <v>4279</v>
      </c>
      <c r="C118" s="2" t="s">
        <v>37</v>
      </c>
      <c r="D118">
        <v>63537</v>
      </c>
      <c r="E118">
        <v>63537</v>
      </c>
      <c r="F118">
        <v>4</v>
      </c>
      <c r="G118" s="2" t="s">
        <v>4280</v>
      </c>
      <c r="H118" s="2" t="s">
        <v>46</v>
      </c>
      <c r="I118" s="2" t="s">
        <v>72</v>
      </c>
      <c r="J118" s="2" t="s">
        <v>48</v>
      </c>
      <c r="K118">
        <v>1</v>
      </c>
      <c r="L118" s="2" t="s">
        <v>334</v>
      </c>
      <c r="M118">
        <v>13</v>
      </c>
      <c r="N118">
        <v>4160</v>
      </c>
      <c r="O118">
        <v>499.2</v>
      </c>
      <c r="P118">
        <v>693.33</v>
      </c>
      <c r="R118" s="2" t="s">
        <v>75</v>
      </c>
      <c r="T118">
        <v>0</v>
      </c>
      <c r="U118">
        <v>11</v>
      </c>
    </row>
    <row r="119" spans="1:21" x14ac:dyDescent="0.2">
      <c r="A119" s="2" t="s">
        <v>1275</v>
      </c>
      <c r="B119" s="2" t="s">
        <v>4373</v>
      </c>
      <c r="C119" s="2" t="s">
        <v>37</v>
      </c>
      <c r="D119">
        <v>61055</v>
      </c>
      <c r="E119">
        <v>61056</v>
      </c>
      <c r="F119">
        <v>4</v>
      </c>
      <c r="G119" s="2" t="s">
        <v>2374</v>
      </c>
      <c r="H119" s="2" t="s">
        <v>46</v>
      </c>
      <c r="I119" s="2" t="s">
        <v>72</v>
      </c>
      <c r="J119" s="2" t="s">
        <v>48</v>
      </c>
      <c r="K119">
        <v>1</v>
      </c>
      <c r="L119" s="2" t="s">
        <v>1239</v>
      </c>
      <c r="M119">
        <v>13</v>
      </c>
      <c r="N119">
        <v>350.7</v>
      </c>
      <c r="O119">
        <v>42.08</v>
      </c>
      <c r="P119">
        <v>58.47</v>
      </c>
      <c r="R119" s="2" t="s">
        <v>75</v>
      </c>
      <c r="T119">
        <v>0</v>
      </c>
      <c r="U119">
        <v>11</v>
      </c>
    </row>
    <row r="120" spans="1:21" x14ac:dyDescent="0.2">
      <c r="A120" s="2" t="s">
        <v>181</v>
      </c>
      <c r="B120" s="2" t="s">
        <v>4447</v>
      </c>
      <c r="C120" s="2" t="s">
        <v>37</v>
      </c>
      <c r="D120">
        <v>6087</v>
      </c>
      <c r="E120">
        <v>65533</v>
      </c>
      <c r="F120">
        <v>4</v>
      </c>
      <c r="G120" s="2" t="s">
        <v>4448</v>
      </c>
      <c r="H120" s="2" t="s">
        <v>46</v>
      </c>
      <c r="I120" s="2" t="s">
        <v>72</v>
      </c>
      <c r="J120" s="2" t="s">
        <v>48</v>
      </c>
      <c r="K120">
        <v>1</v>
      </c>
      <c r="L120" s="2" t="s">
        <v>123</v>
      </c>
      <c r="M120">
        <v>108</v>
      </c>
      <c r="N120">
        <v>4040</v>
      </c>
      <c r="O120">
        <v>436.32</v>
      </c>
      <c r="P120">
        <v>673.33</v>
      </c>
      <c r="R120" s="2" t="s">
        <v>75</v>
      </c>
      <c r="T120">
        <v>0</v>
      </c>
      <c r="U120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6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49</v>
      </c>
      <c r="B2" s="2" t="s">
        <v>305</v>
      </c>
      <c r="C2" s="2" t="s">
        <v>37</v>
      </c>
      <c r="D2">
        <v>9876</v>
      </c>
      <c r="E2">
        <v>58097</v>
      </c>
      <c r="F2">
        <v>4</v>
      </c>
      <c r="G2" s="2" t="s">
        <v>306</v>
      </c>
      <c r="H2" s="2" t="s">
        <v>307</v>
      </c>
      <c r="I2" s="2" t="s">
        <v>72</v>
      </c>
      <c r="J2" s="2" t="s">
        <v>308</v>
      </c>
      <c r="K2">
        <v>1</v>
      </c>
      <c r="L2" s="2" t="s">
        <v>49</v>
      </c>
      <c r="M2">
        <v>13</v>
      </c>
      <c r="N2">
        <v>459</v>
      </c>
      <c r="O2">
        <v>55.08</v>
      </c>
      <c r="P2">
        <v>76.5</v>
      </c>
      <c r="Q2" s="2" t="s">
        <v>50</v>
      </c>
      <c r="R2" s="2" t="s">
        <v>309</v>
      </c>
      <c r="T2">
        <v>0</v>
      </c>
    </row>
    <row r="3" spans="1:21" x14ac:dyDescent="0.2">
      <c r="A3" s="2" t="s">
        <v>61</v>
      </c>
      <c r="B3" s="2" t="s">
        <v>482</v>
      </c>
      <c r="C3" s="2" t="s">
        <v>37</v>
      </c>
      <c r="D3">
        <v>1063</v>
      </c>
      <c r="E3">
        <v>1063</v>
      </c>
      <c r="F3">
        <v>4</v>
      </c>
      <c r="G3" s="2" t="s">
        <v>483</v>
      </c>
      <c r="H3" s="2" t="s">
        <v>307</v>
      </c>
      <c r="I3" s="2" t="s">
        <v>72</v>
      </c>
      <c r="J3" s="2" t="s">
        <v>308</v>
      </c>
      <c r="K3">
        <v>1</v>
      </c>
      <c r="L3" s="2" t="s">
        <v>42</v>
      </c>
      <c r="M3">
        <v>13</v>
      </c>
      <c r="N3">
        <v>4900</v>
      </c>
      <c r="O3">
        <v>588</v>
      </c>
      <c r="P3">
        <v>816.67</v>
      </c>
      <c r="Q3" s="2" t="s">
        <v>50</v>
      </c>
      <c r="R3" s="2" t="s">
        <v>309</v>
      </c>
      <c r="T3">
        <v>0</v>
      </c>
    </row>
    <row r="4" spans="1:21" x14ac:dyDescent="0.2">
      <c r="A4" s="2" t="s">
        <v>42</v>
      </c>
      <c r="B4" s="2" t="s">
        <v>643</v>
      </c>
      <c r="C4" s="2" t="s">
        <v>37</v>
      </c>
      <c r="D4">
        <v>9949</v>
      </c>
      <c r="E4">
        <v>55156</v>
      </c>
      <c r="F4">
        <v>4</v>
      </c>
      <c r="G4" s="2" t="s">
        <v>543</v>
      </c>
      <c r="H4" s="2" t="s">
        <v>307</v>
      </c>
      <c r="I4" s="2" t="s">
        <v>72</v>
      </c>
      <c r="J4" s="2" t="s">
        <v>308</v>
      </c>
      <c r="K4">
        <v>1</v>
      </c>
      <c r="L4" s="2" t="s">
        <v>297</v>
      </c>
      <c r="M4">
        <v>13</v>
      </c>
      <c r="N4">
        <v>4000</v>
      </c>
      <c r="O4">
        <v>480</v>
      </c>
      <c r="P4">
        <v>666.66</v>
      </c>
      <c r="Q4" s="2" t="s">
        <v>50</v>
      </c>
      <c r="R4" s="2" t="s">
        <v>309</v>
      </c>
      <c r="T4">
        <v>0</v>
      </c>
    </row>
    <row r="5" spans="1:21" x14ac:dyDescent="0.2">
      <c r="A5" s="2" t="s">
        <v>67</v>
      </c>
      <c r="B5" s="2" t="s">
        <v>1804</v>
      </c>
      <c r="C5" s="2" t="s">
        <v>37</v>
      </c>
      <c r="D5">
        <v>9608</v>
      </c>
      <c r="E5">
        <v>55332</v>
      </c>
      <c r="F5">
        <v>4</v>
      </c>
      <c r="G5" s="2" t="s">
        <v>1799</v>
      </c>
      <c r="H5" s="2" t="s">
        <v>307</v>
      </c>
      <c r="I5" s="2" t="s">
        <v>1805</v>
      </c>
      <c r="J5" s="2" t="s">
        <v>48</v>
      </c>
      <c r="K5">
        <v>1</v>
      </c>
      <c r="L5" s="2" t="s">
        <v>67</v>
      </c>
      <c r="M5">
        <v>13</v>
      </c>
      <c r="N5">
        <v>919</v>
      </c>
      <c r="O5">
        <v>110.28</v>
      </c>
      <c r="P5">
        <v>153.16999999999999</v>
      </c>
      <c r="Q5" s="2" t="s">
        <v>123</v>
      </c>
      <c r="R5" s="2" t="s">
        <v>309</v>
      </c>
      <c r="T5">
        <v>0</v>
      </c>
    </row>
    <row r="6" spans="1:21" x14ac:dyDescent="0.2">
      <c r="A6" s="2" t="s">
        <v>67</v>
      </c>
      <c r="B6" s="2" t="s">
        <v>1806</v>
      </c>
      <c r="C6" s="2" t="s">
        <v>37</v>
      </c>
      <c r="D6">
        <v>9608</v>
      </c>
      <c r="E6">
        <v>55332</v>
      </c>
      <c r="F6">
        <v>4</v>
      </c>
      <c r="G6" s="2" t="s">
        <v>1799</v>
      </c>
      <c r="H6" s="2" t="s">
        <v>307</v>
      </c>
      <c r="I6" s="2" t="s">
        <v>1805</v>
      </c>
      <c r="J6" s="2" t="s">
        <v>48</v>
      </c>
      <c r="K6">
        <v>1</v>
      </c>
      <c r="L6" s="2" t="s">
        <v>67</v>
      </c>
      <c r="M6">
        <v>13</v>
      </c>
      <c r="N6">
        <v>919</v>
      </c>
      <c r="O6">
        <v>110.28</v>
      </c>
      <c r="P6">
        <v>153.16999999999999</v>
      </c>
      <c r="Q6" s="2" t="s">
        <v>123</v>
      </c>
      <c r="R6" s="2" t="s">
        <v>309</v>
      </c>
      <c r="T6">
        <v>0</v>
      </c>
    </row>
    <row r="7" spans="1:21" x14ac:dyDescent="0.2">
      <c r="A7" s="2" t="s">
        <v>304</v>
      </c>
      <c r="B7" s="2" t="s">
        <v>2077</v>
      </c>
      <c r="C7" s="2" t="s">
        <v>37</v>
      </c>
      <c r="D7">
        <v>27468</v>
      </c>
      <c r="E7">
        <v>27468</v>
      </c>
      <c r="F7">
        <v>4</v>
      </c>
      <c r="G7" s="2" t="s">
        <v>156</v>
      </c>
      <c r="H7" s="2" t="s">
        <v>307</v>
      </c>
      <c r="I7" s="2" t="s">
        <v>1805</v>
      </c>
      <c r="J7" s="2" t="s">
        <v>48</v>
      </c>
      <c r="K7">
        <v>1</v>
      </c>
      <c r="L7" s="2" t="s">
        <v>497</v>
      </c>
      <c r="N7">
        <v>6336</v>
      </c>
      <c r="O7">
        <v>684.29</v>
      </c>
      <c r="P7">
        <v>0</v>
      </c>
      <c r="Q7" s="2" t="s">
        <v>168</v>
      </c>
      <c r="R7" s="2" t="s">
        <v>2078</v>
      </c>
      <c r="T7">
        <v>0</v>
      </c>
    </row>
    <row r="8" spans="1:21" x14ac:dyDescent="0.2">
      <c r="A8" s="2" t="s">
        <v>35</v>
      </c>
      <c r="B8" s="2" t="s">
        <v>44</v>
      </c>
      <c r="C8" s="2" t="s">
        <v>37</v>
      </c>
      <c r="D8">
        <v>33204</v>
      </c>
      <c r="E8">
        <v>33204</v>
      </c>
      <c r="F8">
        <v>4</v>
      </c>
      <c r="G8" s="2" t="s">
        <v>45</v>
      </c>
      <c r="H8" s="2" t="s">
        <v>46</v>
      </c>
      <c r="I8" s="2" t="s">
        <v>47</v>
      </c>
      <c r="J8" s="2" t="s">
        <v>48</v>
      </c>
      <c r="K8">
        <v>1</v>
      </c>
      <c r="L8" s="2" t="s">
        <v>49</v>
      </c>
      <c r="M8">
        <v>13</v>
      </c>
      <c r="N8">
        <v>8300</v>
      </c>
      <c r="O8">
        <v>996</v>
      </c>
      <c r="P8">
        <v>1383.33</v>
      </c>
      <c r="Q8" s="2" t="s">
        <v>50</v>
      </c>
      <c r="R8" s="2" t="s">
        <v>51</v>
      </c>
      <c r="T8">
        <v>0</v>
      </c>
    </row>
    <row r="9" spans="1:21" x14ac:dyDescent="0.2">
      <c r="A9" s="2" t="s">
        <v>35</v>
      </c>
      <c r="B9" s="2" t="s">
        <v>68</v>
      </c>
      <c r="C9" s="2" t="s">
        <v>37</v>
      </c>
      <c r="D9">
        <v>33804</v>
      </c>
      <c r="E9">
        <v>33804</v>
      </c>
      <c r="F9">
        <v>4</v>
      </c>
      <c r="G9" s="2" t="s">
        <v>69</v>
      </c>
      <c r="H9" s="2" t="s">
        <v>46</v>
      </c>
      <c r="I9" s="2" t="s">
        <v>47</v>
      </c>
      <c r="J9" s="2" t="s">
        <v>48</v>
      </c>
      <c r="K9">
        <v>1</v>
      </c>
      <c r="L9" s="2" t="s">
        <v>42</v>
      </c>
      <c r="M9">
        <v>13</v>
      </c>
      <c r="N9">
        <v>10500</v>
      </c>
      <c r="O9">
        <v>1260</v>
      </c>
      <c r="P9">
        <v>1750</v>
      </c>
      <c r="Q9" s="2" t="s">
        <v>50</v>
      </c>
      <c r="R9" s="2" t="s">
        <v>51</v>
      </c>
      <c r="T9">
        <v>0</v>
      </c>
    </row>
    <row r="10" spans="1:21" x14ac:dyDescent="0.2">
      <c r="A10" s="2" t="s">
        <v>35</v>
      </c>
      <c r="B10" s="2" t="s">
        <v>108</v>
      </c>
      <c r="C10" s="2" t="s">
        <v>37</v>
      </c>
      <c r="D10">
        <v>27483</v>
      </c>
      <c r="E10">
        <v>27483</v>
      </c>
      <c r="F10">
        <v>4</v>
      </c>
      <c r="G10" s="2" t="s">
        <v>109</v>
      </c>
      <c r="H10" s="2" t="s">
        <v>46</v>
      </c>
      <c r="I10" s="2" t="s">
        <v>72</v>
      </c>
      <c r="J10" s="2" t="s">
        <v>110</v>
      </c>
      <c r="K10">
        <v>1</v>
      </c>
      <c r="L10" s="2" t="s">
        <v>49</v>
      </c>
      <c r="N10">
        <v>6500</v>
      </c>
      <c r="O10">
        <v>702</v>
      </c>
      <c r="P10">
        <v>0</v>
      </c>
      <c r="Q10" s="2" t="s">
        <v>64</v>
      </c>
      <c r="R10" s="2" t="s">
        <v>51</v>
      </c>
      <c r="T10">
        <v>0</v>
      </c>
    </row>
    <row r="11" spans="1:21" x14ac:dyDescent="0.2">
      <c r="A11" s="2" t="s">
        <v>35</v>
      </c>
      <c r="B11" s="2" t="s">
        <v>133</v>
      </c>
      <c r="C11" s="2" t="s">
        <v>37</v>
      </c>
      <c r="D11">
        <v>18399</v>
      </c>
      <c r="E11">
        <v>18399</v>
      </c>
      <c r="F11">
        <v>4</v>
      </c>
      <c r="G11" s="2" t="s">
        <v>134</v>
      </c>
      <c r="H11" s="2" t="s">
        <v>46</v>
      </c>
      <c r="I11" s="2" t="s">
        <v>47</v>
      </c>
      <c r="J11" s="2" t="s">
        <v>48</v>
      </c>
      <c r="K11">
        <v>1</v>
      </c>
      <c r="L11" s="2" t="s">
        <v>74</v>
      </c>
      <c r="M11">
        <v>24</v>
      </c>
      <c r="N11">
        <v>610</v>
      </c>
      <c r="O11">
        <v>65.88</v>
      </c>
      <c r="P11">
        <v>101.67</v>
      </c>
      <c r="Q11" s="2" t="s">
        <v>50</v>
      </c>
      <c r="R11" s="2" t="s">
        <v>75</v>
      </c>
      <c r="T11">
        <v>0</v>
      </c>
    </row>
    <row r="12" spans="1:21" x14ac:dyDescent="0.2">
      <c r="A12" s="2" t="s">
        <v>35</v>
      </c>
      <c r="B12" s="2" t="s">
        <v>135</v>
      </c>
      <c r="C12" s="2" t="s">
        <v>37</v>
      </c>
      <c r="D12">
        <v>64258</v>
      </c>
      <c r="E12">
        <v>68647</v>
      </c>
      <c r="F12">
        <v>4</v>
      </c>
      <c r="G12" s="2" t="s">
        <v>136</v>
      </c>
      <c r="H12" s="2" t="s">
        <v>46</v>
      </c>
      <c r="I12" s="2" t="s">
        <v>72</v>
      </c>
      <c r="J12" s="2" t="s">
        <v>110</v>
      </c>
      <c r="K12">
        <v>1</v>
      </c>
      <c r="L12" s="2" t="s">
        <v>74</v>
      </c>
      <c r="M12">
        <v>13</v>
      </c>
      <c r="N12">
        <v>296.10000000000002</v>
      </c>
      <c r="O12">
        <v>35.53</v>
      </c>
      <c r="P12">
        <v>49.35</v>
      </c>
      <c r="Q12" s="2" t="s">
        <v>50</v>
      </c>
      <c r="R12" s="2" t="s">
        <v>75</v>
      </c>
      <c r="T12">
        <v>0</v>
      </c>
    </row>
    <row r="13" spans="1:21" x14ac:dyDescent="0.2">
      <c r="A13" s="2" t="s">
        <v>35</v>
      </c>
      <c r="B13" s="2" t="s">
        <v>148</v>
      </c>
      <c r="C13" s="2" t="s">
        <v>37</v>
      </c>
      <c r="D13">
        <v>8381</v>
      </c>
      <c r="E13">
        <v>34012</v>
      </c>
      <c r="F13">
        <v>4</v>
      </c>
      <c r="G13" s="2" t="s">
        <v>63</v>
      </c>
      <c r="H13" s="2" t="s">
        <v>46</v>
      </c>
      <c r="I13" s="2" t="s">
        <v>47</v>
      </c>
      <c r="J13" s="2" t="s">
        <v>48</v>
      </c>
      <c r="K13">
        <v>1</v>
      </c>
      <c r="L13" s="2" t="s">
        <v>42</v>
      </c>
      <c r="M13">
        <v>13</v>
      </c>
      <c r="N13">
        <v>210</v>
      </c>
      <c r="O13">
        <v>25.2</v>
      </c>
      <c r="P13">
        <v>35</v>
      </c>
      <c r="Q13" s="2" t="s">
        <v>50</v>
      </c>
      <c r="R13" s="2" t="s">
        <v>75</v>
      </c>
      <c r="T13">
        <v>0</v>
      </c>
    </row>
    <row r="14" spans="1:21" x14ac:dyDescent="0.2">
      <c r="A14" s="2" t="s">
        <v>35</v>
      </c>
      <c r="B14" s="2" t="s">
        <v>151</v>
      </c>
      <c r="C14" s="2" t="s">
        <v>37</v>
      </c>
      <c r="D14">
        <v>23551</v>
      </c>
      <c r="E14">
        <v>23551</v>
      </c>
      <c r="F14">
        <v>4</v>
      </c>
      <c r="G14" s="2" t="s">
        <v>152</v>
      </c>
      <c r="H14" s="2" t="s">
        <v>46</v>
      </c>
      <c r="I14" s="2" t="s">
        <v>47</v>
      </c>
      <c r="J14" s="2" t="s">
        <v>48</v>
      </c>
      <c r="K14">
        <v>1</v>
      </c>
      <c r="L14" s="2" t="s">
        <v>42</v>
      </c>
      <c r="M14">
        <v>13</v>
      </c>
      <c r="N14">
        <v>815</v>
      </c>
      <c r="O14">
        <v>97.8</v>
      </c>
      <c r="P14">
        <v>135.84</v>
      </c>
      <c r="Q14" s="2" t="s">
        <v>50</v>
      </c>
      <c r="R14" s="2" t="s">
        <v>75</v>
      </c>
      <c r="T14">
        <v>0</v>
      </c>
    </row>
    <row r="15" spans="1:21" x14ac:dyDescent="0.2">
      <c r="A15" s="2" t="s">
        <v>87</v>
      </c>
      <c r="B15" s="2" t="s">
        <v>167</v>
      </c>
      <c r="C15" s="2" t="s">
        <v>37</v>
      </c>
      <c r="D15">
        <v>33804</v>
      </c>
      <c r="E15">
        <v>33804</v>
      </c>
      <c r="F15">
        <v>4</v>
      </c>
      <c r="G15" s="2" t="s">
        <v>69</v>
      </c>
      <c r="H15" s="2" t="s">
        <v>46</v>
      </c>
      <c r="I15" s="2" t="s">
        <v>47</v>
      </c>
      <c r="J15" s="2" t="s">
        <v>48</v>
      </c>
      <c r="K15">
        <v>1</v>
      </c>
      <c r="L15" s="2" t="s">
        <v>74</v>
      </c>
      <c r="M15">
        <v>13</v>
      </c>
      <c r="N15">
        <v>6750</v>
      </c>
      <c r="O15">
        <v>810</v>
      </c>
      <c r="P15">
        <v>1125</v>
      </c>
      <c r="Q15" s="2" t="s">
        <v>168</v>
      </c>
      <c r="R15" s="2" t="s">
        <v>51</v>
      </c>
      <c r="T15">
        <v>0</v>
      </c>
    </row>
    <row r="16" spans="1:21" x14ac:dyDescent="0.2">
      <c r="A16" s="2" t="s">
        <v>87</v>
      </c>
      <c r="B16" s="2" t="s">
        <v>206</v>
      </c>
      <c r="C16" s="2" t="s">
        <v>37</v>
      </c>
      <c r="D16">
        <v>29518</v>
      </c>
      <c r="E16">
        <v>29518</v>
      </c>
      <c r="F16">
        <v>4</v>
      </c>
      <c r="G16" s="2" t="s">
        <v>207</v>
      </c>
      <c r="H16" s="2" t="s">
        <v>46</v>
      </c>
      <c r="I16" s="2" t="s">
        <v>47</v>
      </c>
      <c r="J16" s="2" t="s">
        <v>48</v>
      </c>
      <c r="K16">
        <v>1</v>
      </c>
      <c r="L16" s="2" t="s">
        <v>208</v>
      </c>
      <c r="M16">
        <v>19</v>
      </c>
      <c r="N16">
        <v>5040</v>
      </c>
      <c r="O16">
        <v>604.79999999999995</v>
      </c>
      <c r="P16">
        <v>840</v>
      </c>
      <c r="Q16" s="2" t="s">
        <v>123</v>
      </c>
      <c r="R16" s="2" t="s">
        <v>51</v>
      </c>
      <c r="T16">
        <v>0</v>
      </c>
    </row>
    <row r="17" spans="1:20" x14ac:dyDescent="0.2">
      <c r="A17" s="2" t="s">
        <v>87</v>
      </c>
      <c r="B17" s="2" t="s">
        <v>225</v>
      </c>
      <c r="C17" s="2" t="s">
        <v>37</v>
      </c>
      <c r="D17">
        <v>19568</v>
      </c>
      <c r="E17">
        <v>19568</v>
      </c>
      <c r="F17">
        <v>4</v>
      </c>
      <c r="G17" s="2" t="s">
        <v>172</v>
      </c>
      <c r="H17" s="2" t="s">
        <v>46</v>
      </c>
      <c r="I17" s="2" t="s">
        <v>47</v>
      </c>
      <c r="J17" s="2" t="s">
        <v>48</v>
      </c>
      <c r="K17">
        <v>1</v>
      </c>
      <c r="L17" s="2" t="s">
        <v>74</v>
      </c>
      <c r="M17">
        <v>24</v>
      </c>
      <c r="N17">
        <v>660</v>
      </c>
      <c r="O17">
        <v>71.28</v>
      </c>
      <c r="P17">
        <v>110</v>
      </c>
      <c r="Q17" s="2" t="s">
        <v>50</v>
      </c>
      <c r="R17" s="2" t="s">
        <v>75</v>
      </c>
      <c r="T17">
        <v>0</v>
      </c>
    </row>
    <row r="18" spans="1:20" x14ac:dyDescent="0.2">
      <c r="A18" s="2" t="s">
        <v>87</v>
      </c>
      <c r="B18" s="2" t="s">
        <v>226</v>
      </c>
      <c r="C18" s="2" t="s">
        <v>37</v>
      </c>
      <c r="D18">
        <v>58778</v>
      </c>
      <c r="E18">
        <v>58779</v>
      </c>
      <c r="F18">
        <v>4</v>
      </c>
      <c r="G18" s="2" t="s">
        <v>227</v>
      </c>
      <c r="H18" s="2" t="s">
        <v>46</v>
      </c>
      <c r="I18" s="2" t="s">
        <v>47</v>
      </c>
      <c r="J18" s="2" t="s">
        <v>48</v>
      </c>
      <c r="K18">
        <v>1</v>
      </c>
      <c r="L18" s="2" t="s">
        <v>74</v>
      </c>
      <c r="M18">
        <v>45</v>
      </c>
      <c r="N18">
        <v>18525</v>
      </c>
      <c r="O18">
        <v>2778.75</v>
      </c>
      <c r="P18">
        <v>3087.5</v>
      </c>
      <c r="Q18" s="2" t="s">
        <v>50</v>
      </c>
      <c r="R18" s="2" t="s">
        <v>51</v>
      </c>
      <c r="T18">
        <v>0</v>
      </c>
    </row>
    <row r="19" spans="1:20" x14ac:dyDescent="0.2">
      <c r="A19" s="2" t="s">
        <v>87</v>
      </c>
      <c r="B19" s="2" t="s">
        <v>249</v>
      </c>
      <c r="C19" s="2" t="s">
        <v>37</v>
      </c>
      <c r="D19">
        <v>8257</v>
      </c>
      <c r="E19">
        <v>33221</v>
      </c>
      <c r="F19">
        <v>4</v>
      </c>
      <c r="G19" s="2" t="s">
        <v>250</v>
      </c>
      <c r="H19" s="2" t="s">
        <v>46</v>
      </c>
      <c r="I19" s="2" t="s">
        <v>47</v>
      </c>
      <c r="J19" s="2" t="s">
        <v>48</v>
      </c>
      <c r="K19">
        <v>1</v>
      </c>
      <c r="L19" s="2" t="s">
        <v>178</v>
      </c>
      <c r="M19">
        <v>13</v>
      </c>
      <c r="N19">
        <v>2420</v>
      </c>
      <c r="O19">
        <v>290.39999999999998</v>
      </c>
      <c r="P19">
        <v>403.34</v>
      </c>
      <c r="Q19" s="2" t="s">
        <v>50</v>
      </c>
      <c r="R19" s="2" t="s">
        <v>75</v>
      </c>
      <c r="T19">
        <v>0</v>
      </c>
    </row>
    <row r="20" spans="1:20" x14ac:dyDescent="0.2">
      <c r="A20" s="2" t="s">
        <v>87</v>
      </c>
      <c r="B20" s="2" t="s">
        <v>264</v>
      </c>
      <c r="C20" s="2" t="s">
        <v>37</v>
      </c>
      <c r="D20">
        <v>33804</v>
      </c>
      <c r="E20">
        <v>33804</v>
      </c>
      <c r="F20">
        <v>4</v>
      </c>
      <c r="G20" s="2" t="s">
        <v>69</v>
      </c>
      <c r="H20" s="2" t="s">
        <v>46</v>
      </c>
      <c r="I20" s="2" t="s">
        <v>72</v>
      </c>
      <c r="J20" s="2" t="s">
        <v>110</v>
      </c>
      <c r="K20">
        <v>1</v>
      </c>
      <c r="L20" s="2" t="s">
        <v>61</v>
      </c>
      <c r="M20">
        <v>13</v>
      </c>
      <c r="N20">
        <v>9750</v>
      </c>
      <c r="O20">
        <v>1170</v>
      </c>
      <c r="P20">
        <v>1625</v>
      </c>
      <c r="Q20" s="2" t="s">
        <v>64</v>
      </c>
      <c r="R20" s="2" t="s">
        <v>51</v>
      </c>
      <c r="T20">
        <v>0</v>
      </c>
    </row>
    <row r="21" spans="1:20" x14ac:dyDescent="0.2">
      <c r="A21" s="2" t="s">
        <v>87</v>
      </c>
      <c r="B21" s="2" t="s">
        <v>275</v>
      </c>
      <c r="C21" s="2" t="s">
        <v>37</v>
      </c>
      <c r="D21">
        <v>37729</v>
      </c>
      <c r="E21">
        <v>37729</v>
      </c>
      <c r="F21">
        <v>4</v>
      </c>
      <c r="G21" s="2" t="s">
        <v>276</v>
      </c>
      <c r="H21" s="2" t="s">
        <v>46</v>
      </c>
      <c r="I21" s="2" t="s">
        <v>47</v>
      </c>
      <c r="J21" s="2" t="s">
        <v>48</v>
      </c>
      <c r="K21">
        <v>1</v>
      </c>
      <c r="L21" s="2" t="s">
        <v>178</v>
      </c>
      <c r="M21">
        <v>13</v>
      </c>
      <c r="N21">
        <v>1250</v>
      </c>
      <c r="O21">
        <v>150</v>
      </c>
      <c r="P21">
        <v>208.33</v>
      </c>
      <c r="Q21" s="2" t="s">
        <v>50</v>
      </c>
      <c r="R21" s="2" t="s">
        <v>75</v>
      </c>
      <c r="T21">
        <v>0</v>
      </c>
    </row>
    <row r="22" spans="1:20" x14ac:dyDescent="0.2">
      <c r="A22" s="2" t="s">
        <v>49</v>
      </c>
      <c r="B22" s="2" t="s">
        <v>323</v>
      </c>
      <c r="C22" s="2" t="s">
        <v>37</v>
      </c>
      <c r="D22">
        <v>27468</v>
      </c>
      <c r="E22">
        <v>27468</v>
      </c>
      <c r="F22">
        <v>4</v>
      </c>
      <c r="G22" s="2" t="s">
        <v>156</v>
      </c>
      <c r="H22" s="2" t="s">
        <v>46</v>
      </c>
      <c r="I22" s="2" t="s">
        <v>47</v>
      </c>
      <c r="J22" s="2" t="s">
        <v>48</v>
      </c>
      <c r="K22">
        <v>1</v>
      </c>
      <c r="L22" s="2" t="s">
        <v>61</v>
      </c>
      <c r="N22">
        <v>5810</v>
      </c>
      <c r="O22">
        <v>627.48</v>
      </c>
      <c r="P22">
        <v>0</v>
      </c>
      <c r="Q22" s="2" t="s">
        <v>50</v>
      </c>
      <c r="R22" s="2" t="s">
        <v>51</v>
      </c>
      <c r="T22">
        <v>0</v>
      </c>
    </row>
    <row r="23" spans="1:20" x14ac:dyDescent="0.2">
      <c r="A23" s="2" t="s">
        <v>49</v>
      </c>
      <c r="B23" s="2" t="s">
        <v>345</v>
      </c>
      <c r="C23" s="2" t="s">
        <v>37</v>
      </c>
      <c r="D23">
        <v>27468</v>
      </c>
      <c r="E23">
        <v>27468</v>
      </c>
      <c r="F23">
        <v>4</v>
      </c>
      <c r="G23" s="2" t="s">
        <v>156</v>
      </c>
      <c r="H23" s="2" t="s">
        <v>46</v>
      </c>
      <c r="I23" s="2" t="s">
        <v>47</v>
      </c>
      <c r="J23" s="2" t="s">
        <v>48</v>
      </c>
      <c r="K23">
        <v>1</v>
      </c>
      <c r="L23" s="2" t="s">
        <v>61</v>
      </c>
      <c r="N23">
        <v>5450</v>
      </c>
      <c r="O23">
        <v>588.6</v>
      </c>
      <c r="P23">
        <v>0</v>
      </c>
      <c r="Q23" s="2" t="s">
        <v>50</v>
      </c>
      <c r="R23" s="2" t="s">
        <v>51</v>
      </c>
      <c r="T23">
        <v>0</v>
      </c>
    </row>
    <row r="24" spans="1:20" x14ac:dyDescent="0.2">
      <c r="A24" s="2" t="s">
        <v>74</v>
      </c>
      <c r="B24" s="2" t="s">
        <v>363</v>
      </c>
      <c r="C24" s="2" t="s">
        <v>37</v>
      </c>
      <c r="D24">
        <v>23551</v>
      </c>
      <c r="E24">
        <v>23551</v>
      </c>
      <c r="F24">
        <v>4</v>
      </c>
      <c r="G24" s="2" t="s">
        <v>152</v>
      </c>
      <c r="H24" s="2" t="s">
        <v>46</v>
      </c>
      <c r="I24" s="2" t="s">
        <v>47</v>
      </c>
      <c r="J24" s="2" t="s">
        <v>48</v>
      </c>
      <c r="K24">
        <v>1</v>
      </c>
      <c r="L24" s="2" t="s">
        <v>42</v>
      </c>
      <c r="M24">
        <v>13</v>
      </c>
      <c r="N24">
        <v>650</v>
      </c>
      <c r="O24">
        <v>78</v>
      </c>
      <c r="P24">
        <v>108.33</v>
      </c>
      <c r="Q24" s="2" t="s">
        <v>50</v>
      </c>
      <c r="R24" s="2" t="s">
        <v>75</v>
      </c>
      <c r="T24">
        <v>0</v>
      </c>
    </row>
    <row r="25" spans="1:20" x14ac:dyDescent="0.2">
      <c r="A25" s="2" t="s">
        <v>74</v>
      </c>
      <c r="B25" s="2" t="s">
        <v>386</v>
      </c>
      <c r="C25" s="2" t="s">
        <v>37</v>
      </c>
      <c r="D25">
        <v>27213</v>
      </c>
      <c r="E25">
        <v>27213</v>
      </c>
      <c r="F25">
        <v>4</v>
      </c>
      <c r="G25" s="2" t="s">
        <v>138</v>
      </c>
      <c r="H25" s="2" t="s">
        <v>46</v>
      </c>
      <c r="I25" s="2" t="s">
        <v>72</v>
      </c>
      <c r="J25" s="2" t="s">
        <v>110</v>
      </c>
      <c r="K25">
        <v>1</v>
      </c>
      <c r="L25" s="2" t="s">
        <v>42</v>
      </c>
      <c r="M25">
        <v>13</v>
      </c>
      <c r="N25">
        <v>8800</v>
      </c>
      <c r="O25">
        <v>1056</v>
      </c>
      <c r="P25">
        <v>1466.67</v>
      </c>
      <c r="Q25" s="2" t="s">
        <v>64</v>
      </c>
      <c r="R25" s="2" t="s">
        <v>51</v>
      </c>
      <c r="T25">
        <v>0</v>
      </c>
    </row>
    <row r="26" spans="1:20" x14ac:dyDescent="0.2">
      <c r="A26" s="2" t="s">
        <v>74</v>
      </c>
      <c r="B26" s="2" t="s">
        <v>388</v>
      </c>
      <c r="C26" s="2" t="s">
        <v>37</v>
      </c>
      <c r="D26">
        <v>58820</v>
      </c>
      <c r="E26">
        <v>58820</v>
      </c>
      <c r="F26">
        <v>4</v>
      </c>
      <c r="G26" s="2" t="s">
        <v>389</v>
      </c>
      <c r="H26" s="2" t="s">
        <v>46</v>
      </c>
      <c r="I26" s="2" t="s">
        <v>47</v>
      </c>
      <c r="J26" s="2" t="s">
        <v>48</v>
      </c>
      <c r="K26">
        <v>1</v>
      </c>
      <c r="L26" s="2" t="s">
        <v>42</v>
      </c>
      <c r="M26">
        <v>108</v>
      </c>
      <c r="N26">
        <v>220</v>
      </c>
      <c r="O26">
        <v>23.76</v>
      </c>
      <c r="P26">
        <v>36.67</v>
      </c>
      <c r="Q26" s="2" t="s">
        <v>50</v>
      </c>
      <c r="R26" s="2" t="s">
        <v>75</v>
      </c>
      <c r="T26">
        <v>0</v>
      </c>
    </row>
    <row r="27" spans="1:20" x14ac:dyDescent="0.2">
      <c r="A27" s="2" t="s">
        <v>74</v>
      </c>
      <c r="B27" s="2" t="s">
        <v>420</v>
      </c>
      <c r="C27" s="2" t="s">
        <v>37</v>
      </c>
      <c r="D27">
        <v>27213</v>
      </c>
      <c r="E27">
        <v>27213</v>
      </c>
      <c r="F27">
        <v>4</v>
      </c>
      <c r="G27" s="2" t="s">
        <v>138</v>
      </c>
      <c r="H27" s="2" t="s">
        <v>46</v>
      </c>
      <c r="I27" s="2" t="s">
        <v>47</v>
      </c>
      <c r="J27" s="2" t="s">
        <v>48</v>
      </c>
      <c r="K27">
        <v>1</v>
      </c>
      <c r="L27" s="2" t="s">
        <v>421</v>
      </c>
      <c r="M27">
        <v>13</v>
      </c>
      <c r="N27">
        <v>18295</v>
      </c>
      <c r="O27">
        <v>2195.4</v>
      </c>
      <c r="P27">
        <v>3049.17</v>
      </c>
      <c r="Q27" s="2" t="s">
        <v>168</v>
      </c>
      <c r="R27" s="2" t="s">
        <v>51</v>
      </c>
      <c r="T27">
        <v>0</v>
      </c>
    </row>
    <row r="28" spans="1:20" x14ac:dyDescent="0.2">
      <c r="A28" s="2" t="s">
        <v>74</v>
      </c>
      <c r="B28" s="2" t="s">
        <v>441</v>
      </c>
      <c r="C28" s="2" t="s">
        <v>37</v>
      </c>
      <c r="D28">
        <v>58198</v>
      </c>
      <c r="E28">
        <v>56619</v>
      </c>
      <c r="F28">
        <v>4</v>
      </c>
      <c r="G28" s="2" t="s">
        <v>291</v>
      </c>
      <c r="H28" s="2" t="s">
        <v>46</v>
      </c>
      <c r="I28" s="2" t="s">
        <v>47</v>
      </c>
      <c r="J28" s="2" t="s">
        <v>48</v>
      </c>
      <c r="K28">
        <v>1</v>
      </c>
      <c r="L28" s="2" t="s">
        <v>42</v>
      </c>
      <c r="M28">
        <v>18</v>
      </c>
      <c r="N28">
        <v>323.7</v>
      </c>
      <c r="O28">
        <v>42.08</v>
      </c>
      <c r="P28">
        <v>53.95</v>
      </c>
      <c r="Q28" s="2" t="s">
        <v>50</v>
      </c>
      <c r="R28" s="2" t="s">
        <v>75</v>
      </c>
      <c r="T28">
        <v>0</v>
      </c>
    </row>
    <row r="29" spans="1:20" x14ac:dyDescent="0.2">
      <c r="A29" s="2" t="s">
        <v>61</v>
      </c>
      <c r="B29" s="2" t="s">
        <v>495</v>
      </c>
      <c r="C29" s="2" t="s">
        <v>37</v>
      </c>
      <c r="D29">
        <v>27468</v>
      </c>
      <c r="E29">
        <v>27468</v>
      </c>
      <c r="F29">
        <v>4</v>
      </c>
      <c r="G29" s="2" t="s">
        <v>156</v>
      </c>
      <c r="H29" s="2" t="s">
        <v>46</v>
      </c>
      <c r="I29" s="2" t="s">
        <v>72</v>
      </c>
      <c r="J29" s="2" t="s">
        <v>110</v>
      </c>
      <c r="K29">
        <v>1</v>
      </c>
      <c r="L29" s="2" t="s">
        <v>113</v>
      </c>
      <c r="N29">
        <v>417.91</v>
      </c>
      <c r="O29">
        <v>45.13</v>
      </c>
      <c r="P29">
        <v>0</v>
      </c>
      <c r="Q29" s="2" t="s">
        <v>64</v>
      </c>
      <c r="R29" s="2" t="s">
        <v>75</v>
      </c>
      <c r="T29">
        <v>0</v>
      </c>
    </row>
    <row r="30" spans="1:20" x14ac:dyDescent="0.2">
      <c r="A30" s="2" t="s">
        <v>113</v>
      </c>
      <c r="B30" s="2" t="s">
        <v>573</v>
      </c>
      <c r="C30" s="2" t="s">
        <v>37</v>
      </c>
      <c r="D30">
        <v>19568</v>
      </c>
      <c r="E30">
        <v>19568</v>
      </c>
      <c r="F30">
        <v>4</v>
      </c>
      <c r="G30" s="2" t="s">
        <v>172</v>
      </c>
      <c r="H30" s="2" t="s">
        <v>46</v>
      </c>
      <c r="I30" s="2" t="s">
        <v>47</v>
      </c>
      <c r="J30" s="2" t="s">
        <v>48</v>
      </c>
      <c r="K30">
        <v>1</v>
      </c>
      <c r="L30" s="2" t="s">
        <v>297</v>
      </c>
      <c r="M30">
        <v>24</v>
      </c>
      <c r="N30">
        <v>4760</v>
      </c>
      <c r="O30">
        <v>514.08000000000004</v>
      </c>
      <c r="P30">
        <v>793.33</v>
      </c>
      <c r="Q30" s="2" t="s">
        <v>50</v>
      </c>
      <c r="R30" s="2" t="s">
        <v>75</v>
      </c>
      <c r="T30">
        <v>0</v>
      </c>
    </row>
    <row r="31" spans="1:20" x14ac:dyDescent="0.2">
      <c r="A31" s="2" t="s">
        <v>113</v>
      </c>
      <c r="B31" s="2" t="s">
        <v>580</v>
      </c>
      <c r="C31" s="2" t="s">
        <v>37</v>
      </c>
      <c r="D31">
        <v>33204</v>
      </c>
      <c r="E31">
        <v>33204</v>
      </c>
      <c r="F31">
        <v>4</v>
      </c>
      <c r="G31" s="2" t="s">
        <v>45</v>
      </c>
      <c r="H31" s="2" t="s">
        <v>46</v>
      </c>
      <c r="I31" s="2" t="s">
        <v>47</v>
      </c>
      <c r="J31" s="2" t="s">
        <v>48</v>
      </c>
      <c r="K31">
        <v>1</v>
      </c>
      <c r="L31" s="2" t="s">
        <v>208</v>
      </c>
      <c r="M31">
        <v>13</v>
      </c>
      <c r="N31">
        <v>7060</v>
      </c>
      <c r="O31">
        <v>847.2</v>
      </c>
      <c r="P31">
        <v>1176.67</v>
      </c>
      <c r="Q31" s="2" t="s">
        <v>123</v>
      </c>
      <c r="R31" s="2" t="s">
        <v>51</v>
      </c>
      <c r="T31">
        <v>0</v>
      </c>
    </row>
    <row r="32" spans="1:20" x14ac:dyDescent="0.2">
      <c r="A32" s="2" t="s">
        <v>113</v>
      </c>
      <c r="B32" s="2" t="s">
        <v>584</v>
      </c>
      <c r="C32" s="2" t="s">
        <v>37</v>
      </c>
      <c r="D32">
        <v>27468</v>
      </c>
      <c r="E32">
        <v>27468</v>
      </c>
      <c r="F32">
        <v>4</v>
      </c>
      <c r="G32" s="2" t="s">
        <v>156</v>
      </c>
      <c r="H32" s="2" t="s">
        <v>46</v>
      </c>
      <c r="I32" s="2" t="s">
        <v>47</v>
      </c>
      <c r="J32" s="2" t="s">
        <v>48</v>
      </c>
      <c r="K32">
        <v>1</v>
      </c>
      <c r="L32" s="2" t="s">
        <v>297</v>
      </c>
      <c r="N32">
        <v>4062.45</v>
      </c>
      <c r="O32">
        <v>438.74</v>
      </c>
      <c r="P32">
        <v>0</v>
      </c>
      <c r="Q32" s="2" t="s">
        <v>50</v>
      </c>
      <c r="R32" s="2" t="s">
        <v>75</v>
      </c>
      <c r="T32">
        <v>0</v>
      </c>
    </row>
    <row r="33" spans="1:20" x14ac:dyDescent="0.2">
      <c r="A33" s="2" t="s">
        <v>113</v>
      </c>
      <c r="B33" s="2" t="s">
        <v>586</v>
      </c>
      <c r="C33" s="2" t="s">
        <v>37</v>
      </c>
      <c r="D33">
        <v>27468</v>
      </c>
      <c r="E33">
        <v>27468</v>
      </c>
      <c r="F33">
        <v>4</v>
      </c>
      <c r="G33" s="2" t="s">
        <v>156</v>
      </c>
      <c r="H33" s="2" t="s">
        <v>46</v>
      </c>
      <c r="I33" s="2" t="s">
        <v>47</v>
      </c>
      <c r="J33" s="2" t="s">
        <v>48</v>
      </c>
      <c r="K33">
        <v>1</v>
      </c>
      <c r="L33" s="2" t="s">
        <v>297</v>
      </c>
      <c r="N33">
        <v>7192.9</v>
      </c>
      <c r="O33">
        <v>776.83</v>
      </c>
      <c r="P33">
        <v>0</v>
      </c>
      <c r="Q33" s="2" t="s">
        <v>50</v>
      </c>
      <c r="R33" s="2" t="s">
        <v>51</v>
      </c>
      <c r="T33">
        <v>0</v>
      </c>
    </row>
    <row r="34" spans="1:20" x14ac:dyDescent="0.2">
      <c r="A34" s="2" t="s">
        <v>113</v>
      </c>
      <c r="B34" s="2" t="s">
        <v>590</v>
      </c>
      <c r="C34" s="2" t="s">
        <v>37</v>
      </c>
      <c r="D34">
        <v>64565</v>
      </c>
      <c r="E34">
        <v>64565</v>
      </c>
      <c r="F34">
        <v>4</v>
      </c>
      <c r="G34" s="2" t="s">
        <v>591</v>
      </c>
      <c r="H34" s="2" t="s">
        <v>46</v>
      </c>
      <c r="I34" s="2" t="s">
        <v>47</v>
      </c>
      <c r="J34" s="2" t="s">
        <v>48</v>
      </c>
      <c r="K34">
        <v>1</v>
      </c>
      <c r="L34" s="2" t="s">
        <v>189</v>
      </c>
      <c r="M34">
        <v>108</v>
      </c>
      <c r="N34">
        <v>1705</v>
      </c>
      <c r="O34">
        <v>184.14</v>
      </c>
      <c r="P34">
        <v>284.17</v>
      </c>
      <c r="Q34" s="2" t="s">
        <v>50</v>
      </c>
      <c r="R34" s="2" t="s">
        <v>75</v>
      </c>
      <c r="T34">
        <v>0</v>
      </c>
    </row>
    <row r="35" spans="1:20" x14ac:dyDescent="0.2">
      <c r="A35" s="2" t="s">
        <v>113</v>
      </c>
      <c r="B35" s="2" t="s">
        <v>612</v>
      </c>
      <c r="C35" s="2" t="s">
        <v>37</v>
      </c>
      <c r="D35">
        <v>61104</v>
      </c>
      <c r="E35">
        <v>61105</v>
      </c>
      <c r="F35">
        <v>4</v>
      </c>
      <c r="G35" s="2" t="s">
        <v>609</v>
      </c>
      <c r="H35" s="2" t="s">
        <v>46</v>
      </c>
      <c r="I35" s="2" t="s">
        <v>47</v>
      </c>
      <c r="J35" s="2" t="s">
        <v>48</v>
      </c>
      <c r="K35">
        <v>1</v>
      </c>
      <c r="L35" s="2" t="s">
        <v>297</v>
      </c>
      <c r="M35">
        <v>13</v>
      </c>
      <c r="N35">
        <v>296.10000000000002</v>
      </c>
      <c r="O35">
        <v>35.53</v>
      </c>
      <c r="P35">
        <v>49.35</v>
      </c>
      <c r="Q35" s="2" t="s">
        <v>50</v>
      </c>
      <c r="R35" s="2" t="s">
        <v>75</v>
      </c>
      <c r="T35">
        <v>0</v>
      </c>
    </row>
    <row r="36" spans="1:20" x14ac:dyDescent="0.2">
      <c r="A36" s="2" t="s">
        <v>113</v>
      </c>
      <c r="B36" s="2" t="s">
        <v>617</v>
      </c>
      <c r="C36" s="2" t="s">
        <v>37</v>
      </c>
      <c r="D36">
        <v>27468</v>
      </c>
      <c r="E36">
        <v>27468</v>
      </c>
      <c r="F36">
        <v>4</v>
      </c>
      <c r="G36" s="2" t="s">
        <v>156</v>
      </c>
      <c r="H36" s="2" t="s">
        <v>46</v>
      </c>
      <c r="I36" s="2" t="s">
        <v>47</v>
      </c>
      <c r="J36" s="2" t="s">
        <v>48</v>
      </c>
      <c r="K36">
        <v>1</v>
      </c>
      <c r="L36" s="2" t="s">
        <v>118</v>
      </c>
      <c r="N36">
        <v>6810</v>
      </c>
      <c r="O36">
        <v>735.48</v>
      </c>
      <c r="P36">
        <v>0</v>
      </c>
      <c r="Q36" s="2" t="s">
        <v>50</v>
      </c>
      <c r="R36" s="2" t="s">
        <v>51</v>
      </c>
      <c r="T36">
        <v>0</v>
      </c>
    </row>
    <row r="37" spans="1:20" x14ac:dyDescent="0.2">
      <c r="A37" s="2" t="s">
        <v>42</v>
      </c>
      <c r="B37" s="2" t="s">
        <v>641</v>
      </c>
      <c r="C37" s="2" t="s">
        <v>37</v>
      </c>
      <c r="D37">
        <v>27468</v>
      </c>
      <c r="E37">
        <v>27468</v>
      </c>
      <c r="F37">
        <v>4</v>
      </c>
      <c r="G37" s="2" t="s">
        <v>156</v>
      </c>
      <c r="H37" s="2" t="s">
        <v>46</v>
      </c>
      <c r="I37" s="2" t="s">
        <v>72</v>
      </c>
      <c r="J37" s="2" t="s">
        <v>110</v>
      </c>
      <c r="K37">
        <v>1</v>
      </c>
      <c r="L37" s="2" t="s">
        <v>189</v>
      </c>
      <c r="N37">
        <v>3311.98</v>
      </c>
      <c r="O37">
        <v>357.69</v>
      </c>
      <c r="P37">
        <v>0</v>
      </c>
      <c r="Q37" s="2" t="s">
        <v>50</v>
      </c>
      <c r="R37" s="2" t="s">
        <v>75</v>
      </c>
      <c r="T37">
        <v>0</v>
      </c>
    </row>
    <row r="38" spans="1:20" x14ac:dyDescent="0.2">
      <c r="A38" s="2" t="s">
        <v>42</v>
      </c>
      <c r="B38" s="2" t="s">
        <v>662</v>
      </c>
      <c r="C38" s="2" t="s">
        <v>37</v>
      </c>
      <c r="D38">
        <v>65146</v>
      </c>
      <c r="E38">
        <v>65146</v>
      </c>
      <c r="F38">
        <v>4</v>
      </c>
      <c r="G38" s="2" t="s">
        <v>663</v>
      </c>
      <c r="H38" s="2" t="s">
        <v>46</v>
      </c>
      <c r="I38" s="2" t="s">
        <v>47</v>
      </c>
      <c r="J38" s="2" t="s">
        <v>48</v>
      </c>
      <c r="K38">
        <v>1</v>
      </c>
      <c r="L38" s="2" t="s">
        <v>189</v>
      </c>
      <c r="M38">
        <v>13</v>
      </c>
      <c r="N38">
        <v>192</v>
      </c>
      <c r="O38">
        <v>23.04</v>
      </c>
      <c r="P38">
        <v>32</v>
      </c>
      <c r="Q38" s="2" t="s">
        <v>50</v>
      </c>
      <c r="R38" s="2" t="s">
        <v>75</v>
      </c>
      <c r="T38">
        <v>0</v>
      </c>
    </row>
    <row r="39" spans="1:20" x14ac:dyDescent="0.2">
      <c r="A39" s="2" t="s">
        <v>42</v>
      </c>
      <c r="B39" s="2" t="s">
        <v>676</v>
      </c>
      <c r="C39" s="2" t="s">
        <v>37</v>
      </c>
      <c r="D39">
        <v>9944</v>
      </c>
      <c r="E39">
        <v>55090</v>
      </c>
      <c r="F39">
        <v>4</v>
      </c>
      <c r="G39" s="2" t="s">
        <v>677</v>
      </c>
      <c r="H39" s="2" t="s">
        <v>46</v>
      </c>
      <c r="I39" s="2" t="s">
        <v>47</v>
      </c>
      <c r="J39" s="2" t="s">
        <v>48</v>
      </c>
      <c r="K39">
        <v>1</v>
      </c>
      <c r="L39" s="2" t="s">
        <v>118</v>
      </c>
      <c r="M39">
        <v>13</v>
      </c>
      <c r="N39">
        <v>6570</v>
      </c>
      <c r="O39">
        <v>788.4</v>
      </c>
      <c r="P39">
        <v>1095</v>
      </c>
      <c r="Q39" s="2" t="s">
        <v>50</v>
      </c>
      <c r="R39" s="2" t="s">
        <v>51</v>
      </c>
      <c r="T39">
        <v>0</v>
      </c>
    </row>
    <row r="40" spans="1:20" x14ac:dyDescent="0.2">
      <c r="A40" s="2" t="s">
        <v>297</v>
      </c>
      <c r="B40" s="2" t="s">
        <v>702</v>
      </c>
      <c r="C40" s="2" t="s">
        <v>37</v>
      </c>
      <c r="D40">
        <v>27468</v>
      </c>
      <c r="E40">
        <v>27468</v>
      </c>
      <c r="F40">
        <v>4</v>
      </c>
      <c r="G40" s="2" t="s">
        <v>156</v>
      </c>
      <c r="H40" s="2" t="s">
        <v>46</v>
      </c>
      <c r="I40" s="2" t="s">
        <v>47</v>
      </c>
      <c r="J40" s="2" t="s">
        <v>48</v>
      </c>
      <c r="K40">
        <v>1</v>
      </c>
      <c r="L40" s="2" t="s">
        <v>189</v>
      </c>
      <c r="N40">
        <v>2470</v>
      </c>
      <c r="O40">
        <v>266.76</v>
      </c>
      <c r="P40">
        <v>0</v>
      </c>
      <c r="Q40" s="2" t="s">
        <v>50</v>
      </c>
      <c r="R40" s="2" t="s">
        <v>75</v>
      </c>
      <c r="T40">
        <v>0</v>
      </c>
    </row>
    <row r="41" spans="1:20" x14ac:dyDescent="0.2">
      <c r="A41" s="2" t="s">
        <v>297</v>
      </c>
      <c r="B41" s="2" t="s">
        <v>713</v>
      </c>
      <c r="C41" s="2" t="s">
        <v>37</v>
      </c>
      <c r="D41">
        <v>49899</v>
      </c>
      <c r="E41">
        <v>49899</v>
      </c>
      <c r="F41">
        <v>4</v>
      </c>
      <c r="G41" s="2" t="s">
        <v>714</v>
      </c>
      <c r="H41" s="2" t="s">
        <v>46</v>
      </c>
      <c r="I41" s="2" t="s">
        <v>47</v>
      </c>
      <c r="J41" s="2" t="s">
        <v>48</v>
      </c>
      <c r="K41">
        <v>1</v>
      </c>
      <c r="L41" s="2" t="s">
        <v>178</v>
      </c>
      <c r="M41">
        <v>13</v>
      </c>
      <c r="N41">
        <v>338.3</v>
      </c>
      <c r="O41">
        <v>40.6</v>
      </c>
      <c r="P41">
        <v>56.39</v>
      </c>
      <c r="Q41" s="2" t="s">
        <v>50</v>
      </c>
      <c r="R41" s="2" t="s">
        <v>75</v>
      </c>
      <c r="T41">
        <v>0</v>
      </c>
    </row>
    <row r="42" spans="1:20" x14ac:dyDescent="0.2">
      <c r="A42" s="2" t="s">
        <v>297</v>
      </c>
      <c r="B42" s="2" t="s">
        <v>758</v>
      </c>
      <c r="C42" s="2" t="s">
        <v>37</v>
      </c>
      <c r="D42">
        <v>27468</v>
      </c>
      <c r="E42">
        <v>27468</v>
      </c>
      <c r="F42">
        <v>4</v>
      </c>
      <c r="G42" s="2" t="s">
        <v>156</v>
      </c>
      <c r="H42" s="2" t="s">
        <v>46</v>
      </c>
      <c r="I42" s="2" t="s">
        <v>47</v>
      </c>
      <c r="J42" s="2" t="s">
        <v>48</v>
      </c>
      <c r="K42">
        <v>1</v>
      </c>
      <c r="L42" s="2" t="s">
        <v>118</v>
      </c>
      <c r="N42">
        <v>5620</v>
      </c>
      <c r="O42">
        <v>606.96</v>
      </c>
      <c r="P42">
        <v>0</v>
      </c>
      <c r="Q42" s="2" t="s">
        <v>50</v>
      </c>
      <c r="R42" s="2" t="s">
        <v>51</v>
      </c>
      <c r="T42">
        <v>0</v>
      </c>
    </row>
    <row r="43" spans="1:20" x14ac:dyDescent="0.2">
      <c r="A43" s="2" t="s">
        <v>189</v>
      </c>
      <c r="B43" s="2" t="s">
        <v>808</v>
      </c>
      <c r="C43" s="2" t="s">
        <v>37</v>
      </c>
      <c r="D43">
        <v>18399</v>
      </c>
      <c r="E43">
        <v>18399</v>
      </c>
      <c r="F43">
        <v>4</v>
      </c>
      <c r="G43" s="2" t="s">
        <v>134</v>
      </c>
      <c r="H43" s="2" t="s">
        <v>46</v>
      </c>
      <c r="I43" s="2" t="s">
        <v>47</v>
      </c>
      <c r="J43" s="2" t="s">
        <v>48</v>
      </c>
      <c r="K43">
        <v>1</v>
      </c>
      <c r="L43" s="2" t="s">
        <v>118</v>
      </c>
      <c r="M43">
        <v>24</v>
      </c>
      <c r="N43">
        <v>5700</v>
      </c>
      <c r="O43">
        <v>615.6</v>
      </c>
      <c r="P43">
        <v>950</v>
      </c>
      <c r="Q43" s="2" t="s">
        <v>50</v>
      </c>
      <c r="R43" s="2" t="s">
        <v>51</v>
      </c>
      <c r="T43">
        <v>0</v>
      </c>
    </row>
    <row r="44" spans="1:20" x14ac:dyDescent="0.2">
      <c r="A44" s="2" t="s">
        <v>297</v>
      </c>
      <c r="B44" s="2" t="s">
        <v>815</v>
      </c>
      <c r="C44" s="2" t="s">
        <v>37</v>
      </c>
      <c r="D44">
        <v>7889</v>
      </c>
      <c r="E44">
        <v>30140</v>
      </c>
      <c r="F44">
        <v>4</v>
      </c>
      <c r="G44" s="2" t="s">
        <v>816</v>
      </c>
      <c r="H44" s="2" t="s">
        <v>46</v>
      </c>
      <c r="I44" s="2" t="s">
        <v>47</v>
      </c>
      <c r="J44" s="2" t="s">
        <v>48</v>
      </c>
      <c r="K44">
        <v>1</v>
      </c>
      <c r="L44" s="2" t="s">
        <v>236</v>
      </c>
      <c r="M44">
        <v>13</v>
      </c>
      <c r="N44">
        <v>9790</v>
      </c>
      <c r="O44">
        <v>1174.8</v>
      </c>
      <c r="P44">
        <v>1631.67</v>
      </c>
      <c r="Q44" s="2" t="s">
        <v>123</v>
      </c>
      <c r="R44" s="2" t="s">
        <v>51</v>
      </c>
      <c r="T44">
        <v>0</v>
      </c>
    </row>
    <row r="45" spans="1:20" x14ac:dyDescent="0.2">
      <c r="A45" s="2" t="s">
        <v>189</v>
      </c>
      <c r="B45" s="2" t="s">
        <v>838</v>
      </c>
      <c r="C45" s="2" t="s">
        <v>37</v>
      </c>
      <c r="D45">
        <v>27468</v>
      </c>
      <c r="E45">
        <v>27468</v>
      </c>
      <c r="F45">
        <v>4</v>
      </c>
      <c r="G45" s="2" t="s">
        <v>156</v>
      </c>
      <c r="H45" s="2" t="s">
        <v>46</v>
      </c>
      <c r="I45" s="2" t="s">
        <v>72</v>
      </c>
      <c r="J45" s="2" t="s">
        <v>110</v>
      </c>
      <c r="K45">
        <v>1</v>
      </c>
      <c r="L45" s="2" t="s">
        <v>116</v>
      </c>
      <c r="N45">
        <v>2819</v>
      </c>
      <c r="O45">
        <v>304.45</v>
      </c>
      <c r="P45">
        <v>0</v>
      </c>
      <c r="Q45" s="2" t="s">
        <v>50</v>
      </c>
      <c r="R45" s="2" t="s">
        <v>75</v>
      </c>
      <c r="T45">
        <v>0</v>
      </c>
    </row>
    <row r="46" spans="1:20" x14ac:dyDescent="0.2">
      <c r="A46" s="2" t="s">
        <v>178</v>
      </c>
      <c r="B46" s="2" t="s">
        <v>880</v>
      </c>
      <c r="C46" s="2" t="s">
        <v>37</v>
      </c>
      <c r="D46">
        <v>6565</v>
      </c>
      <c r="E46">
        <v>65832</v>
      </c>
      <c r="F46">
        <v>4</v>
      </c>
      <c r="G46" s="2" t="s">
        <v>881</v>
      </c>
      <c r="H46" s="2" t="s">
        <v>46</v>
      </c>
      <c r="I46" s="2" t="s">
        <v>47</v>
      </c>
      <c r="J46" s="2" t="s">
        <v>48</v>
      </c>
      <c r="K46">
        <v>1</v>
      </c>
      <c r="L46" s="2" t="s">
        <v>178</v>
      </c>
      <c r="M46">
        <v>18</v>
      </c>
      <c r="N46">
        <v>354.75</v>
      </c>
      <c r="O46">
        <v>46.12</v>
      </c>
      <c r="P46">
        <v>59.13</v>
      </c>
      <c r="Q46" s="2" t="s">
        <v>50</v>
      </c>
      <c r="R46" s="2" t="s">
        <v>75</v>
      </c>
      <c r="T46">
        <v>0</v>
      </c>
    </row>
    <row r="47" spans="1:20" x14ac:dyDescent="0.2">
      <c r="A47" s="2" t="s">
        <v>116</v>
      </c>
      <c r="B47" s="2" t="s">
        <v>1010</v>
      </c>
      <c r="C47" s="2" t="s">
        <v>37</v>
      </c>
      <c r="D47">
        <v>27468</v>
      </c>
      <c r="E47">
        <v>27468</v>
      </c>
      <c r="F47">
        <v>4</v>
      </c>
      <c r="G47" s="2" t="s">
        <v>156</v>
      </c>
      <c r="H47" s="2" t="s">
        <v>46</v>
      </c>
      <c r="I47" s="2" t="s">
        <v>72</v>
      </c>
      <c r="J47" s="2" t="s">
        <v>110</v>
      </c>
      <c r="K47">
        <v>1</v>
      </c>
      <c r="L47" s="2" t="s">
        <v>64</v>
      </c>
      <c r="N47">
        <v>6294.9</v>
      </c>
      <c r="O47">
        <v>679.85</v>
      </c>
      <c r="P47">
        <v>0</v>
      </c>
      <c r="Q47" s="2" t="s">
        <v>50</v>
      </c>
      <c r="R47" s="2" t="s">
        <v>51</v>
      </c>
      <c r="T47">
        <v>0</v>
      </c>
    </row>
    <row r="48" spans="1:20" x14ac:dyDescent="0.2">
      <c r="A48" s="2" t="s">
        <v>116</v>
      </c>
      <c r="B48" s="2" t="s">
        <v>1022</v>
      </c>
      <c r="C48" s="2" t="s">
        <v>37</v>
      </c>
      <c r="D48">
        <v>55833</v>
      </c>
      <c r="E48">
        <v>55834</v>
      </c>
      <c r="F48">
        <v>4</v>
      </c>
      <c r="G48" s="2" t="s">
        <v>903</v>
      </c>
      <c r="H48" s="2" t="s">
        <v>46</v>
      </c>
      <c r="I48" s="2" t="s">
        <v>47</v>
      </c>
      <c r="J48" s="2" t="s">
        <v>48</v>
      </c>
      <c r="K48">
        <v>1</v>
      </c>
      <c r="L48" s="2" t="s">
        <v>236</v>
      </c>
      <c r="M48">
        <v>13</v>
      </c>
      <c r="N48">
        <v>228</v>
      </c>
      <c r="O48">
        <v>27.36</v>
      </c>
      <c r="P48">
        <v>38</v>
      </c>
      <c r="Q48" s="2" t="s">
        <v>123</v>
      </c>
      <c r="R48" s="2" t="s">
        <v>75</v>
      </c>
      <c r="T48">
        <v>0</v>
      </c>
    </row>
    <row r="49" spans="1:20" x14ac:dyDescent="0.2">
      <c r="A49" s="2" t="s">
        <v>116</v>
      </c>
      <c r="B49" s="2" t="s">
        <v>1025</v>
      </c>
      <c r="C49" s="2" t="s">
        <v>37</v>
      </c>
      <c r="D49">
        <v>14196</v>
      </c>
      <c r="E49">
        <v>14196</v>
      </c>
      <c r="F49">
        <v>4</v>
      </c>
      <c r="G49" s="2" t="s">
        <v>840</v>
      </c>
      <c r="H49" s="2" t="s">
        <v>46</v>
      </c>
      <c r="I49" s="2" t="s">
        <v>47</v>
      </c>
      <c r="J49" s="2" t="s">
        <v>48</v>
      </c>
      <c r="K49">
        <v>1</v>
      </c>
      <c r="L49" s="2" t="s">
        <v>102</v>
      </c>
      <c r="M49">
        <v>13</v>
      </c>
      <c r="N49">
        <v>4020</v>
      </c>
      <c r="O49">
        <v>482.4</v>
      </c>
      <c r="P49">
        <v>670</v>
      </c>
      <c r="Q49" s="2" t="s">
        <v>123</v>
      </c>
      <c r="R49" s="2" t="s">
        <v>75</v>
      </c>
      <c r="T49">
        <v>0</v>
      </c>
    </row>
    <row r="50" spans="1:20" x14ac:dyDescent="0.2">
      <c r="A50" s="2" t="s">
        <v>252</v>
      </c>
      <c r="B50" s="2" t="s">
        <v>1082</v>
      </c>
      <c r="C50" s="2" t="s">
        <v>37</v>
      </c>
      <c r="D50">
        <v>1063</v>
      </c>
      <c r="E50">
        <v>1063</v>
      </c>
      <c r="F50">
        <v>4</v>
      </c>
      <c r="G50" s="2" t="s">
        <v>483</v>
      </c>
      <c r="H50" s="2" t="s">
        <v>46</v>
      </c>
      <c r="I50" s="2" t="s">
        <v>79</v>
      </c>
      <c r="J50" s="2" t="s">
        <v>48</v>
      </c>
      <c r="K50">
        <v>1</v>
      </c>
      <c r="L50" s="2" t="s">
        <v>497</v>
      </c>
      <c r="M50">
        <v>13</v>
      </c>
      <c r="N50">
        <v>1970</v>
      </c>
      <c r="O50">
        <v>236.4</v>
      </c>
      <c r="P50">
        <v>328.33</v>
      </c>
      <c r="Q50" s="2" t="s">
        <v>123</v>
      </c>
      <c r="R50" s="2" t="s">
        <v>75</v>
      </c>
      <c r="T50">
        <v>0</v>
      </c>
    </row>
    <row r="51" spans="1:20" x14ac:dyDescent="0.2">
      <c r="A51" s="2" t="s">
        <v>141</v>
      </c>
      <c r="B51" s="2" t="s">
        <v>1095</v>
      </c>
      <c r="C51" s="2" t="s">
        <v>37</v>
      </c>
      <c r="D51">
        <v>1315</v>
      </c>
      <c r="E51">
        <v>35481</v>
      </c>
      <c r="F51">
        <v>4</v>
      </c>
      <c r="G51" s="2" t="s">
        <v>1096</v>
      </c>
      <c r="H51" s="2" t="s">
        <v>46</v>
      </c>
      <c r="I51" s="2" t="s">
        <v>47</v>
      </c>
      <c r="J51" s="2" t="s">
        <v>48</v>
      </c>
      <c r="K51">
        <v>1</v>
      </c>
      <c r="L51" s="2" t="s">
        <v>380</v>
      </c>
      <c r="M51">
        <v>13</v>
      </c>
      <c r="N51">
        <v>271.95999999999998</v>
      </c>
      <c r="O51">
        <v>32.64</v>
      </c>
      <c r="P51">
        <v>45.33</v>
      </c>
      <c r="Q51" s="2" t="s">
        <v>123</v>
      </c>
      <c r="R51" s="2" t="s">
        <v>75</v>
      </c>
      <c r="T51">
        <v>0</v>
      </c>
    </row>
    <row r="52" spans="1:20" x14ac:dyDescent="0.2">
      <c r="A52" s="2" t="s">
        <v>160</v>
      </c>
      <c r="B52" s="2" t="s">
        <v>1140</v>
      </c>
      <c r="C52" s="2" t="s">
        <v>37</v>
      </c>
      <c r="D52">
        <v>3179</v>
      </c>
      <c r="E52">
        <v>13072</v>
      </c>
      <c r="F52">
        <v>4</v>
      </c>
      <c r="G52" s="2" t="s">
        <v>1141</v>
      </c>
      <c r="H52" s="2" t="s">
        <v>46</v>
      </c>
      <c r="I52" s="2" t="s">
        <v>47</v>
      </c>
      <c r="J52" s="2" t="s">
        <v>48</v>
      </c>
      <c r="K52">
        <v>1</v>
      </c>
      <c r="L52" s="2" t="s">
        <v>50</v>
      </c>
      <c r="M52">
        <v>13</v>
      </c>
      <c r="N52">
        <v>440</v>
      </c>
      <c r="O52">
        <v>52.8</v>
      </c>
      <c r="P52">
        <v>73.33</v>
      </c>
      <c r="Q52" s="2" t="s">
        <v>123</v>
      </c>
      <c r="R52" s="2" t="s">
        <v>75</v>
      </c>
      <c r="T52">
        <v>0</v>
      </c>
    </row>
    <row r="53" spans="1:20" x14ac:dyDescent="0.2">
      <c r="A53" s="2" t="s">
        <v>217</v>
      </c>
      <c r="B53" s="2" t="s">
        <v>1143</v>
      </c>
      <c r="C53" s="2" t="s">
        <v>37</v>
      </c>
      <c r="D53">
        <v>3179</v>
      </c>
      <c r="E53">
        <v>13064</v>
      </c>
      <c r="F53">
        <v>4</v>
      </c>
      <c r="G53" s="2" t="s">
        <v>1144</v>
      </c>
      <c r="H53" s="2" t="s">
        <v>46</v>
      </c>
      <c r="I53" s="2" t="s">
        <v>72</v>
      </c>
      <c r="J53" s="2" t="s">
        <v>110</v>
      </c>
      <c r="K53">
        <v>1</v>
      </c>
      <c r="L53" s="2" t="s">
        <v>50</v>
      </c>
      <c r="M53">
        <v>13</v>
      </c>
      <c r="N53">
        <v>3746</v>
      </c>
      <c r="O53">
        <v>449.52</v>
      </c>
      <c r="P53">
        <v>624.26</v>
      </c>
      <c r="Q53" s="2" t="s">
        <v>123</v>
      </c>
      <c r="R53" s="2" t="s">
        <v>75</v>
      </c>
      <c r="T53">
        <v>0</v>
      </c>
    </row>
    <row r="54" spans="1:20" x14ac:dyDescent="0.2">
      <c r="A54" s="2" t="s">
        <v>160</v>
      </c>
      <c r="B54" s="2" t="s">
        <v>1150</v>
      </c>
      <c r="C54" s="2" t="s">
        <v>37</v>
      </c>
      <c r="D54">
        <v>3344</v>
      </c>
      <c r="E54">
        <v>43173</v>
      </c>
      <c r="F54">
        <v>4</v>
      </c>
      <c r="G54" s="2" t="s">
        <v>1151</v>
      </c>
      <c r="H54" s="2" t="s">
        <v>46</v>
      </c>
      <c r="I54" s="2" t="s">
        <v>72</v>
      </c>
      <c r="J54" s="2" t="s">
        <v>110</v>
      </c>
      <c r="K54">
        <v>1</v>
      </c>
      <c r="L54" s="2" t="s">
        <v>292</v>
      </c>
      <c r="M54">
        <v>19</v>
      </c>
      <c r="N54">
        <v>251.65</v>
      </c>
      <c r="O54">
        <v>30.2</v>
      </c>
      <c r="P54">
        <v>41.95</v>
      </c>
      <c r="Q54" s="2" t="s">
        <v>123</v>
      </c>
      <c r="R54" s="2" t="s">
        <v>75</v>
      </c>
      <c r="T54">
        <v>0</v>
      </c>
    </row>
    <row r="55" spans="1:20" x14ac:dyDescent="0.2">
      <c r="A55" s="2" t="s">
        <v>160</v>
      </c>
      <c r="B55" s="2" t="s">
        <v>1250</v>
      </c>
      <c r="C55" s="2" t="s">
        <v>37</v>
      </c>
      <c r="D55">
        <v>3681</v>
      </c>
      <c r="E55">
        <v>14924</v>
      </c>
      <c r="F55">
        <v>4</v>
      </c>
      <c r="G55" s="2" t="s">
        <v>1251</v>
      </c>
      <c r="H55" s="2" t="s">
        <v>46</v>
      </c>
      <c r="I55" s="2" t="s">
        <v>47</v>
      </c>
      <c r="J55" s="2" t="s">
        <v>48</v>
      </c>
      <c r="K55">
        <v>1</v>
      </c>
      <c r="L55" s="2" t="s">
        <v>380</v>
      </c>
      <c r="M55">
        <v>108</v>
      </c>
      <c r="N55">
        <v>180</v>
      </c>
      <c r="O55">
        <v>19.440000000000001</v>
      </c>
      <c r="P55">
        <v>30</v>
      </c>
      <c r="Q55" s="2" t="s">
        <v>123</v>
      </c>
      <c r="R55" s="2" t="s">
        <v>75</v>
      </c>
      <c r="T55">
        <v>0</v>
      </c>
    </row>
    <row r="56" spans="1:20" x14ac:dyDescent="0.2">
      <c r="A56" s="2" t="s">
        <v>102</v>
      </c>
      <c r="B56" s="2" t="s">
        <v>1319</v>
      </c>
      <c r="C56" s="2" t="s">
        <v>37</v>
      </c>
      <c r="D56">
        <v>5997</v>
      </c>
      <c r="E56">
        <v>40795</v>
      </c>
      <c r="F56">
        <v>4</v>
      </c>
      <c r="G56" s="2" t="s">
        <v>1320</v>
      </c>
      <c r="H56" s="2" t="s">
        <v>46</v>
      </c>
      <c r="I56" s="2" t="s">
        <v>47</v>
      </c>
      <c r="J56" s="2" t="s">
        <v>48</v>
      </c>
      <c r="K56">
        <v>1</v>
      </c>
      <c r="L56" s="2" t="s">
        <v>236</v>
      </c>
      <c r="M56">
        <v>13</v>
      </c>
      <c r="N56">
        <v>213.97</v>
      </c>
      <c r="O56">
        <v>25.68</v>
      </c>
      <c r="P56">
        <v>35.659999999999997</v>
      </c>
      <c r="Q56" s="2" t="s">
        <v>123</v>
      </c>
      <c r="R56" s="2" t="s">
        <v>75</v>
      </c>
      <c r="T56">
        <v>0</v>
      </c>
    </row>
    <row r="57" spans="1:20" x14ac:dyDescent="0.2">
      <c r="A57" s="2" t="s">
        <v>497</v>
      </c>
      <c r="B57" s="2" t="s">
        <v>1389</v>
      </c>
      <c r="C57" s="2" t="s">
        <v>37</v>
      </c>
      <c r="D57">
        <v>6750</v>
      </c>
      <c r="E57">
        <v>25074</v>
      </c>
      <c r="F57">
        <v>4</v>
      </c>
      <c r="G57" s="2" t="s">
        <v>1014</v>
      </c>
      <c r="H57" s="2" t="s">
        <v>46</v>
      </c>
      <c r="I57" s="2" t="s">
        <v>47</v>
      </c>
      <c r="J57" s="2" t="s">
        <v>48</v>
      </c>
      <c r="K57">
        <v>1</v>
      </c>
      <c r="L57" s="2" t="s">
        <v>67</v>
      </c>
      <c r="M57">
        <v>18</v>
      </c>
      <c r="N57">
        <v>293.72000000000003</v>
      </c>
      <c r="O57">
        <v>38.18</v>
      </c>
      <c r="P57">
        <v>48.95</v>
      </c>
      <c r="Q57" s="2" t="s">
        <v>123</v>
      </c>
      <c r="R57" s="2" t="s">
        <v>75</v>
      </c>
      <c r="T57">
        <v>0</v>
      </c>
    </row>
    <row r="58" spans="1:20" x14ac:dyDescent="0.2">
      <c r="A58" s="2" t="s">
        <v>141</v>
      </c>
      <c r="B58" s="2" t="s">
        <v>1410</v>
      </c>
      <c r="C58" s="2" t="s">
        <v>37</v>
      </c>
      <c r="D58">
        <v>6288</v>
      </c>
      <c r="E58">
        <v>39471</v>
      </c>
      <c r="F58">
        <v>4</v>
      </c>
      <c r="G58" s="2" t="s">
        <v>1411</v>
      </c>
      <c r="H58" s="2" t="s">
        <v>46</v>
      </c>
      <c r="I58" s="2" t="s">
        <v>72</v>
      </c>
      <c r="J58" s="2" t="s">
        <v>110</v>
      </c>
      <c r="K58">
        <v>1</v>
      </c>
      <c r="L58" s="2" t="s">
        <v>380</v>
      </c>
      <c r="M58">
        <v>13</v>
      </c>
      <c r="N58">
        <v>700</v>
      </c>
      <c r="O58">
        <v>84</v>
      </c>
      <c r="P58">
        <v>116.67</v>
      </c>
      <c r="Q58" s="2" t="s">
        <v>123</v>
      </c>
      <c r="R58" s="2" t="s">
        <v>75</v>
      </c>
      <c r="T58">
        <v>0</v>
      </c>
    </row>
    <row r="59" spans="1:20" x14ac:dyDescent="0.2">
      <c r="A59" s="2" t="s">
        <v>141</v>
      </c>
      <c r="B59" s="2" t="s">
        <v>1425</v>
      </c>
      <c r="C59" s="2" t="s">
        <v>37</v>
      </c>
      <c r="D59">
        <v>6750</v>
      </c>
      <c r="E59">
        <v>47901</v>
      </c>
      <c r="F59">
        <v>4</v>
      </c>
      <c r="G59" s="2" t="s">
        <v>1424</v>
      </c>
      <c r="H59" s="2" t="s">
        <v>46</v>
      </c>
      <c r="I59" s="2" t="s">
        <v>47</v>
      </c>
      <c r="J59" s="2" t="s">
        <v>48</v>
      </c>
      <c r="K59">
        <v>1</v>
      </c>
      <c r="L59" s="2" t="s">
        <v>380</v>
      </c>
      <c r="M59">
        <v>18</v>
      </c>
      <c r="N59">
        <v>266.01</v>
      </c>
      <c r="O59">
        <v>34.58</v>
      </c>
      <c r="P59">
        <v>44.33</v>
      </c>
      <c r="Q59" s="2" t="s">
        <v>123</v>
      </c>
      <c r="R59" s="2" t="s">
        <v>1426</v>
      </c>
      <c r="T59">
        <v>0</v>
      </c>
    </row>
    <row r="60" spans="1:20" x14ac:dyDescent="0.2">
      <c r="A60" s="2" t="s">
        <v>438</v>
      </c>
      <c r="B60" s="2" t="s">
        <v>1429</v>
      </c>
      <c r="C60" s="2" t="s">
        <v>37</v>
      </c>
      <c r="D60">
        <v>6795</v>
      </c>
      <c r="E60">
        <v>47458</v>
      </c>
      <c r="F60">
        <v>4</v>
      </c>
      <c r="G60" s="2" t="s">
        <v>1430</v>
      </c>
      <c r="H60" s="2" t="s">
        <v>46</v>
      </c>
      <c r="I60" s="2" t="s">
        <v>47</v>
      </c>
      <c r="J60" s="2" t="s">
        <v>48</v>
      </c>
      <c r="K60">
        <v>1</v>
      </c>
      <c r="L60" s="2" t="s">
        <v>286</v>
      </c>
      <c r="M60">
        <v>108</v>
      </c>
      <c r="N60">
        <v>3118.1</v>
      </c>
      <c r="O60">
        <v>336.75</v>
      </c>
      <c r="P60">
        <v>519.67999999999995</v>
      </c>
      <c r="Q60" s="2" t="s">
        <v>123</v>
      </c>
      <c r="R60" s="2" t="s">
        <v>75</v>
      </c>
      <c r="T60">
        <v>0</v>
      </c>
    </row>
    <row r="61" spans="1:20" x14ac:dyDescent="0.2">
      <c r="A61" s="2" t="s">
        <v>67</v>
      </c>
      <c r="B61" s="2" t="s">
        <v>1438</v>
      </c>
      <c r="C61" s="2" t="s">
        <v>37</v>
      </c>
      <c r="D61">
        <v>6795</v>
      </c>
      <c r="E61">
        <v>47458</v>
      </c>
      <c r="F61">
        <v>4</v>
      </c>
      <c r="G61" s="2" t="s">
        <v>1430</v>
      </c>
      <c r="H61" s="2" t="s">
        <v>46</v>
      </c>
      <c r="I61" s="2" t="s">
        <v>47</v>
      </c>
      <c r="J61" s="2" t="s">
        <v>48</v>
      </c>
      <c r="K61">
        <v>1</v>
      </c>
      <c r="L61" s="2" t="s">
        <v>50</v>
      </c>
      <c r="M61">
        <v>108</v>
      </c>
      <c r="N61">
        <v>292.05</v>
      </c>
      <c r="O61">
        <v>31.54</v>
      </c>
      <c r="P61">
        <v>48.67</v>
      </c>
      <c r="Q61" s="2" t="s">
        <v>123</v>
      </c>
      <c r="R61" s="2" t="s">
        <v>75</v>
      </c>
      <c r="T61">
        <v>0</v>
      </c>
    </row>
    <row r="62" spans="1:20" x14ac:dyDescent="0.2">
      <c r="A62" s="2" t="s">
        <v>438</v>
      </c>
      <c r="B62" s="2" t="s">
        <v>1480</v>
      </c>
      <c r="C62" s="2" t="s">
        <v>37</v>
      </c>
      <c r="D62">
        <v>8276</v>
      </c>
      <c r="E62">
        <v>42743</v>
      </c>
      <c r="F62">
        <v>4</v>
      </c>
      <c r="G62" s="2" t="s">
        <v>1481</v>
      </c>
      <c r="H62" s="2" t="s">
        <v>46</v>
      </c>
      <c r="I62" s="2" t="s">
        <v>47</v>
      </c>
      <c r="J62" s="2" t="s">
        <v>48</v>
      </c>
      <c r="K62">
        <v>1</v>
      </c>
      <c r="L62" s="2" t="s">
        <v>50</v>
      </c>
      <c r="M62">
        <v>13</v>
      </c>
      <c r="N62">
        <v>5770</v>
      </c>
      <c r="O62">
        <v>692.4</v>
      </c>
      <c r="P62">
        <v>961.67</v>
      </c>
      <c r="Q62" s="2" t="s">
        <v>123</v>
      </c>
      <c r="R62" s="2" t="s">
        <v>51</v>
      </c>
      <c r="T62">
        <v>0</v>
      </c>
    </row>
    <row r="63" spans="1:20" x14ac:dyDescent="0.2">
      <c r="A63" s="2" t="s">
        <v>421</v>
      </c>
      <c r="B63" s="2" t="s">
        <v>1695</v>
      </c>
      <c r="C63" s="2" t="s">
        <v>37</v>
      </c>
      <c r="D63">
        <v>8749</v>
      </c>
      <c r="E63">
        <v>58080</v>
      </c>
      <c r="F63">
        <v>4</v>
      </c>
      <c r="G63" s="2" t="s">
        <v>129</v>
      </c>
      <c r="H63" s="2" t="s">
        <v>46</v>
      </c>
      <c r="I63" s="2" t="s">
        <v>47</v>
      </c>
      <c r="J63" s="2" t="s">
        <v>48</v>
      </c>
      <c r="K63">
        <v>1</v>
      </c>
      <c r="L63" s="2" t="s">
        <v>575</v>
      </c>
      <c r="M63">
        <v>13</v>
      </c>
      <c r="N63">
        <v>3070</v>
      </c>
      <c r="O63">
        <v>368.4</v>
      </c>
      <c r="P63">
        <v>511.67</v>
      </c>
      <c r="Q63" s="2" t="s">
        <v>123</v>
      </c>
      <c r="R63" s="2" t="s">
        <v>75</v>
      </c>
      <c r="T63">
        <v>0</v>
      </c>
    </row>
    <row r="64" spans="1:20" x14ac:dyDescent="0.2">
      <c r="A64" s="2" t="s">
        <v>421</v>
      </c>
      <c r="B64" s="2" t="s">
        <v>1709</v>
      </c>
      <c r="C64" s="2" t="s">
        <v>37</v>
      </c>
      <c r="D64">
        <v>8687</v>
      </c>
      <c r="E64">
        <v>52299</v>
      </c>
      <c r="F64">
        <v>4</v>
      </c>
      <c r="G64" s="2" t="s">
        <v>1710</v>
      </c>
      <c r="H64" s="2" t="s">
        <v>46</v>
      </c>
      <c r="I64" s="2" t="s">
        <v>47</v>
      </c>
      <c r="J64" s="2" t="s">
        <v>48</v>
      </c>
      <c r="K64">
        <v>1</v>
      </c>
      <c r="L64" s="2" t="s">
        <v>50</v>
      </c>
      <c r="M64">
        <v>24</v>
      </c>
      <c r="N64">
        <v>555</v>
      </c>
      <c r="O64">
        <v>59.94</v>
      </c>
      <c r="P64">
        <v>92.5</v>
      </c>
      <c r="Q64" s="2" t="s">
        <v>123</v>
      </c>
      <c r="R64" s="2" t="s">
        <v>75</v>
      </c>
      <c r="T64">
        <v>0</v>
      </c>
    </row>
    <row r="65" spans="1:20" x14ac:dyDescent="0.2">
      <c r="A65" s="2" t="s">
        <v>421</v>
      </c>
      <c r="B65" s="2" t="s">
        <v>1734</v>
      </c>
      <c r="C65" s="2" t="s">
        <v>37</v>
      </c>
      <c r="D65">
        <v>9102</v>
      </c>
      <c r="E65">
        <v>44388</v>
      </c>
      <c r="F65">
        <v>4</v>
      </c>
      <c r="G65" s="2" t="s">
        <v>1735</v>
      </c>
      <c r="H65" s="2" t="s">
        <v>46</v>
      </c>
      <c r="I65" s="2" t="s">
        <v>79</v>
      </c>
      <c r="J65" s="2" t="s">
        <v>48</v>
      </c>
      <c r="K65">
        <v>1</v>
      </c>
      <c r="L65" s="2" t="s">
        <v>160</v>
      </c>
      <c r="M65">
        <v>13</v>
      </c>
      <c r="N65">
        <v>270</v>
      </c>
      <c r="O65">
        <v>32.4</v>
      </c>
      <c r="P65">
        <v>45</v>
      </c>
      <c r="Q65" s="2" t="s">
        <v>123</v>
      </c>
      <c r="R65" s="2" t="s">
        <v>75</v>
      </c>
      <c r="T65">
        <v>0</v>
      </c>
    </row>
    <row r="66" spans="1:20" x14ac:dyDescent="0.2">
      <c r="A66" s="2" t="s">
        <v>160</v>
      </c>
      <c r="B66" s="2" t="s">
        <v>1778</v>
      </c>
      <c r="C66" s="2" t="s">
        <v>37</v>
      </c>
      <c r="D66">
        <v>9608</v>
      </c>
      <c r="E66">
        <v>49787</v>
      </c>
      <c r="F66">
        <v>4</v>
      </c>
      <c r="G66" s="2" t="s">
        <v>1779</v>
      </c>
      <c r="H66" s="2" t="s">
        <v>46</v>
      </c>
      <c r="I66" s="2" t="s">
        <v>47</v>
      </c>
      <c r="J66" s="2" t="s">
        <v>48</v>
      </c>
      <c r="K66">
        <v>1</v>
      </c>
      <c r="L66" s="2" t="s">
        <v>67</v>
      </c>
      <c r="M66">
        <v>13</v>
      </c>
      <c r="N66">
        <v>1168.9000000000001</v>
      </c>
      <c r="O66">
        <v>140.27000000000001</v>
      </c>
      <c r="P66">
        <v>194.82</v>
      </c>
      <c r="Q66" s="2" t="s">
        <v>123</v>
      </c>
      <c r="R66" s="2" t="s">
        <v>75</v>
      </c>
      <c r="T66">
        <v>0</v>
      </c>
    </row>
    <row r="67" spans="1:20" x14ac:dyDescent="0.2">
      <c r="A67" s="2" t="s">
        <v>497</v>
      </c>
      <c r="B67" s="2" t="s">
        <v>1789</v>
      </c>
      <c r="C67" s="2" t="s">
        <v>37</v>
      </c>
      <c r="D67">
        <v>9608</v>
      </c>
      <c r="E67">
        <v>50570</v>
      </c>
      <c r="F67">
        <v>4</v>
      </c>
      <c r="G67" s="2" t="s">
        <v>343</v>
      </c>
      <c r="H67" s="2" t="s">
        <v>46</v>
      </c>
      <c r="I67" s="2" t="s">
        <v>47</v>
      </c>
      <c r="J67" s="2" t="s">
        <v>48</v>
      </c>
      <c r="K67">
        <v>1</v>
      </c>
      <c r="L67" s="2" t="s">
        <v>455</v>
      </c>
      <c r="M67">
        <v>13</v>
      </c>
      <c r="N67">
        <v>1089</v>
      </c>
      <c r="O67">
        <v>130.68</v>
      </c>
      <c r="P67">
        <v>181.5</v>
      </c>
      <c r="Q67" s="2" t="s">
        <v>89</v>
      </c>
      <c r="R67" s="2" t="s">
        <v>75</v>
      </c>
      <c r="T67">
        <v>0</v>
      </c>
    </row>
    <row r="68" spans="1:20" x14ac:dyDescent="0.2">
      <c r="A68" s="2" t="s">
        <v>438</v>
      </c>
      <c r="B68" s="2" t="s">
        <v>1790</v>
      </c>
      <c r="C68" s="2" t="s">
        <v>37</v>
      </c>
      <c r="D68">
        <v>9608</v>
      </c>
      <c r="E68">
        <v>50570</v>
      </c>
      <c r="F68">
        <v>4</v>
      </c>
      <c r="G68" s="2" t="s">
        <v>343</v>
      </c>
      <c r="H68" s="2" t="s">
        <v>46</v>
      </c>
      <c r="I68" s="2" t="s">
        <v>72</v>
      </c>
      <c r="J68" s="2" t="s">
        <v>110</v>
      </c>
      <c r="K68">
        <v>1</v>
      </c>
      <c r="L68" s="2" t="s">
        <v>50</v>
      </c>
      <c r="M68">
        <v>13</v>
      </c>
      <c r="N68">
        <v>919</v>
      </c>
      <c r="O68">
        <v>110.28</v>
      </c>
      <c r="P68">
        <v>153.16999999999999</v>
      </c>
      <c r="Q68" s="2" t="s">
        <v>123</v>
      </c>
      <c r="R68" s="2" t="s">
        <v>75</v>
      </c>
      <c r="T68">
        <v>0</v>
      </c>
    </row>
    <row r="69" spans="1:20" x14ac:dyDescent="0.2">
      <c r="A69" s="2" t="s">
        <v>217</v>
      </c>
      <c r="B69" s="2" t="s">
        <v>1792</v>
      </c>
      <c r="C69" s="2" t="s">
        <v>37</v>
      </c>
      <c r="D69">
        <v>9608</v>
      </c>
      <c r="E69">
        <v>50570</v>
      </c>
      <c r="F69">
        <v>4</v>
      </c>
      <c r="G69" s="2" t="s">
        <v>343</v>
      </c>
      <c r="H69" s="2" t="s">
        <v>46</v>
      </c>
      <c r="I69" s="2" t="s">
        <v>47</v>
      </c>
      <c r="J69" s="2" t="s">
        <v>48</v>
      </c>
      <c r="K69">
        <v>1</v>
      </c>
      <c r="L69" s="2" t="s">
        <v>50</v>
      </c>
      <c r="M69">
        <v>13</v>
      </c>
      <c r="N69">
        <v>968.95</v>
      </c>
      <c r="O69">
        <v>116.27</v>
      </c>
      <c r="P69">
        <v>161.5</v>
      </c>
      <c r="Q69" s="2" t="s">
        <v>123</v>
      </c>
      <c r="R69" s="2" t="s">
        <v>75</v>
      </c>
      <c r="T69">
        <v>0</v>
      </c>
    </row>
    <row r="70" spans="1:20" x14ac:dyDescent="0.2">
      <c r="A70" s="2" t="s">
        <v>497</v>
      </c>
      <c r="B70" s="2" t="s">
        <v>1798</v>
      </c>
      <c r="C70" s="2" t="s">
        <v>37</v>
      </c>
      <c r="D70">
        <v>9608</v>
      </c>
      <c r="E70">
        <v>55332</v>
      </c>
      <c r="F70">
        <v>4</v>
      </c>
      <c r="G70" s="2" t="s">
        <v>1799</v>
      </c>
      <c r="H70" s="2" t="s">
        <v>46</v>
      </c>
      <c r="I70" s="2" t="s">
        <v>47</v>
      </c>
      <c r="J70" s="2" t="s">
        <v>48</v>
      </c>
      <c r="K70">
        <v>1</v>
      </c>
      <c r="L70" s="2" t="s">
        <v>67</v>
      </c>
      <c r="M70">
        <v>13</v>
      </c>
      <c r="N70">
        <v>979</v>
      </c>
      <c r="O70">
        <v>117.48</v>
      </c>
      <c r="P70">
        <v>163.16999999999999</v>
      </c>
      <c r="Q70" s="2" t="s">
        <v>123</v>
      </c>
      <c r="R70" s="2" t="s">
        <v>75</v>
      </c>
      <c r="T70">
        <v>0</v>
      </c>
    </row>
    <row r="71" spans="1:20" x14ac:dyDescent="0.2">
      <c r="A71" s="2" t="s">
        <v>50</v>
      </c>
      <c r="B71" s="2" t="s">
        <v>1807</v>
      </c>
      <c r="C71" s="2" t="s">
        <v>37</v>
      </c>
      <c r="D71">
        <v>9608</v>
      </c>
      <c r="E71">
        <v>55332</v>
      </c>
      <c r="F71">
        <v>4</v>
      </c>
      <c r="G71" s="2" t="s">
        <v>1799</v>
      </c>
      <c r="H71" s="2" t="s">
        <v>46</v>
      </c>
      <c r="I71" s="2" t="s">
        <v>47</v>
      </c>
      <c r="J71" s="2" t="s">
        <v>48</v>
      </c>
      <c r="K71">
        <v>1</v>
      </c>
      <c r="L71" s="2" t="s">
        <v>514</v>
      </c>
      <c r="M71">
        <v>13</v>
      </c>
      <c r="N71">
        <v>1058</v>
      </c>
      <c r="O71">
        <v>126.96</v>
      </c>
      <c r="P71">
        <v>176.33</v>
      </c>
      <c r="Q71" s="2" t="s">
        <v>123</v>
      </c>
      <c r="R71" s="2" t="s">
        <v>75</v>
      </c>
      <c r="T71">
        <v>0</v>
      </c>
    </row>
    <row r="72" spans="1:20" x14ac:dyDescent="0.2">
      <c r="A72" s="2" t="s">
        <v>497</v>
      </c>
      <c r="B72" s="2" t="s">
        <v>1810</v>
      </c>
      <c r="C72" s="2" t="s">
        <v>37</v>
      </c>
      <c r="D72">
        <v>9608</v>
      </c>
      <c r="E72">
        <v>55332</v>
      </c>
      <c r="F72">
        <v>4</v>
      </c>
      <c r="G72" s="2" t="s">
        <v>1799</v>
      </c>
      <c r="H72" s="2" t="s">
        <v>46</v>
      </c>
      <c r="I72" s="2" t="s">
        <v>47</v>
      </c>
      <c r="J72" s="2" t="s">
        <v>48</v>
      </c>
      <c r="K72">
        <v>1</v>
      </c>
      <c r="L72" s="2" t="s">
        <v>67</v>
      </c>
      <c r="M72">
        <v>13</v>
      </c>
      <c r="N72">
        <v>919</v>
      </c>
      <c r="O72">
        <v>110.28</v>
      </c>
      <c r="P72">
        <v>153.16999999999999</v>
      </c>
      <c r="Q72" s="2" t="s">
        <v>123</v>
      </c>
      <c r="R72" s="2" t="s">
        <v>75</v>
      </c>
      <c r="T72">
        <v>0</v>
      </c>
    </row>
    <row r="73" spans="1:20" x14ac:dyDescent="0.2">
      <c r="A73" s="2" t="s">
        <v>497</v>
      </c>
      <c r="B73" s="2" t="s">
        <v>1812</v>
      </c>
      <c r="C73" s="2" t="s">
        <v>37</v>
      </c>
      <c r="D73">
        <v>9608</v>
      </c>
      <c r="E73">
        <v>55332</v>
      </c>
      <c r="F73">
        <v>4</v>
      </c>
      <c r="G73" s="2" t="s">
        <v>1799</v>
      </c>
      <c r="H73" s="2" t="s">
        <v>46</v>
      </c>
      <c r="I73" s="2" t="s">
        <v>47</v>
      </c>
      <c r="J73" s="2" t="s">
        <v>48</v>
      </c>
      <c r="K73">
        <v>1</v>
      </c>
      <c r="L73" s="2" t="s">
        <v>67</v>
      </c>
      <c r="M73">
        <v>13</v>
      </c>
      <c r="N73">
        <v>919</v>
      </c>
      <c r="O73">
        <v>110.28</v>
      </c>
      <c r="P73">
        <v>153.16999999999999</v>
      </c>
      <c r="Q73" s="2" t="s">
        <v>123</v>
      </c>
      <c r="R73" s="2" t="s">
        <v>75</v>
      </c>
      <c r="T73">
        <v>0</v>
      </c>
    </row>
    <row r="74" spans="1:20" x14ac:dyDescent="0.2">
      <c r="A74" s="2" t="s">
        <v>438</v>
      </c>
      <c r="B74" s="2" t="s">
        <v>1819</v>
      </c>
      <c r="C74" s="2" t="s">
        <v>37</v>
      </c>
      <c r="D74">
        <v>9511</v>
      </c>
      <c r="E74">
        <v>41673</v>
      </c>
      <c r="F74">
        <v>4</v>
      </c>
      <c r="G74" s="2" t="s">
        <v>638</v>
      </c>
      <c r="H74" s="2" t="s">
        <v>46</v>
      </c>
      <c r="I74" s="2" t="s">
        <v>47</v>
      </c>
      <c r="J74" s="2" t="s">
        <v>48</v>
      </c>
      <c r="K74">
        <v>1</v>
      </c>
      <c r="L74" s="2" t="s">
        <v>380</v>
      </c>
      <c r="M74">
        <v>13</v>
      </c>
      <c r="N74">
        <v>273</v>
      </c>
      <c r="O74">
        <v>32.76</v>
      </c>
      <c r="P74">
        <v>45.5</v>
      </c>
      <c r="Q74" s="2" t="s">
        <v>123</v>
      </c>
      <c r="R74" s="2" t="s">
        <v>75</v>
      </c>
      <c r="T74">
        <v>0</v>
      </c>
    </row>
    <row r="75" spans="1:20" x14ac:dyDescent="0.2">
      <c r="A75" s="2" t="s">
        <v>438</v>
      </c>
      <c r="B75" s="2" t="s">
        <v>1820</v>
      </c>
      <c r="C75" s="2" t="s">
        <v>37</v>
      </c>
      <c r="D75">
        <v>9578</v>
      </c>
      <c r="E75">
        <v>47917</v>
      </c>
      <c r="F75">
        <v>4</v>
      </c>
      <c r="G75" s="2" t="s">
        <v>1821</v>
      </c>
      <c r="H75" s="2" t="s">
        <v>46</v>
      </c>
      <c r="I75" s="2" t="s">
        <v>47</v>
      </c>
      <c r="J75" s="2" t="s">
        <v>48</v>
      </c>
      <c r="K75">
        <v>1</v>
      </c>
      <c r="L75" s="2" t="s">
        <v>50</v>
      </c>
      <c r="M75">
        <v>13</v>
      </c>
      <c r="N75">
        <v>3285</v>
      </c>
      <c r="O75">
        <v>394.2</v>
      </c>
      <c r="P75">
        <v>547.5</v>
      </c>
      <c r="Q75" s="2" t="s">
        <v>123</v>
      </c>
      <c r="R75" s="2" t="s">
        <v>75</v>
      </c>
      <c r="T75">
        <v>0</v>
      </c>
    </row>
    <row r="76" spans="1:20" x14ac:dyDescent="0.2">
      <c r="A76" s="2" t="s">
        <v>217</v>
      </c>
      <c r="B76" s="2" t="s">
        <v>1831</v>
      </c>
      <c r="C76" s="2" t="s">
        <v>37</v>
      </c>
      <c r="D76">
        <v>9608</v>
      </c>
      <c r="E76">
        <v>67617</v>
      </c>
      <c r="F76">
        <v>4</v>
      </c>
      <c r="G76" s="2" t="s">
        <v>1828</v>
      </c>
      <c r="H76" s="2" t="s">
        <v>46</v>
      </c>
      <c r="I76" s="2" t="s">
        <v>47</v>
      </c>
      <c r="J76" s="2" t="s">
        <v>48</v>
      </c>
      <c r="K76">
        <v>1</v>
      </c>
      <c r="L76" s="2" t="s">
        <v>380</v>
      </c>
      <c r="M76">
        <v>13</v>
      </c>
      <c r="N76">
        <v>979.05</v>
      </c>
      <c r="O76">
        <v>117.49</v>
      </c>
      <c r="P76">
        <v>163.18</v>
      </c>
      <c r="Q76" s="2" t="s">
        <v>123</v>
      </c>
      <c r="R76" s="2" t="s">
        <v>75</v>
      </c>
      <c r="T76">
        <v>0</v>
      </c>
    </row>
    <row r="77" spans="1:20" x14ac:dyDescent="0.2">
      <c r="A77" s="2" t="s">
        <v>236</v>
      </c>
      <c r="B77" s="2" t="s">
        <v>1844</v>
      </c>
      <c r="C77" s="2" t="s">
        <v>37</v>
      </c>
      <c r="D77">
        <v>9737</v>
      </c>
      <c r="E77">
        <v>52443</v>
      </c>
      <c r="F77">
        <v>4</v>
      </c>
      <c r="G77" s="2" t="s">
        <v>1845</v>
      </c>
      <c r="H77" s="2" t="s">
        <v>46</v>
      </c>
      <c r="I77" s="2" t="s">
        <v>72</v>
      </c>
      <c r="J77" s="2" t="s">
        <v>110</v>
      </c>
      <c r="K77">
        <v>1</v>
      </c>
      <c r="L77" s="2" t="s">
        <v>1616</v>
      </c>
      <c r="M77">
        <v>108</v>
      </c>
      <c r="N77">
        <v>375</v>
      </c>
      <c r="O77">
        <v>40.5</v>
      </c>
      <c r="P77">
        <v>62.5</v>
      </c>
      <c r="R77" s="2" t="s">
        <v>75</v>
      </c>
      <c r="T77">
        <v>0</v>
      </c>
    </row>
    <row r="78" spans="1:20" x14ac:dyDescent="0.2">
      <c r="A78" s="2" t="s">
        <v>304</v>
      </c>
      <c r="B78" s="2" t="s">
        <v>1848</v>
      </c>
      <c r="C78" s="2" t="s">
        <v>37</v>
      </c>
      <c r="D78">
        <v>9803</v>
      </c>
      <c r="E78">
        <v>56103</v>
      </c>
      <c r="F78">
        <v>4</v>
      </c>
      <c r="G78" s="2" t="s">
        <v>120</v>
      </c>
      <c r="H78" s="2" t="s">
        <v>46</v>
      </c>
      <c r="I78" s="2" t="s">
        <v>47</v>
      </c>
      <c r="J78" s="2" t="s">
        <v>48</v>
      </c>
      <c r="K78">
        <v>1</v>
      </c>
      <c r="L78" s="2" t="s">
        <v>438</v>
      </c>
      <c r="M78">
        <v>15</v>
      </c>
      <c r="N78">
        <v>10170</v>
      </c>
      <c r="O78">
        <v>1695</v>
      </c>
      <c r="P78">
        <v>1695</v>
      </c>
      <c r="Q78" s="2" t="s">
        <v>123</v>
      </c>
      <c r="R78" s="2" t="s">
        <v>51</v>
      </c>
      <c r="T78">
        <v>0</v>
      </c>
    </row>
    <row r="79" spans="1:20" x14ac:dyDescent="0.2">
      <c r="A79" s="2" t="s">
        <v>141</v>
      </c>
      <c r="B79" s="2" t="s">
        <v>1864</v>
      </c>
      <c r="C79" s="2" t="s">
        <v>37</v>
      </c>
      <c r="D79">
        <v>9869</v>
      </c>
      <c r="E79">
        <v>37413</v>
      </c>
      <c r="F79">
        <v>4</v>
      </c>
      <c r="G79" s="2" t="s">
        <v>1865</v>
      </c>
      <c r="H79" s="2" t="s">
        <v>46</v>
      </c>
      <c r="I79" s="2" t="s">
        <v>72</v>
      </c>
      <c r="J79" s="2" t="s">
        <v>110</v>
      </c>
      <c r="K79">
        <v>1</v>
      </c>
      <c r="L79" s="2" t="s">
        <v>999</v>
      </c>
      <c r="M79">
        <v>13</v>
      </c>
      <c r="N79">
        <v>4633.8999999999996</v>
      </c>
      <c r="O79">
        <v>556.07000000000005</v>
      </c>
      <c r="P79">
        <v>772.32</v>
      </c>
      <c r="Q79" s="2" t="s">
        <v>89</v>
      </c>
      <c r="R79" s="2" t="s">
        <v>75</v>
      </c>
      <c r="T79">
        <v>0</v>
      </c>
    </row>
    <row r="80" spans="1:20" x14ac:dyDescent="0.2">
      <c r="A80" s="2" t="s">
        <v>380</v>
      </c>
      <c r="B80" s="2" t="s">
        <v>1872</v>
      </c>
      <c r="C80" s="2" t="s">
        <v>37</v>
      </c>
      <c r="D80">
        <v>9876</v>
      </c>
      <c r="E80">
        <v>54461</v>
      </c>
      <c r="F80">
        <v>4</v>
      </c>
      <c r="G80" s="2" t="s">
        <v>1873</v>
      </c>
      <c r="H80" s="2" t="s">
        <v>46</v>
      </c>
      <c r="I80" s="2" t="s">
        <v>1874</v>
      </c>
      <c r="J80" s="2" t="s">
        <v>48</v>
      </c>
      <c r="K80">
        <v>1</v>
      </c>
      <c r="L80" s="2" t="s">
        <v>1875</v>
      </c>
      <c r="M80">
        <v>13</v>
      </c>
      <c r="N80">
        <v>1009</v>
      </c>
      <c r="O80">
        <v>121.08</v>
      </c>
      <c r="P80">
        <v>168.17</v>
      </c>
      <c r="R80" s="2" t="s">
        <v>75</v>
      </c>
      <c r="T80">
        <v>0</v>
      </c>
    </row>
    <row r="81" spans="1:20" x14ac:dyDescent="0.2">
      <c r="A81" s="2" t="s">
        <v>50</v>
      </c>
      <c r="B81" s="2" t="s">
        <v>1885</v>
      </c>
      <c r="C81" s="2" t="s">
        <v>37</v>
      </c>
      <c r="D81">
        <v>9944</v>
      </c>
      <c r="E81">
        <v>55090</v>
      </c>
      <c r="F81">
        <v>4</v>
      </c>
      <c r="G81" s="2" t="s">
        <v>677</v>
      </c>
      <c r="H81" s="2" t="s">
        <v>46</v>
      </c>
      <c r="I81" s="2" t="s">
        <v>47</v>
      </c>
      <c r="J81" s="2" t="s">
        <v>48</v>
      </c>
      <c r="K81">
        <v>1</v>
      </c>
      <c r="L81" s="2" t="s">
        <v>803</v>
      </c>
      <c r="M81">
        <v>13</v>
      </c>
      <c r="N81">
        <v>3030</v>
      </c>
      <c r="O81">
        <v>363.6</v>
      </c>
      <c r="P81">
        <v>505</v>
      </c>
      <c r="Q81" s="2" t="s">
        <v>123</v>
      </c>
      <c r="R81" s="2" t="s">
        <v>75</v>
      </c>
      <c r="T81">
        <v>0</v>
      </c>
    </row>
    <row r="82" spans="1:20" x14ac:dyDescent="0.2">
      <c r="A82" s="2" t="s">
        <v>92</v>
      </c>
      <c r="B82" s="2" t="s">
        <v>1898</v>
      </c>
      <c r="C82" s="2" t="s">
        <v>37</v>
      </c>
      <c r="D82">
        <v>9992</v>
      </c>
      <c r="E82">
        <v>55577</v>
      </c>
      <c r="F82">
        <v>4</v>
      </c>
      <c r="G82" s="2" t="s">
        <v>278</v>
      </c>
      <c r="H82" s="2" t="s">
        <v>46</v>
      </c>
      <c r="I82" s="2" t="s">
        <v>79</v>
      </c>
      <c r="J82" s="2" t="s">
        <v>48</v>
      </c>
      <c r="K82">
        <v>1</v>
      </c>
      <c r="L82" s="2" t="s">
        <v>1899</v>
      </c>
      <c r="M82">
        <v>13</v>
      </c>
      <c r="N82">
        <v>209.4</v>
      </c>
      <c r="O82">
        <v>25.13</v>
      </c>
      <c r="P82">
        <v>34.9</v>
      </c>
      <c r="Q82" s="2" t="s">
        <v>123</v>
      </c>
      <c r="R82" s="2" t="s">
        <v>75</v>
      </c>
      <c r="T82">
        <v>0</v>
      </c>
    </row>
    <row r="83" spans="1:20" x14ac:dyDescent="0.2">
      <c r="A83" s="2" t="s">
        <v>64</v>
      </c>
      <c r="B83" s="2" t="s">
        <v>1911</v>
      </c>
      <c r="C83" s="2" t="s">
        <v>37</v>
      </c>
      <c r="D83">
        <v>14212</v>
      </c>
      <c r="E83">
        <v>14212</v>
      </c>
      <c r="F83">
        <v>4</v>
      </c>
      <c r="G83" s="2" t="s">
        <v>186</v>
      </c>
      <c r="H83" s="2" t="s">
        <v>46</v>
      </c>
      <c r="I83" s="2" t="s">
        <v>72</v>
      </c>
      <c r="J83" s="2" t="s">
        <v>110</v>
      </c>
      <c r="K83">
        <v>1</v>
      </c>
      <c r="L83" s="2" t="s">
        <v>438</v>
      </c>
      <c r="M83">
        <v>13</v>
      </c>
      <c r="N83">
        <v>2670</v>
      </c>
      <c r="O83">
        <v>320.39999999999998</v>
      </c>
      <c r="P83">
        <v>445</v>
      </c>
      <c r="Q83" s="2" t="s">
        <v>123</v>
      </c>
      <c r="R83" s="2" t="s">
        <v>75</v>
      </c>
      <c r="T83">
        <v>0</v>
      </c>
    </row>
    <row r="84" spans="1:20" x14ac:dyDescent="0.2">
      <c r="A84" s="2" t="s">
        <v>64</v>
      </c>
      <c r="B84" s="2" t="s">
        <v>1932</v>
      </c>
      <c r="C84" s="2" t="s">
        <v>37</v>
      </c>
      <c r="D84">
        <v>15735</v>
      </c>
      <c r="E84">
        <v>15735</v>
      </c>
      <c r="F84">
        <v>4</v>
      </c>
      <c r="G84" s="2" t="s">
        <v>378</v>
      </c>
      <c r="H84" s="2" t="s">
        <v>46</v>
      </c>
      <c r="I84" s="2" t="s">
        <v>47</v>
      </c>
      <c r="J84" s="2" t="s">
        <v>48</v>
      </c>
      <c r="K84">
        <v>1</v>
      </c>
      <c r="L84" s="2" t="s">
        <v>398</v>
      </c>
      <c r="M84">
        <v>24</v>
      </c>
      <c r="N84">
        <v>1475</v>
      </c>
      <c r="O84">
        <v>159.30000000000001</v>
      </c>
      <c r="P84">
        <v>245.84</v>
      </c>
      <c r="Q84" s="2" t="s">
        <v>168</v>
      </c>
      <c r="R84" s="2" t="s">
        <v>75</v>
      </c>
      <c r="T84">
        <v>0</v>
      </c>
    </row>
    <row r="85" spans="1:20" x14ac:dyDescent="0.2">
      <c r="A85" s="2" t="s">
        <v>217</v>
      </c>
      <c r="B85" s="2" t="s">
        <v>1955</v>
      </c>
      <c r="C85" s="2" t="s">
        <v>37</v>
      </c>
      <c r="D85">
        <v>18399</v>
      </c>
      <c r="E85">
        <v>18399</v>
      </c>
      <c r="F85">
        <v>4</v>
      </c>
      <c r="G85" s="2" t="s">
        <v>134</v>
      </c>
      <c r="H85" s="2" t="s">
        <v>46</v>
      </c>
      <c r="I85" s="2" t="s">
        <v>72</v>
      </c>
      <c r="J85" s="2" t="s">
        <v>110</v>
      </c>
      <c r="K85">
        <v>1</v>
      </c>
      <c r="L85" s="2" t="s">
        <v>141</v>
      </c>
      <c r="M85">
        <v>24</v>
      </c>
      <c r="N85">
        <v>3450</v>
      </c>
      <c r="O85">
        <v>372.6</v>
      </c>
      <c r="P85">
        <v>575</v>
      </c>
      <c r="Q85" s="2" t="s">
        <v>168</v>
      </c>
      <c r="R85" s="2" t="s">
        <v>75</v>
      </c>
      <c r="T85">
        <v>0</v>
      </c>
    </row>
    <row r="86" spans="1:20" x14ac:dyDescent="0.2">
      <c r="A86" s="2" t="s">
        <v>217</v>
      </c>
      <c r="B86" s="2" t="s">
        <v>1966</v>
      </c>
      <c r="C86" s="2" t="s">
        <v>37</v>
      </c>
      <c r="D86">
        <v>19568</v>
      </c>
      <c r="E86">
        <v>19568</v>
      </c>
      <c r="F86">
        <v>4</v>
      </c>
      <c r="G86" s="2" t="s">
        <v>172</v>
      </c>
      <c r="H86" s="2" t="s">
        <v>46</v>
      </c>
      <c r="I86" s="2" t="s">
        <v>47</v>
      </c>
      <c r="J86" s="2" t="s">
        <v>48</v>
      </c>
      <c r="K86">
        <v>1</v>
      </c>
      <c r="L86" s="2" t="s">
        <v>575</v>
      </c>
      <c r="M86">
        <v>24</v>
      </c>
      <c r="N86">
        <v>8970</v>
      </c>
      <c r="O86">
        <v>968.76</v>
      </c>
      <c r="P86">
        <v>1495.01</v>
      </c>
      <c r="Q86" s="2" t="s">
        <v>123</v>
      </c>
      <c r="R86" s="2" t="s">
        <v>51</v>
      </c>
      <c r="T86">
        <v>0</v>
      </c>
    </row>
    <row r="87" spans="1:20" x14ac:dyDescent="0.2">
      <c r="A87" s="2" t="s">
        <v>217</v>
      </c>
      <c r="B87" s="2" t="s">
        <v>1968</v>
      </c>
      <c r="C87" s="2" t="s">
        <v>37</v>
      </c>
      <c r="D87">
        <v>19568</v>
      </c>
      <c r="E87">
        <v>19568</v>
      </c>
      <c r="F87">
        <v>4</v>
      </c>
      <c r="G87" s="2" t="s">
        <v>172</v>
      </c>
      <c r="H87" s="2" t="s">
        <v>46</v>
      </c>
      <c r="I87" s="2" t="s">
        <v>47</v>
      </c>
      <c r="J87" s="2" t="s">
        <v>48</v>
      </c>
      <c r="K87">
        <v>1</v>
      </c>
      <c r="L87" s="2" t="s">
        <v>575</v>
      </c>
      <c r="M87">
        <v>24</v>
      </c>
      <c r="N87">
        <v>5070</v>
      </c>
      <c r="O87">
        <v>547.55999999999995</v>
      </c>
      <c r="P87">
        <v>845</v>
      </c>
      <c r="Q87" s="2" t="s">
        <v>123</v>
      </c>
      <c r="R87" s="2" t="s">
        <v>51</v>
      </c>
      <c r="T87">
        <v>0</v>
      </c>
    </row>
    <row r="88" spans="1:20" x14ac:dyDescent="0.2">
      <c r="A88" s="2" t="s">
        <v>92</v>
      </c>
      <c r="B88" s="2" t="s">
        <v>1970</v>
      </c>
      <c r="C88" s="2" t="s">
        <v>37</v>
      </c>
      <c r="D88">
        <v>19568</v>
      </c>
      <c r="E88">
        <v>19568</v>
      </c>
      <c r="F88">
        <v>4</v>
      </c>
      <c r="G88" s="2" t="s">
        <v>172</v>
      </c>
      <c r="H88" s="2" t="s">
        <v>46</v>
      </c>
      <c r="I88" s="2" t="s">
        <v>47</v>
      </c>
      <c r="J88" s="2" t="s">
        <v>48</v>
      </c>
      <c r="K88">
        <v>1</v>
      </c>
      <c r="L88" s="2" t="s">
        <v>57</v>
      </c>
      <c r="M88">
        <v>24</v>
      </c>
      <c r="N88">
        <v>5700</v>
      </c>
      <c r="O88">
        <v>615.6</v>
      </c>
      <c r="P88">
        <v>950</v>
      </c>
      <c r="Q88" s="2" t="s">
        <v>50</v>
      </c>
      <c r="R88" s="2" t="s">
        <v>51</v>
      </c>
      <c r="T88">
        <v>0</v>
      </c>
    </row>
    <row r="89" spans="1:20" x14ac:dyDescent="0.2">
      <c r="A89" s="2" t="s">
        <v>102</v>
      </c>
      <c r="B89" s="2" t="s">
        <v>1975</v>
      </c>
      <c r="C89" s="2" t="s">
        <v>37</v>
      </c>
      <c r="D89">
        <v>19568</v>
      </c>
      <c r="E89">
        <v>19568</v>
      </c>
      <c r="F89">
        <v>4</v>
      </c>
      <c r="G89" s="2" t="s">
        <v>172</v>
      </c>
      <c r="H89" s="2" t="s">
        <v>46</v>
      </c>
      <c r="I89" s="2" t="s">
        <v>47</v>
      </c>
      <c r="J89" s="2" t="s">
        <v>48</v>
      </c>
      <c r="K89">
        <v>1</v>
      </c>
      <c r="L89" s="2" t="s">
        <v>102</v>
      </c>
      <c r="M89">
        <v>24</v>
      </c>
      <c r="N89">
        <v>830</v>
      </c>
      <c r="O89">
        <v>89.64</v>
      </c>
      <c r="P89">
        <v>138.33000000000001</v>
      </c>
      <c r="Q89" s="2" t="s">
        <v>168</v>
      </c>
      <c r="R89" s="2" t="s">
        <v>75</v>
      </c>
      <c r="T89">
        <v>0</v>
      </c>
    </row>
    <row r="90" spans="1:20" x14ac:dyDescent="0.2">
      <c r="A90" s="2" t="s">
        <v>421</v>
      </c>
      <c r="B90" s="2" t="s">
        <v>1981</v>
      </c>
      <c r="C90" s="2" t="s">
        <v>37</v>
      </c>
      <c r="D90">
        <v>19568</v>
      </c>
      <c r="E90">
        <v>19568</v>
      </c>
      <c r="F90">
        <v>4</v>
      </c>
      <c r="G90" s="2" t="s">
        <v>172</v>
      </c>
      <c r="H90" s="2" t="s">
        <v>46</v>
      </c>
      <c r="I90" s="2" t="s">
        <v>72</v>
      </c>
      <c r="J90" s="2" t="s">
        <v>110</v>
      </c>
      <c r="K90">
        <v>1</v>
      </c>
      <c r="L90" s="2" t="s">
        <v>160</v>
      </c>
      <c r="M90">
        <v>24</v>
      </c>
      <c r="N90">
        <v>5500</v>
      </c>
      <c r="O90">
        <v>594</v>
      </c>
      <c r="P90">
        <v>916.67</v>
      </c>
      <c r="Q90" s="2" t="s">
        <v>168</v>
      </c>
      <c r="R90" s="2" t="s">
        <v>51</v>
      </c>
      <c r="T90">
        <v>0</v>
      </c>
    </row>
    <row r="91" spans="1:20" x14ac:dyDescent="0.2">
      <c r="A91" s="2" t="s">
        <v>421</v>
      </c>
      <c r="B91" s="2" t="s">
        <v>1983</v>
      </c>
      <c r="C91" s="2" t="s">
        <v>37</v>
      </c>
      <c r="D91">
        <v>19568</v>
      </c>
      <c r="E91">
        <v>19568</v>
      </c>
      <c r="F91">
        <v>4</v>
      </c>
      <c r="G91" s="2" t="s">
        <v>172</v>
      </c>
      <c r="H91" s="2" t="s">
        <v>46</v>
      </c>
      <c r="I91" s="2" t="s">
        <v>47</v>
      </c>
      <c r="J91" s="2" t="s">
        <v>48</v>
      </c>
      <c r="K91">
        <v>1</v>
      </c>
      <c r="L91" s="2" t="s">
        <v>208</v>
      </c>
      <c r="M91">
        <v>24</v>
      </c>
      <c r="N91">
        <v>10875</v>
      </c>
      <c r="O91">
        <v>1174.5</v>
      </c>
      <c r="P91">
        <v>1812.5</v>
      </c>
      <c r="Q91" s="2" t="s">
        <v>168</v>
      </c>
      <c r="R91" s="2" t="s">
        <v>51</v>
      </c>
      <c r="T91">
        <v>0</v>
      </c>
    </row>
    <row r="92" spans="1:20" x14ac:dyDescent="0.2">
      <c r="A92" s="2" t="s">
        <v>304</v>
      </c>
      <c r="B92" s="2" t="s">
        <v>1986</v>
      </c>
      <c r="C92" s="2" t="s">
        <v>37</v>
      </c>
      <c r="D92">
        <v>19568</v>
      </c>
      <c r="E92">
        <v>19568</v>
      </c>
      <c r="F92">
        <v>4</v>
      </c>
      <c r="G92" s="2" t="s">
        <v>172</v>
      </c>
      <c r="H92" s="2" t="s">
        <v>46</v>
      </c>
      <c r="I92" s="2" t="s">
        <v>47</v>
      </c>
      <c r="J92" s="2" t="s">
        <v>48</v>
      </c>
      <c r="K92">
        <v>1</v>
      </c>
      <c r="L92" s="2" t="s">
        <v>497</v>
      </c>
      <c r="M92">
        <v>24</v>
      </c>
      <c r="N92">
        <v>2345</v>
      </c>
      <c r="O92">
        <v>253.26</v>
      </c>
      <c r="P92">
        <v>390.83</v>
      </c>
      <c r="Q92" s="2" t="s">
        <v>168</v>
      </c>
      <c r="R92" s="2" t="s">
        <v>75</v>
      </c>
      <c r="T92">
        <v>0</v>
      </c>
    </row>
    <row r="93" spans="1:20" x14ac:dyDescent="0.2">
      <c r="A93" s="2" t="s">
        <v>141</v>
      </c>
      <c r="B93" s="2" t="s">
        <v>1991</v>
      </c>
      <c r="C93" s="2" t="s">
        <v>37</v>
      </c>
      <c r="D93">
        <v>19568</v>
      </c>
      <c r="E93">
        <v>19568</v>
      </c>
      <c r="F93">
        <v>4</v>
      </c>
      <c r="G93" s="2" t="s">
        <v>172</v>
      </c>
      <c r="H93" s="2" t="s">
        <v>46</v>
      </c>
      <c r="I93" s="2" t="s">
        <v>47</v>
      </c>
      <c r="J93" s="2" t="s">
        <v>48</v>
      </c>
      <c r="K93">
        <v>1</v>
      </c>
      <c r="L93" s="2" t="s">
        <v>455</v>
      </c>
      <c r="M93">
        <v>24</v>
      </c>
      <c r="N93">
        <v>2230</v>
      </c>
      <c r="O93">
        <v>240.84</v>
      </c>
      <c r="P93">
        <v>371.66</v>
      </c>
      <c r="Q93" s="2" t="s">
        <v>157</v>
      </c>
      <c r="R93" s="2" t="s">
        <v>75</v>
      </c>
      <c r="T93">
        <v>0</v>
      </c>
    </row>
    <row r="94" spans="1:20" x14ac:dyDescent="0.2">
      <c r="A94" s="2" t="s">
        <v>141</v>
      </c>
      <c r="B94" s="2" t="s">
        <v>1994</v>
      </c>
      <c r="C94" s="2" t="s">
        <v>37</v>
      </c>
      <c r="D94">
        <v>19568</v>
      </c>
      <c r="E94">
        <v>19568</v>
      </c>
      <c r="F94">
        <v>4</v>
      </c>
      <c r="G94" s="2" t="s">
        <v>172</v>
      </c>
      <c r="H94" s="2" t="s">
        <v>46</v>
      </c>
      <c r="I94" s="2" t="s">
        <v>47</v>
      </c>
      <c r="J94" s="2" t="s">
        <v>48</v>
      </c>
      <c r="K94">
        <v>1</v>
      </c>
      <c r="L94" s="2" t="s">
        <v>570</v>
      </c>
      <c r="M94">
        <v>24</v>
      </c>
      <c r="N94">
        <v>2820</v>
      </c>
      <c r="O94">
        <v>304.56</v>
      </c>
      <c r="P94">
        <v>469.99</v>
      </c>
      <c r="Q94" s="2" t="s">
        <v>123</v>
      </c>
      <c r="R94" s="2" t="s">
        <v>75</v>
      </c>
      <c r="T94">
        <v>0</v>
      </c>
    </row>
    <row r="95" spans="1:20" x14ac:dyDescent="0.2">
      <c r="A95" s="2" t="s">
        <v>497</v>
      </c>
      <c r="B95" s="2" t="s">
        <v>2010</v>
      </c>
      <c r="C95" s="2" t="s">
        <v>37</v>
      </c>
      <c r="D95">
        <v>27213</v>
      </c>
      <c r="E95">
        <v>27213</v>
      </c>
      <c r="F95">
        <v>4</v>
      </c>
      <c r="G95" s="2" t="s">
        <v>138</v>
      </c>
      <c r="H95" s="2" t="s">
        <v>46</v>
      </c>
      <c r="I95" s="2" t="s">
        <v>47</v>
      </c>
      <c r="J95" s="2" t="s">
        <v>48</v>
      </c>
      <c r="K95">
        <v>1</v>
      </c>
      <c r="L95" s="2" t="s">
        <v>803</v>
      </c>
      <c r="M95">
        <v>13</v>
      </c>
      <c r="N95">
        <v>3380</v>
      </c>
      <c r="O95">
        <v>405.6</v>
      </c>
      <c r="P95">
        <v>563.33000000000004</v>
      </c>
      <c r="Q95" s="2" t="s">
        <v>123</v>
      </c>
      <c r="R95" s="2" t="s">
        <v>75</v>
      </c>
      <c r="T95">
        <v>0</v>
      </c>
    </row>
    <row r="96" spans="1:20" x14ac:dyDescent="0.2">
      <c r="A96" s="2" t="s">
        <v>217</v>
      </c>
      <c r="B96" s="2" t="s">
        <v>2019</v>
      </c>
      <c r="C96" s="2" t="s">
        <v>37</v>
      </c>
      <c r="D96">
        <v>27468</v>
      </c>
      <c r="E96">
        <v>27468</v>
      </c>
      <c r="F96">
        <v>4</v>
      </c>
      <c r="G96" s="2" t="s">
        <v>156</v>
      </c>
      <c r="H96" s="2" t="s">
        <v>46</v>
      </c>
      <c r="I96" s="2" t="s">
        <v>79</v>
      </c>
      <c r="J96" s="2" t="s">
        <v>48</v>
      </c>
      <c r="K96">
        <v>1</v>
      </c>
      <c r="L96" s="2" t="s">
        <v>141</v>
      </c>
      <c r="N96">
        <v>5340.78</v>
      </c>
      <c r="O96">
        <v>576.79999999999995</v>
      </c>
      <c r="P96">
        <v>0</v>
      </c>
      <c r="Q96" s="2" t="s">
        <v>168</v>
      </c>
      <c r="R96" s="2" t="s">
        <v>51</v>
      </c>
      <c r="T96">
        <v>0</v>
      </c>
    </row>
    <row r="97" spans="1:20" x14ac:dyDescent="0.2">
      <c r="A97" s="2" t="s">
        <v>217</v>
      </c>
      <c r="B97" s="2" t="s">
        <v>2022</v>
      </c>
      <c r="C97" s="2" t="s">
        <v>37</v>
      </c>
      <c r="D97">
        <v>27468</v>
      </c>
      <c r="E97">
        <v>27468</v>
      </c>
      <c r="F97">
        <v>4</v>
      </c>
      <c r="G97" s="2" t="s">
        <v>156</v>
      </c>
      <c r="H97" s="2" t="s">
        <v>46</v>
      </c>
      <c r="I97" s="2" t="s">
        <v>47</v>
      </c>
      <c r="J97" s="2" t="s">
        <v>48</v>
      </c>
      <c r="K97">
        <v>1</v>
      </c>
      <c r="L97" s="2" t="s">
        <v>141</v>
      </c>
      <c r="N97">
        <v>8916.85</v>
      </c>
      <c r="O97">
        <v>963.02</v>
      </c>
      <c r="P97">
        <v>0</v>
      </c>
      <c r="Q97" s="2" t="s">
        <v>168</v>
      </c>
      <c r="R97" s="2" t="s">
        <v>51</v>
      </c>
      <c r="T97">
        <v>0</v>
      </c>
    </row>
    <row r="98" spans="1:20" x14ac:dyDescent="0.2">
      <c r="A98" s="2" t="s">
        <v>438</v>
      </c>
      <c r="B98" s="2" t="s">
        <v>2023</v>
      </c>
      <c r="C98" s="2" t="s">
        <v>37</v>
      </c>
      <c r="D98">
        <v>27468</v>
      </c>
      <c r="E98">
        <v>27468</v>
      </c>
      <c r="F98">
        <v>4</v>
      </c>
      <c r="G98" s="2" t="s">
        <v>156</v>
      </c>
      <c r="H98" s="2" t="s">
        <v>46</v>
      </c>
      <c r="I98" s="2" t="s">
        <v>47</v>
      </c>
      <c r="J98" s="2" t="s">
        <v>48</v>
      </c>
      <c r="K98">
        <v>1</v>
      </c>
      <c r="L98" s="2" t="s">
        <v>141</v>
      </c>
      <c r="N98">
        <v>6983.65</v>
      </c>
      <c r="O98">
        <v>754.23</v>
      </c>
      <c r="P98">
        <v>0</v>
      </c>
      <c r="Q98" s="2" t="s">
        <v>168</v>
      </c>
      <c r="R98" s="2" t="s">
        <v>51</v>
      </c>
      <c r="T98">
        <v>0</v>
      </c>
    </row>
    <row r="99" spans="1:20" x14ac:dyDescent="0.2">
      <c r="A99" s="2" t="s">
        <v>141</v>
      </c>
      <c r="B99" s="2" t="s">
        <v>2034</v>
      </c>
      <c r="C99" s="2" t="s">
        <v>37</v>
      </c>
      <c r="D99">
        <v>27468</v>
      </c>
      <c r="E99">
        <v>27468</v>
      </c>
      <c r="F99">
        <v>4</v>
      </c>
      <c r="G99" s="2" t="s">
        <v>156</v>
      </c>
      <c r="H99" s="2" t="s">
        <v>46</v>
      </c>
      <c r="I99" s="2" t="s">
        <v>72</v>
      </c>
      <c r="J99" s="2" t="s">
        <v>110</v>
      </c>
      <c r="K99">
        <v>1</v>
      </c>
      <c r="L99" s="2" t="s">
        <v>50</v>
      </c>
      <c r="N99">
        <v>273</v>
      </c>
      <c r="O99">
        <v>26.58</v>
      </c>
      <c r="P99">
        <v>0</v>
      </c>
      <c r="Q99" s="2" t="s">
        <v>168</v>
      </c>
      <c r="R99" s="2" t="s">
        <v>75</v>
      </c>
      <c r="T99">
        <v>0</v>
      </c>
    </row>
    <row r="100" spans="1:20" x14ac:dyDescent="0.2">
      <c r="A100" s="2" t="s">
        <v>141</v>
      </c>
      <c r="B100" s="2" t="s">
        <v>2036</v>
      </c>
      <c r="C100" s="2" t="s">
        <v>37</v>
      </c>
      <c r="D100">
        <v>27468</v>
      </c>
      <c r="E100">
        <v>27468</v>
      </c>
      <c r="F100">
        <v>4</v>
      </c>
      <c r="G100" s="2" t="s">
        <v>156</v>
      </c>
      <c r="H100" s="2" t="s">
        <v>46</v>
      </c>
      <c r="I100" s="2" t="s">
        <v>47</v>
      </c>
      <c r="J100" s="2" t="s">
        <v>48</v>
      </c>
      <c r="K100">
        <v>1</v>
      </c>
      <c r="L100" s="2" t="s">
        <v>380</v>
      </c>
      <c r="N100">
        <v>3245</v>
      </c>
      <c r="O100">
        <v>350.46</v>
      </c>
      <c r="P100">
        <v>0</v>
      </c>
      <c r="Q100" s="2" t="s">
        <v>123</v>
      </c>
      <c r="R100" s="2" t="s">
        <v>75</v>
      </c>
      <c r="T100">
        <v>0</v>
      </c>
    </row>
    <row r="101" spans="1:20" x14ac:dyDescent="0.2">
      <c r="A101" s="2" t="s">
        <v>67</v>
      </c>
      <c r="B101" s="2" t="s">
        <v>2037</v>
      </c>
      <c r="C101" s="2" t="s">
        <v>37</v>
      </c>
      <c r="D101">
        <v>27468</v>
      </c>
      <c r="E101">
        <v>27468</v>
      </c>
      <c r="F101">
        <v>4</v>
      </c>
      <c r="G101" s="2" t="s">
        <v>156</v>
      </c>
      <c r="H101" s="2" t="s">
        <v>46</v>
      </c>
      <c r="I101" s="2" t="s">
        <v>72</v>
      </c>
      <c r="J101" s="2" t="s">
        <v>110</v>
      </c>
      <c r="K101">
        <v>1</v>
      </c>
      <c r="L101" s="2" t="s">
        <v>50</v>
      </c>
      <c r="N101">
        <v>772.5</v>
      </c>
      <c r="O101">
        <v>83.43</v>
      </c>
      <c r="P101">
        <v>0</v>
      </c>
      <c r="Q101" s="2" t="s">
        <v>168</v>
      </c>
      <c r="R101" s="2" t="s">
        <v>75</v>
      </c>
      <c r="T101">
        <v>0</v>
      </c>
    </row>
    <row r="102" spans="1:20" x14ac:dyDescent="0.2">
      <c r="A102" s="2" t="s">
        <v>67</v>
      </c>
      <c r="B102" s="2" t="s">
        <v>2038</v>
      </c>
      <c r="C102" s="2" t="s">
        <v>37</v>
      </c>
      <c r="D102">
        <v>27468</v>
      </c>
      <c r="E102">
        <v>27468</v>
      </c>
      <c r="F102">
        <v>4</v>
      </c>
      <c r="G102" s="2" t="s">
        <v>156</v>
      </c>
      <c r="H102" s="2" t="s">
        <v>46</v>
      </c>
      <c r="I102" s="2" t="s">
        <v>72</v>
      </c>
      <c r="J102" s="2" t="s">
        <v>110</v>
      </c>
      <c r="K102">
        <v>1</v>
      </c>
      <c r="L102" s="2" t="s">
        <v>438</v>
      </c>
      <c r="N102">
        <v>4750</v>
      </c>
      <c r="O102">
        <v>513</v>
      </c>
      <c r="P102">
        <v>0</v>
      </c>
      <c r="Q102" s="2" t="s">
        <v>168</v>
      </c>
      <c r="R102" s="2" t="s">
        <v>75</v>
      </c>
      <c r="T102">
        <v>0</v>
      </c>
    </row>
    <row r="103" spans="1:20" x14ac:dyDescent="0.2">
      <c r="A103" s="2" t="s">
        <v>208</v>
      </c>
      <c r="B103" s="2" t="s">
        <v>2041</v>
      </c>
      <c r="C103" s="2" t="s">
        <v>37</v>
      </c>
      <c r="D103">
        <v>27468</v>
      </c>
      <c r="E103">
        <v>27468</v>
      </c>
      <c r="F103">
        <v>4</v>
      </c>
      <c r="G103" s="2" t="s">
        <v>156</v>
      </c>
      <c r="H103" s="2" t="s">
        <v>46</v>
      </c>
      <c r="I103" s="2" t="s">
        <v>47</v>
      </c>
      <c r="J103" s="2" t="s">
        <v>48</v>
      </c>
      <c r="K103">
        <v>1</v>
      </c>
      <c r="L103" s="2" t="s">
        <v>438</v>
      </c>
      <c r="N103">
        <v>5512.41</v>
      </c>
      <c r="O103">
        <v>595.34</v>
      </c>
      <c r="P103">
        <v>0</v>
      </c>
      <c r="Q103" s="2" t="s">
        <v>168</v>
      </c>
      <c r="R103" s="2" t="s">
        <v>51</v>
      </c>
      <c r="T103">
        <v>0</v>
      </c>
    </row>
    <row r="104" spans="1:20" x14ac:dyDescent="0.2">
      <c r="A104" s="2" t="s">
        <v>208</v>
      </c>
      <c r="B104" s="2" t="s">
        <v>2044</v>
      </c>
      <c r="C104" s="2" t="s">
        <v>37</v>
      </c>
      <c r="D104">
        <v>27468</v>
      </c>
      <c r="E104">
        <v>27468</v>
      </c>
      <c r="F104">
        <v>4</v>
      </c>
      <c r="G104" s="2" t="s">
        <v>156</v>
      </c>
      <c r="H104" s="2" t="s">
        <v>46</v>
      </c>
      <c r="I104" s="2" t="s">
        <v>72</v>
      </c>
      <c r="J104" s="2" t="s">
        <v>110</v>
      </c>
      <c r="K104">
        <v>1</v>
      </c>
      <c r="L104" s="2" t="s">
        <v>438</v>
      </c>
      <c r="N104">
        <v>6870</v>
      </c>
      <c r="O104">
        <v>741.96</v>
      </c>
      <c r="P104">
        <v>0</v>
      </c>
      <c r="Q104" s="2" t="s">
        <v>168</v>
      </c>
      <c r="R104" s="2" t="s">
        <v>51</v>
      </c>
      <c r="T104">
        <v>0</v>
      </c>
    </row>
    <row r="105" spans="1:20" x14ac:dyDescent="0.2">
      <c r="A105" s="2" t="s">
        <v>497</v>
      </c>
      <c r="B105" s="2" t="s">
        <v>2046</v>
      </c>
      <c r="C105" s="2" t="s">
        <v>37</v>
      </c>
      <c r="D105">
        <v>27468</v>
      </c>
      <c r="E105">
        <v>27468</v>
      </c>
      <c r="F105">
        <v>4</v>
      </c>
      <c r="G105" s="2" t="s">
        <v>156</v>
      </c>
      <c r="H105" s="2" t="s">
        <v>46</v>
      </c>
      <c r="I105" s="2" t="s">
        <v>47</v>
      </c>
      <c r="J105" s="2" t="s">
        <v>48</v>
      </c>
      <c r="K105">
        <v>1</v>
      </c>
      <c r="L105" s="2" t="s">
        <v>67</v>
      </c>
      <c r="N105">
        <v>5134.5</v>
      </c>
      <c r="O105">
        <v>554.53</v>
      </c>
      <c r="P105">
        <v>0</v>
      </c>
      <c r="Q105" s="2" t="s">
        <v>168</v>
      </c>
      <c r="R105" s="2" t="s">
        <v>51</v>
      </c>
      <c r="T105">
        <v>0</v>
      </c>
    </row>
    <row r="106" spans="1:20" x14ac:dyDescent="0.2">
      <c r="A106" s="2" t="s">
        <v>497</v>
      </c>
      <c r="B106" s="2" t="s">
        <v>2047</v>
      </c>
      <c r="C106" s="2" t="s">
        <v>37</v>
      </c>
      <c r="D106">
        <v>27468</v>
      </c>
      <c r="E106">
        <v>27468</v>
      </c>
      <c r="F106">
        <v>4</v>
      </c>
      <c r="G106" s="2" t="s">
        <v>156</v>
      </c>
      <c r="H106" s="2" t="s">
        <v>46</v>
      </c>
      <c r="I106" s="2" t="s">
        <v>47</v>
      </c>
      <c r="J106" s="2" t="s">
        <v>48</v>
      </c>
      <c r="K106">
        <v>1</v>
      </c>
      <c r="L106" s="2" t="s">
        <v>208</v>
      </c>
      <c r="N106">
        <v>6475</v>
      </c>
      <c r="O106">
        <v>699.3</v>
      </c>
      <c r="P106">
        <v>0</v>
      </c>
      <c r="Q106" s="2" t="s">
        <v>168</v>
      </c>
      <c r="R106" s="2" t="s">
        <v>51</v>
      </c>
      <c r="T106">
        <v>0</v>
      </c>
    </row>
    <row r="107" spans="1:20" x14ac:dyDescent="0.2">
      <c r="A107" s="2" t="s">
        <v>497</v>
      </c>
      <c r="B107" s="2" t="s">
        <v>2049</v>
      </c>
      <c r="C107" s="2" t="s">
        <v>37</v>
      </c>
      <c r="D107">
        <v>27468</v>
      </c>
      <c r="E107">
        <v>27468</v>
      </c>
      <c r="F107">
        <v>4</v>
      </c>
      <c r="G107" s="2" t="s">
        <v>156</v>
      </c>
      <c r="H107" s="2" t="s">
        <v>46</v>
      </c>
      <c r="I107" s="2" t="s">
        <v>47</v>
      </c>
      <c r="J107" s="2" t="s">
        <v>48</v>
      </c>
      <c r="K107">
        <v>1</v>
      </c>
      <c r="L107" s="2" t="s">
        <v>208</v>
      </c>
      <c r="N107">
        <v>5549.18</v>
      </c>
      <c r="O107">
        <v>595.09</v>
      </c>
      <c r="P107">
        <v>0</v>
      </c>
      <c r="Q107" s="2" t="s">
        <v>168</v>
      </c>
      <c r="R107" s="2" t="s">
        <v>51</v>
      </c>
      <c r="T107">
        <v>0</v>
      </c>
    </row>
    <row r="108" spans="1:20" x14ac:dyDescent="0.2">
      <c r="A108" s="2" t="s">
        <v>160</v>
      </c>
      <c r="B108" s="2" t="s">
        <v>2055</v>
      </c>
      <c r="C108" s="2" t="s">
        <v>37</v>
      </c>
      <c r="D108">
        <v>27468</v>
      </c>
      <c r="E108">
        <v>27468</v>
      </c>
      <c r="F108">
        <v>4</v>
      </c>
      <c r="G108" s="2" t="s">
        <v>156</v>
      </c>
      <c r="H108" s="2" t="s">
        <v>46</v>
      </c>
      <c r="I108" s="2" t="s">
        <v>47</v>
      </c>
      <c r="J108" s="2" t="s">
        <v>48</v>
      </c>
      <c r="K108">
        <v>1</v>
      </c>
      <c r="L108" s="2" t="s">
        <v>208</v>
      </c>
      <c r="N108">
        <v>4262</v>
      </c>
      <c r="O108">
        <v>460.3</v>
      </c>
      <c r="P108">
        <v>0</v>
      </c>
      <c r="Q108" s="2" t="s">
        <v>168</v>
      </c>
      <c r="R108" s="2" t="s">
        <v>75</v>
      </c>
      <c r="T108">
        <v>0</v>
      </c>
    </row>
    <row r="109" spans="1:20" x14ac:dyDescent="0.2">
      <c r="A109" s="2" t="s">
        <v>92</v>
      </c>
      <c r="B109" s="2" t="s">
        <v>2058</v>
      </c>
      <c r="C109" s="2" t="s">
        <v>37</v>
      </c>
      <c r="D109">
        <v>27468</v>
      </c>
      <c r="E109">
        <v>27468</v>
      </c>
      <c r="F109">
        <v>4</v>
      </c>
      <c r="G109" s="2" t="s">
        <v>156</v>
      </c>
      <c r="H109" s="2" t="s">
        <v>46</v>
      </c>
      <c r="I109" s="2" t="s">
        <v>47</v>
      </c>
      <c r="J109" s="2" t="s">
        <v>48</v>
      </c>
      <c r="K109">
        <v>1</v>
      </c>
      <c r="L109" s="2" t="s">
        <v>57</v>
      </c>
      <c r="N109">
        <v>6591.74</v>
      </c>
      <c r="O109">
        <v>708.65</v>
      </c>
      <c r="P109">
        <v>0</v>
      </c>
      <c r="Q109" s="2" t="s">
        <v>50</v>
      </c>
      <c r="R109" s="2" t="s">
        <v>51</v>
      </c>
      <c r="T109">
        <v>0</v>
      </c>
    </row>
    <row r="110" spans="1:20" x14ac:dyDescent="0.2">
      <c r="A110" s="2" t="s">
        <v>92</v>
      </c>
      <c r="B110" s="2" t="s">
        <v>2061</v>
      </c>
      <c r="C110" s="2" t="s">
        <v>37</v>
      </c>
      <c r="D110">
        <v>27468</v>
      </c>
      <c r="E110">
        <v>27468</v>
      </c>
      <c r="F110">
        <v>4</v>
      </c>
      <c r="G110" s="2" t="s">
        <v>156</v>
      </c>
      <c r="H110" s="2" t="s">
        <v>46</v>
      </c>
      <c r="I110" s="2" t="s">
        <v>72</v>
      </c>
      <c r="J110" s="2" t="s">
        <v>110</v>
      </c>
      <c r="K110">
        <v>1</v>
      </c>
      <c r="L110" s="2" t="s">
        <v>57</v>
      </c>
      <c r="N110">
        <v>6270</v>
      </c>
      <c r="O110">
        <v>677.16</v>
      </c>
      <c r="P110">
        <v>0</v>
      </c>
      <c r="Q110" s="2" t="s">
        <v>50</v>
      </c>
      <c r="R110" s="2" t="s">
        <v>51</v>
      </c>
      <c r="T110">
        <v>0</v>
      </c>
    </row>
    <row r="111" spans="1:20" x14ac:dyDescent="0.2">
      <c r="A111" s="2" t="s">
        <v>57</v>
      </c>
      <c r="B111" s="2" t="s">
        <v>2066</v>
      </c>
      <c r="C111" s="2" t="s">
        <v>37</v>
      </c>
      <c r="D111">
        <v>27468</v>
      </c>
      <c r="E111">
        <v>27468</v>
      </c>
      <c r="F111">
        <v>4</v>
      </c>
      <c r="G111" s="2" t="s">
        <v>156</v>
      </c>
      <c r="H111" s="2" t="s">
        <v>46</v>
      </c>
      <c r="I111" s="2" t="s">
        <v>47</v>
      </c>
      <c r="J111" s="2" t="s">
        <v>48</v>
      </c>
      <c r="K111">
        <v>1</v>
      </c>
      <c r="L111" s="2" t="s">
        <v>398</v>
      </c>
      <c r="N111">
        <v>5553</v>
      </c>
      <c r="O111">
        <v>599.72</v>
      </c>
      <c r="P111">
        <v>0</v>
      </c>
      <c r="Q111" s="2" t="s">
        <v>168</v>
      </c>
      <c r="R111" s="2" t="s">
        <v>51</v>
      </c>
      <c r="T111">
        <v>0</v>
      </c>
    </row>
    <row r="112" spans="1:20" x14ac:dyDescent="0.2">
      <c r="A112" s="2" t="s">
        <v>102</v>
      </c>
      <c r="B112" s="2" t="s">
        <v>2074</v>
      </c>
      <c r="C112" s="2" t="s">
        <v>37</v>
      </c>
      <c r="D112">
        <v>27468</v>
      </c>
      <c r="E112">
        <v>27468</v>
      </c>
      <c r="F112">
        <v>4</v>
      </c>
      <c r="G112" s="2" t="s">
        <v>156</v>
      </c>
      <c r="H112" s="2" t="s">
        <v>46</v>
      </c>
      <c r="I112" s="2" t="s">
        <v>47</v>
      </c>
      <c r="J112" s="2" t="s">
        <v>48</v>
      </c>
      <c r="K112">
        <v>1</v>
      </c>
      <c r="L112" s="2" t="s">
        <v>236</v>
      </c>
      <c r="N112">
        <v>7290</v>
      </c>
      <c r="O112">
        <v>787.32</v>
      </c>
      <c r="P112">
        <v>0</v>
      </c>
      <c r="Q112" s="2" t="s">
        <v>168</v>
      </c>
      <c r="R112" s="2" t="s">
        <v>51</v>
      </c>
      <c r="T112">
        <v>0</v>
      </c>
    </row>
    <row r="113" spans="1:20" x14ac:dyDescent="0.2">
      <c r="A113" s="2" t="s">
        <v>102</v>
      </c>
      <c r="B113" s="2" t="s">
        <v>2075</v>
      </c>
      <c r="C113" s="2" t="s">
        <v>37</v>
      </c>
      <c r="D113">
        <v>27468</v>
      </c>
      <c r="E113">
        <v>27468</v>
      </c>
      <c r="F113">
        <v>4</v>
      </c>
      <c r="G113" s="2" t="s">
        <v>156</v>
      </c>
      <c r="H113" s="2" t="s">
        <v>46</v>
      </c>
      <c r="I113" s="2" t="s">
        <v>47</v>
      </c>
      <c r="J113" s="2" t="s">
        <v>48</v>
      </c>
      <c r="K113">
        <v>1</v>
      </c>
      <c r="L113" s="2" t="s">
        <v>236</v>
      </c>
      <c r="N113">
        <v>2200.59</v>
      </c>
      <c r="O113">
        <v>233.28</v>
      </c>
      <c r="P113">
        <v>0</v>
      </c>
      <c r="Q113" s="2" t="s">
        <v>168</v>
      </c>
      <c r="R113" s="2" t="s">
        <v>75</v>
      </c>
      <c r="T113">
        <v>0</v>
      </c>
    </row>
    <row r="114" spans="1:20" x14ac:dyDescent="0.2">
      <c r="A114" s="2" t="s">
        <v>102</v>
      </c>
      <c r="B114" s="2" t="s">
        <v>2076</v>
      </c>
      <c r="C114" s="2" t="s">
        <v>37</v>
      </c>
      <c r="D114">
        <v>27468</v>
      </c>
      <c r="E114">
        <v>27468</v>
      </c>
      <c r="F114">
        <v>4</v>
      </c>
      <c r="G114" s="2" t="s">
        <v>156</v>
      </c>
      <c r="H114" s="2" t="s">
        <v>46</v>
      </c>
      <c r="I114" s="2" t="s">
        <v>47</v>
      </c>
      <c r="J114" s="2" t="s">
        <v>48</v>
      </c>
      <c r="K114">
        <v>1</v>
      </c>
      <c r="L114" s="2" t="s">
        <v>236</v>
      </c>
      <c r="N114">
        <v>5889.99</v>
      </c>
      <c r="O114">
        <v>636.12</v>
      </c>
      <c r="P114">
        <v>0</v>
      </c>
      <c r="Q114" s="2" t="s">
        <v>168</v>
      </c>
      <c r="R114" s="2" t="s">
        <v>51</v>
      </c>
      <c r="T114">
        <v>0</v>
      </c>
    </row>
    <row r="115" spans="1:20" x14ac:dyDescent="0.2">
      <c r="A115" s="2" t="s">
        <v>421</v>
      </c>
      <c r="B115" s="2" t="s">
        <v>2085</v>
      </c>
      <c r="C115" s="2" t="s">
        <v>37</v>
      </c>
      <c r="D115">
        <v>27468</v>
      </c>
      <c r="E115">
        <v>27468</v>
      </c>
      <c r="F115">
        <v>4</v>
      </c>
      <c r="G115" s="2" t="s">
        <v>156</v>
      </c>
      <c r="H115" s="2" t="s">
        <v>46</v>
      </c>
      <c r="I115" s="2" t="s">
        <v>47</v>
      </c>
      <c r="J115" s="2" t="s">
        <v>48</v>
      </c>
      <c r="K115">
        <v>1</v>
      </c>
      <c r="L115" s="2" t="s">
        <v>67</v>
      </c>
      <c r="N115">
        <v>5230</v>
      </c>
      <c r="O115">
        <v>564.84</v>
      </c>
      <c r="P115">
        <v>0</v>
      </c>
      <c r="Q115" s="2" t="s">
        <v>168</v>
      </c>
      <c r="R115" s="2" t="s">
        <v>51</v>
      </c>
      <c r="T115">
        <v>0</v>
      </c>
    </row>
    <row r="116" spans="1:20" x14ac:dyDescent="0.2">
      <c r="A116" s="2" t="s">
        <v>398</v>
      </c>
      <c r="B116" s="2" t="s">
        <v>2105</v>
      </c>
      <c r="C116" s="2" t="s">
        <v>37</v>
      </c>
      <c r="D116">
        <v>27483</v>
      </c>
      <c r="E116">
        <v>27483</v>
      </c>
      <c r="F116">
        <v>4</v>
      </c>
      <c r="G116" s="2" t="s">
        <v>109</v>
      </c>
      <c r="H116" s="2" t="s">
        <v>46</v>
      </c>
      <c r="I116" s="2" t="s">
        <v>79</v>
      </c>
      <c r="J116" s="2" t="s">
        <v>48</v>
      </c>
      <c r="K116">
        <v>1</v>
      </c>
      <c r="L116" s="2" t="s">
        <v>252</v>
      </c>
      <c r="N116">
        <v>1550</v>
      </c>
      <c r="O116">
        <v>167.4</v>
      </c>
      <c r="P116">
        <v>0</v>
      </c>
      <c r="Q116" s="2" t="s">
        <v>168</v>
      </c>
      <c r="R116" s="2" t="s">
        <v>75</v>
      </c>
      <c r="T116">
        <v>0</v>
      </c>
    </row>
    <row r="117" spans="1:20" x14ac:dyDescent="0.2">
      <c r="A117" s="2" t="s">
        <v>102</v>
      </c>
      <c r="B117" s="2" t="s">
        <v>2113</v>
      </c>
      <c r="C117" s="2" t="s">
        <v>37</v>
      </c>
      <c r="D117">
        <v>27590</v>
      </c>
      <c r="E117">
        <v>27590</v>
      </c>
      <c r="F117">
        <v>4</v>
      </c>
      <c r="G117" s="2" t="s">
        <v>288</v>
      </c>
      <c r="H117" s="2" t="s">
        <v>46</v>
      </c>
      <c r="I117" s="2" t="s">
        <v>72</v>
      </c>
      <c r="J117" s="2" t="s">
        <v>110</v>
      </c>
      <c r="K117">
        <v>1</v>
      </c>
      <c r="L117" s="2" t="s">
        <v>421</v>
      </c>
      <c r="N117">
        <v>437.57</v>
      </c>
      <c r="O117">
        <v>47.26</v>
      </c>
      <c r="P117">
        <v>0</v>
      </c>
      <c r="Q117" s="2" t="s">
        <v>123</v>
      </c>
      <c r="R117" s="2" t="s">
        <v>75</v>
      </c>
      <c r="T117">
        <v>0</v>
      </c>
    </row>
    <row r="118" spans="1:20" x14ac:dyDescent="0.2">
      <c r="A118" s="2" t="s">
        <v>57</v>
      </c>
      <c r="B118" s="2" t="s">
        <v>2132</v>
      </c>
      <c r="C118" s="2" t="s">
        <v>37</v>
      </c>
      <c r="D118">
        <v>33619</v>
      </c>
      <c r="E118">
        <v>33619</v>
      </c>
      <c r="F118">
        <v>4</v>
      </c>
      <c r="G118" s="2" t="s">
        <v>897</v>
      </c>
      <c r="H118" s="2" t="s">
        <v>46</v>
      </c>
      <c r="I118" s="2" t="s">
        <v>47</v>
      </c>
      <c r="J118" s="2" t="s">
        <v>48</v>
      </c>
      <c r="K118">
        <v>1</v>
      </c>
      <c r="L118" s="2" t="s">
        <v>465</v>
      </c>
      <c r="M118">
        <v>24</v>
      </c>
      <c r="N118">
        <v>1053.9000000000001</v>
      </c>
      <c r="O118">
        <v>113.82</v>
      </c>
      <c r="P118">
        <v>175.65</v>
      </c>
      <c r="Q118" s="2" t="s">
        <v>123</v>
      </c>
      <c r="R118" s="2" t="s">
        <v>75</v>
      </c>
      <c r="T118">
        <v>0</v>
      </c>
    </row>
    <row r="119" spans="1:20" x14ac:dyDescent="0.2">
      <c r="A119" s="2" t="s">
        <v>497</v>
      </c>
      <c r="B119" s="2" t="s">
        <v>2143</v>
      </c>
      <c r="C119" s="2" t="s">
        <v>37</v>
      </c>
      <c r="D119">
        <v>33801</v>
      </c>
      <c r="E119">
        <v>33801</v>
      </c>
      <c r="F119">
        <v>4</v>
      </c>
      <c r="G119" s="2" t="s">
        <v>479</v>
      </c>
      <c r="H119" s="2" t="s">
        <v>46</v>
      </c>
      <c r="I119" s="2" t="s">
        <v>47</v>
      </c>
      <c r="J119" s="2" t="s">
        <v>48</v>
      </c>
      <c r="K119">
        <v>1</v>
      </c>
      <c r="L119" s="2" t="s">
        <v>514</v>
      </c>
      <c r="M119">
        <v>13</v>
      </c>
      <c r="N119">
        <v>2340</v>
      </c>
      <c r="O119">
        <v>280.8</v>
      </c>
      <c r="P119">
        <v>390</v>
      </c>
      <c r="Q119" s="2" t="s">
        <v>123</v>
      </c>
      <c r="R119" s="2" t="s">
        <v>75</v>
      </c>
      <c r="T119">
        <v>0</v>
      </c>
    </row>
    <row r="120" spans="1:20" x14ac:dyDescent="0.2">
      <c r="A120" s="2" t="s">
        <v>57</v>
      </c>
      <c r="B120" s="2" t="s">
        <v>2168</v>
      </c>
      <c r="C120" s="2" t="s">
        <v>37</v>
      </c>
      <c r="D120">
        <v>34915</v>
      </c>
      <c r="E120">
        <v>22943</v>
      </c>
      <c r="F120">
        <v>4</v>
      </c>
      <c r="G120" s="2" t="s">
        <v>2169</v>
      </c>
      <c r="H120" s="2" t="s">
        <v>46</v>
      </c>
      <c r="I120" s="2" t="s">
        <v>47</v>
      </c>
      <c r="J120" s="2" t="s">
        <v>48</v>
      </c>
      <c r="K120">
        <v>1</v>
      </c>
      <c r="L120" s="2" t="s">
        <v>127</v>
      </c>
      <c r="M120">
        <v>13</v>
      </c>
      <c r="N120">
        <v>326.29000000000002</v>
      </c>
      <c r="O120">
        <v>39.15</v>
      </c>
      <c r="P120">
        <v>54.38</v>
      </c>
      <c r="Q120" s="2" t="s">
        <v>89</v>
      </c>
      <c r="R120" s="2" t="s">
        <v>75</v>
      </c>
      <c r="T120">
        <v>0</v>
      </c>
    </row>
    <row r="121" spans="1:20" x14ac:dyDescent="0.2">
      <c r="A121" s="2" t="s">
        <v>64</v>
      </c>
      <c r="B121" s="2" t="s">
        <v>2174</v>
      </c>
      <c r="C121" s="2" t="s">
        <v>37</v>
      </c>
      <c r="D121">
        <v>36566</v>
      </c>
      <c r="E121">
        <v>36566</v>
      </c>
      <c r="F121">
        <v>4</v>
      </c>
      <c r="G121" s="2" t="s">
        <v>318</v>
      </c>
      <c r="H121" s="2" t="s">
        <v>46</v>
      </c>
      <c r="I121" s="2" t="s">
        <v>47</v>
      </c>
      <c r="J121" s="2" t="s">
        <v>48</v>
      </c>
      <c r="K121">
        <v>1</v>
      </c>
      <c r="L121" s="2" t="s">
        <v>398</v>
      </c>
      <c r="M121">
        <v>13</v>
      </c>
      <c r="N121">
        <v>6050</v>
      </c>
      <c r="O121">
        <v>726</v>
      </c>
      <c r="P121">
        <v>1008.33</v>
      </c>
      <c r="Q121" s="2" t="s">
        <v>168</v>
      </c>
      <c r="R121" s="2" t="s">
        <v>51</v>
      </c>
      <c r="T121">
        <v>0</v>
      </c>
    </row>
    <row r="122" spans="1:20" x14ac:dyDescent="0.2">
      <c r="A122" s="2" t="s">
        <v>304</v>
      </c>
      <c r="B122" s="2" t="s">
        <v>2176</v>
      </c>
      <c r="C122" s="2" t="s">
        <v>37</v>
      </c>
      <c r="D122">
        <v>36566</v>
      </c>
      <c r="E122">
        <v>36566</v>
      </c>
      <c r="F122">
        <v>4</v>
      </c>
      <c r="G122" s="2" t="s">
        <v>318</v>
      </c>
      <c r="H122" s="2" t="s">
        <v>46</v>
      </c>
      <c r="I122" s="2" t="s">
        <v>47</v>
      </c>
      <c r="J122" s="2" t="s">
        <v>48</v>
      </c>
      <c r="K122">
        <v>1</v>
      </c>
      <c r="L122" s="2" t="s">
        <v>1899</v>
      </c>
      <c r="M122">
        <v>13</v>
      </c>
      <c r="N122">
        <v>2040</v>
      </c>
      <c r="O122">
        <v>244.8</v>
      </c>
      <c r="P122">
        <v>340</v>
      </c>
      <c r="Q122" s="2" t="s">
        <v>89</v>
      </c>
      <c r="R122" s="2" t="s">
        <v>75</v>
      </c>
      <c r="T122">
        <v>0</v>
      </c>
    </row>
    <row r="123" spans="1:20" x14ac:dyDescent="0.2">
      <c r="A123" s="2" t="s">
        <v>304</v>
      </c>
      <c r="B123" s="2" t="s">
        <v>2188</v>
      </c>
      <c r="C123" s="2" t="s">
        <v>37</v>
      </c>
      <c r="D123">
        <v>37729</v>
      </c>
      <c r="E123">
        <v>37729</v>
      </c>
      <c r="F123">
        <v>4</v>
      </c>
      <c r="G123" s="2" t="s">
        <v>276</v>
      </c>
      <c r="H123" s="2" t="s">
        <v>46</v>
      </c>
      <c r="I123" s="2" t="s">
        <v>72</v>
      </c>
      <c r="J123" s="2" t="s">
        <v>110</v>
      </c>
      <c r="K123">
        <v>1</v>
      </c>
      <c r="L123" s="2" t="s">
        <v>421</v>
      </c>
      <c r="M123">
        <v>13</v>
      </c>
      <c r="N123">
        <v>4010</v>
      </c>
      <c r="O123">
        <v>481.2</v>
      </c>
      <c r="P123">
        <v>668.33</v>
      </c>
      <c r="Q123" s="2" t="s">
        <v>50</v>
      </c>
      <c r="R123" s="2" t="s">
        <v>75</v>
      </c>
      <c r="T123">
        <v>0</v>
      </c>
    </row>
    <row r="124" spans="1:20" x14ac:dyDescent="0.2">
      <c r="A124" s="2" t="s">
        <v>64</v>
      </c>
      <c r="B124" s="2" t="s">
        <v>2197</v>
      </c>
      <c r="C124" s="2" t="s">
        <v>37</v>
      </c>
      <c r="D124">
        <v>39821</v>
      </c>
      <c r="E124">
        <v>39821</v>
      </c>
      <c r="F124">
        <v>4</v>
      </c>
      <c r="G124" s="2" t="s">
        <v>2198</v>
      </c>
      <c r="H124" s="2" t="s">
        <v>46</v>
      </c>
      <c r="I124" s="2" t="s">
        <v>47</v>
      </c>
      <c r="J124" s="2" t="s">
        <v>48</v>
      </c>
      <c r="K124">
        <v>1</v>
      </c>
      <c r="L124" s="2" t="s">
        <v>236</v>
      </c>
      <c r="M124">
        <v>13</v>
      </c>
      <c r="N124">
        <v>590</v>
      </c>
      <c r="O124">
        <v>70.8</v>
      </c>
      <c r="P124">
        <v>98.33</v>
      </c>
      <c r="Q124" s="2" t="s">
        <v>123</v>
      </c>
      <c r="R124" s="2" t="s">
        <v>75</v>
      </c>
      <c r="T124">
        <v>0</v>
      </c>
    </row>
    <row r="125" spans="1:20" x14ac:dyDescent="0.2">
      <c r="A125" s="2" t="s">
        <v>57</v>
      </c>
      <c r="B125" s="2" t="s">
        <v>2203</v>
      </c>
      <c r="C125" s="2" t="s">
        <v>37</v>
      </c>
      <c r="D125">
        <v>41110</v>
      </c>
      <c r="E125">
        <v>41110</v>
      </c>
      <c r="F125">
        <v>4</v>
      </c>
      <c r="G125" s="2" t="s">
        <v>2204</v>
      </c>
      <c r="H125" s="2" t="s">
        <v>46</v>
      </c>
      <c r="I125" s="2" t="s">
        <v>47</v>
      </c>
      <c r="J125" s="2" t="s">
        <v>48</v>
      </c>
      <c r="K125">
        <v>1</v>
      </c>
      <c r="L125" s="2" t="s">
        <v>398</v>
      </c>
      <c r="M125">
        <v>13</v>
      </c>
      <c r="N125">
        <v>10280</v>
      </c>
      <c r="O125">
        <v>1233.5999999999999</v>
      </c>
      <c r="P125">
        <v>1713.33</v>
      </c>
      <c r="Q125" s="2" t="s">
        <v>123</v>
      </c>
      <c r="R125" s="2" t="s">
        <v>51</v>
      </c>
      <c r="T125">
        <v>0</v>
      </c>
    </row>
    <row r="126" spans="1:20" x14ac:dyDescent="0.2">
      <c r="A126" s="2" t="s">
        <v>57</v>
      </c>
      <c r="B126" s="2" t="s">
        <v>2206</v>
      </c>
      <c r="C126" s="2" t="s">
        <v>37</v>
      </c>
      <c r="D126">
        <v>41110</v>
      </c>
      <c r="E126">
        <v>41110</v>
      </c>
      <c r="F126">
        <v>4</v>
      </c>
      <c r="G126" s="2" t="s">
        <v>2204</v>
      </c>
      <c r="H126" s="2" t="s">
        <v>46</v>
      </c>
      <c r="I126" s="2" t="s">
        <v>47</v>
      </c>
      <c r="J126" s="2" t="s">
        <v>48</v>
      </c>
      <c r="K126">
        <v>1</v>
      </c>
      <c r="L126" s="2" t="s">
        <v>398</v>
      </c>
      <c r="M126">
        <v>13</v>
      </c>
      <c r="N126">
        <v>14200</v>
      </c>
      <c r="O126">
        <v>1704</v>
      </c>
      <c r="P126">
        <v>2366.67</v>
      </c>
      <c r="Q126" s="2" t="s">
        <v>123</v>
      </c>
      <c r="R126" s="2" t="s">
        <v>51</v>
      </c>
      <c r="T126">
        <v>0</v>
      </c>
    </row>
    <row r="127" spans="1:20" x14ac:dyDescent="0.2">
      <c r="A127" s="2" t="s">
        <v>67</v>
      </c>
      <c r="B127" s="2" t="s">
        <v>2217</v>
      </c>
      <c r="C127" s="2" t="s">
        <v>37</v>
      </c>
      <c r="D127">
        <v>43761</v>
      </c>
      <c r="E127">
        <v>43761</v>
      </c>
      <c r="F127">
        <v>4</v>
      </c>
      <c r="G127" s="2" t="s">
        <v>2218</v>
      </c>
      <c r="H127" s="2" t="s">
        <v>46</v>
      </c>
      <c r="I127" s="2" t="s">
        <v>47</v>
      </c>
      <c r="J127" s="2" t="s">
        <v>48</v>
      </c>
      <c r="K127">
        <v>1</v>
      </c>
      <c r="L127" s="2" t="s">
        <v>50</v>
      </c>
      <c r="M127">
        <v>18</v>
      </c>
      <c r="N127">
        <v>175.01</v>
      </c>
      <c r="O127">
        <v>22.75</v>
      </c>
      <c r="P127">
        <v>29.16</v>
      </c>
      <c r="Q127" s="2" t="s">
        <v>123</v>
      </c>
      <c r="R127" s="2" t="s">
        <v>75</v>
      </c>
      <c r="T127">
        <v>0</v>
      </c>
    </row>
    <row r="128" spans="1:20" x14ac:dyDescent="0.2">
      <c r="A128" s="2" t="s">
        <v>380</v>
      </c>
      <c r="B128" s="2" t="s">
        <v>2230</v>
      </c>
      <c r="C128" s="2" t="s">
        <v>37</v>
      </c>
      <c r="D128">
        <v>45753</v>
      </c>
      <c r="E128">
        <v>45753</v>
      </c>
      <c r="F128">
        <v>4</v>
      </c>
      <c r="G128" s="2" t="s">
        <v>2231</v>
      </c>
      <c r="H128" s="2" t="s">
        <v>46</v>
      </c>
      <c r="I128" s="2" t="s">
        <v>47</v>
      </c>
      <c r="J128" s="2" t="s">
        <v>48</v>
      </c>
      <c r="K128">
        <v>1</v>
      </c>
      <c r="L128" s="2" t="s">
        <v>500</v>
      </c>
      <c r="M128">
        <v>13</v>
      </c>
      <c r="N128">
        <v>6000</v>
      </c>
      <c r="O128">
        <v>720</v>
      </c>
      <c r="P128">
        <v>1000</v>
      </c>
      <c r="Q128" s="2" t="s">
        <v>123</v>
      </c>
      <c r="R128" s="2" t="s">
        <v>51</v>
      </c>
      <c r="T128">
        <v>0</v>
      </c>
    </row>
    <row r="129" spans="1:20" x14ac:dyDescent="0.2">
      <c r="A129" s="2" t="s">
        <v>57</v>
      </c>
      <c r="B129" s="2" t="s">
        <v>2266</v>
      </c>
      <c r="C129" s="2" t="s">
        <v>37</v>
      </c>
      <c r="D129">
        <v>56515</v>
      </c>
      <c r="E129">
        <v>57696</v>
      </c>
      <c r="F129">
        <v>4</v>
      </c>
      <c r="G129" s="2" t="s">
        <v>473</v>
      </c>
      <c r="H129" s="2" t="s">
        <v>46</v>
      </c>
      <c r="I129" s="2" t="s">
        <v>47</v>
      </c>
      <c r="J129" s="2" t="s">
        <v>48</v>
      </c>
      <c r="K129">
        <v>1</v>
      </c>
      <c r="L129" s="2" t="s">
        <v>438</v>
      </c>
      <c r="M129">
        <v>13</v>
      </c>
      <c r="N129">
        <v>390</v>
      </c>
      <c r="O129">
        <v>46.8</v>
      </c>
      <c r="P129">
        <v>65</v>
      </c>
      <c r="Q129" s="2" t="s">
        <v>123</v>
      </c>
      <c r="R129" s="2" t="s">
        <v>75</v>
      </c>
      <c r="T129">
        <v>0</v>
      </c>
    </row>
    <row r="130" spans="1:20" x14ac:dyDescent="0.2">
      <c r="A130" s="2" t="s">
        <v>64</v>
      </c>
      <c r="B130" s="2" t="s">
        <v>2274</v>
      </c>
      <c r="C130" s="2" t="s">
        <v>37</v>
      </c>
      <c r="D130">
        <v>56718</v>
      </c>
      <c r="E130">
        <v>59923</v>
      </c>
      <c r="F130">
        <v>4</v>
      </c>
      <c r="G130" s="2" t="s">
        <v>2275</v>
      </c>
      <c r="H130" s="2" t="s">
        <v>46</v>
      </c>
      <c r="I130" s="2" t="s">
        <v>72</v>
      </c>
      <c r="J130" s="2" t="s">
        <v>110</v>
      </c>
      <c r="K130">
        <v>1</v>
      </c>
      <c r="L130" s="2" t="s">
        <v>208</v>
      </c>
      <c r="M130">
        <v>24</v>
      </c>
      <c r="N130">
        <v>218</v>
      </c>
      <c r="O130">
        <v>23.54</v>
      </c>
      <c r="P130">
        <v>36.33</v>
      </c>
      <c r="Q130" s="2" t="s">
        <v>123</v>
      </c>
      <c r="R130" s="2" t="s">
        <v>75</v>
      </c>
      <c r="T130">
        <v>0</v>
      </c>
    </row>
    <row r="131" spans="1:20" x14ac:dyDescent="0.2">
      <c r="A131" s="2" t="s">
        <v>67</v>
      </c>
      <c r="B131" s="2" t="s">
        <v>2282</v>
      </c>
      <c r="C131" s="2" t="s">
        <v>37</v>
      </c>
      <c r="D131">
        <v>56988</v>
      </c>
      <c r="E131">
        <v>56989</v>
      </c>
      <c r="F131">
        <v>4</v>
      </c>
      <c r="G131" s="2" t="s">
        <v>996</v>
      </c>
      <c r="H131" s="2" t="s">
        <v>46</v>
      </c>
      <c r="I131" s="2" t="s">
        <v>72</v>
      </c>
      <c r="J131" s="2" t="s">
        <v>110</v>
      </c>
      <c r="K131">
        <v>1</v>
      </c>
      <c r="L131" s="2" t="s">
        <v>514</v>
      </c>
      <c r="M131">
        <v>13</v>
      </c>
      <c r="N131">
        <v>189</v>
      </c>
      <c r="O131">
        <v>22.68</v>
      </c>
      <c r="P131">
        <v>31.5</v>
      </c>
      <c r="Q131" s="2" t="s">
        <v>123</v>
      </c>
      <c r="R131" s="2" t="s">
        <v>75</v>
      </c>
      <c r="T131">
        <v>0</v>
      </c>
    </row>
    <row r="132" spans="1:20" x14ac:dyDescent="0.2">
      <c r="A132" s="2" t="s">
        <v>50</v>
      </c>
      <c r="B132" s="2" t="s">
        <v>2322</v>
      </c>
      <c r="C132" s="2" t="s">
        <v>37</v>
      </c>
      <c r="D132">
        <v>58625</v>
      </c>
      <c r="E132">
        <v>58625</v>
      </c>
      <c r="F132">
        <v>4</v>
      </c>
      <c r="G132" s="2" t="s">
        <v>268</v>
      </c>
      <c r="H132" s="2" t="s">
        <v>46</v>
      </c>
      <c r="I132" s="2" t="s">
        <v>72</v>
      </c>
      <c r="J132" s="2" t="s">
        <v>110</v>
      </c>
      <c r="K132">
        <v>1</v>
      </c>
      <c r="L132" s="2" t="s">
        <v>803</v>
      </c>
      <c r="M132">
        <v>13</v>
      </c>
      <c r="N132">
        <v>14705</v>
      </c>
      <c r="O132">
        <v>1764.6</v>
      </c>
      <c r="P132">
        <v>2450.83</v>
      </c>
      <c r="Q132" s="2" t="s">
        <v>168</v>
      </c>
      <c r="R132" s="2" t="s">
        <v>51</v>
      </c>
      <c r="T132">
        <v>0</v>
      </c>
    </row>
    <row r="133" spans="1:20" x14ac:dyDescent="0.2">
      <c r="A133" s="2" t="s">
        <v>67</v>
      </c>
      <c r="B133" s="2" t="s">
        <v>2330</v>
      </c>
      <c r="C133" s="2" t="s">
        <v>37</v>
      </c>
      <c r="D133">
        <v>58749</v>
      </c>
      <c r="E133">
        <v>58749</v>
      </c>
      <c r="F133">
        <v>4</v>
      </c>
      <c r="G133" s="2" t="s">
        <v>963</v>
      </c>
      <c r="H133" s="2" t="s">
        <v>46</v>
      </c>
      <c r="I133" s="2" t="s">
        <v>47</v>
      </c>
      <c r="J133" s="2" t="s">
        <v>48</v>
      </c>
      <c r="K133">
        <v>1</v>
      </c>
      <c r="L133" s="2" t="s">
        <v>803</v>
      </c>
      <c r="M133">
        <v>13</v>
      </c>
      <c r="N133">
        <v>790</v>
      </c>
      <c r="O133">
        <v>94.8</v>
      </c>
      <c r="P133">
        <v>131.66999999999999</v>
      </c>
      <c r="Q133" s="2" t="s">
        <v>123</v>
      </c>
      <c r="R133" s="2" t="s">
        <v>75</v>
      </c>
      <c r="T133">
        <v>0</v>
      </c>
    </row>
    <row r="134" spans="1:20" x14ac:dyDescent="0.2">
      <c r="A134" s="2" t="s">
        <v>380</v>
      </c>
      <c r="B134" s="2" t="s">
        <v>2340</v>
      </c>
      <c r="C134" s="2" t="s">
        <v>37</v>
      </c>
      <c r="D134">
        <v>58820</v>
      </c>
      <c r="E134">
        <v>58820</v>
      </c>
      <c r="F134">
        <v>4</v>
      </c>
      <c r="G134" s="2" t="s">
        <v>389</v>
      </c>
      <c r="H134" s="2" t="s">
        <v>46</v>
      </c>
      <c r="I134" s="2" t="s">
        <v>47</v>
      </c>
      <c r="J134" s="2" t="s">
        <v>48</v>
      </c>
      <c r="K134">
        <v>1</v>
      </c>
      <c r="L134" s="2" t="s">
        <v>286</v>
      </c>
      <c r="M134">
        <v>108</v>
      </c>
      <c r="N134">
        <v>5180</v>
      </c>
      <c r="O134">
        <v>559.44000000000005</v>
      </c>
      <c r="P134">
        <v>863.33</v>
      </c>
      <c r="Q134" s="2" t="s">
        <v>123</v>
      </c>
      <c r="R134" s="2" t="s">
        <v>51</v>
      </c>
      <c r="T134">
        <v>0</v>
      </c>
    </row>
    <row r="135" spans="1:20" x14ac:dyDescent="0.2">
      <c r="A135" s="2" t="s">
        <v>380</v>
      </c>
      <c r="B135" s="2" t="s">
        <v>2351</v>
      </c>
      <c r="C135" s="2" t="s">
        <v>37</v>
      </c>
      <c r="D135">
        <v>59604</v>
      </c>
      <c r="E135">
        <v>59605</v>
      </c>
      <c r="F135">
        <v>4</v>
      </c>
      <c r="G135" s="2" t="s">
        <v>2352</v>
      </c>
      <c r="H135" s="2" t="s">
        <v>46</v>
      </c>
      <c r="I135" s="2" t="s">
        <v>47</v>
      </c>
      <c r="J135" s="2" t="s">
        <v>48</v>
      </c>
      <c r="K135">
        <v>1</v>
      </c>
      <c r="L135" s="2" t="s">
        <v>803</v>
      </c>
      <c r="M135">
        <v>13</v>
      </c>
      <c r="N135">
        <v>220</v>
      </c>
      <c r="O135">
        <v>26.4</v>
      </c>
      <c r="P135">
        <v>36.67</v>
      </c>
      <c r="Q135" s="2" t="s">
        <v>123</v>
      </c>
      <c r="R135" s="2" t="s">
        <v>75</v>
      </c>
      <c r="T135">
        <v>0</v>
      </c>
    </row>
    <row r="136" spans="1:20" x14ac:dyDescent="0.2">
      <c r="A136" s="2" t="s">
        <v>304</v>
      </c>
      <c r="B136" s="2" t="s">
        <v>2375</v>
      </c>
      <c r="C136" s="2" t="s">
        <v>37</v>
      </c>
      <c r="D136">
        <v>61104</v>
      </c>
      <c r="E136">
        <v>61109</v>
      </c>
      <c r="F136">
        <v>4</v>
      </c>
      <c r="G136" s="2" t="s">
        <v>405</v>
      </c>
      <c r="H136" s="2" t="s">
        <v>46</v>
      </c>
      <c r="I136" s="2" t="s">
        <v>47</v>
      </c>
      <c r="J136" s="2" t="s">
        <v>48</v>
      </c>
      <c r="K136">
        <v>1</v>
      </c>
      <c r="L136" s="2" t="s">
        <v>160</v>
      </c>
      <c r="M136">
        <v>13</v>
      </c>
      <c r="N136">
        <v>298.5</v>
      </c>
      <c r="O136">
        <v>35.82</v>
      </c>
      <c r="P136">
        <v>49.75</v>
      </c>
      <c r="Q136" s="2" t="s">
        <v>123</v>
      </c>
      <c r="R136" s="2" t="s">
        <v>75</v>
      </c>
      <c r="T136">
        <v>0</v>
      </c>
    </row>
    <row r="137" spans="1:20" x14ac:dyDescent="0.2">
      <c r="A137" s="2" t="s">
        <v>304</v>
      </c>
      <c r="B137" s="2" t="s">
        <v>2429</v>
      </c>
      <c r="C137" s="2" t="s">
        <v>37</v>
      </c>
      <c r="D137">
        <v>61129</v>
      </c>
      <c r="E137">
        <v>61129</v>
      </c>
      <c r="F137">
        <v>4</v>
      </c>
      <c r="G137" s="2" t="s">
        <v>112</v>
      </c>
      <c r="H137" s="2" t="s">
        <v>46</v>
      </c>
      <c r="I137" s="2" t="s">
        <v>47</v>
      </c>
      <c r="J137" s="2" t="s">
        <v>48</v>
      </c>
      <c r="K137">
        <v>1</v>
      </c>
      <c r="L137" s="2" t="s">
        <v>421</v>
      </c>
      <c r="M137">
        <v>13</v>
      </c>
      <c r="N137">
        <v>3100</v>
      </c>
      <c r="O137">
        <v>372</v>
      </c>
      <c r="P137">
        <v>516.66999999999996</v>
      </c>
      <c r="Q137" s="2" t="s">
        <v>168</v>
      </c>
      <c r="R137" s="2" t="s">
        <v>75</v>
      </c>
      <c r="T137">
        <v>0</v>
      </c>
    </row>
    <row r="138" spans="1:20" x14ac:dyDescent="0.2">
      <c r="A138" s="2" t="s">
        <v>141</v>
      </c>
      <c r="B138" s="2" t="s">
        <v>2434</v>
      </c>
      <c r="C138" s="2" t="s">
        <v>37</v>
      </c>
      <c r="D138">
        <v>61129</v>
      </c>
      <c r="E138">
        <v>61129</v>
      </c>
      <c r="F138">
        <v>4</v>
      </c>
      <c r="G138" s="2" t="s">
        <v>112</v>
      </c>
      <c r="H138" s="2" t="s">
        <v>46</v>
      </c>
      <c r="I138" s="2" t="s">
        <v>72</v>
      </c>
      <c r="J138" s="2" t="s">
        <v>110</v>
      </c>
      <c r="K138">
        <v>1</v>
      </c>
      <c r="L138" s="2" t="s">
        <v>500</v>
      </c>
      <c r="M138">
        <v>13</v>
      </c>
      <c r="N138">
        <v>752</v>
      </c>
      <c r="O138">
        <v>90.24</v>
      </c>
      <c r="P138">
        <v>125.33</v>
      </c>
      <c r="Q138" s="2" t="s">
        <v>123</v>
      </c>
      <c r="R138" s="2" t="s">
        <v>75</v>
      </c>
      <c r="T138">
        <v>0</v>
      </c>
    </row>
    <row r="139" spans="1:20" x14ac:dyDescent="0.2">
      <c r="A139" s="2" t="s">
        <v>50</v>
      </c>
      <c r="B139" s="2" t="s">
        <v>2458</v>
      </c>
      <c r="C139" s="2" t="s">
        <v>37</v>
      </c>
      <c r="D139">
        <v>62365</v>
      </c>
      <c r="E139">
        <v>62366</v>
      </c>
      <c r="F139">
        <v>4</v>
      </c>
      <c r="G139" s="2" t="s">
        <v>589</v>
      </c>
      <c r="H139" s="2" t="s">
        <v>46</v>
      </c>
      <c r="I139" s="2" t="s">
        <v>47</v>
      </c>
      <c r="J139" s="2" t="s">
        <v>48</v>
      </c>
      <c r="K139">
        <v>1</v>
      </c>
      <c r="L139" s="2" t="s">
        <v>514</v>
      </c>
      <c r="M139">
        <v>108</v>
      </c>
      <c r="N139">
        <v>5200</v>
      </c>
      <c r="O139">
        <v>561.6</v>
      </c>
      <c r="P139">
        <v>866.67</v>
      </c>
      <c r="Q139" s="2" t="s">
        <v>123</v>
      </c>
      <c r="R139" s="2" t="s">
        <v>51</v>
      </c>
      <c r="T139">
        <v>0</v>
      </c>
    </row>
    <row r="140" spans="1:20" x14ac:dyDescent="0.2">
      <c r="A140" s="2" t="s">
        <v>217</v>
      </c>
      <c r="B140" s="2" t="s">
        <v>2463</v>
      </c>
      <c r="C140" s="2" t="s">
        <v>37</v>
      </c>
      <c r="D140">
        <v>62519</v>
      </c>
      <c r="E140">
        <v>62522</v>
      </c>
      <c r="F140">
        <v>4</v>
      </c>
      <c r="G140" s="2" t="s">
        <v>762</v>
      </c>
      <c r="H140" s="2" t="s">
        <v>46</v>
      </c>
      <c r="I140" s="2" t="s">
        <v>72</v>
      </c>
      <c r="J140" s="2" t="s">
        <v>110</v>
      </c>
      <c r="K140">
        <v>1</v>
      </c>
      <c r="L140" s="2" t="s">
        <v>380</v>
      </c>
      <c r="N140">
        <v>184</v>
      </c>
      <c r="O140">
        <v>19.87</v>
      </c>
      <c r="P140">
        <v>0</v>
      </c>
      <c r="Q140" s="2" t="s">
        <v>168</v>
      </c>
      <c r="R140" s="2" t="s">
        <v>75</v>
      </c>
      <c r="T140">
        <v>0</v>
      </c>
    </row>
    <row r="141" spans="1:20" x14ac:dyDescent="0.2">
      <c r="A141" s="2" t="s">
        <v>438</v>
      </c>
      <c r="B141" s="2" t="s">
        <v>2502</v>
      </c>
      <c r="C141" s="2" t="s">
        <v>37</v>
      </c>
      <c r="D141">
        <v>64991</v>
      </c>
      <c r="E141">
        <v>64992</v>
      </c>
      <c r="F141">
        <v>4</v>
      </c>
      <c r="G141" s="2" t="s">
        <v>2503</v>
      </c>
      <c r="H141" s="2" t="s">
        <v>46</v>
      </c>
      <c r="I141" s="2" t="s">
        <v>47</v>
      </c>
      <c r="J141" s="2" t="s">
        <v>48</v>
      </c>
      <c r="K141">
        <v>1</v>
      </c>
      <c r="L141" s="2" t="s">
        <v>380</v>
      </c>
      <c r="M141">
        <v>108</v>
      </c>
      <c r="N141">
        <v>614</v>
      </c>
      <c r="O141">
        <v>66.31</v>
      </c>
      <c r="P141">
        <v>102.33</v>
      </c>
      <c r="Q141" s="2" t="s">
        <v>123</v>
      </c>
      <c r="R141" s="2" t="s">
        <v>75</v>
      </c>
      <c r="T141">
        <v>0</v>
      </c>
    </row>
    <row r="142" spans="1:20" x14ac:dyDescent="0.2">
      <c r="A142" s="2" t="s">
        <v>304</v>
      </c>
      <c r="B142" s="2" t="s">
        <v>2511</v>
      </c>
      <c r="C142" s="2" t="s">
        <v>37</v>
      </c>
      <c r="D142">
        <v>65155</v>
      </c>
      <c r="E142">
        <v>65156</v>
      </c>
      <c r="F142">
        <v>4</v>
      </c>
      <c r="G142" s="2" t="s">
        <v>2507</v>
      </c>
      <c r="H142" s="2" t="s">
        <v>46</v>
      </c>
      <c r="I142" s="2" t="s">
        <v>72</v>
      </c>
      <c r="J142" s="2" t="s">
        <v>110</v>
      </c>
      <c r="K142">
        <v>1</v>
      </c>
      <c r="L142" s="2" t="s">
        <v>292</v>
      </c>
      <c r="M142">
        <v>108</v>
      </c>
      <c r="N142">
        <v>334.99</v>
      </c>
      <c r="O142">
        <v>36.18</v>
      </c>
      <c r="P142">
        <v>55.84</v>
      </c>
      <c r="Q142" s="2" t="s">
        <v>123</v>
      </c>
      <c r="R142" s="2" t="s">
        <v>75</v>
      </c>
      <c r="T142">
        <v>0</v>
      </c>
    </row>
    <row r="143" spans="1:20" x14ac:dyDescent="0.2">
      <c r="A143" s="2" t="s">
        <v>497</v>
      </c>
      <c r="B143" s="2" t="s">
        <v>2520</v>
      </c>
      <c r="C143" s="2" t="s">
        <v>37</v>
      </c>
      <c r="D143">
        <v>65803</v>
      </c>
      <c r="E143">
        <v>65805</v>
      </c>
      <c r="F143">
        <v>4</v>
      </c>
      <c r="G143" s="2" t="s">
        <v>429</v>
      </c>
      <c r="H143" s="2" t="s">
        <v>46</v>
      </c>
      <c r="I143" s="2" t="s">
        <v>47</v>
      </c>
      <c r="J143" s="2" t="s">
        <v>48</v>
      </c>
      <c r="K143">
        <v>1</v>
      </c>
      <c r="L143" s="2" t="s">
        <v>67</v>
      </c>
      <c r="M143">
        <v>108</v>
      </c>
      <c r="N143">
        <v>213</v>
      </c>
      <c r="O143">
        <v>23</v>
      </c>
      <c r="P143">
        <v>35.5</v>
      </c>
      <c r="Q143" s="2" t="s">
        <v>123</v>
      </c>
      <c r="R143" s="2" t="s">
        <v>75</v>
      </c>
      <c r="T143">
        <v>0</v>
      </c>
    </row>
    <row r="144" spans="1:20" x14ac:dyDescent="0.2">
      <c r="A144" s="2" t="s">
        <v>102</v>
      </c>
      <c r="B144" s="2" t="s">
        <v>2572</v>
      </c>
      <c r="C144" s="2" t="s">
        <v>37</v>
      </c>
      <c r="D144">
        <v>64752</v>
      </c>
      <c r="E144">
        <v>44237</v>
      </c>
      <c r="F144">
        <v>4</v>
      </c>
      <c r="G144" s="2" t="s">
        <v>2573</v>
      </c>
      <c r="H144" s="2" t="s">
        <v>46</v>
      </c>
      <c r="I144" s="2" t="s">
        <v>47</v>
      </c>
      <c r="J144" s="2" t="s">
        <v>48</v>
      </c>
      <c r="K144">
        <v>1</v>
      </c>
      <c r="L144" s="2" t="s">
        <v>236</v>
      </c>
      <c r="M144">
        <v>13</v>
      </c>
      <c r="N144">
        <v>330</v>
      </c>
      <c r="O144">
        <v>39.6</v>
      </c>
      <c r="P144">
        <v>55</v>
      </c>
      <c r="Q144" s="2" t="s">
        <v>123</v>
      </c>
      <c r="R144" s="2" t="s">
        <v>75</v>
      </c>
      <c r="T144">
        <v>0</v>
      </c>
    </row>
    <row r="145" spans="1:20" x14ac:dyDescent="0.2">
      <c r="A145" s="2" t="s">
        <v>304</v>
      </c>
      <c r="B145" s="2" t="s">
        <v>2602</v>
      </c>
      <c r="C145" s="2" t="s">
        <v>37</v>
      </c>
      <c r="D145">
        <v>68378</v>
      </c>
      <c r="E145">
        <v>68378</v>
      </c>
      <c r="F145">
        <v>4</v>
      </c>
      <c r="G145" s="2" t="s">
        <v>2603</v>
      </c>
      <c r="H145" s="2" t="s">
        <v>46</v>
      </c>
      <c r="I145" s="2" t="s">
        <v>47</v>
      </c>
      <c r="J145" s="2" t="s">
        <v>48</v>
      </c>
      <c r="K145">
        <v>1</v>
      </c>
      <c r="L145" s="2" t="s">
        <v>50</v>
      </c>
      <c r="M145">
        <v>13</v>
      </c>
      <c r="N145">
        <v>6460</v>
      </c>
      <c r="O145">
        <v>775.2</v>
      </c>
      <c r="P145">
        <v>1076.67</v>
      </c>
      <c r="Q145" s="2" t="s">
        <v>123</v>
      </c>
      <c r="R145" s="2" t="s">
        <v>51</v>
      </c>
      <c r="T145">
        <v>0</v>
      </c>
    </row>
    <row r="146" spans="1:20" x14ac:dyDescent="0.2">
      <c r="A146" s="2" t="s">
        <v>141</v>
      </c>
      <c r="B146" s="2" t="s">
        <v>2620</v>
      </c>
      <c r="C146" s="2" t="s">
        <v>37</v>
      </c>
      <c r="D146">
        <v>68821</v>
      </c>
      <c r="E146">
        <v>68821</v>
      </c>
      <c r="F146">
        <v>4</v>
      </c>
      <c r="G146" s="2" t="s">
        <v>147</v>
      </c>
      <c r="H146" s="2" t="s">
        <v>46</v>
      </c>
      <c r="I146" s="2" t="s">
        <v>47</v>
      </c>
      <c r="J146" s="2" t="s">
        <v>48</v>
      </c>
      <c r="K146">
        <v>1</v>
      </c>
      <c r="L146" s="2" t="s">
        <v>803</v>
      </c>
      <c r="M146">
        <v>13</v>
      </c>
      <c r="N146">
        <v>7060</v>
      </c>
      <c r="O146">
        <v>847.2</v>
      </c>
      <c r="P146">
        <v>1176.6600000000001</v>
      </c>
      <c r="Q146" s="2" t="s">
        <v>123</v>
      </c>
      <c r="R146" s="2" t="s">
        <v>51</v>
      </c>
      <c r="T14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7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292</v>
      </c>
      <c r="B2" s="2" t="s">
        <v>3037</v>
      </c>
      <c r="C2" s="2" t="s">
        <v>37</v>
      </c>
      <c r="D2">
        <v>53951</v>
      </c>
      <c r="E2">
        <v>53951</v>
      </c>
      <c r="F2">
        <v>4</v>
      </c>
      <c r="G2" s="2" t="s">
        <v>2248</v>
      </c>
      <c r="H2" s="2" t="s">
        <v>307</v>
      </c>
      <c r="I2" s="2" t="s">
        <v>1805</v>
      </c>
      <c r="J2" s="2" t="s">
        <v>48</v>
      </c>
      <c r="K2">
        <v>1</v>
      </c>
      <c r="L2" s="2" t="s">
        <v>465</v>
      </c>
      <c r="M2">
        <v>13</v>
      </c>
      <c r="N2">
        <v>3500</v>
      </c>
      <c r="O2">
        <v>420</v>
      </c>
      <c r="P2">
        <v>583.33000000000004</v>
      </c>
      <c r="Q2" s="2" t="s">
        <v>123</v>
      </c>
      <c r="R2" s="2" t="s">
        <v>309</v>
      </c>
      <c r="T2">
        <v>0</v>
      </c>
    </row>
    <row r="3" spans="1:21" x14ac:dyDescent="0.2">
      <c r="A3" s="2" t="s">
        <v>455</v>
      </c>
      <c r="B3" s="2" t="s">
        <v>3309</v>
      </c>
      <c r="C3" s="2" t="s">
        <v>37</v>
      </c>
      <c r="D3">
        <v>27468</v>
      </c>
      <c r="E3">
        <v>27468</v>
      </c>
      <c r="F3">
        <v>4</v>
      </c>
      <c r="G3" s="2" t="s">
        <v>156</v>
      </c>
      <c r="H3" s="2" t="s">
        <v>307</v>
      </c>
      <c r="I3" s="2" t="s">
        <v>1805</v>
      </c>
      <c r="J3" s="2" t="s">
        <v>48</v>
      </c>
      <c r="K3">
        <v>1</v>
      </c>
      <c r="L3" s="2" t="s">
        <v>1109</v>
      </c>
      <c r="N3">
        <v>2586.25</v>
      </c>
      <c r="O3">
        <v>279.32</v>
      </c>
      <c r="P3">
        <v>0</v>
      </c>
      <c r="Q3" s="2" t="s">
        <v>123</v>
      </c>
      <c r="R3" s="2" t="s">
        <v>309</v>
      </c>
      <c r="T3">
        <v>0</v>
      </c>
    </row>
    <row r="4" spans="1:21" x14ac:dyDescent="0.2">
      <c r="A4" s="2" t="s">
        <v>184</v>
      </c>
      <c r="B4" s="2" t="s">
        <v>4151</v>
      </c>
      <c r="C4" s="2" t="s">
        <v>37</v>
      </c>
      <c r="D4">
        <v>9949</v>
      </c>
      <c r="E4">
        <v>55156</v>
      </c>
      <c r="F4">
        <v>4</v>
      </c>
      <c r="G4" s="2" t="s">
        <v>543</v>
      </c>
      <c r="H4" s="2" t="s">
        <v>307</v>
      </c>
      <c r="I4" s="2" t="s">
        <v>72</v>
      </c>
      <c r="J4" s="2" t="s">
        <v>308</v>
      </c>
      <c r="K4">
        <v>1</v>
      </c>
      <c r="L4" s="2" t="s">
        <v>1899</v>
      </c>
      <c r="M4">
        <v>13</v>
      </c>
      <c r="N4">
        <v>4000</v>
      </c>
      <c r="O4">
        <v>480</v>
      </c>
      <c r="P4">
        <v>666.66</v>
      </c>
      <c r="Q4" s="2" t="s">
        <v>89</v>
      </c>
      <c r="R4" s="2" t="s">
        <v>309</v>
      </c>
      <c r="T4">
        <v>0</v>
      </c>
    </row>
    <row r="5" spans="1:21" x14ac:dyDescent="0.2">
      <c r="A5" s="2" t="s">
        <v>434</v>
      </c>
      <c r="B5" s="2" t="s">
        <v>4226</v>
      </c>
      <c r="C5" s="2" t="s">
        <v>37</v>
      </c>
      <c r="D5">
        <v>27468</v>
      </c>
      <c r="E5">
        <v>27468</v>
      </c>
      <c r="F5">
        <v>4</v>
      </c>
      <c r="G5" s="2" t="s">
        <v>156</v>
      </c>
      <c r="H5" s="2" t="s">
        <v>307</v>
      </c>
      <c r="I5" s="2" t="s">
        <v>1805</v>
      </c>
      <c r="J5" s="2" t="s">
        <v>48</v>
      </c>
      <c r="K5">
        <v>1</v>
      </c>
      <c r="L5" s="2" t="s">
        <v>1899</v>
      </c>
      <c r="N5">
        <v>5176.49</v>
      </c>
      <c r="O5">
        <v>559.05999999999995</v>
      </c>
      <c r="P5">
        <v>0</v>
      </c>
      <c r="Q5" s="2" t="s">
        <v>89</v>
      </c>
      <c r="R5" s="2" t="s">
        <v>2078</v>
      </c>
      <c r="T5">
        <v>0</v>
      </c>
    </row>
    <row r="6" spans="1:21" x14ac:dyDescent="0.2">
      <c r="A6" s="2" t="s">
        <v>783</v>
      </c>
      <c r="B6" s="2" t="s">
        <v>4503</v>
      </c>
      <c r="C6" s="2" t="s">
        <v>37</v>
      </c>
      <c r="D6">
        <v>8510</v>
      </c>
      <c r="E6">
        <v>54681</v>
      </c>
      <c r="F6">
        <v>4</v>
      </c>
      <c r="G6" s="2" t="s">
        <v>4504</v>
      </c>
      <c r="H6" s="2" t="s">
        <v>307</v>
      </c>
      <c r="I6" s="2" t="s">
        <v>1805</v>
      </c>
      <c r="J6" s="2" t="s">
        <v>48</v>
      </c>
      <c r="K6">
        <v>1</v>
      </c>
      <c r="L6" s="2" t="s">
        <v>783</v>
      </c>
      <c r="M6">
        <v>74</v>
      </c>
      <c r="N6">
        <v>910</v>
      </c>
      <c r="O6">
        <v>27.3</v>
      </c>
      <c r="P6">
        <v>47.43</v>
      </c>
      <c r="Q6" s="2" t="s">
        <v>89</v>
      </c>
      <c r="R6" s="2" t="s">
        <v>2078</v>
      </c>
      <c r="T6">
        <v>0</v>
      </c>
    </row>
    <row r="7" spans="1:21" x14ac:dyDescent="0.2">
      <c r="A7" s="2" t="s">
        <v>514</v>
      </c>
      <c r="B7" s="2" t="s">
        <v>2638</v>
      </c>
      <c r="C7" s="2" t="s">
        <v>37</v>
      </c>
      <c r="D7">
        <v>56564</v>
      </c>
      <c r="E7">
        <v>56564</v>
      </c>
      <c r="F7">
        <v>4</v>
      </c>
      <c r="G7" s="2" t="s">
        <v>2271</v>
      </c>
      <c r="H7" s="2" t="s">
        <v>46</v>
      </c>
      <c r="I7" s="2" t="s">
        <v>47</v>
      </c>
      <c r="J7" s="2" t="s">
        <v>48</v>
      </c>
      <c r="K7">
        <v>1</v>
      </c>
      <c r="L7" s="2" t="s">
        <v>500</v>
      </c>
      <c r="M7">
        <v>13</v>
      </c>
      <c r="N7">
        <v>3788</v>
      </c>
      <c r="O7">
        <v>454.56</v>
      </c>
      <c r="P7">
        <v>631.35</v>
      </c>
      <c r="Q7" s="2" t="s">
        <v>123</v>
      </c>
      <c r="R7" s="2" t="s">
        <v>75</v>
      </c>
      <c r="T7">
        <v>0</v>
      </c>
    </row>
    <row r="8" spans="1:21" x14ac:dyDescent="0.2">
      <c r="A8" s="2" t="s">
        <v>514</v>
      </c>
      <c r="B8" s="2" t="s">
        <v>2662</v>
      </c>
      <c r="C8" s="2" t="s">
        <v>37</v>
      </c>
      <c r="D8">
        <v>27468</v>
      </c>
      <c r="E8">
        <v>27468</v>
      </c>
      <c r="F8">
        <v>4</v>
      </c>
      <c r="G8" s="2" t="s">
        <v>156</v>
      </c>
      <c r="H8" s="2" t="s">
        <v>46</v>
      </c>
      <c r="I8" s="2" t="s">
        <v>72</v>
      </c>
      <c r="J8" s="2" t="s">
        <v>110</v>
      </c>
      <c r="K8">
        <v>1</v>
      </c>
      <c r="L8" s="2" t="s">
        <v>500</v>
      </c>
      <c r="N8">
        <v>5447.5</v>
      </c>
      <c r="O8">
        <v>588.33000000000004</v>
      </c>
      <c r="P8">
        <v>0</v>
      </c>
      <c r="Q8" s="2" t="s">
        <v>168</v>
      </c>
      <c r="R8" s="2" t="s">
        <v>51</v>
      </c>
      <c r="T8">
        <v>0</v>
      </c>
    </row>
    <row r="9" spans="1:21" x14ac:dyDescent="0.2">
      <c r="A9" s="2" t="s">
        <v>514</v>
      </c>
      <c r="B9" s="2" t="s">
        <v>2664</v>
      </c>
      <c r="C9" s="2" t="s">
        <v>37</v>
      </c>
      <c r="D9">
        <v>27609</v>
      </c>
      <c r="E9">
        <v>27609</v>
      </c>
      <c r="F9">
        <v>4</v>
      </c>
      <c r="G9" s="2" t="s">
        <v>362</v>
      </c>
      <c r="H9" s="2" t="s">
        <v>46</v>
      </c>
      <c r="I9" s="2" t="s">
        <v>72</v>
      </c>
      <c r="J9" s="2" t="s">
        <v>110</v>
      </c>
      <c r="K9">
        <v>1</v>
      </c>
      <c r="L9" s="2" t="s">
        <v>570</v>
      </c>
      <c r="N9">
        <v>2990</v>
      </c>
      <c r="O9">
        <v>322.92</v>
      </c>
      <c r="P9">
        <v>0</v>
      </c>
      <c r="Q9" s="2" t="s">
        <v>168</v>
      </c>
      <c r="R9" s="2" t="s">
        <v>75</v>
      </c>
      <c r="T9">
        <v>0</v>
      </c>
    </row>
    <row r="10" spans="1:21" x14ac:dyDescent="0.2">
      <c r="A10" s="2" t="s">
        <v>803</v>
      </c>
      <c r="B10" s="2" t="s">
        <v>2710</v>
      </c>
      <c r="C10" s="2" t="s">
        <v>37</v>
      </c>
      <c r="D10">
        <v>9463</v>
      </c>
      <c r="E10">
        <v>64510</v>
      </c>
      <c r="F10">
        <v>4</v>
      </c>
      <c r="G10" s="2" t="s">
        <v>2711</v>
      </c>
      <c r="H10" s="2" t="s">
        <v>46</v>
      </c>
      <c r="I10" s="2" t="s">
        <v>72</v>
      </c>
      <c r="J10" s="2" t="s">
        <v>110</v>
      </c>
      <c r="K10">
        <v>1</v>
      </c>
      <c r="L10" s="2" t="s">
        <v>575</v>
      </c>
      <c r="M10">
        <v>18</v>
      </c>
      <c r="N10">
        <v>190</v>
      </c>
      <c r="O10">
        <v>24.7</v>
      </c>
      <c r="P10">
        <v>31.67</v>
      </c>
      <c r="Q10" s="2" t="s">
        <v>123</v>
      </c>
      <c r="R10" s="2" t="s">
        <v>75</v>
      </c>
      <c r="T10">
        <v>0</v>
      </c>
    </row>
    <row r="11" spans="1:21" x14ac:dyDescent="0.2">
      <c r="A11" s="2" t="s">
        <v>803</v>
      </c>
      <c r="B11" s="2" t="s">
        <v>2723</v>
      </c>
      <c r="C11" s="2" t="s">
        <v>37</v>
      </c>
      <c r="D11">
        <v>9608</v>
      </c>
      <c r="E11">
        <v>50570</v>
      </c>
      <c r="F11">
        <v>4</v>
      </c>
      <c r="G11" s="2" t="s">
        <v>343</v>
      </c>
      <c r="H11" s="2" t="s">
        <v>46</v>
      </c>
      <c r="I11" s="2" t="s">
        <v>72</v>
      </c>
      <c r="J11" s="2" t="s">
        <v>110</v>
      </c>
      <c r="K11">
        <v>1</v>
      </c>
      <c r="L11" s="2" t="s">
        <v>211</v>
      </c>
      <c r="M11">
        <v>13</v>
      </c>
      <c r="N11">
        <v>919</v>
      </c>
      <c r="O11">
        <v>110.28</v>
      </c>
      <c r="P11">
        <v>153.16999999999999</v>
      </c>
      <c r="Q11" s="2" t="s">
        <v>89</v>
      </c>
      <c r="R11" s="2" t="s">
        <v>75</v>
      </c>
      <c r="T11">
        <v>0</v>
      </c>
    </row>
    <row r="12" spans="1:21" x14ac:dyDescent="0.2">
      <c r="A12" s="2" t="s">
        <v>803</v>
      </c>
      <c r="B12" s="2" t="s">
        <v>2739</v>
      </c>
      <c r="C12" s="2" t="s">
        <v>37</v>
      </c>
      <c r="D12">
        <v>27468</v>
      </c>
      <c r="E12">
        <v>27468</v>
      </c>
      <c r="F12">
        <v>4</v>
      </c>
      <c r="G12" s="2" t="s">
        <v>156</v>
      </c>
      <c r="H12" s="2" t="s">
        <v>46</v>
      </c>
      <c r="I12" s="2" t="s">
        <v>47</v>
      </c>
      <c r="J12" s="2" t="s">
        <v>48</v>
      </c>
      <c r="K12">
        <v>1</v>
      </c>
      <c r="L12" s="2" t="s">
        <v>500</v>
      </c>
      <c r="N12">
        <v>2811.81</v>
      </c>
      <c r="O12">
        <v>303.68</v>
      </c>
      <c r="P12">
        <v>0</v>
      </c>
      <c r="Q12" s="2" t="s">
        <v>123</v>
      </c>
      <c r="R12" s="2" t="s">
        <v>75</v>
      </c>
      <c r="T12">
        <v>0</v>
      </c>
    </row>
    <row r="13" spans="1:21" x14ac:dyDescent="0.2">
      <c r="A13" s="2" t="s">
        <v>286</v>
      </c>
      <c r="B13" s="2" t="s">
        <v>2751</v>
      </c>
      <c r="C13" s="2" t="s">
        <v>37</v>
      </c>
      <c r="D13">
        <v>55833</v>
      </c>
      <c r="E13">
        <v>55834</v>
      </c>
      <c r="F13">
        <v>4</v>
      </c>
      <c r="G13" s="2" t="s">
        <v>903</v>
      </c>
      <c r="H13" s="2" t="s">
        <v>46</v>
      </c>
      <c r="I13" s="2" t="s">
        <v>47</v>
      </c>
      <c r="J13" s="2" t="s">
        <v>48</v>
      </c>
      <c r="K13">
        <v>1</v>
      </c>
      <c r="L13" s="2" t="s">
        <v>575</v>
      </c>
      <c r="M13">
        <v>13</v>
      </c>
      <c r="N13">
        <v>391</v>
      </c>
      <c r="O13">
        <v>46.92</v>
      </c>
      <c r="P13">
        <v>65.16</v>
      </c>
      <c r="Q13" s="2" t="s">
        <v>123</v>
      </c>
      <c r="R13" s="2" t="s">
        <v>75</v>
      </c>
      <c r="T13">
        <v>0</v>
      </c>
    </row>
    <row r="14" spans="1:21" x14ac:dyDescent="0.2">
      <c r="A14" s="2" t="s">
        <v>286</v>
      </c>
      <c r="B14" s="2" t="s">
        <v>2756</v>
      </c>
      <c r="C14" s="2" t="s">
        <v>37</v>
      </c>
      <c r="D14">
        <v>67305</v>
      </c>
      <c r="E14">
        <v>67306</v>
      </c>
      <c r="F14">
        <v>4</v>
      </c>
      <c r="G14" s="2" t="s">
        <v>743</v>
      </c>
      <c r="H14" s="2" t="s">
        <v>46</v>
      </c>
      <c r="I14" s="2" t="s">
        <v>47</v>
      </c>
      <c r="J14" s="2" t="s">
        <v>48</v>
      </c>
      <c r="K14">
        <v>1</v>
      </c>
      <c r="L14" s="2" t="s">
        <v>570</v>
      </c>
      <c r="M14">
        <v>108</v>
      </c>
      <c r="N14">
        <v>540</v>
      </c>
      <c r="O14">
        <v>58.32</v>
      </c>
      <c r="P14">
        <v>90</v>
      </c>
      <c r="Q14" s="2" t="s">
        <v>89</v>
      </c>
      <c r="R14" s="2" t="s">
        <v>75</v>
      </c>
      <c r="T14">
        <v>0</v>
      </c>
    </row>
    <row r="15" spans="1:21" x14ac:dyDescent="0.2">
      <c r="A15" s="2" t="s">
        <v>286</v>
      </c>
      <c r="B15" s="2" t="s">
        <v>2758</v>
      </c>
      <c r="C15" s="2" t="s">
        <v>37</v>
      </c>
      <c r="D15">
        <v>9608</v>
      </c>
      <c r="E15">
        <v>50570</v>
      </c>
      <c r="F15">
        <v>4</v>
      </c>
      <c r="G15" s="2" t="s">
        <v>343</v>
      </c>
      <c r="H15" s="2" t="s">
        <v>46</v>
      </c>
      <c r="I15" s="2" t="s">
        <v>72</v>
      </c>
      <c r="J15" s="2" t="s">
        <v>110</v>
      </c>
      <c r="K15">
        <v>1</v>
      </c>
      <c r="L15" s="2" t="s">
        <v>292</v>
      </c>
      <c r="M15">
        <v>13</v>
      </c>
      <c r="N15">
        <v>1183.95</v>
      </c>
      <c r="O15">
        <v>142.07</v>
      </c>
      <c r="P15">
        <v>197.33</v>
      </c>
      <c r="Q15" s="2" t="s">
        <v>123</v>
      </c>
      <c r="R15" s="2" t="s">
        <v>75</v>
      </c>
      <c r="T15">
        <v>0</v>
      </c>
    </row>
    <row r="16" spans="1:21" x14ac:dyDescent="0.2">
      <c r="A16" s="2" t="s">
        <v>286</v>
      </c>
      <c r="B16" s="2" t="s">
        <v>2766</v>
      </c>
      <c r="C16" s="2" t="s">
        <v>37</v>
      </c>
      <c r="D16">
        <v>36566</v>
      </c>
      <c r="E16">
        <v>36566</v>
      </c>
      <c r="F16">
        <v>4</v>
      </c>
      <c r="G16" s="2" t="s">
        <v>318</v>
      </c>
      <c r="H16" s="2" t="s">
        <v>46</v>
      </c>
      <c r="I16" s="2" t="s">
        <v>79</v>
      </c>
      <c r="J16" s="2" t="s">
        <v>48</v>
      </c>
      <c r="K16">
        <v>1</v>
      </c>
      <c r="L16" s="2" t="s">
        <v>783</v>
      </c>
      <c r="M16">
        <v>13</v>
      </c>
      <c r="N16">
        <v>5550</v>
      </c>
      <c r="O16">
        <v>666</v>
      </c>
      <c r="P16">
        <v>925</v>
      </c>
      <c r="Q16" s="2" t="s">
        <v>89</v>
      </c>
      <c r="R16" s="2" t="s">
        <v>51</v>
      </c>
      <c r="T16">
        <v>0</v>
      </c>
    </row>
    <row r="17" spans="1:21" x14ac:dyDescent="0.2">
      <c r="A17" s="2" t="s">
        <v>286</v>
      </c>
      <c r="B17" s="2" t="s">
        <v>2767</v>
      </c>
      <c r="C17" s="2" t="s">
        <v>37</v>
      </c>
      <c r="D17">
        <v>27468</v>
      </c>
      <c r="E17">
        <v>27468</v>
      </c>
      <c r="F17">
        <v>4</v>
      </c>
      <c r="G17" s="2" t="s">
        <v>156</v>
      </c>
      <c r="H17" s="2" t="s">
        <v>46</v>
      </c>
      <c r="I17" s="2" t="s">
        <v>47</v>
      </c>
      <c r="J17" s="2" t="s">
        <v>48</v>
      </c>
      <c r="K17">
        <v>1</v>
      </c>
      <c r="L17" s="2" t="s">
        <v>500</v>
      </c>
      <c r="N17">
        <v>5100</v>
      </c>
      <c r="O17">
        <v>550.79999999999995</v>
      </c>
      <c r="P17">
        <v>0</v>
      </c>
      <c r="Q17" s="2" t="s">
        <v>123</v>
      </c>
      <c r="R17" s="2" t="s">
        <v>51</v>
      </c>
      <c r="T17">
        <v>0</v>
      </c>
    </row>
    <row r="18" spans="1:21" x14ac:dyDescent="0.2">
      <c r="A18" s="2" t="s">
        <v>286</v>
      </c>
      <c r="B18" s="2" t="s">
        <v>2773</v>
      </c>
      <c r="C18" s="2" t="s">
        <v>37</v>
      </c>
      <c r="D18">
        <v>33804</v>
      </c>
      <c r="E18">
        <v>33804</v>
      </c>
      <c r="F18">
        <v>4</v>
      </c>
      <c r="G18" s="2" t="s">
        <v>69</v>
      </c>
      <c r="H18" s="2" t="s">
        <v>46</v>
      </c>
      <c r="I18" s="2" t="s">
        <v>47</v>
      </c>
      <c r="J18" s="2" t="s">
        <v>48</v>
      </c>
      <c r="K18">
        <v>1</v>
      </c>
      <c r="L18" s="2" t="s">
        <v>575</v>
      </c>
      <c r="M18">
        <v>13</v>
      </c>
      <c r="N18">
        <v>6500</v>
      </c>
      <c r="O18">
        <v>780</v>
      </c>
      <c r="P18">
        <v>1083.33</v>
      </c>
      <c r="Q18" s="2" t="s">
        <v>123</v>
      </c>
      <c r="R18" s="2" t="s">
        <v>51</v>
      </c>
      <c r="T18">
        <v>0</v>
      </c>
    </row>
    <row r="19" spans="1:21" x14ac:dyDescent="0.2">
      <c r="A19" s="2" t="s">
        <v>286</v>
      </c>
      <c r="B19" s="2" t="s">
        <v>2779</v>
      </c>
      <c r="C19" s="2" t="s">
        <v>37</v>
      </c>
      <c r="D19">
        <v>27213</v>
      </c>
      <c r="E19">
        <v>27213</v>
      </c>
      <c r="F19">
        <v>4</v>
      </c>
      <c r="G19" s="2" t="s">
        <v>138</v>
      </c>
      <c r="H19" s="2" t="s">
        <v>46</v>
      </c>
      <c r="I19" s="2" t="s">
        <v>79</v>
      </c>
      <c r="J19" s="2" t="s">
        <v>48</v>
      </c>
      <c r="K19">
        <v>1</v>
      </c>
      <c r="L19" s="2" t="s">
        <v>575</v>
      </c>
      <c r="M19">
        <v>13</v>
      </c>
      <c r="N19">
        <v>7300</v>
      </c>
      <c r="O19">
        <v>876</v>
      </c>
      <c r="P19">
        <v>1216.67</v>
      </c>
      <c r="Q19" s="2" t="s">
        <v>123</v>
      </c>
      <c r="R19" s="2" t="s">
        <v>51</v>
      </c>
      <c r="T19">
        <v>0</v>
      </c>
    </row>
    <row r="20" spans="1:21" x14ac:dyDescent="0.2">
      <c r="A20" s="2" t="s">
        <v>286</v>
      </c>
      <c r="B20" s="2" t="s">
        <v>2780</v>
      </c>
      <c r="C20" s="2" t="s">
        <v>37</v>
      </c>
      <c r="D20">
        <v>58719</v>
      </c>
      <c r="E20">
        <v>58719</v>
      </c>
      <c r="F20">
        <v>4</v>
      </c>
      <c r="G20" s="2" t="s">
        <v>2326</v>
      </c>
      <c r="H20" s="2" t="s">
        <v>46</v>
      </c>
      <c r="I20" s="2" t="s">
        <v>47</v>
      </c>
      <c r="J20" s="2" t="s">
        <v>48</v>
      </c>
      <c r="K20">
        <v>1</v>
      </c>
      <c r="L20" s="2" t="s">
        <v>575</v>
      </c>
      <c r="M20">
        <v>13</v>
      </c>
      <c r="N20">
        <v>3007</v>
      </c>
      <c r="O20">
        <v>360.84</v>
      </c>
      <c r="P20">
        <v>501.17</v>
      </c>
      <c r="Q20" s="2" t="s">
        <v>123</v>
      </c>
      <c r="R20" s="2" t="s">
        <v>75</v>
      </c>
      <c r="T20">
        <v>0</v>
      </c>
    </row>
    <row r="21" spans="1:21" x14ac:dyDescent="0.2">
      <c r="A21" s="2" t="s">
        <v>286</v>
      </c>
      <c r="B21" s="2" t="s">
        <v>2803</v>
      </c>
      <c r="C21" s="2" t="s">
        <v>37</v>
      </c>
      <c r="D21">
        <v>36615</v>
      </c>
      <c r="E21">
        <v>36615</v>
      </c>
      <c r="F21">
        <v>4</v>
      </c>
      <c r="G21" s="2" t="s">
        <v>2179</v>
      </c>
      <c r="H21" s="2" t="s">
        <v>46</v>
      </c>
      <c r="I21" s="2" t="s">
        <v>79</v>
      </c>
      <c r="J21" s="2" t="s">
        <v>48</v>
      </c>
      <c r="K21">
        <v>1</v>
      </c>
      <c r="L21" s="2" t="s">
        <v>292</v>
      </c>
      <c r="M21">
        <v>13</v>
      </c>
      <c r="N21">
        <v>3750</v>
      </c>
      <c r="O21">
        <v>450</v>
      </c>
      <c r="P21">
        <v>625</v>
      </c>
      <c r="Q21" s="2" t="s">
        <v>123</v>
      </c>
      <c r="R21" s="2" t="s">
        <v>75</v>
      </c>
      <c r="T21">
        <v>0</v>
      </c>
    </row>
    <row r="22" spans="1:21" x14ac:dyDescent="0.2">
      <c r="A22" s="2" t="s">
        <v>286</v>
      </c>
      <c r="B22" s="2" t="s">
        <v>2813</v>
      </c>
      <c r="C22" s="2" t="s">
        <v>37</v>
      </c>
      <c r="D22">
        <v>61565</v>
      </c>
      <c r="E22">
        <v>60873</v>
      </c>
      <c r="F22">
        <v>4</v>
      </c>
      <c r="G22" s="2" t="s">
        <v>258</v>
      </c>
      <c r="H22" s="2" t="s">
        <v>46</v>
      </c>
      <c r="I22" s="2" t="s">
        <v>47</v>
      </c>
      <c r="J22" s="2" t="s">
        <v>48</v>
      </c>
      <c r="K22">
        <v>1</v>
      </c>
      <c r="L22" s="2" t="s">
        <v>455</v>
      </c>
      <c r="M22">
        <v>13</v>
      </c>
      <c r="N22">
        <v>7310</v>
      </c>
      <c r="O22">
        <v>877.2</v>
      </c>
      <c r="P22">
        <v>1218.33</v>
      </c>
      <c r="Q22" s="2" t="s">
        <v>89</v>
      </c>
      <c r="R22" s="2" t="s">
        <v>51</v>
      </c>
      <c r="T22">
        <v>0</v>
      </c>
    </row>
    <row r="23" spans="1:21" x14ac:dyDescent="0.2">
      <c r="A23" s="2" t="s">
        <v>286</v>
      </c>
      <c r="B23" s="2" t="s">
        <v>2827</v>
      </c>
      <c r="C23" s="2" t="s">
        <v>37</v>
      </c>
      <c r="D23">
        <v>9608</v>
      </c>
      <c r="E23">
        <v>50570</v>
      </c>
      <c r="F23">
        <v>4</v>
      </c>
      <c r="G23" s="2" t="s">
        <v>343</v>
      </c>
      <c r="H23" s="2" t="s">
        <v>46</v>
      </c>
      <c r="I23" s="2" t="s">
        <v>72</v>
      </c>
      <c r="J23" s="2" t="s">
        <v>110</v>
      </c>
      <c r="K23">
        <v>1</v>
      </c>
      <c r="L23" s="2" t="s">
        <v>575</v>
      </c>
      <c r="M23">
        <v>13</v>
      </c>
      <c r="N23">
        <v>936</v>
      </c>
      <c r="O23">
        <v>112.32</v>
      </c>
      <c r="P23">
        <v>156</v>
      </c>
      <c r="Q23" s="2" t="s">
        <v>123</v>
      </c>
      <c r="R23" s="2" t="s">
        <v>75</v>
      </c>
      <c r="T23">
        <v>0</v>
      </c>
    </row>
    <row r="24" spans="1:21" x14ac:dyDescent="0.2">
      <c r="A24" s="2" t="s">
        <v>286</v>
      </c>
      <c r="B24" s="2" t="s">
        <v>2835</v>
      </c>
      <c r="C24" s="2" t="s">
        <v>37</v>
      </c>
      <c r="D24">
        <v>62519</v>
      </c>
      <c r="E24">
        <v>62522</v>
      </c>
      <c r="F24">
        <v>4</v>
      </c>
      <c r="G24" s="2" t="s">
        <v>762</v>
      </c>
      <c r="H24" s="2" t="s">
        <v>46</v>
      </c>
      <c r="I24" s="2" t="s">
        <v>47</v>
      </c>
      <c r="J24" s="2" t="s">
        <v>48</v>
      </c>
      <c r="K24">
        <v>1</v>
      </c>
      <c r="L24" s="2" t="s">
        <v>168</v>
      </c>
      <c r="N24">
        <v>189.9</v>
      </c>
      <c r="O24">
        <v>20.51</v>
      </c>
      <c r="P24">
        <v>0</v>
      </c>
      <c r="Q24" s="2" t="s">
        <v>89</v>
      </c>
      <c r="R24" s="2" t="s">
        <v>75</v>
      </c>
      <c r="T24">
        <v>0</v>
      </c>
    </row>
    <row r="25" spans="1:21" x14ac:dyDescent="0.2">
      <c r="A25" s="2" t="s">
        <v>500</v>
      </c>
      <c r="B25" s="2" t="s">
        <v>2862</v>
      </c>
      <c r="C25" s="2" t="s">
        <v>37</v>
      </c>
      <c r="D25">
        <v>15737</v>
      </c>
      <c r="E25">
        <v>15737</v>
      </c>
      <c r="F25">
        <v>4</v>
      </c>
      <c r="G25" s="2" t="s">
        <v>541</v>
      </c>
      <c r="H25" s="2" t="s">
        <v>46</v>
      </c>
      <c r="I25" s="2" t="s">
        <v>47</v>
      </c>
      <c r="J25" s="2" t="s">
        <v>48</v>
      </c>
      <c r="K25">
        <v>1</v>
      </c>
      <c r="L25" s="2" t="s">
        <v>455</v>
      </c>
      <c r="M25">
        <v>24</v>
      </c>
      <c r="N25">
        <v>995</v>
      </c>
      <c r="O25">
        <v>107.46</v>
      </c>
      <c r="P25">
        <v>165.83</v>
      </c>
      <c r="Q25" s="2" t="s">
        <v>157</v>
      </c>
      <c r="R25" s="2" t="s">
        <v>75</v>
      </c>
      <c r="T25">
        <v>0</v>
      </c>
      <c r="U25">
        <v>10</v>
      </c>
    </row>
    <row r="26" spans="1:21" x14ac:dyDescent="0.2">
      <c r="A26" s="2" t="s">
        <v>500</v>
      </c>
      <c r="B26" s="2" t="s">
        <v>2910</v>
      </c>
      <c r="C26" s="2" t="s">
        <v>37</v>
      </c>
      <c r="D26">
        <v>8688</v>
      </c>
      <c r="E26">
        <v>39956</v>
      </c>
      <c r="F26">
        <v>4</v>
      </c>
      <c r="G26" s="2" t="s">
        <v>2911</v>
      </c>
      <c r="H26" s="2" t="s">
        <v>46</v>
      </c>
      <c r="I26" s="2" t="s">
        <v>47</v>
      </c>
      <c r="J26" s="2" t="s">
        <v>48</v>
      </c>
      <c r="K26">
        <v>1</v>
      </c>
      <c r="L26" s="2" t="s">
        <v>570</v>
      </c>
      <c r="M26">
        <v>108</v>
      </c>
      <c r="N26">
        <v>6150</v>
      </c>
      <c r="O26">
        <v>664.2</v>
      </c>
      <c r="P26">
        <v>1025</v>
      </c>
      <c r="Q26" s="2" t="s">
        <v>123</v>
      </c>
      <c r="R26" s="2" t="s">
        <v>51</v>
      </c>
      <c r="T26">
        <v>0</v>
      </c>
    </row>
    <row r="27" spans="1:21" x14ac:dyDescent="0.2">
      <c r="A27" s="2" t="s">
        <v>500</v>
      </c>
      <c r="B27" s="2" t="s">
        <v>2918</v>
      </c>
      <c r="C27" s="2" t="s">
        <v>37</v>
      </c>
      <c r="D27">
        <v>9286</v>
      </c>
      <c r="E27">
        <v>7572</v>
      </c>
      <c r="F27">
        <v>4</v>
      </c>
      <c r="G27" s="2" t="s">
        <v>2919</v>
      </c>
      <c r="H27" s="2" t="s">
        <v>46</v>
      </c>
      <c r="I27" s="2" t="s">
        <v>72</v>
      </c>
      <c r="J27" s="2" t="s">
        <v>110</v>
      </c>
      <c r="K27">
        <v>1</v>
      </c>
      <c r="L27" s="2" t="s">
        <v>292</v>
      </c>
      <c r="M27">
        <v>13</v>
      </c>
      <c r="N27">
        <v>4150</v>
      </c>
      <c r="O27">
        <v>498</v>
      </c>
      <c r="P27">
        <v>691.67</v>
      </c>
      <c r="Q27" s="2" t="s">
        <v>123</v>
      </c>
      <c r="R27" s="2" t="s">
        <v>75</v>
      </c>
      <c r="T27">
        <v>0</v>
      </c>
    </row>
    <row r="28" spans="1:21" x14ac:dyDescent="0.2">
      <c r="A28" s="2" t="s">
        <v>500</v>
      </c>
      <c r="B28" s="2" t="s">
        <v>2934</v>
      </c>
      <c r="C28" s="2" t="s">
        <v>37</v>
      </c>
      <c r="D28">
        <v>62519</v>
      </c>
      <c r="E28">
        <v>62522</v>
      </c>
      <c r="F28">
        <v>4</v>
      </c>
      <c r="G28" s="2" t="s">
        <v>762</v>
      </c>
      <c r="H28" s="2" t="s">
        <v>46</v>
      </c>
      <c r="I28" s="2" t="s">
        <v>47</v>
      </c>
      <c r="J28" s="2" t="s">
        <v>48</v>
      </c>
      <c r="K28">
        <v>1</v>
      </c>
      <c r="L28" s="2" t="s">
        <v>168</v>
      </c>
      <c r="N28">
        <v>201.33</v>
      </c>
      <c r="O28">
        <v>21.74</v>
      </c>
      <c r="P28">
        <v>0</v>
      </c>
      <c r="Q28" s="2" t="s">
        <v>89</v>
      </c>
      <c r="R28" s="2" t="s">
        <v>75</v>
      </c>
      <c r="T28">
        <v>0</v>
      </c>
    </row>
    <row r="29" spans="1:21" x14ac:dyDescent="0.2">
      <c r="A29" s="2" t="s">
        <v>575</v>
      </c>
      <c r="B29" s="2" t="s">
        <v>2971</v>
      </c>
      <c r="C29" s="2" t="s">
        <v>37</v>
      </c>
      <c r="D29">
        <v>27468</v>
      </c>
      <c r="E29">
        <v>27468</v>
      </c>
      <c r="F29">
        <v>4</v>
      </c>
      <c r="G29" s="2" t="s">
        <v>156</v>
      </c>
      <c r="H29" s="2" t="s">
        <v>46</v>
      </c>
      <c r="I29" s="2" t="s">
        <v>47</v>
      </c>
      <c r="J29" s="2" t="s">
        <v>48</v>
      </c>
      <c r="K29">
        <v>1</v>
      </c>
      <c r="L29" s="2" t="s">
        <v>465</v>
      </c>
      <c r="N29">
        <v>5375</v>
      </c>
      <c r="O29">
        <v>580.5</v>
      </c>
      <c r="P29">
        <v>0</v>
      </c>
      <c r="Q29" s="2" t="s">
        <v>123</v>
      </c>
      <c r="R29" s="2" t="s">
        <v>51</v>
      </c>
      <c r="T29">
        <v>0</v>
      </c>
    </row>
    <row r="30" spans="1:21" x14ac:dyDescent="0.2">
      <c r="A30" s="2" t="s">
        <v>575</v>
      </c>
      <c r="B30" s="2" t="s">
        <v>2974</v>
      </c>
      <c r="C30" s="2" t="s">
        <v>37</v>
      </c>
      <c r="D30">
        <v>27468</v>
      </c>
      <c r="E30">
        <v>27468</v>
      </c>
      <c r="F30">
        <v>4</v>
      </c>
      <c r="G30" s="2" t="s">
        <v>156</v>
      </c>
      <c r="H30" s="2" t="s">
        <v>46</v>
      </c>
      <c r="I30" s="2" t="s">
        <v>47</v>
      </c>
      <c r="J30" s="2" t="s">
        <v>48</v>
      </c>
      <c r="K30">
        <v>1</v>
      </c>
      <c r="L30" s="2" t="s">
        <v>465</v>
      </c>
      <c r="N30">
        <v>8388</v>
      </c>
      <c r="O30">
        <v>905.9</v>
      </c>
      <c r="P30">
        <v>0</v>
      </c>
      <c r="Q30" s="2" t="s">
        <v>123</v>
      </c>
      <c r="R30" s="2" t="s">
        <v>51</v>
      </c>
      <c r="T30">
        <v>0</v>
      </c>
    </row>
    <row r="31" spans="1:21" x14ac:dyDescent="0.2">
      <c r="A31" s="2" t="s">
        <v>575</v>
      </c>
      <c r="B31" s="2" t="s">
        <v>2975</v>
      </c>
      <c r="C31" s="2" t="s">
        <v>37</v>
      </c>
      <c r="D31">
        <v>27468</v>
      </c>
      <c r="E31">
        <v>27468</v>
      </c>
      <c r="F31">
        <v>4</v>
      </c>
      <c r="G31" s="2" t="s">
        <v>156</v>
      </c>
      <c r="H31" s="2" t="s">
        <v>46</v>
      </c>
      <c r="I31" s="2" t="s">
        <v>47</v>
      </c>
      <c r="J31" s="2" t="s">
        <v>48</v>
      </c>
      <c r="K31">
        <v>1</v>
      </c>
      <c r="L31" s="2" t="s">
        <v>465</v>
      </c>
      <c r="N31">
        <v>5490</v>
      </c>
      <c r="O31">
        <v>592.91999999999996</v>
      </c>
      <c r="P31">
        <v>0</v>
      </c>
      <c r="Q31" s="2" t="s">
        <v>123</v>
      </c>
      <c r="R31" s="2" t="s">
        <v>51</v>
      </c>
      <c r="T31">
        <v>0</v>
      </c>
    </row>
    <row r="32" spans="1:21" x14ac:dyDescent="0.2">
      <c r="A32" s="2" t="s">
        <v>575</v>
      </c>
      <c r="B32" s="2" t="s">
        <v>2976</v>
      </c>
      <c r="C32" s="2" t="s">
        <v>37</v>
      </c>
      <c r="D32">
        <v>27468</v>
      </c>
      <c r="E32">
        <v>27468</v>
      </c>
      <c r="F32">
        <v>4</v>
      </c>
      <c r="G32" s="2" t="s">
        <v>156</v>
      </c>
      <c r="H32" s="2" t="s">
        <v>46</v>
      </c>
      <c r="I32" s="2" t="s">
        <v>47</v>
      </c>
      <c r="J32" s="2" t="s">
        <v>48</v>
      </c>
      <c r="K32">
        <v>1</v>
      </c>
      <c r="L32" s="2" t="s">
        <v>465</v>
      </c>
      <c r="N32">
        <v>8562</v>
      </c>
      <c r="O32">
        <v>924.7</v>
      </c>
      <c r="P32">
        <v>0</v>
      </c>
      <c r="Q32" s="2" t="s">
        <v>123</v>
      </c>
      <c r="R32" s="2" t="s">
        <v>51</v>
      </c>
      <c r="T32">
        <v>0</v>
      </c>
    </row>
    <row r="33" spans="1:20" x14ac:dyDescent="0.2">
      <c r="A33" s="2" t="s">
        <v>575</v>
      </c>
      <c r="B33" s="2" t="s">
        <v>2980</v>
      </c>
      <c r="C33" s="2" t="s">
        <v>37</v>
      </c>
      <c r="D33">
        <v>5240</v>
      </c>
      <c r="E33">
        <v>63297</v>
      </c>
      <c r="F33">
        <v>4</v>
      </c>
      <c r="G33" s="2" t="s">
        <v>2981</v>
      </c>
      <c r="H33" s="2" t="s">
        <v>46</v>
      </c>
      <c r="I33" s="2" t="s">
        <v>47</v>
      </c>
      <c r="J33" s="2" t="s">
        <v>48</v>
      </c>
      <c r="K33">
        <v>1</v>
      </c>
      <c r="L33" s="2" t="s">
        <v>455</v>
      </c>
      <c r="M33">
        <v>13</v>
      </c>
      <c r="N33">
        <v>2696.67</v>
      </c>
      <c r="O33">
        <v>323.60000000000002</v>
      </c>
      <c r="P33">
        <v>449.44</v>
      </c>
      <c r="Q33" s="2" t="s">
        <v>89</v>
      </c>
      <c r="R33" s="2" t="s">
        <v>75</v>
      </c>
      <c r="T33">
        <v>0</v>
      </c>
    </row>
    <row r="34" spans="1:20" x14ac:dyDescent="0.2">
      <c r="A34" s="2" t="s">
        <v>575</v>
      </c>
      <c r="B34" s="2" t="s">
        <v>2995</v>
      </c>
      <c r="C34" s="2" t="s">
        <v>37</v>
      </c>
      <c r="D34">
        <v>15876</v>
      </c>
      <c r="E34">
        <v>15876</v>
      </c>
      <c r="F34">
        <v>4</v>
      </c>
      <c r="G34" s="2" t="s">
        <v>1953</v>
      </c>
      <c r="H34" s="2" t="s">
        <v>46</v>
      </c>
      <c r="I34" s="2" t="s">
        <v>79</v>
      </c>
      <c r="J34" s="2" t="s">
        <v>48</v>
      </c>
      <c r="K34">
        <v>1</v>
      </c>
      <c r="L34" s="2" t="s">
        <v>570</v>
      </c>
      <c r="M34">
        <v>13</v>
      </c>
      <c r="N34">
        <v>5780</v>
      </c>
      <c r="O34">
        <v>693.6</v>
      </c>
      <c r="P34">
        <v>963.34</v>
      </c>
      <c r="Q34" s="2" t="s">
        <v>123</v>
      </c>
      <c r="R34" s="2" t="s">
        <v>51</v>
      </c>
      <c r="T34">
        <v>0</v>
      </c>
    </row>
    <row r="35" spans="1:20" x14ac:dyDescent="0.2">
      <c r="A35" s="2" t="s">
        <v>575</v>
      </c>
      <c r="B35" s="2" t="s">
        <v>3016</v>
      </c>
      <c r="C35" s="2" t="s">
        <v>37</v>
      </c>
      <c r="D35">
        <v>27609</v>
      </c>
      <c r="E35">
        <v>27609</v>
      </c>
      <c r="F35">
        <v>4</v>
      </c>
      <c r="G35" s="2" t="s">
        <v>362</v>
      </c>
      <c r="H35" s="2" t="s">
        <v>46</v>
      </c>
      <c r="I35" s="2" t="s">
        <v>47</v>
      </c>
      <c r="J35" s="2" t="s">
        <v>48</v>
      </c>
      <c r="K35">
        <v>1</v>
      </c>
      <c r="L35" s="2" t="s">
        <v>1109</v>
      </c>
      <c r="N35">
        <v>2638</v>
      </c>
      <c r="O35">
        <v>284.89999999999998</v>
      </c>
      <c r="P35">
        <v>0</v>
      </c>
      <c r="Q35" s="2" t="s">
        <v>123</v>
      </c>
      <c r="R35" s="2" t="s">
        <v>75</v>
      </c>
      <c r="T35">
        <v>0</v>
      </c>
    </row>
    <row r="36" spans="1:20" x14ac:dyDescent="0.2">
      <c r="A36" s="2" t="s">
        <v>292</v>
      </c>
      <c r="B36" s="2" t="s">
        <v>3029</v>
      </c>
      <c r="C36" s="2" t="s">
        <v>37</v>
      </c>
      <c r="D36">
        <v>27609</v>
      </c>
      <c r="E36">
        <v>27609</v>
      </c>
      <c r="F36">
        <v>4</v>
      </c>
      <c r="G36" s="2" t="s">
        <v>362</v>
      </c>
      <c r="H36" s="2" t="s">
        <v>46</v>
      </c>
      <c r="I36" s="2" t="s">
        <v>47</v>
      </c>
      <c r="J36" s="2" t="s">
        <v>48</v>
      </c>
      <c r="K36">
        <v>1</v>
      </c>
      <c r="L36" s="2" t="s">
        <v>570</v>
      </c>
      <c r="N36">
        <v>193.8</v>
      </c>
      <c r="O36">
        <v>20.93</v>
      </c>
      <c r="P36">
        <v>0</v>
      </c>
      <c r="Q36" s="2" t="s">
        <v>123</v>
      </c>
      <c r="R36" s="2" t="s">
        <v>75</v>
      </c>
      <c r="T36">
        <v>0</v>
      </c>
    </row>
    <row r="37" spans="1:20" x14ac:dyDescent="0.2">
      <c r="A37" s="2" t="s">
        <v>292</v>
      </c>
      <c r="B37" s="2" t="s">
        <v>3057</v>
      </c>
      <c r="C37" s="2" t="s">
        <v>37</v>
      </c>
      <c r="D37">
        <v>19568</v>
      </c>
      <c r="E37">
        <v>19568</v>
      </c>
      <c r="F37">
        <v>4</v>
      </c>
      <c r="G37" s="2" t="s">
        <v>172</v>
      </c>
      <c r="H37" s="2" t="s">
        <v>46</v>
      </c>
      <c r="I37" s="2" t="s">
        <v>47</v>
      </c>
      <c r="J37" s="2" t="s">
        <v>48</v>
      </c>
      <c r="K37">
        <v>1</v>
      </c>
      <c r="L37" s="2" t="s">
        <v>455</v>
      </c>
      <c r="M37">
        <v>24</v>
      </c>
      <c r="N37">
        <v>2625</v>
      </c>
      <c r="O37">
        <v>283.5</v>
      </c>
      <c r="P37">
        <v>437.5</v>
      </c>
      <c r="Q37" s="2" t="s">
        <v>157</v>
      </c>
      <c r="R37" s="2" t="s">
        <v>75</v>
      </c>
      <c r="T37">
        <v>0</v>
      </c>
    </row>
    <row r="38" spans="1:20" x14ac:dyDescent="0.2">
      <c r="A38" s="2" t="s">
        <v>292</v>
      </c>
      <c r="B38" s="2" t="s">
        <v>3058</v>
      </c>
      <c r="C38" s="2" t="s">
        <v>37</v>
      </c>
      <c r="D38">
        <v>19568</v>
      </c>
      <c r="E38">
        <v>19568</v>
      </c>
      <c r="F38">
        <v>4</v>
      </c>
      <c r="G38" s="2" t="s">
        <v>172</v>
      </c>
      <c r="H38" s="2" t="s">
        <v>46</v>
      </c>
      <c r="I38" s="2" t="s">
        <v>47</v>
      </c>
      <c r="J38" s="2" t="s">
        <v>48</v>
      </c>
      <c r="K38">
        <v>1</v>
      </c>
      <c r="L38" s="2" t="s">
        <v>455</v>
      </c>
      <c r="M38">
        <v>24</v>
      </c>
      <c r="N38">
        <v>2180</v>
      </c>
      <c r="O38">
        <v>235.44</v>
      </c>
      <c r="P38">
        <v>363.33</v>
      </c>
      <c r="Q38" s="2" t="s">
        <v>157</v>
      </c>
      <c r="R38" s="2" t="s">
        <v>75</v>
      </c>
      <c r="T38">
        <v>0</v>
      </c>
    </row>
    <row r="39" spans="1:20" x14ac:dyDescent="0.2">
      <c r="A39" s="2" t="s">
        <v>292</v>
      </c>
      <c r="B39" s="2" t="s">
        <v>3075</v>
      </c>
      <c r="C39" s="2" t="s">
        <v>37</v>
      </c>
      <c r="D39">
        <v>64994</v>
      </c>
      <c r="E39">
        <v>65193</v>
      </c>
      <c r="F39">
        <v>4</v>
      </c>
      <c r="G39" s="2" t="s">
        <v>3076</v>
      </c>
      <c r="H39" s="2" t="s">
        <v>46</v>
      </c>
      <c r="I39" s="2" t="s">
        <v>47</v>
      </c>
      <c r="J39" s="2" t="s">
        <v>48</v>
      </c>
      <c r="K39">
        <v>1</v>
      </c>
      <c r="L39" s="2" t="s">
        <v>779</v>
      </c>
      <c r="M39">
        <v>13</v>
      </c>
      <c r="N39">
        <v>2155.62</v>
      </c>
      <c r="O39">
        <v>258.67</v>
      </c>
      <c r="P39">
        <v>359.27</v>
      </c>
      <c r="Q39" s="2" t="s">
        <v>89</v>
      </c>
      <c r="R39" s="2" t="s">
        <v>75</v>
      </c>
      <c r="T39">
        <v>0</v>
      </c>
    </row>
    <row r="40" spans="1:20" x14ac:dyDescent="0.2">
      <c r="A40" s="2" t="s">
        <v>292</v>
      </c>
      <c r="B40" s="2" t="s">
        <v>3086</v>
      </c>
      <c r="C40" s="2" t="s">
        <v>37</v>
      </c>
      <c r="D40">
        <v>8381</v>
      </c>
      <c r="E40">
        <v>34013</v>
      </c>
      <c r="F40">
        <v>4</v>
      </c>
      <c r="G40" s="2" t="s">
        <v>464</v>
      </c>
      <c r="H40" s="2" t="s">
        <v>46</v>
      </c>
      <c r="I40" s="2" t="s">
        <v>47</v>
      </c>
      <c r="J40" s="2" t="s">
        <v>48</v>
      </c>
      <c r="K40">
        <v>1</v>
      </c>
      <c r="L40" s="2" t="s">
        <v>465</v>
      </c>
      <c r="M40">
        <v>13</v>
      </c>
      <c r="N40">
        <v>950</v>
      </c>
      <c r="O40">
        <v>114</v>
      </c>
      <c r="P40">
        <v>158.34</v>
      </c>
      <c r="Q40" s="2" t="s">
        <v>123</v>
      </c>
      <c r="R40" s="2" t="s">
        <v>75</v>
      </c>
      <c r="T40">
        <v>0</v>
      </c>
    </row>
    <row r="41" spans="1:20" x14ac:dyDescent="0.2">
      <c r="A41" s="2" t="s">
        <v>292</v>
      </c>
      <c r="B41" s="2" t="s">
        <v>3089</v>
      </c>
      <c r="C41" s="2" t="s">
        <v>37</v>
      </c>
      <c r="D41">
        <v>27468</v>
      </c>
      <c r="E41">
        <v>27468</v>
      </c>
      <c r="F41">
        <v>4</v>
      </c>
      <c r="G41" s="2" t="s">
        <v>156</v>
      </c>
      <c r="H41" s="2" t="s">
        <v>46</v>
      </c>
      <c r="I41" s="2" t="s">
        <v>47</v>
      </c>
      <c r="J41" s="2" t="s">
        <v>48</v>
      </c>
      <c r="K41">
        <v>1</v>
      </c>
      <c r="L41" s="2" t="s">
        <v>455</v>
      </c>
      <c r="N41">
        <v>8698</v>
      </c>
      <c r="O41">
        <v>939.38</v>
      </c>
      <c r="P41">
        <v>0</v>
      </c>
      <c r="Q41" s="2" t="s">
        <v>123</v>
      </c>
      <c r="R41" s="2" t="s">
        <v>51</v>
      </c>
      <c r="T41">
        <v>0</v>
      </c>
    </row>
    <row r="42" spans="1:20" x14ac:dyDescent="0.2">
      <c r="A42" s="2" t="s">
        <v>292</v>
      </c>
      <c r="B42" s="2" t="s">
        <v>3090</v>
      </c>
      <c r="C42" s="2" t="s">
        <v>37</v>
      </c>
      <c r="D42">
        <v>33619</v>
      </c>
      <c r="E42">
        <v>33619</v>
      </c>
      <c r="F42">
        <v>4</v>
      </c>
      <c r="G42" s="2" t="s">
        <v>897</v>
      </c>
      <c r="H42" s="2" t="s">
        <v>46</v>
      </c>
      <c r="I42" s="2" t="s">
        <v>47</v>
      </c>
      <c r="J42" s="2" t="s">
        <v>48</v>
      </c>
      <c r="K42">
        <v>1</v>
      </c>
      <c r="L42" s="2" t="s">
        <v>465</v>
      </c>
      <c r="M42">
        <v>24</v>
      </c>
      <c r="N42">
        <v>434.7</v>
      </c>
      <c r="O42">
        <v>46.95</v>
      </c>
      <c r="P42">
        <v>72.45</v>
      </c>
      <c r="Q42" s="2" t="s">
        <v>123</v>
      </c>
      <c r="R42" s="2" t="s">
        <v>75</v>
      </c>
      <c r="T42">
        <v>0</v>
      </c>
    </row>
    <row r="43" spans="1:20" x14ac:dyDescent="0.2">
      <c r="A43" s="2" t="s">
        <v>292</v>
      </c>
      <c r="B43" s="2" t="s">
        <v>3103</v>
      </c>
      <c r="C43" s="2" t="s">
        <v>37</v>
      </c>
      <c r="D43">
        <v>56192</v>
      </c>
      <c r="E43">
        <v>40937</v>
      </c>
      <c r="F43">
        <v>4</v>
      </c>
      <c r="G43" s="2" t="s">
        <v>140</v>
      </c>
      <c r="H43" s="2" t="s">
        <v>46</v>
      </c>
      <c r="I43" s="2" t="s">
        <v>47</v>
      </c>
      <c r="J43" s="2" t="s">
        <v>48</v>
      </c>
      <c r="K43">
        <v>1</v>
      </c>
      <c r="L43" s="2" t="s">
        <v>455</v>
      </c>
      <c r="M43">
        <v>13</v>
      </c>
      <c r="N43">
        <v>735</v>
      </c>
      <c r="O43">
        <v>88.2</v>
      </c>
      <c r="P43">
        <v>122.5</v>
      </c>
      <c r="Q43" s="2" t="s">
        <v>89</v>
      </c>
      <c r="R43" s="2" t="s">
        <v>75</v>
      </c>
      <c r="T43">
        <v>0</v>
      </c>
    </row>
    <row r="44" spans="1:20" x14ac:dyDescent="0.2">
      <c r="A44" s="2" t="s">
        <v>292</v>
      </c>
      <c r="B44" s="2" t="s">
        <v>3105</v>
      </c>
      <c r="C44" s="2" t="s">
        <v>37</v>
      </c>
      <c r="D44">
        <v>27468</v>
      </c>
      <c r="E44">
        <v>27468</v>
      </c>
      <c r="F44">
        <v>4</v>
      </c>
      <c r="G44" s="2" t="s">
        <v>156</v>
      </c>
      <c r="H44" s="2" t="s">
        <v>46</v>
      </c>
      <c r="I44" s="2" t="s">
        <v>47</v>
      </c>
      <c r="J44" s="2" t="s">
        <v>48</v>
      </c>
      <c r="K44">
        <v>1</v>
      </c>
      <c r="L44" s="2" t="s">
        <v>465</v>
      </c>
      <c r="N44">
        <v>6306.85</v>
      </c>
      <c r="O44">
        <v>681.14</v>
      </c>
      <c r="P44">
        <v>0</v>
      </c>
      <c r="Q44" s="2" t="s">
        <v>123</v>
      </c>
      <c r="R44" s="2" t="s">
        <v>51</v>
      </c>
      <c r="T44">
        <v>0</v>
      </c>
    </row>
    <row r="45" spans="1:20" x14ac:dyDescent="0.2">
      <c r="A45" s="2" t="s">
        <v>465</v>
      </c>
      <c r="B45" s="2" t="s">
        <v>3110</v>
      </c>
      <c r="C45" s="2" t="s">
        <v>37</v>
      </c>
      <c r="D45">
        <v>9608</v>
      </c>
      <c r="E45">
        <v>49787</v>
      </c>
      <c r="F45">
        <v>4</v>
      </c>
      <c r="G45" s="2" t="s">
        <v>1779</v>
      </c>
      <c r="H45" s="2" t="s">
        <v>46</v>
      </c>
      <c r="I45" s="2" t="s">
        <v>47</v>
      </c>
      <c r="J45" s="2" t="s">
        <v>48</v>
      </c>
      <c r="K45">
        <v>1</v>
      </c>
      <c r="L45" s="2" t="s">
        <v>570</v>
      </c>
      <c r="M45">
        <v>13</v>
      </c>
      <c r="N45">
        <v>2072.8000000000002</v>
      </c>
      <c r="O45">
        <v>248.74</v>
      </c>
      <c r="P45">
        <v>345.48</v>
      </c>
      <c r="Q45" s="2" t="s">
        <v>89</v>
      </c>
      <c r="R45" s="2" t="s">
        <v>75</v>
      </c>
      <c r="T45">
        <v>0</v>
      </c>
    </row>
    <row r="46" spans="1:20" x14ac:dyDescent="0.2">
      <c r="A46" s="2" t="s">
        <v>465</v>
      </c>
      <c r="B46" s="2" t="s">
        <v>3117</v>
      </c>
      <c r="C46" s="2" t="s">
        <v>37</v>
      </c>
      <c r="D46">
        <v>15744</v>
      </c>
      <c r="E46">
        <v>15744</v>
      </c>
      <c r="F46">
        <v>4</v>
      </c>
      <c r="G46" s="2" t="s">
        <v>810</v>
      </c>
      <c r="H46" s="2" t="s">
        <v>46</v>
      </c>
      <c r="I46" s="2" t="s">
        <v>47</v>
      </c>
      <c r="J46" s="2" t="s">
        <v>48</v>
      </c>
      <c r="K46">
        <v>1</v>
      </c>
      <c r="L46" s="2" t="s">
        <v>570</v>
      </c>
      <c r="M46">
        <v>24</v>
      </c>
      <c r="N46">
        <v>400</v>
      </c>
      <c r="O46">
        <v>43.2</v>
      </c>
      <c r="P46">
        <v>66.67</v>
      </c>
      <c r="Q46" s="2" t="s">
        <v>123</v>
      </c>
      <c r="R46" s="2" t="s">
        <v>75</v>
      </c>
      <c r="T46">
        <v>0</v>
      </c>
    </row>
    <row r="47" spans="1:20" x14ac:dyDescent="0.2">
      <c r="A47" s="2" t="s">
        <v>465</v>
      </c>
      <c r="B47" s="2" t="s">
        <v>3125</v>
      </c>
      <c r="C47" s="2" t="s">
        <v>37</v>
      </c>
      <c r="D47">
        <v>9608</v>
      </c>
      <c r="E47">
        <v>50570</v>
      </c>
      <c r="F47">
        <v>4</v>
      </c>
      <c r="G47" s="2" t="s">
        <v>343</v>
      </c>
      <c r="H47" s="2" t="s">
        <v>46</v>
      </c>
      <c r="I47" s="2" t="s">
        <v>47</v>
      </c>
      <c r="J47" s="2" t="s">
        <v>48</v>
      </c>
      <c r="K47">
        <v>1</v>
      </c>
      <c r="L47" s="2" t="s">
        <v>455</v>
      </c>
      <c r="M47">
        <v>13</v>
      </c>
      <c r="N47">
        <v>1018.05</v>
      </c>
      <c r="O47">
        <v>122.17</v>
      </c>
      <c r="P47">
        <v>169.68</v>
      </c>
      <c r="Q47" s="2" t="s">
        <v>89</v>
      </c>
      <c r="R47" s="2" t="s">
        <v>75</v>
      </c>
      <c r="T47">
        <v>0</v>
      </c>
    </row>
    <row r="48" spans="1:20" x14ac:dyDescent="0.2">
      <c r="A48" s="2" t="s">
        <v>465</v>
      </c>
      <c r="B48" s="2" t="s">
        <v>3162</v>
      </c>
      <c r="C48" s="2" t="s">
        <v>37</v>
      </c>
      <c r="D48">
        <v>24454</v>
      </c>
      <c r="E48">
        <v>24454</v>
      </c>
      <c r="F48">
        <v>4</v>
      </c>
      <c r="G48" s="2" t="s">
        <v>2007</v>
      </c>
      <c r="H48" s="2" t="s">
        <v>46</v>
      </c>
      <c r="I48" s="2" t="s">
        <v>47</v>
      </c>
      <c r="J48" s="2" t="s">
        <v>48</v>
      </c>
      <c r="K48">
        <v>1</v>
      </c>
      <c r="L48" s="2" t="s">
        <v>455</v>
      </c>
      <c r="M48">
        <v>13</v>
      </c>
      <c r="N48">
        <v>190</v>
      </c>
      <c r="O48">
        <v>22.8</v>
      </c>
      <c r="P48">
        <v>31.67</v>
      </c>
      <c r="Q48" s="2" t="s">
        <v>89</v>
      </c>
      <c r="R48" s="2" t="s">
        <v>75</v>
      </c>
      <c r="T48">
        <v>0</v>
      </c>
    </row>
    <row r="49" spans="1:20" x14ac:dyDescent="0.2">
      <c r="A49" s="2" t="s">
        <v>465</v>
      </c>
      <c r="B49" s="2" t="s">
        <v>3173</v>
      </c>
      <c r="C49" s="2" t="s">
        <v>37</v>
      </c>
      <c r="D49">
        <v>8276</v>
      </c>
      <c r="E49">
        <v>42743</v>
      </c>
      <c r="F49">
        <v>4</v>
      </c>
      <c r="G49" s="2" t="s">
        <v>1481</v>
      </c>
      <c r="H49" s="2" t="s">
        <v>46</v>
      </c>
      <c r="I49" s="2" t="s">
        <v>47</v>
      </c>
      <c r="J49" s="2" t="s">
        <v>48</v>
      </c>
      <c r="K49">
        <v>1</v>
      </c>
      <c r="L49" s="2" t="s">
        <v>211</v>
      </c>
      <c r="M49">
        <v>13</v>
      </c>
      <c r="N49">
        <v>3070</v>
      </c>
      <c r="O49">
        <v>368.4</v>
      </c>
      <c r="P49">
        <v>511.67</v>
      </c>
      <c r="Q49" s="2" t="s">
        <v>89</v>
      </c>
      <c r="R49" s="2" t="s">
        <v>75</v>
      </c>
      <c r="T49">
        <v>0</v>
      </c>
    </row>
    <row r="50" spans="1:20" x14ac:dyDescent="0.2">
      <c r="A50" s="2" t="s">
        <v>465</v>
      </c>
      <c r="B50" s="2" t="s">
        <v>3180</v>
      </c>
      <c r="C50" s="2" t="s">
        <v>37</v>
      </c>
      <c r="D50">
        <v>27468</v>
      </c>
      <c r="E50">
        <v>27468</v>
      </c>
      <c r="F50">
        <v>4</v>
      </c>
      <c r="G50" s="2" t="s">
        <v>156</v>
      </c>
      <c r="H50" s="2" t="s">
        <v>46</v>
      </c>
      <c r="I50" s="2" t="s">
        <v>47</v>
      </c>
      <c r="J50" s="2" t="s">
        <v>48</v>
      </c>
      <c r="K50">
        <v>1</v>
      </c>
      <c r="L50" s="2" t="s">
        <v>455</v>
      </c>
      <c r="N50">
        <v>8384</v>
      </c>
      <c r="O50">
        <v>905.47</v>
      </c>
      <c r="P50">
        <v>0</v>
      </c>
      <c r="Q50" s="2" t="s">
        <v>123</v>
      </c>
      <c r="R50" s="2" t="s">
        <v>51</v>
      </c>
      <c r="T50">
        <v>0</v>
      </c>
    </row>
    <row r="51" spans="1:20" x14ac:dyDescent="0.2">
      <c r="A51" s="2" t="s">
        <v>465</v>
      </c>
      <c r="B51" s="2" t="s">
        <v>3181</v>
      </c>
      <c r="C51" s="2" t="s">
        <v>37</v>
      </c>
      <c r="D51">
        <v>27468</v>
      </c>
      <c r="E51">
        <v>27468</v>
      </c>
      <c r="F51">
        <v>4</v>
      </c>
      <c r="G51" s="2" t="s">
        <v>156</v>
      </c>
      <c r="H51" s="2" t="s">
        <v>46</v>
      </c>
      <c r="I51" s="2" t="s">
        <v>79</v>
      </c>
      <c r="J51" s="2" t="s">
        <v>48</v>
      </c>
      <c r="K51">
        <v>1</v>
      </c>
      <c r="L51" s="2" t="s">
        <v>455</v>
      </c>
      <c r="N51">
        <v>5681.2</v>
      </c>
      <c r="O51">
        <v>613.57000000000005</v>
      </c>
      <c r="P51">
        <v>0</v>
      </c>
      <c r="Q51" s="2" t="s">
        <v>123</v>
      </c>
      <c r="R51" s="2" t="s">
        <v>51</v>
      </c>
      <c r="T51">
        <v>0</v>
      </c>
    </row>
    <row r="52" spans="1:20" x14ac:dyDescent="0.2">
      <c r="A52" s="2" t="s">
        <v>465</v>
      </c>
      <c r="B52" s="2" t="s">
        <v>3183</v>
      </c>
      <c r="C52" s="2" t="s">
        <v>37</v>
      </c>
      <c r="D52">
        <v>27468</v>
      </c>
      <c r="E52">
        <v>27468</v>
      </c>
      <c r="F52">
        <v>4</v>
      </c>
      <c r="G52" s="2" t="s">
        <v>156</v>
      </c>
      <c r="H52" s="2" t="s">
        <v>46</v>
      </c>
      <c r="I52" s="2" t="s">
        <v>47</v>
      </c>
      <c r="J52" s="2" t="s">
        <v>48</v>
      </c>
      <c r="K52">
        <v>1</v>
      </c>
      <c r="L52" s="2" t="s">
        <v>455</v>
      </c>
      <c r="N52">
        <v>8229</v>
      </c>
      <c r="O52">
        <v>888.73</v>
      </c>
      <c r="P52">
        <v>0</v>
      </c>
      <c r="Q52" s="2" t="s">
        <v>123</v>
      </c>
      <c r="R52" s="2" t="s">
        <v>51</v>
      </c>
      <c r="T52">
        <v>0</v>
      </c>
    </row>
    <row r="53" spans="1:20" x14ac:dyDescent="0.2">
      <c r="A53" s="2" t="s">
        <v>465</v>
      </c>
      <c r="B53" s="2" t="s">
        <v>3184</v>
      </c>
      <c r="C53" s="2" t="s">
        <v>37</v>
      </c>
      <c r="D53">
        <v>27468</v>
      </c>
      <c r="E53">
        <v>27468</v>
      </c>
      <c r="F53">
        <v>4</v>
      </c>
      <c r="G53" s="2" t="s">
        <v>156</v>
      </c>
      <c r="H53" s="2" t="s">
        <v>46</v>
      </c>
      <c r="I53" s="2" t="s">
        <v>47</v>
      </c>
      <c r="J53" s="2" t="s">
        <v>48</v>
      </c>
      <c r="K53">
        <v>1</v>
      </c>
      <c r="L53" s="2" t="s">
        <v>455</v>
      </c>
      <c r="N53">
        <v>8650</v>
      </c>
      <c r="O53">
        <v>934.2</v>
      </c>
      <c r="P53">
        <v>0</v>
      </c>
      <c r="Q53" s="2" t="s">
        <v>123</v>
      </c>
      <c r="R53" s="2" t="s">
        <v>51</v>
      </c>
      <c r="T53">
        <v>0</v>
      </c>
    </row>
    <row r="54" spans="1:20" x14ac:dyDescent="0.2">
      <c r="A54" s="2" t="s">
        <v>465</v>
      </c>
      <c r="B54" s="2" t="s">
        <v>3185</v>
      </c>
      <c r="C54" s="2" t="s">
        <v>37</v>
      </c>
      <c r="D54">
        <v>27468</v>
      </c>
      <c r="E54">
        <v>27468</v>
      </c>
      <c r="F54">
        <v>4</v>
      </c>
      <c r="G54" s="2" t="s">
        <v>156</v>
      </c>
      <c r="H54" s="2" t="s">
        <v>46</v>
      </c>
      <c r="I54" s="2" t="s">
        <v>47</v>
      </c>
      <c r="J54" s="2" t="s">
        <v>48</v>
      </c>
      <c r="K54">
        <v>1</v>
      </c>
      <c r="L54" s="2" t="s">
        <v>455</v>
      </c>
      <c r="N54">
        <v>6930</v>
      </c>
      <c r="O54">
        <v>748.44</v>
      </c>
      <c r="P54">
        <v>0</v>
      </c>
      <c r="Q54" s="2" t="s">
        <v>157</v>
      </c>
      <c r="R54" s="2" t="s">
        <v>51</v>
      </c>
      <c r="T54">
        <v>0</v>
      </c>
    </row>
    <row r="55" spans="1:20" x14ac:dyDescent="0.2">
      <c r="A55" s="2" t="s">
        <v>465</v>
      </c>
      <c r="B55" s="2" t="s">
        <v>3191</v>
      </c>
      <c r="C55" s="2" t="s">
        <v>37</v>
      </c>
      <c r="D55">
        <v>27468</v>
      </c>
      <c r="E55">
        <v>27468</v>
      </c>
      <c r="F55">
        <v>4</v>
      </c>
      <c r="G55" s="2" t="s">
        <v>156</v>
      </c>
      <c r="H55" s="2" t="s">
        <v>46</v>
      </c>
      <c r="I55" s="2" t="s">
        <v>47</v>
      </c>
      <c r="J55" s="2" t="s">
        <v>48</v>
      </c>
      <c r="K55">
        <v>1</v>
      </c>
      <c r="L55" s="2" t="s">
        <v>455</v>
      </c>
      <c r="N55">
        <v>5543.95</v>
      </c>
      <c r="O55">
        <v>598.75</v>
      </c>
      <c r="P55">
        <v>0</v>
      </c>
      <c r="Q55" s="2" t="s">
        <v>123</v>
      </c>
      <c r="R55" s="2" t="s">
        <v>51</v>
      </c>
      <c r="T55">
        <v>0</v>
      </c>
    </row>
    <row r="56" spans="1:20" x14ac:dyDescent="0.2">
      <c r="A56" s="2" t="s">
        <v>465</v>
      </c>
      <c r="B56" s="2" t="s">
        <v>3192</v>
      </c>
      <c r="C56" s="2" t="s">
        <v>37</v>
      </c>
      <c r="D56">
        <v>27609</v>
      </c>
      <c r="E56">
        <v>27609</v>
      </c>
      <c r="F56">
        <v>4</v>
      </c>
      <c r="G56" s="2" t="s">
        <v>362</v>
      </c>
      <c r="H56" s="2" t="s">
        <v>46</v>
      </c>
      <c r="I56" s="2" t="s">
        <v>47</v>
      </c>
      <c r="J56" s="2" t="s">
        <v>48</v>
      </c>
      <c r="K56">
        <v>1</v>
      </c>
      <c r="L56" s="2" t="s">
        <v>940</v>
      </c>
      <c r="N56">
        <v>2800</v>
      </c>
      <c r="O56">
        <v>302.39999999999998</v>
      </c>
      <c r="P56">
        <v>0</v>
      </c>
      <c r="Q56" s="2" t="s">
        <v>89</v>
      </c>
      <c r="R56" s="2" t="s">
        <v>75</v>
      </c>
      <c r="T56">
        <v>0</v>
      </c>
    </row>
    <row r="57" spans="1:20" x14ac:dyDescent="0.2">
      <c r="A57" s="2" t="s">
        <v>570</v>
      </c>
      <c r="B57" s="2" t="s">
        <v>3199</v>
      </c>
      <c r="C57" s="2" t="s">
        <v>37</v>
      </c>
      <c r="D57">
        <v>19568</v>
      </c>
      <c r="E57">
        <v>19568</v>
      </c>
      <c r="F57">
        <v>4</v>
      </c>
      <c r="G57" s="2" t="s">
        <v>172</v>
      </c>
      <c r="H57" s="2" t="s">
        <v>46</v>
      </c>
      <c r="I57" s="2" t="s">
        <v>47</v>
      </c>
      <c r="J57" s="2" t="s">
        <v>48</v>
      </c>
      <c r="K57">
        <v>1</v>
      </c>
      <c r="L57" s="2" t="s">
        <v>455</v>
      </c>
      <c r="M57">
        <v>24</v>
      </c>
      <c r="N57">
        <v>995</v>
      </c>
      <c r="O57">
        <v>107.46</v>
      </c>
      <c r="P57">
        <v>165.83</v>
      </c>
      <c r="Q57" s="2" t="s">
        <v>157</v>
      </c>
      <c r="R57" s="2" t="s">
        <v>75</v>
      </c>
      <c r="T57">
        <v>0</v>
      </c>
    </row>
    <row r="58" spans="1:20" x14ac:dyDescent="0.2">
      <c r="A58" s="2" t="s">
        <v>570</v>
      </c>
      <c r="B58" s="2" t="s">
        <v>3203</v>
      </c>
      <c r="C58" s="2" t="s">
        <v>37</v>
      </c>
      <c r="D58">
        <v>55833</v>
      </c>
      <c r="E58">
        <v>55834</v>
      </c>
      <c r="F58">
        <v>4</v>
      </c>
      <c r="G58" s="2" t="s">
        <v>903</v>
      </c>
      <c r="H58" s="2" t="s">
        <v>46</v>
      </c>
      <c r="I58" s="2" t="s">
        <v>47</v>
      </c>
      <c r="J58" s="2" t="s">
        <v>48</v>
      </c>
      <c r="K58">
        <v>1</v>
      </c>
      <c r="L58" s="2" t="s">
        <v>455</v>
      </c>
      <c r="M58">
        <v>13</v>
      </c>
      <c r="N58">
        <v>552</v>
      </c>
      <c r="O58">
        <v>66.239999999999995</v>
      </c>
      <c r="P58">
        <v>91.99</v>
      </c>
      <c r="Q58" s="2" t="s">
        <v>123</v>
      </c>
      <c r="R58" s="2" t="s">
        <v>75</v>
      </c>
      <c r="T58">
        <v>0</v>
      </c>
    </row>
    <row r="59" spans="1:20" x14ac:dyDescent="0.2">
      <c r="A59" s="2" t="s">
        <v>570</v>
      </c>
      <c r="B59" s="2" t="s">
        <v>3217</v>
      </c>
      <c r="C59" s="2" t="s">
        <v>37</v>
      </c>
      <c r="D59">
        <v>27468</v>
      </c>
      <c r="E59">
        <v>27468</v>
      </c>
      <c r="F59">
        <v>4</v>
      </c>
      <c r="G59" s="2" t="s">
        <v>156</v>
      </c>
      <c r="H59" s="2" t="s">
        <v>46</v>
      </c>
      <c r="I59" s="2" t="s">
        <v>47</v>
      </c>
      <c r="J59" s="2" t="s">
        <v>48</v>
      </c>
      <c r="K59">
        <v>1</v>
      </c>
      <c r="L59" s="2" t="s">
        <v>455</v>
      </c>
      <c r="N59">
        <v>5034</v>
      </c>
      <c r="O59">
        <v>543.66999999999996</v>
      </c>
      <c r="P59">
        <v>0</v>
      </c>
      <c r="Q59" s="2" t="s">
        <v>157</v>
      </c>
      <c r="R59" s="2" t="s">
        <v>51</v>
      </c>
      <c r="T59">
        <v>0</v>
      </c>
    </row>
    <row r="60" spans="1:20" x14ac:dyDescent="0.2">
      <c r="A60" s="2" t="s">
        <v>570</v>
      </c>
      <c r="B60" s="2" t="s">
        <v>3222</v>
      </c>
      <c r="C60" s="2" t="s">
        <v>37</v>
      </c>
      <c r="D60">
        <v>27468</v>
      </c>
      <c r="E60">
        <v>27468</v>
      </c>
      <c r="F60">
        <v>4</v>
      </c>
      <c r="G60" s="2" t="s">
        <v>156</v>
      </c>
      <c r="H60" s="2" t="s">
        <v>46</v>
      </c>
      <c r="I60" s="2" t="s">
        <v>47</v>
      </c>
      <c r="J60" s="2" t="s">
        <v>48</v>
      </c>
      <c r="K60">
        <v>1</v>
      </c>
      <c r="L60" s="2" t="s">
        <v>455</v>
      </c>
      <c r="N60">
        <v>6740</v>
      </c>
      <c r="O60">
        <v>727.92</v>
      </c>
      <c r="P60">
        <v>0</v>
      </c>
      <c r="Q60" s="2" t="s">
        <v>157</v>
      </c>
      <c r="R60" s="2" t="s">
        <v>51</v>
      </c>
      <c r="T60">
        <v>0</v>
      </c>
    </row>
    <row r="61" spans="1:20" x14ac:dyDescent="0.2">
      <c r="A61" s="2" t="s">
        <v>570</v>
      </c>
      <c r="B61" s="2" t="s">
        <v>3223</v>
      </c>
      <c r="C61" s="2" t="s">
        <v>37</v>
      </c>
      <c r="D61">
        <v>27609</v>
      </c>
      <c r="E61">
        <v>27609</v>
      </c>
      <c r="F61">
        <v>4</v>
      </c>
      <c r="G61" s="2" t="s">
        <v>362</v>
      </c>
      <c r="H61" s="2" t="s">
        <v>46</v>
      </c>
      <c r="I61" s="2" t="s">
        <v>72</v>
      </c>
      <c r="J61" s="2" t="s">
        <v>110</v>
      </c>
      <c r="K61">
        <v>1</v>
      </c>
      <c r="L61" s="2" t="s">
        <v>455</v>
      </c>
      <c r="N61">
        <v>213.85</v>
      </c>
      <c r="O61">
        <v>23.1</v>
      </c>
      <c r="P61">
        <v>0</v>
      </c>
      <c r="Q61" s="2" t="s">
        <v>168</v>
      </c>
      <c r="R61" s="2" t="s">
        <v>75</v>
      </c>
      <c r="T61">
        <v>0</v>
      </c>
    </row>
    <row r="62" spans="1:20" x14ac:dyDescent="0.2">
      <c r="A62" s="2" t="s">
        <v>570</v>
      </c>
      <c r="B62" s="2" t="s">
        <v>3227</v>
      </c>
      <c r="C62" s="2" t="s">
        <v>37</v>
      </c>
      <c r="D62">
        <v>27468</v>
      </c>
      <c r="E62">
        <v>27468</v>
      </c>
      <c r="F62">
        <v>4</v>
      </c>
      <c r="G62" s="2" t="s">
        <v>156</v>
      </c>
      <c r="H62" s="2" t="s">
        <v>46</v>
      </c>
      <c r="I62" s="2" t="s">
        <v>47</v>
      </c>
      <c r="J62" s="2" t="s">
        <v>48</v>
      </c>
      <c r="K62">
        <v>1</v>
      </c>
      <c r="L62" s="2" t="s">
        <v>455</v>
      </c>
      <c r="N62">
        <v>5095.8</v>
      </c>
      <c r="O62">
        <v>550.35</v>
      </c>
      <c r="P62">
        <v>0</v>
      </c>
      <c r="Q62" s="2" t="s">
        <v>157</v>
      </c>
      <c r="R62" s="2" t="s">
        <v>51</v>
      </c>
      <c r="T62">
        <v>0</v>
      </c>
    </row>
    <row r="63" spans="1:20" x14ac:dyDescent="0.2">
      <c r="A63" s="2" t="s">
        <v>570</v>
      </c>
      <c r="B63" s="2" t="s">
        <v>3229</v>
      </c>
      <c r="C63" s="2" t="s">
        <v>37</v>
      </c>
      <c r="D63">
        <v>19568</v>
      </c>
      <c r="E63">
        <v>19568</v>
      </c>
      <c r="F63">
        <v>4</v>
      </c>
      <c r="G63" s="2" t="s">
        <v>172</v>
      </c>
      <c r="H63" s="2" t="s">
        <v>46</v>
      </c>
      <c r="I63" s="2" t="s">
        <v>47</v>
      </c>
      <c r="J63" s="2" t="s">
        <v>48</v>
      </c>
      <c r="K63">
        <v>1</v>
      </c>
      <c r="L63" s="2" t="s">
        <v>455</v>
      </c>
      <c r="M63">
        <v>24</v>
      </c>
      <c r="N63">
        <v>430</v>
      </c>
      <c r="O63">
        <v>46.44</v>
      </c>
      <c r="P63">
        <v>71.67</v>
      </c>
      <c r="Q63" s="2" t="s">
        <v>157</v>
      </c>
      <c r="R63" s="2" t="s">
        <v>75</v>
      </c>
      <c r="T63">
        <v>0</v>
      </c>
    </row>
    <row r="64" spans="1:20" x14ac:dyDescent="0.2">
      <c r="A64" s="2" t="s">
        <v>127</v>
      </c>
      <c r="B64" s="2" t="s">
        <v>3244</v>
      </c>
      <c r="C64" s="2" t="s">
        <v>37</v>
      </c>
      <c r="D64">
        <v>46373</v>
      </c>
      <c r="E64">
        <v>46373</v>
      </c>
      <c r="F64">
        <v>4</v>
      </c>
      <c r="G64" s="2" t="s">
        <v>205</v>
      </c>
      <c r="H64" s="2" t="s">
        <v>46</v>
      </c>
      <c r="I64" s="2" t="s">
        <v>47</v>
      </c>
      <c r="J64" s="2" t="s">
        <v>48</v>
      </c>
      <c r="K64">
        <v>1</v>
      </c>
      <c r="L64" s="2" t="s">
        <v>1837</v>
      </c>
      <c r="M64">
        <v>13</v>
      </c>
      <c r="N64">
        <v>2300</v>
      </c>
      <c r="O64">
        <v>276</v>
      </c>
      <c r="P64">
        <v>383.33</v>
      </c>
      <c r="Q64" s="2" t="s">
        <v>89</v>
      </c>
      <c r="R64" s="2" t="s">
        <v>75</v>
      </c>
      <c r="T64">
        <v>0</v>
      </c>
    </row>
    <row r="65" spans="1:20" x14ac:dyDescent="0.2">
      <c r="A65" s="2" t="s">
        <v>127</v>
      </c>
      <c r="B65" s="2" t="s">
        <v>3245</v>
      </c>
      <c r="C65" s="2" t="s">
        <v>37</v>
      </c>
      <c r="D65">
        <v>61104</v>
      </c>
      <c r="E65">
        <v>61109</v>
      </c>
      <c r="F65">
        <v>4</v>
      </c>
      <c r="G65" s="2" t="s">
        <v>405</v>
      </c>
      <c r="H65" s="2" t="s">
        <v>46</v>
      </c>
      <c r="I65" s="2" t="s">
        <v>47</v>
      </c>
      <c r="J65" s="2" t="s">
        <v>48</v>
      </c>
      <c r="K65">
        <v>1</v>
      </c>
      <c r="L65" s="2" t="s">
        <v>455</v>
      </c>
      <c r="M65">
        <v>13</v>
      </c>
      <c r="N65">
        <v>318.25</v>
      </c>
      <c r="O65">
        <v>38.19</v>
      </c>
      <c r="P65">
        <v>53.04</v>
      </c>
      <c r="Q65" s="2" t="s">
        <v>89</v>
      </c>
      <c r="R65" s="2" t="s">
        <v>75</v>
      </c>
      <c r="T65">
        <v>0</v>
      </c>
    </row>
    <row r="66" spans="1:20" x14ac:dyDescent="0.2">
      <c r="A66" s="2" t="s">
        <v>127</v>
      </c>
      <c r="B66" s="2" t="s">
        <v>3248</v>
      </c>
      <c r="C66" s="2" t="s">
        <v>37</v>
      </c>
      <c r="D66">
        <v>46373</v>
      </c>
      <c r="E66">
        <v>46373</v>
      </c>
      <c r="F66">
        <v>4</v>
      </c>
      <c r="G66" s="2" t="s">
        <v>205</v>
      </c>
      <c r="H66" s="2" t="s">
        <v>46</v>
      </c>
      <c r="I66" s="2" t="s">
        <v>47</v>
      </c>
      <c r="J66" s="2" t="s">
        <v>48</v>
      </c>
      <c r="K66">
        <v>1</v>
      </c>
      <c r="L66" s="2" t="s">
        <v>1837</v>
      </c>
      <c r="M66">
        <v>13</v>
      </c>
      <c r="N66">
        <v>1750</v>
      </c>
      <c r="O66">
        <v>210</v>
      </c>
      <c r="P66">
        <v>291.67</v>
      </c>
      <c r="Q66" s="2" t="s">
        <v>89</v>
      </c>
      <c r="R66" s="2" t="s">
        <v>75</v>
      </c>
      <c r="T66">
        <v>0</v>
      </c>
    </row>
    <row r="67" spans="1:20" x14ac:dyDescent="0.2">
      <c r="A67" s="2" t="s">
        <v>127</v>
      </c>
      <c r="B67" s="2" t="s">
        <v>3259</v>
      </c>
      <c r="C67" s="2" t="s">
        <v>37</v>
      </c>
      <c r="D67">
        <v>9608</v>
      </c>
      <c r="E67">
        <v>49787</v>
      </c>
      <c r="F67">
        <v>4</v>
      </c>
      <c r="G67" s="2" t="s">
        <v>1779</v>
      </c>
      <c r="H67" s="2" t="s">
        <v>46</v>
      </c>
      <c r="I67" s="2" t="s">
        <v>47</v>
      </c>
      <c r="J67" s="2" t="s">
        <v>48</v>
      </c>
      <c r="K67">
        <v>1</v>
      </c>
      <c r="L67" s="2" t="s">
        <v>1109</v>
      </c>
      <c r="M67">
        <v>13</v>
      </c>
      <c r="N67">
        <v>1913</v>
      </c>
      <c r="O67">
        <v>229.56</v>
      </c>
      <c r="P67">
        <v>318.83999999999997</v>
      </c>
      <c r="Q67" s="2" t="s">
        <v>89</v>
      </c>
      <c r="R67" s="2" t="s">
        <v>75</v>
      </c>
      <c r="T67">
        <v>0</v>
      </c>
    </row>
    <row r="68" spans="1:20" x14ac:dyDescent="0.2">
      <c r="A68" s="2" t="s">
        <v>127</v>
      </c>
      <c r="B68" s="2" t="s">
        <v>3262</v>
      </c>
      <c r="C68" s="2" t="s">
        <v>37</v>
      </c>
      <c r="D68">
        <v>33803</v>
      </c>
      <c r="E68">
        <v>33803</v>
      </c>
      <c r="F68">
        <v>4</v>
      </c>
      <c r="G68" s="2" t="s">
        <v>621</v>
      </c>
      <c r="H68" s="2" t="s">
        <v>46</v>
      </c>
      <c r="I68" s="2" t="s">
        <v>47</v>
      </c>
      <c r="J68" s="2" t="s">
        <v>48</v>
      </c>
      <c r="K68">
        <v>1</v>
      </c>
      <c r="L68" s="2" t="s">
        <v>1109</v>
      </c>
      <c r="M68">
        <v>13</v>
      </c>
      <c r="N68">
        <v>7300</v>
      </c>
      <c r="O68">
        <v>876</v>
      </c>
      <c r="P68">
        <v>1216.6600000000001</v>
      </c>
      <c r="Q68" s="2" t="s">
        <v>157</v>
      </c>
      <c r="R68" s="2" t="s">
        <v>51</v>
      </c>
      <c r="T68">
        <v>0</v>
      </c>
    </row>
    <row r="69" spans="1:20" x14ac:dyDescent="0.2">
      <c r="A69" s="2" t="s">
        <v>127</v>
      </c>
      <c r="B69" s="2" t="s">
        <v>3268</v>
      </c>
      <c r="C69" s="2" t="s">
        <v>37</v>
      </c>
      <c r="D69">
        <v>66314</v>
      </c>
      <c r="E69">
        <v>66315</v>
      </c>
      <c r="F69">
        <v>4</v>
      </c>
      <c r="G69" s="2" t="s">
        <v>2525</v>
      </c>
      <c r="H69" s="2" t="s">
        <v>46</v>
      </c>
      <c r="I69" s="2" t="s">
        <v>47</v>
      </c>
      <c r="J69" s="2" t="s">
        <v>48</v>
      </c>
      <c r="K69">
        <v>1</v>
      </c>
      <c r="L69" s="2" t="s">
        <v>168</v>
      </c>
      <c r="M69">
        <v>13</v>
      </c>
      <c r="N69">
        <v>182</v>
      </c>
      <c r="O69">
        <v>21.84</v>
      </c>
      <c r="P69">
        <v>30.33</v>
      </c>
      <c r="Q69" s="2" t="s">
        <v>89</v>
      </c>
      <c r="R69" s="2" t="s">
        <v>75</v>
      </c>
      <c r="T69">
        <v>0</v>
      </c>
    </row>
    <row r="70" spans="1:20" x14ac:dyDescent="0.2">
      <c r="A70" s="2" t="s">
        <v>127</v>
      </c>
      <c r="B70" s="2" t="s">
        <v>3269</v>
      </c>
      <c r="C70" s="2" t="s">
        <v>37</v>
      </c>
      <c r="D70">
        <v>59301</v>
      </c>
      <c r="E70">
        <v>59302</v>
      </c>
      <c r="F70">
        <v>4</v>
      </c>
      <c r="G70" s="2" t="s">
        <v>3270</v>
      </c>
      <c r="H70" s="2" t="s">
        <v>46</v>
      </c>
      <c r="I70" s="2" t="s">
        <v>47</v>
      </c>
      <c r="J70" s="2" t="s">
        <v>48</v>
      </c>
      <c r="K70">
        <v>1</v>
      </c>
      <c r="L70" s="2" t="s">
        <v>940</v>
      </c>
      <c r="M70">
        <v>108</v>
      </c>
      <c r="N70">
        <v>510</v>
      </c>
      <c r="O70">
        <v>55.08</v>
      </c>
      <c r="P70">
        <v>85</v>
      </c>
      <c r="Q70" s="2" t="s">
        <v>89</v>
      </c>
      <c r="R70" s="2" t="s">
        <v>75</v>
      </c>
      <c r="T70">
        <v>0</v>
      </c>
    </row>
    <row r="71" spans="1:20" x14ac:dyDescent="0.2">
      <c r="A71" s="2" t="s">
        <v>127</v>
      </c>
      <c r="B71" s="2" t="s">
        <v>3285</v>
      </c>
      <c r="C71" s="2" t="s">
        <v>37</v>
      </c>
      <c r="D71">
        <v>5997</v>
      </c>
      <c r="E71">
        <v>58654</v>
      </c>
      <c r="F71">
        <v>4</v>
      </c>
      <c r="G71" s="2" t="s">
        <v>921</v>
      </c>
      <c r="H71" s="2" t="s">
        <v>46</v>
      </c>
      <c r="I71" s="2" t="s">
        <v>47</v>
      </c>
      <c r="J71" s="2" t="s">
        <v>48</v>
      </c>
      <c r="K71">
        <v>1</v>
      </c>
      <c r="L71" s="2" t="s">
        <v>1837</v>
      </c>
      <c r="M71">
        <v>74</v>
      </c>
      <c r="N71">
        <v>653.1</v>
      </c>
      <c r="O71">
        <v>91.43</v>
      </c>
      <c r="P71">
        <v>108.85</v>
      </c>
      <c r="Q71" s="2" t="s">
        <v>89</v>
      </c>
      <c r="R71" s="2" t="s">
        <v>75</v>
      </c>
      <c r="T71">
        <v>0</v>
      </c>
    </row>
    <row r="72" spans="1:20" x14ac:dyDescent="0.2">
      <c r="A72" s="2" t="s">
        <v>127</v>
      </c>
      <c r="B72" s="2" t="s">
        <v>3294</v>
      </c>
      <c r="C72" s="2" t="s">
        <v>37</v>
      </c>
      <c r="D72">
        <v>3344</v>
      </c>
      <c r="E72">
        <v>43797</v>
      </c>
      <c r="F72">
        <v>4</v>
      </c>
      <c r="G72" s="2" t="s">
        <v>3295</v>
      </c>
      <c r="H72" s="2" t="s">
        <v>46</v>
      </c>
      <c r="I72" s="2" t="s">
        <v>79</v>
      </c>
      <c r="J72" s="2" t="s">
        <v>48</v>
      </c>
      <c r="K72">
        <v>1</v>
      </c>
      <c r="L72" s="2" t="s">
        <v>89</v>
      </c>
      <c r="M72">
        <v>19</v>
      </c>
      <c r="N72">
        <v>175.75</v>
      </c>
      <c r="O72">
        <v>21.09</v>
      </c>
      <c r="P72">
        <v>29.29</v>
      </c>
      <c r="R72" s="2" t="s">
        <v>75</v>
      </c>
      <c r="T72">
        <v>0</v>
      </c>
    </row>
    <row r="73" spans="1:20" x14ac:dyDescent="0.2">
      <c r="A73" s="2" t="s">
        <v>127</v>
      </c>
      <c r="B73" s="2" t="s">
        <v>3296</v>
      </c>
      <c r="C73" s="2" t="s">
        <v>37</v>
      </c>
      <c r="D73">
        <v>19568</v>
      </c>
      <c r="E73">
        <v>19568</v>
      </c>
      <c r="F73">
        <v>4</v>
      </c>
      <c r="G73" s="2" t="s">
        <v>172</v>
      </c>
      <c r="H73" s="2" t="s">
        <v>46</v>
      </c>
      <c r="I73" s="2" t="s">
        <v>47</v>
      </c>
      <c r="J73" s="2" t="s">
        <v>48</v>
      </c>
      <c r="K73">
        <v>1</v>
      </c>
      <c r="L73" s="2" t="s">
        <v>940</v>
      </c>
      <c r="M73">
        <v>24</v>
      </c>
      <c r="N73">
        <v>3230</v>
      </c>
      <c r="O73">
        <v>348.84</v>
      </c>
      <c r="P73">
        <v>538.34</v>
      </c>
      <c r="Q73" s="2" t="s">
        <v>89</v>
      </c>
      <c r="R73" s="2" t="s">
        <v>75</v>
      </c>
      <c r="T73">
        <v>0</v>
      </c>
    </row>
    <row r="74" spans="1:20" x14ac:dyDescent="0.2">
      <c r="A74" s="2" t="s">
        <v>455</v>
      </c>
      <c r="B74" s="2" t="s">
        <v>3330</v>
      </c>
      <c r="C74" s="2" t="s">
        <v>37</v>
      </c>
      <c r="D74">
        <v>9949</v>
      </c>
      <c r="E74">
        <v>55156</v>
      </c>
      <c r="F74">
        <v>4</v>
      </c>
      <c r="G74" s="2" t="s">
        <v>543</v>
      </c>
      <c r="H74" s="2" t="s">
        <v>46</v>
      </c>
      <c r="I74" s="2" t="s">
        <v>47</v>
      </c>
      <c r="J74" s="2" t="s">
        <v>48</v>
      </c>
      <c r="K74">
        <v>1</v>
      </c>
      <c r="L74" s="2" t="s">
        <v>476</v>
      </c>
      <c r="M74">
        <v>13</v>
      </c>
      <c r="N74">
        <v>2550</v>
      </c>
      <c r="O74">
        <v>306</v>
      </c>
      <c r="P74">
        <v>425</v>
      </c>
      <c r="Q74" s="2" t="s">
        <v>89</v>
      </c>
      <c r="R74" s="2" t="s">
        <v>75</v>
      </c>
      <c r="T74">
        <v>0</v>
      </c>
    </row>
    <row r="75" spans="1:20" x14ac:dyDescent="0.2">
      <c r="A75" s="2" t="s">
        <v>455</v>
      </c>
      <c r="B75" s="2" t="s">
        <v>3343</v>
      </c>
      <c r="C75" s="2" t="s">
        <v>37</v>
      </c>
      <c r="D75">
        <v>58749</v>
      </c>
      <c r="E75">
        <v>58749</v>
      </c>
      <c r="F75">
        <v>4</v>
      </c>
      <c r="G75" s="2" t="s">
        <v>963</v>
      </c>
      <c r="H75" s="2" t="s">
        <v>46</v>
      </c>
      <c r="I75" s="2" t="s">
        <v>47</v>
      </c>
      <c r="J75" s="2" t="s">
        <v>48</v>
      </c>
      <c r="K75">
        <v>1</v>
      </c>
      <c r="L75" s="2" t="s">
        <v>1837</v>
      </c>
      <c r="M75">
        <v>13</v>
      </c>
      <c r="N75">
        <v>7970</v>
      </c>
      <c r="O75">
        <v>956.4</v>
      </c>
      <c r="P75">
        <v>1328.33</v>
      </c>
      <c r="Q75" s="2" t="s">
        <v>157</v>
      </c>
      <c r="R75" s="2" t="s">
        <v>51</v>
      </c>
      <c r="T75">
        <v>0</v>
      </c>
    </row>
    <row r="76" spans="1:20" x14ac:dyDescent="0.2">
      <c r="A76" s="2" t="s">
        <v>455</v>
      </c>
      <c r="B76" s="2" t="s">
        <v>3346</v>
      </c>
      <c r="C76" s="2" t="s">
        <v>37</v>
      </c>
      <c r="D76">
        <v>9608</v>
      </c>
      <c r="E76">
        <v>50570</v>
      </c>
      <c r="F76">
        <v>4</v>
      </c>
      <c r="G76" s="2" t="s">
        <v>343</v>
      </c>
      <c r="H76" s="2" t="s">
        <v>46</v>
      </c>
      <c r="I76" s="2" t="s">
        <v>47</v>
      </c>
      <c r="J76" s="2" t="s">
        <v>48</v>
      </c>
      <c r="K76">
        <v>1</v>
      </c>
      <c r="L76" s="2" t="s">
        <v>1837</v>
      </c>
      <c r="M76">
        <v>13</v>
      </c>
      <c r="N76">
        <v>843.95</v>
      </c>
      <c r="O76">
        <v>101.27</v>
      </c>
      <c r="P76">
        <v>140.66</v>
      </c>
      <c r="Q76" s="2" t="s">
        <v>89</v>
      </c>
      <c r="R76" s="2" t="s">
        <v>75</v>
      </c>
      <c r="T76">
        <v>0</v>
      </c>
    </row>
    <row r="77" spans="1:20" x14ac:dyDescent="0.2">
      <c r="A77" s="2" t="s">
        <v>1109</v>
      </c>
      <c r="B77" s="2" t="s">
        <v>3395</v>
      </c>
      <c r="C77" s="2" t="s">
        <v>37</v>
      </c>
      <c r="D77">
        <v>9608</v>
      </c>
      <c r="E77">
        <v>50570</v>
      </c>
      <c r="F77">
        <v>4</v>
      </c>
      <c r="G77" s="2" t="s">
        <v>343</v>
      </c>
      <c r="H77" s="2" t="s">
        <v>46</v>
      </c>
      <c r="I77" s="2" t="s">
        <v>47</v>
      </c>
      <c r="J77" s="2" t="s">
        <v>48</v>
      </c>
      <c r="K77">
        <v>1</v>
      </c>
      <c r="L77" s="2" t="s">
        <v>211</v>
      </c>
      <c r="M77">
        <v>13</v>
      </c>
      <c r="N77">
        <v>1227.95</v>
      </c>
      <c r="O77">
        <v>147.35</v>
      </c>
      <c r="P77">
        <v>204.66</v>
      </c>
      <c r="Q77" s="2" t="s">
        <v>89</v>
      </c>
      <c r="R77" s="2" t="s">
        <v>75</v>
      </c>
      <c r="T77">
        <v>0</v>
      </c>
    </row>
    <row r="78" spans="1:20" x14ac:dyDescent="0.2">
      <c r="A78" s="2" t="s">
        <v>1109</v>
      </c>
      <c r="B78" s="2" t="s">
        <v>3434</v>
      </c>
      <c r="C78" s="2" t="s">
        <v>37</v>
      </c>
      <c r="D78">
        <v>19568</v>
      </c>
      <c r="E78">
        <v>19568</v>
      </c>
      <c r="F78">
        <v>4</v>
      </c>
      <c r="G78" s="2" t="s">
        <v>172</v>
      </c>
      <c r="H78" s="2" t="s">
        <v>46</v>
      </c>
      <c r="I78" s="2" t="s">
        <v>72</v>
      </c>
      <c r="J78" s="2" t="s">
        <v>110</v>
      </c>
      <c r="K78">
        <v>1</v>
      </c>
      <c r="L78" s="2" t="s">
        <v>1616</v>
      </c>
      <c r="M78">
        <v>24</v>
      </c>
      <c r="N78">
        <v>790</v>
      </c>
      <c r="O78">
        <v>85.32</v>
      </c>
      <c r="P78">
        <v>131.66999999999999</v>
      </c>
      <c r="Q78" s="2" t="s">
        <v>238</v>
      </c>
      <c r="R78" s="2" t="s">
        <v>75</v>
      </c>
      <c r="T78">
        <v>0</v>
      </c>
    </row>
    <row r="79" spans="1:20" x14ac:dyDescent="0.2">
      <c r="A79" s="2" t="s">
        <v>1109</v>
      </c>
      <c r="B79" s="2" t="s">
        <v>3439</v>
      </c>
      <c r="C79" s="2" t="s">
        <v>37</v>
      </c>
      <c r="D79">
        <v>8391</v>
      </c>
      <c r="E79">
        <v>34326</v>
      </c>
      <c r="F79">
        <v>4</v>
      </c>
      <c r="G79" s="2" t="s">
        <v>60</v>
      </c>
      <c r="H79" s="2" t="s">
        <v>46</v>
      </c>
      <c r="I79" s="2" t="s">
        <v>72</v>
      </c>
      <c r="J79" s="2" t="s">
        <v>110</v>
      </c>
      <c r="K79">
        <v>1</v>
      </c>
      <c r="L79" s="2" t="s">
        <v>1094</v>
      </c>
      <c r="M79">
        <v>18</v>
      </c>
      <c r="N79">
        <v>299.70999999999998</v>
      </c>
      <c r="O79">
        <v>38.96</v>
      </c>
      <c r="P79">
        <v>49.95</v>
      </c>
      <c r="Q79" s="2" t="s">
        <v>89</v>
      </c>
      <c r="R79" s="2" t="s">
        <v>75</v>
      </c>
      <c r="T79">
        <v>0</v>
      </c>
    </row>
    <row r="80" spans="1:20" x14ac:dyDescent="0.2">
      <c r="A80" s="2" t="s">
        <v>940</v>
      </c>
      <c r="B80" s="2" t="s">
        <v>3450</v>
      </c>
      <c r="C80" s="2" t="s">
        <v>37</v>
      </c>
      <c r="D80">
        <v>64123</v>
      </c>
      <c r="E80">
        <v>66890</v>
      </c>
      <c r="F80">
        <v>4</v>
      </c>
      <c r="G80" s="2" t="s">
        <v>3451</v>
      </c>
      <c r="H80" s="2" t="s">
        <v>46</v>
      </c>
      <c r="I80" s="2" t="s">
        <v>47</v>
      </c>
      <c r="J80" s="2" t="s">
        <v>48</v>
      </c>
      <c r="K80">
        <v>1</v>
      </c>
      <c r="L80" s="2" t="s">
        <v>1899</v>
      </c>
      <c r="M80">
        <v>108</v>
      </c>
      <c r="N80">
        <v>193.55</v>
      </c>
      <c r="O80">
        <v>20.9</v>
      </c>
      <c r="P80">
        <v>32.26</v>
      </c>
      <c r="Q80" s="2" t="s">
        <v>89</v>
      </c>
      <c r="R80" s="2" t="s">
        <v>75</v>
      </c>
      <c r="T80">
        <v>0</v>
      </c>
    </row>
    <row r="81" spans="1:20" x14ac:dyDescent="0.2">
      <c r="A81" s="2" t="s">
        <v>940</v>
      </c>
      <c r="B81" s="2" t="s">
        <v>3472</v>
      </c>
      <c r="C81" s="2" t="s">
        <v>37</v>
      </c>
      <c r="D81">
        <v>19568</v>
      </c>
      <c r="E81">
        <v>19568</v>
      </c>
      <c r="F81">
        <v>4</v>
      </c>
      <c r="G81" s="2" t="s">
        <v>172</v>
      </c>
      <c r="H81" s="2" t="s">
        <v>46</v>
      </c>
      <c r="I81" s="2" t="s">
        <v>72</v>
      </c>
      <c r="J81" s="2" t="s">
        <v>110</v>
      </c>
      <c r="K81">
        <v>1</v>
      </c>
      <c r="L81" s="2" t="s">
        <v>1123</v>
      </c>
      <c r="M81">
        <v>24</v>
      </c>
      <c r="N81">
        <v>5075</v>
      </c>
      <c r="O81">
        <v>548.1</v>
      </c>
      <c r="P81">
        <v>845.83</v>
      </c>
      <c r="Q81" s="2" t="s">
        <v>157</v>
      </c>
      <c r="R81" s="2" t="s">
        <v>51</v>
      </c>
      <c r="T81">
        <v>0</v>
      </c>
    </row>
    <row r="82" spans="1:20" x14ac:dyDescent="0.2">
      <c r="A82" s="2" t="s">
        <v>940</v>
      </c>
      <c r="B82" s="2" t="s">
        <v>3478</v>
      </c>
      <c r="C82" s="2" t="s">
        <v>37</v>
      </c>
      <c r="D82">
        <v>61104</v>
      </c>
      <c r="E82">
        <v>61109</v>
      </c>
      <c r="F82">
        <v>4</v>
      </c>
      <c r="G82" s="2" t="s">
        <v>405</v>
      </c>
      <c r="H82" s="2" t="s">
        <v>46</v>
      </c>
      <c r="I82" s="2" t="s">
        <v>72</v>
      </c>
      <c r="J82" s="2" t="s">
        <v>110</v>
      </c>
      <c r="K82">
        <v>1</v>
      </c>
      <c r="L82" s="2" t="s">
        <v>168</v>
      </c>
      <c r="M82">
        <v>13</v>
      </c>
      <c r="N82">
        <v>294.5</v>
      </c>
      <c r="O82">
        <v>35.340000000000003</v>
      </c>
      <c r="P82">
        <v>49.08</v>
      </c>
      <c r="Q82" s="2" t="s">
        <v>89</v>
      </c>
      <c r="R82" s="2" t="s">
        <v>75</v>
      </c>
      <c r="T82">
        <v>0</v>
      </c>
    </row>
    <row r="83" spans="1:20" x14ac:dyDescent="0.2">
      <c r="A83" s="2" t="s">
        <v>940</v>
      </c>
      <c r="B83" s="2" t="s">
        <v>3487</v>
      </c>
      <c r="C83" s="2" t="s">
        <v>37</v>
      </c>
      <c r="D83">
        <v>27468</v>
      </c>
      <c r="E83">
        <v>27468</v>
      </c>
      <c r="F83">
        <v>4</v>
      </c>
      <c r="G83" s="2" t="s">
        <v>156</v>
      </c>
      <c r="H83" s="2" t="s">
        <v>46</v>
      </c>
      <c r="I83" s="2" t="s">
        <v>47</v>
      </c>
      <c r="J83" s="2" t="s">
        <v>48</v>
      </c>
      <c r="K83">
        <v>1</v>
      </c>
      <c r="L83" s="2" t="s">
        <v>1094</v>
      </c>
      <c r="N83">
        <v>6871.96</v>
      </c>
      <c r="O83">
        <v>742.17</v>
      </c>
      <c r="P83">
        <v>0</v>
      </c>
      <c r="Q83" s="2" t="s">
        <v>157</v>
      </c>
      <c r="R83" s="2" t="s">
        <v>51</v>
      </c>
      <c r="T83">
        <v>0</v>
      </c>
    </row>
    <row r="84" spans="1:20" x14ac:dyDescent="0.2">
      <c r="A84" s="2" t="s">
        <v>940</v>
      </c>
      <c r="B84" s="2" t="s">
        <v>3493</v>
      </c>
      <c r="C84" s="2" t="s">
        <v>37</v>
      </c>
      <c r="D84">
        <v>69052</v>
      </c>
      <c r="E84">
        <v>69052</v>
      </c>
      <c r="F84">
        <v>4</v>
      </c>
      <c r="G84" s="2" t="s">
        <v>2637</v>
      </c>
      <c r="H84" s="2" t="s">
        <v>46</v>
      </c>
      <c r="I84" s="2" t="s">
        <v>72</v>
      </c>
      <c r="J84" s="2" t="s">
        <v>110</v>
      </c>
      <c r="K84">
        <v>1</v>
      </c>
      <c r="L84" s="2" t="s">
        <v>1094</v>
      </c>
      <c r="M84">
        <v>24</v>
      </c>
      <c r="N84">
        <v>690</v>
      </c>
      <c r="O84">
        <v>74.52</v>
      </c>
      <c r="P84">
        <v>115</v>
      </c>
      <c r="Q84" s="2" t="s">
        <v>157</v>
      </c>
      <c r="R84" s="2" t="s">
        <v>75</v>
      </c>
      <c r="T84">
        <v>0</v>
      </c>
    </row>
    <row r="85" spans="1:20" x14ac:dyDescent="0.2">
      <c r="A85" s="2" t="s">
        <v>940</v>
      </c>
      <c r="B85" s="2" t="s">
        <v>3497</v>
      </c>
      <c r="C85" s="2" t="s">
        <v>37</v>
      </c>
      <c r="D85">
        <v>27468</v>
      </c>
      <c r="E85">
        <v>27468</v>
      </c>
      <c r="F85">
        <v>4</v>
      </c>
      <c r="G85" s="2" t="s">
        <v>156</v>
      </c>
      <c r="H85" s="2" t="s">
        <v>46</v>
      </c>
      <c r="I85" s="2" t="s">
        <v>47</v>
      </c>
      <c r="J85" s="2" t="s">
        <v>48</v>
      </c>
      <c r="K85">
        <v>1</v>
      </c>
      <c r="L85" s="2" t="s">
        <v>1094</v>
      </c>
      <c r="N85">
        <v>5188.95</v>
      </c>
      <c r="O85">
        <v>560.41</v>
      </c>
      <c r="P85">
        <v>0</v>
      </c>
      <c r="Q85" s="2" t="s">
        <v>89</v>
      </c>
      <c r="R85" s="2" t="s">
        <v>51</v>
      </c>
      <c r="T85">
        <v>0</v>
      </c>
    </row>
    <row r="86" spans="1:20" x14ac:dyDescent="0.2">
      <c r="A86" s="2" t="s">
        <v>940</v>
      </c>
      <c r="B86" s="2" t="s">
        <v>3499</v>
      </c>
      <c r="C86" s="2" t="s">
        <v>37</v>
      </c>
      <c r="D86">
        <v>27468</v>
      </c>
      <c r="E86">
        <v>27468</v>
      </c>
      <c r="F86">
        <v>4</v>
      </c>
      <c r="G86" s="2" t="s">
        <v>156</v>
      </c>
      <c r="H86" s="2" t="s">
        <v>46</v>
      </c>
      <c r="I86" s="2" t="s">
        <v>47</v>
      </c>
      <c r="J86" s="2" t="s">
        <v>48</v>
      </c>
      <c r="K86">
        <v>1</v>
      </c>
      <c r="L86" s="2" t="s">
        <v>1899</v>
      </c>
      <c r="N86">
        <v>7115</v>
      </c>
      <c r="O86">
        <v>768.42</v>
      </c>
      <c r="P86">
        <v>0</v>
      </c>
      <c r="Q86" s="2" t="s">
        <v>89</v>
      </c>
      <c r="R86" s="2" t="s">
        <v>51</v>
      </c>
      <c r="T86">
        <v>0</v>
      </c>
    </row>
    <row r="87" spans="1:20" x14ac:dyDescent="0.2">
      <c r="A87" s="2" t="s">
        <v>1837</v>
      </c>
      <c r="B87" s="2" t="s">
        <v>3519</v>
      </c>
      <c r="C87" s="2" t="s">
        <v>37</v>
      </c>
      <c r="D87">
        <v>27468</v>
      </c>
      <c r="E87">
        <v>27468</v>
      </c>
      <c r="F87">
        <v>4</v>
      </c>
      <c r="G87" s="2" t="s">
        <v>156</v>
      </c>
      <c r="H87" s="2" t="s">
        <v>46</v>
      </c>
      <c r="I87" s="2" t="s">
        <v>47</v>
      </c>
      <c r="J87" s="2" t="s">
        <v>48</v>
      </c>
      <c r="K87">
        <v>1</v>
      </c>
      <c r="L87" s="2" t="s">
        <v>1123</v>
      </c>
      <c r="N87">
        <v>6843</v>
      </c>
      <c r="O87">
        <v>739.04</v>
      </c>
      <c r="P87">
        <v>0</v>
      </c>
      <c r="Q87" s="2" t="s">
        <v>89</v>
      </c>
      <c r="R87" s="2" t="s">
        <v>51</v>
      </c>
      <c r="T87">
        <v>0</v>
      </c>
    </row>
    <row r="88" spans="1:20" x14ac:dyDescent="0.2">
      <c r="A88" s="2" t="s">
        <v>1837</v>
      </c>
      <c r="B88" s="2" t="s">
        <v>3529</v>
      </c>
      <c r="C88" s="2" t="s">
        <v>37</v>
      </c>
      <c r="D88">
        <v>19568</v>
      </c>
      <c r="E88">
        <v>19568</v>
      </c>
      <c r="F88">
        <v>4</v>
      </c>
      <c r="G88" s="2" t="s">
        <v>172</v>
      </c>
      <c r="H88" s="2" t="s">
        <v>46</v>
      </c>
      <c r="I88" s="2" t="s">
        <v>47</v>
      </c>
      <c r="J88" s="2" t="s">
        <v>48</v>
      </c>
      <c r="K88">
        <v>1</v>
      </c>
      <c r="L88" s="2" t="s">
        <v>476</v>
      </c>
      <c r="M88">
        <v>24</v>
      </c>
      <c r="N88">
        <v>6040</v>
      </c>
      <c r="O88">
        <v>652.32000000000005</v>
      </c>
      <c r="P88">
        <v>1006.67</v>
      </c>
      <c r="Q88" s="2" t="s">
        <v>89</v>
      </c>
      <c r="R88" s="2" t="s">
        <v>51</v>
      </c>
      <c r="T88">
        <v>0</v>
      </c>
    </row>
    <row r="89" spans="1:20" x14ac:dyDescent="0.2">
      <c r="A89" s="2" t="s">
        <v>1837</v>
      </c>
      <c r="B89" s="2" t="s">
        <v>3543</v>
      </c>
      <c r="C89" s="2" t="s">
        <v>37</v>
      </c>
      <c r="D89">
        <v>27213</v>
      </c>
      <c r="E89">
        <v>27213</v>
      </c>
      <c r="F89">
        <v>4</v>
      </c>
      <c r="G89" s="2" t="s">
        <v>138</v>
      </c>
      <c r="H89" s="2" t="s">
        <v>46</v>
      </c>
      <c r="I89" s="2" t="s">
        <v>79</v>
      </c>
      <c r="J89" s="2" t="s">
        <v>48</v>
      </c>
      <c r="K89">
        <v>1</v>
      </c>
      <c r="L89" s="2" t="s">
        <v>123</v>
      </c>
      <c r="M89">
        <v>13</v>
      </c>
      <c r="N89">
        <v>5350</v>
      </c>
      <c r="O89">
        <v>642</v>
      </c>
      <c r="P89">
        <v>891.67</v>
      </c>
      <c r="Q89" s="2" t="s">
        <v>89</v>
      </c>
      <c r="R89" s="2" t="s">
        <v>51</v>
      </c>
      <c r="T89">
        <v>0</v>
      </c>
    </row>
    <row r="90" spans="1:20" x14ac:dyDescent="0.2">
      <c r="A90" s="2" t="s">
        <v>1837</v>
      </c>
      <c r="B90" s="2" t="s">
        <v>3559</v>
      </c>
      <c r="C90" s="2" t="s">
        <v>37</v>
      </c>
      <c r="D90">
        <v>27468</v>
      </c>
      <c r="E90">
        <v>27468</v>
      </c>
      <c r="F90">
        <v>4</v>
      </c>
      <c r="G90" s="2" t="s">
        <v>156</v>
      </c>
      <c r="H90" s="2" t="s">
        <v>46</v>
      </c>
      <c r="I90" s="2" t="s">
        <v>47</v>
      </c>
      <c r="J90" s="2" t="s">
        <v>48</v>
      </c>
      <c r="K90">
        <v>1</v>
      </c>
      <c r="L90" s="2" t="s">
        <v>1123</v>
      </c>
      <c r="N90">
        <v>6261</v>
      </c>
      <c r="O90">
        <v>676.19</v>
      </c>
      <c r="P90">
        <v>0</v>
      </c>
      <c r="Q90" s="2" t="s">
        <v>89</v>
      </c>
      <c r="R90" s="2" t="s">
        <v>51</v>
      </c>
      <c r="T90">
        <v>0</v>
      </c>
    </row>
    <row r="91" spans="1:20" x14ac:dyDescent="0.2">
      <c r="A91" s="2" t="s">
        <v>1837</v>
      </c>
      <c r="B91" s="2" t="s">
        <v>3570</v>
      </c>
      <c r="C91" s="2" t="s">
        <v>37</v>
      </c>
      <c r="D91">
        <v>27468</v>
      </c>
      <c r="E91">
        <v>27468</v>
      </c>
      <c r="F91">
        <v>4</v>
      </c>
      <c r="G91" s="2" t="s">
        <v>156</v>
      </c>
      <c r="H91" s="2" t="s">
        <v>46</v>
      </c>
      <c r="I91" s="2" t="s">
        <v>79</v>
      </c>
      <c r="J91" s="2" t="s">
        <v>48</v>
      </c>
      <c r="K91">
        <v>1</v>
      </c>
      <c r="L91" s="2" t="s">
        <v>783</v>
      </c>
      <c r="N91">
        <v>6163.25</v>
      </c>
      <c r="O91">
        <v>665.63</v>
      </c>
      <c r="P91">
        <v>0</v>
      </c>
      <c r="Q91" s="2" t="s">
        <v>89</v>
      </c>
      <c r="R91" s="2" t="s">
        <v>51</v>
      </c>
      <c r="T91">
        <v>0</v>
      </c>
    </row>
    <row r="92" spans="1:20" x14ac:dyDescent="0.2">
      <c r="A92" s="2" t="s">
        <v>1094</v>
      </c>
      <c r="B92" s="2" t="s">
        <v>3574</v>
      </c>
      <c r="C92" s="2" t="s">
        <v>37</v>
      </c>
      <c r="D92">
        <v>6086</v>
      </c>
      <c r="E92">
        <v>45489</v>
      </c>
      <c r="F92">
        <v>4</v>
      </c>
      <c r="G92" s="2" t="s">
        <v>3575</v>
      </c>
      <c r="H92" s="2" t="s">
        <v>46</v>
      </c>
      <c r="I92" s="2" t="s">
        <v>47</v>
      </c>
      <c r="J92" s="2" t="s">
        <v>48</v>
      </c>
      <c r="K92">
        <v>1</v>
      </c>
      <c r="L92" s="2" t="s">
        <v>1899</v>
      </c>
      <c r="M92">
        <v>13</v>
      </c>
      <c r="N92">
        <v>182.98</v>
      </c>
      <c r="O92">
        <v>21.96</v>
      </c>
      <c r="P92">
        <v>30.5</v>
      </c>
      <c r="Q92" s="2" t="s">
        <v>89</v>
      </c>
      <c r="R92" s="2" t="s">
        <v>75</v>
      </c>
      <c r="T92">
        <v>0</v>
      </c>
    </row>
    <row r="93" spans="1:20" x14ac:dyDescent="0.2">
      <c r="A93" s="2" t="s">
        <v>1094</v>
      </c>
      <c r="B93" s="2" t="s">
        <v>3589</v>
      </c>
      <c r="C93" s="2" t="s">
        <v>37</v>
      </c>
      <c r="D93">
        <v>19568</v>
      </c>
      <c r="E93">
        <v>19568</v>
      </c>
      <c r="F93">
        <v>4</v>
      </c>
      <c r="G93" s="2" t="s">
        <v>172</v>
      </c>
      <c r="H93" s="2" t="s">
        <v>46</v>
      </c>
      <c r="I93" s="2" t="s">
        <v>47</v>
      </c>
      <c r="J93" s="2" t="s">
        <v>48</v>
      </c>
      <c r="K93">
        <v>1</v>
      </c>
      <c r="L93" s="2" t="s">
        <v>1123</v>
      </c>
      <c r="M93">
        <v>24</v>
      </c>
      <c r="N93">
        <v>3720</v>
      </c>
      <c r="O93">
        <v>401.76</v>
      </c>
      <c r="P93">
        <v>619.99</v>
      </c>
      <c r="Q93" s="2" t="s">
        <v>89</v>
      </c>
      <c r="R93" s="2" t="s">
        <v>75</v>
      </c>
      <c r="T93">
        <v>0</v>
      </c>
    </row>
    <row r="94" spans="1:20" x14ac:dyDescent="0.2">
      <c r="A94" s="2" t="s">
        <v>1094</v>
      </c>
      <c r="B94" s="2" t="s">
        <v>3606</v>
      </c>
      <c r="C94" s="2" t="s">
        <v>37</v>
      </c>
      <c r="D94">
        <v>58719</v>
      </c>
      <c r="E94">
        <v>58719</v>
      </c>
      <c r="F94">
        <v>4</v>
      </c>
      <c r="G94" s="2" t="s">
        <v>2326</v>
      </c>
      <c r="H94" s="2" t="s">
        <v>46</v>
      </c>
      <c r="I94" s="2" t="s">
        <v>47</v>
      </c>
      <c r="J94" s="2" t="s">
        <v>48</v>
      </c>
      <c r="K94">
        <v>1</v>
      </c>
      <c r="L94" s="2" t="s">
        <v>168</v>
      </c>
      <c r="M94">
        <v>13</v>
      </c>
      <c r="N94">
        <v>6460</v>
      </c>
      <c r="O94">
        <v>775.2</v>
      </c>
      <c r="P94">
        <v>1076.67</v>
      </c>
      <c r="Q94" s="2" t="s">
        <v>89</v>
      </c>
      <c r="R94" s="2" t="s">
        <v>51</v>
      </c>
      <c r="T94">
        <v>0</v>
      </c>
    </row>
    <row r="95" spans="1:20" x14ac:dyDescent="0.2">
      <c r="A95" s="2" t="s">
        <v>1094</v>
      </c>
      <c r="B95" s="2" t="s">
        <v>3607</v>
      </c>
      <c r="C95" s="2" t="s">
        <v>37</v>
      </c>
      <c r="D95">
        <v>27468</v>
      </c>
      <c r="E95">
        <v>27468</v>
      </c>
      <c r="F95">
        <v>4</v>
      </c>
      <c r="G95" s="2" t="s">
        <v>156</v>
      </c>
      <c r="H95" s="2" t="s">
        <v>46</v>
      </c>
      <c r="I95" s="2" t="s">
        <v>47</v>
      </c>
      <c r="J95" s="2" t="s">
        <v>48</v>
      </c>
      <c r="K95">
        <v>1</v>
      </c>
      <c r="L95" s="2" t="s">
        <v>168</v>
      </c>
      <c r="N95">
        <v>5000</v>
      </c>
      <c r="O95">
        <v>540</v>
      </c>
      <c r="P95">
        <v>0</v>
      </c>
      <c r="Q95" s="2" t="s">
        <v>89</v>
      </c>
      <c r="R95" s="2" t="s">
        <v>75</v>
      </c>
      <c r="T95">
        <v>0</v>
      </c>
    </row>
    <row r="96" spans="1:20" x14ac:dyDescent="0.2">
      <c r="A96" s="2" t="s">
        <v>1094</v>
      </c>
      <c r="B96" s="2" t="s">
        <v>3611</v>
      </c>
      <c r="C96" s="2" t="s">
        <v>37</v>
      </c>
      <c r="D96">
        <v>57312</v>
      </c>
      <c r="E96">
        <v>44950</v>
      </c>
      <c r="F96">
        <v>4</v>
      </c>
      <c r="G96" s="2" t="s">
        <v>549</v>
      </c>
      <c r="H96" s="2" t="s">
        <v>46</v>
      </c>
      <c r="I96" s="2" t="s">
        <v>47</v>
      </c>
      <c r="J96" s="2" t="s">
        <v>48</v>
      </c>
      <c r="K96">
        <v>1</v>
      </c>
      <c r="L96" s="2" t="s">
        <v>1719</v>
      </c>
      <c r="M96">
        <v>108</v>
      </c>
      <c r="N96">
        <v>385.45</v>
      </c>
      <c r="O96">
        <v>39.770000000000003</v>
      </c>
      <c r="P96">
        <v>61.51</v>
      </c>
      <c r="Q96" s="2" t="s">
        <v>89</v>
      </c>
      <c r="R96" s="2" t="s">
        <v>75</v>
      </c>
      <c r="T96">
        <v>0</v>
      </c>
    </row>
    <row r="97" spans="1:20" x14ac:dyDescent="0.2">
      <c r="A97" s="2" t="s">
        <v>1094</v>
      </c>
      <c r="B97" s="2" t="s">
        <v>3612</v>
      </c>
      <c r="C97" s="2" t="s">
        <v>37</v>
      </c>
      <c r="D97">
        <v>11145</v>
      </c>
      <c r="E97">
        <v>11145</v>
      </c>
      <c r="F97">
        <v>4</v>
      </c>
      <c r="G97" s="2" t="s">
        <v>3613</v>
      </c>
      <c r="H97" s="2" t="s">
        <v>46</v>
      </c>
      <c r="I97" s="2" t="s">
        <v>72</v>
      </c>
      <c r="J97" s="2" t="s">
        <v>110</v>
      </c>
      <c r="K97">
        <v>1</v>
      </c>
      <c r="L97" s="2" t="s">
        <v>211</v>
      </c>
      <c r="M97">
        <v>18</v>
      </c>
      <c r="N97">
        <v>2190</v>
      </c>
      <c r="O97">
        <v>284.7</v>
      </c>
      <c r="P97">
        <v>365</v>
      </c>
      <c r="Q97" s="2" t="s">
        <v>89</v>
      </c>
      <c r="R97" s="2" t="s">
        <v>75</v>
      </c>
      <c r="T97">
        <v>0</v>
      </c>
    </row>
    <row r="98" spans="1:20" x14ac:dyDescent="0.2">
      <c r="A98" s="2" t="s">
        <v>1094</v>
      </c>
      <c r="B98" s="2" t="s">
        <v>3626</v>
      </c>
      <c r="C98" s="2" t="s">
        <v>37</v>
      </c>
      <c r="D98">
        <v>5650</v>
      </c>
      <c r="E98">
        <v>19847</v>
      </c>
      <c r="F98">
        <v>4</v>
      </c>
      <c r="G98" s="2" t="s">
        <v>874</v>
      </c>
      <c r="H98" s="2" t="s">
        <v>46</v>
      </c>
      <c r="I98" s="2" t="s">
        <v>79</v>
      </c>
      <c r="J98" s="2" t="s">
        <v>48</v>
      </c>
      <c r="K98">
        <v>1</v>
      </c>
      <c r="L98" s="2" t="s">
        <v>211</v>
      </c>
      <c r="M98">
        <v>13</v>
      </c>
      <c r="N98">
        <v>5500</v>
      </c>
      <c r="O98">
        <v>660</v>
      </c>
      <c r="P98">
        <v>916.67</v>
      </c>
      <c r="Q98" s="2" t="s">
        <v>89</v>
      </c>
      <c r="R98" s="2" t="s">
        <v>51</v>
      </c>
      <c r="T98">
        <v>0</v>
      </c>
    </row>
    <row r="99" spans="1:20" x14ac:dyDescent="0.2">
      <c r="A99" s="2" t="s">
        <v>1094</v>
      </c>
      <c r="B99" s="2" t="s">
        <v>3635</v>
      </c>
      <c r="C99" s="2" t="s">
        <v>37</v>
      </c>
      <c r="D99">
        <v>9351</v>
      </c>
      <c r="E99">
        <v>50996</v>
      </c>
      <c r="F99">
        <v>4</v>
      </c>
      <c r="G99" s="2" t="s">
        <v>3636</v>
      </c>
      <c r="H99" s="2" t="s">
        <v>46</v>
      </c>
      <c r="I99" s="2" t="s">
        <v>47</v>
      </c>
      <c r="J99" s="2" t="s">
        <v>48</v>
      </c>
      <c r="K99">
        <v>1</v>
      </c>
      <c r="L99" s="2" t="s">
        <v>168</v>
      </c>
      <c r="M99">
        <v>108</v>
      </c>
      <c r="N99">
        <v>348</v>
      </c>
      <c r="O99">
        <v>37.58</v>
      </c>
      <c r="P99">
        <v>58</v>
      </c>
      <c r="Q99" s="2" t="s">
        <v>89</v>
      </c>
      <c r="R99" s="2" t="s">
        <v>75</v>
      </c>
      <c r="T99">
        <v>0</v>
      </c>
    </row>
    <row r="100" spans="1:20" x14ac:dyDescent="0.2">
      <c r="A100" s="2" t="s">
        <v>1094</v>
      </c>
      <c r="B100" s="2" t="s">
        <v>3646</v>
      </c>
      <c r="C100" s="2" t="s">
        <v>37</v>
      </c>
      <c r="D100">
        <v>27468</v>
      </c>
      <c r="E100">
        <v>27468</v>
      </c>
      <c r="F100">
        <v>4</v>
      </c>
      <c r="G100" s="2" t="s">
        <v>156</v>
      </c>
      <c r="H100" s="2" t="s">
        <v>46</v>
      </c>
      <c r="I100" s="2" t="s">
        <v>47</v>
      </c>
      <c r="J100" s="2" t="s">
        <v>48</v>
      </c>
      <c r="K100">
        <v>1</v>
      </c>
      <c r="L100" s="2" t="s">
        <v>168</v>
      </c>
      <c r="N100">
        <v>8265</v>
      </c>
      <c r="O100">
        <v>892.62</v>
      </c>
      <c r="P100">
        <v>0</v>
      </c>
      <c r="Q100" s="2" t="s">
        <v>89</v>
      </c>
      <c r="R100" s="2" t="s">
        <v>51</v>
      </c>
      <c r="T100">
        <v>0</v>
      </c>
    </row>
    <row r="101" spans="1:20" x14ac:dyDescent="0.2">
      <c r="A101" s="2" t="s">
        <v>211</v>
      </c>
      <c r="B101" s="2" t="s">
        <v>3755</v>
      </c>
      <c r="C101" s="2" t="s">
        <v>37</v>
      </c>
      <c r="D101">
        <v>9107</v>
      </c>
      <c r="E101">
        <v>47937</v>
      </c>
      <c r="F101">
        <v>4</v>
      </c>
      <c r="G101" s="2" t="s">
        <v>1071</v>
      </c>
      <c r="H101" s="2" t="s">
        <v>46</v>
      </c>
      <c r="I101" s="2" t="s">
        <v>47</v>
      </c>
      <c r="J101" s="2" t="s">
        <v>48</v>
      </c>
      <c r="K101">
        <v>1</v>
      </c>
      <c r="L101" s="2" t="s">
        <v>211</v>
      </c>
      <c r="M101">
        <v>13</v>
      </c>
      <c r="N101">
        <v>309.8</v>
      </c>
      <c r="O101">
        <v>37.18</v>
      </c>
      <c r="P101">
        <v>51.63</v>
      </c>
      <c r="Q101" s="2" t="s">
        <v>89</v>
      </c>
      <c r="R101" s="2" t="s">
        <v>75</v>
      </c>
      <c r="T101">
        <v>0</v>
      </c>
    </row>
    <row r="102" spans="1:20" x14ac:dyDescent="0.2">
      <c r="A102" s="2" t="s">
        <v>211</v>
      </c>
      <c r="B102" s="2" t="s">
        <v>3766</v>
      </c>
      <c r="C102" s="2" t="s">
        <v>37</v>
      </c>
      <c r="D102">
        <v>46373</v>
      </c>
      <c r="E102">
        <v>46373</v>
      </c>
      <c r="F102">
        <v>4</v>
      </c>
      <c r="G102" s="2" t="s">
        <v>205</v>
      </c>
      <c r="H102" s="2" t="s">
        <v>46</v>
      </c>
      <c r="I102" s="2" t="s">
        <v>72</v>
      </c>
      <c r="J102" s="2" t="s">
        <v>110</v>
      </c>
      <c r="K102">
        <v>1</v>
      </c>
      <c r="L102" s="2" t="s">
        <v>2860</v>
      </c>
      <c r="M102">
        <v>13</v>
      </c>
      <c r="N102">
        <v>5210</v>
      </c>
      <c r="O102">
        <v>625.20000000000005</v>
      </c>
      <c r="P102">
        <v>868.33</v>
      </c>
      <c r="Q102" s="2" t="s">
        <v>89</v>
      </c>
      <c r="R102" s="2" t="s">
        <v>51</v>
      </c>
      <c r="T102">
        <v>0</v>
      </c>
    </row>
    <row r="103" spans="1:20" x14ac:dyDescent="0.2">
      <c r="A103" s="2" t="s">
        <v>211</v>
      </c>
      <c r="B103" s="2" t="s">
        <v>3778</v>
      </c>
      <c r="C103" s="2" t="s">
        <v>37</v>
      </c>
      <c r="D103">
        <v>69382</v>
      </c>
      <c r="E103">
        <v>65601</v>
      </c>
      <c r="F103">
        <v>4</v>
      </c>
      <c r="G103" s="2" t="s">
        <v>2634</v>
      </c>
      <c r="H103" s="2" t="s">
        <v>46</v>
      </c>
      <c r="I103" s="2" t="s">
        <v>47</v>
      </c>
      <c r="J103" s="2" t="s">
        <v>48</v>
      </c>
      <c r="K103">
        <v>1</v>
      </c>
      <c r="L103" s="2" t="s">
        <v>1457</v>
      </c>
      <c r="M103">
        <v>108</v>
      </c>
      <c r="N103">
        <v>180.85</v>
      </c>
      <c r="O103">
        <v>19.53</v>
      </c>
      <c r="P103">
        <v>30.14</v>
      </c>
      <c r="Q103" s="2" t="s">
        <v>89</v>
      </c>
      <c r="R103" s="2" t="s">
        <v>75</v>
      </c>
      <c r="T103">
        <v>0</v>
      </c>
    </row>
    <row r="104" spans="1:20" x14ac:dyDescent="0.2">
      <c r="A104" s="2" t="s">
        <v>211</v>
      </c>
      <c r="B104" s="2" t="s">
        <v>3781</v>
      </c>
      <c r="C104" s="2" t="s">
        <v>37</v>
      </c>
      <c r="D104">
        <v>27468</v>
      </c>
      <c r="E104">
        <v>27468</v>
      </c>
      <c r="F104">
        <v>4</v>
      </c>
      <c r="G104" s="2" t="s">
        <v>156</v>
      </c>
      <c r="H104" s="2" t="s">
        <v>46</v>
      </c>
      <c r="I104" s="2" t="s">
        <v>47</v>
      </c>
      <c r="J104" s="2" t="s">
        <v>48</v>
      </c>
      <c r="K104">
        <v>1</v>
      </c>
      <c r="L104" s="2" t="s">
        <v>476</v>
      </c>
      <c r="N104">
        <v>6470</v>
      </c>
      <c r="O104">
        <v>698.76</v>
      </c>
      <c r="P104">
        <v>0</v>
      </c>
      <c r="Q104" s="2" t="s">
        <v>89</v>
      </c>
      <c r="R104" s="2" t="s">
        <v>51</v>
      </c>
      <c r="T104">
        <v>0</v>
      </c>
    </row>
    <row r="105" spans="1:20" x14ac:dyDescent="0.2">
      <c r="A105" s="2" t="s">
        <v>1719</v>
      </c>
      <c r="B105" s="2" t="s">
        <v>3813</v>
      </c>
      <c r="C105" s="2" t="s">
        <v>37</v>
      </c>
      <c r="D105">
        <v>27483</v>
      </c>
      <c r="E105">
        <v>27483</v>
      </c>
      <c r="F105">
        <v>4</v>
      </c>
      <c r="G105" s="2" t="s">
        <v>109</v>
      </c>
      <c r="H105" s="2" t="s">
        <v>46</v>
      </c>
      <c r="I105" s="2" t="s">
        <v>47</v>
      </c>
      <c r="J105" s="2" t="s">
        <v>48</v>
      </c>
      <c r="K105">
        <v>1</v>
      </c>
      <c r="L105" s="2" t="s">
        <v>476</v>
      </c>
      <c r="N105">
        <v>3780</v>
      </c>
      <c r="O105">
        <v>408.24</v>
      </c>
      <c r="P105">
        <v>0</v>
      </c>
      <c r="Q105" s="2" t="s">
        <v>89</v>
      </c>
      <c r="R105" s="2" t="s">
        <v>75</v>
      </c>
      <c r="T105">
        <v>0</v>
      </c>
    </row>
    <row r="106" spans="1:20" x14ac:dyDescent="0.2">
      <c r="A106" s="2" t="s">
        <v>1719</v>
      </c>
      <c r="B106" s="2" t="s">
        <v>3848</v>
      </c>
      <c r="C106" s="2" t="s">
        <v>37</v>
      </c>
      <c r="D106">
        <v>33799</v>
      </c>
      <c r="E106">
        <v>33799</v>
      </c>
      <c r="F106">
        <v>4</v>
      </c>
      <c r="G106" s="2" t="s">
        <v>2139</v>
      </c>
      <c r="H106" s="2" t="s">
        <v>46</v>
      </c>
      <c r="I106" s="2" t="s">
        <v>72</v>
      </c>
      <c r="J106" s="2" t="s">
        <v>110</v>
      </c>
      <c r="K106">
        <v>1</v>
      </c>
      <c r="L106" s="2" t="s">
        <v>1457</v>
      </c>
      <c r="M106">
        <v>13</v>
      </c>
      <c r="N106">
        <v>6000</v>
      </c>
      <c r="O106">
        <v>720</v>
      </c>
      <c r="P106">
        <v>1000</v>
      </c>
      <c r="Q106" s="2" t="s">
        <v>157</v>
      </c>
      <c r="R106" s="2" t="s">
        <v>51</v>
      </c>
      <c r="T106">
        <v>0</v>
      </c>
    </row>
    <row r="107" spans="1:20" x14ac:dyDescent="0.2">
      <c r="A107" s="2" t="s">
        <v>1719</v>
      </c>
      <c r="B107" s="2" t="s">
        <v>3850</v>
      </c>
      <c r="C107" s="2" t="s">
        <v>37</v>
      </c>
      <c r="D107">
        <v>68785</v>
      </c>
      <c r="E107">
        <v>68790</v>
      </c>
      <c r="F107">
        <v>4</v>
      </c>
      <c r="G107" s="2" t="s">
        <v>71</v>
      </c>
      <c r="H107" s="2" t="s">
        <v>46</v>
      </c>
      <c r="I107" s="2" t="s">
        <v>47</v>
      </c>
      <c r="J107" s="2" t="s">
        <v>48</v>
      </c>
      <c r="K107">
        <v>1</v>
      </c>
      <c r="L107" s="2" t="s">
        <v>1899</v>
      </c>
      <c r="M107">
        <v>108</v>
      </c>
      <c r="N107">
        <v>204.3</v>
      </c>
      <c r="O107">
        <v>22.06</v>
      </c>
      <c r="P107">
        <v>34.049999999999997</v>
      </c>
      <c r="Q107" s="2" t="s">
        <v>89</v>
      </c>
      <c r="R107" s="2" t="s">
        <v>75</v>
      </c>
      <c r="T107">
        <v>0</v>
      </c>
    </row>
    <row r="108" spans="1:20" x14ac:dyDescent="0.2">
      <c r="A108" s="2" t="s">
        <v>1719</v>
      </c>
      <c r="B108" s="2" t="s">
        <v>3859</v>
      </c>
      <c r="C108" s="2" t="s">
        <v>37</v>
      </c>
      <c r="D108">
        <v>36566</v>
      </c>
      <c r="E108">
        <v>36566</v>
      </c>
      <c r="F108">
        <v>4</v>
      </c>
      <c r="G108" s="2" t="s">
        <v>318</v>
      </c>
      <c r="H108" s="2" t="s">
        <v>46</v>
      </c>
      <c r="I108" s="2" t="s">
        <v>72</v>
      </c>
      <c r="J108" s="2" t="s">
        <v>110</v>
      </c>
      <c r="K108">
        <v>1</v>
      </c>
      <c r="L108" s="2" t="s">
        <v>1457</v>
      </c>
      <c r="M108">
        <v>13</v>
      </c>
      <c r="N108">
        <v>5050</v>
      </c>
      <c r="O108">
        <v>606</v>
      </c>
      <c r="P108">
        <v>841.67</v>
      </c>
      <c r="Q108" s="2" t="s">
        <v>89</v>
      </c>
      <c r="R108" s="2" t="s">
        <v>51</v>
      </c>
      <c r="T108">
        <v>0</v>
      </c>
    </row>
    <row r="109" spans="1:20" x14ac:dyDescent="0.2">
      <c r="A109" s="2" t="s">
        <v>476</v>
      </c>
      <c r="B109" s="2" t="s">
        <v>3889</v>
      </c>
      <c r="C109" s="2" t="s">
        <v>37</v>
      </c>
      <c r="D109">
        <v>56881</v>
      </c>
      <c r="E109">
        <v>56882</v>
      </c>
      <c r="F109">
        <v>4</v>
      </c>
      <c r="G109" s="2" t="s">
        <v>230</v>
      </c>
      <c r="H109" s="2" t="s">
        <v>46</v>
      </c>
      <c r="I109" s="2" t="s">
        <v>47</v>
      </c>
      <c r="J109" s="2" t="s">
        <v>48</v>
      </c>
      <c r="K109">
        <v>1</v>
      </c>
      <c r="L109" s="2" t="s">
        <v>779</v>
      </c>
      <c r="M109">
        <v>13</v>
      </c>
      <c r="N109">
        <v>4700</v>
      </c>
      <c r="O109">
        <v>564</v>
      </c>
      <c r="P109">
        <v>783.33</v>
      </c>
      <c r="Q109" s="2" t="s">
        <v>89</v>
      </c>
      <c r="R109" s="2" t="s">
        <v>75</v>
      </c>
      <c r="T109">
        <v>0</v>
      </c>
    </row>
    <row r="110" spans="1:20" x14ac:dyDescent="0.2">
      <c r="A110" s="2" t="s">
        <v>476</v>
      </c>
      <c r="B110" s="2" t="s">
        <v>3906</v>
      </c>
      <c r="C110" s="2" t="s">
        <v>37</v>
      </c>
      <c r="D110">
        <v>9608</v>
      </c>
      <c r="E110">
        <v>50570</v>
      </c>
      <c r="F110">
        <v>4</v>
      </c>
      <c r="G110" s="2" t="s">
        <v>343</v>
      </c>
      <c r="H110" s="2" t="s">
        <v>46</v>
      </c>
      <c r="I110" s="2" t="s">
        <v>72</v>
      </c>
      <c r="J110" s="2" t="s">
        <v>110</v>
      </c>
      <c r="K110">
        <v>1</v>
      </c>
      <c r="L110" s="2" t="s">
        <v>1457</v>
      </c>
      <c r="M110">
        <v>13</v>
      </c>
      <c r="N110">
        <v>1107.9000000000001</v>
      </c>
      <c r="O110">
        <v>132.94999999999999</v>
      </c>
      <c r="P110">
        <v>184.66</v>
      </c>
      <c r="Q110" s="2" t="s">
        <v>89</v>
      </c>
      <c r="R110" s="2" t="s">
        <v>75</v>
      </c>
      <c r="T110">
        <v>0</v>
      </c>
    </row>
    <row r="111" spans="1:20" x14ac:dyDescent="0.2">
      <c r="A111" s="2" t="s">
        <v>476</v>
      </c>
      <c r="B111" s="2" t="s">
        <v>3917</v>
      </c>
      <c r="C111" s="2" t="s">
        <v>37</v>
      </c>
      <c r="D111">
        <v>27468</v>
      </c>
      <c r="E111">
        <v>27468</v>
      </c>
      <c r="F111">
        <v>4</v>
      </c>
      <c r="G111" s="2" t="s">
        <v>156</v>
      </c>
      <c r="H111" s="2" t="s">
        <v>46</v>
      </c>
      <c r="I111" s="2" t="s">
        <v>72</v>
      </c>
      <c r="J111" s="2" t="s">
        <v>110</v>
      </c>
      <c r="K111">
        <v>1</v>
      </c>
      <c r="L111" s="2" t="s">
        <v>779</v>
      </c>
      <c r="N111">
        <v>220.9</v>
      </c>
      <c r="O111">
        <v>23.86</v>
      </c>
      <c r="P111">
        <v>0</v>
      </c>
      <c r="Q111" s="2" t="s">
        <v>157</v>
      </c>
      <c r="R111" s="2" t="s">
        <v>75</v>
      </c>
      <c r="T111">
        <v>0</v>
      </c>
    </row>
    <row r="112" spans="1:20" x14ac:dyDescent="0.2">
      <c r="A112" s="2" t="s">
        <v>476</v>
      </c>
      <c r="B112" s="2" t="s">
        <v>3922</v>
      </c>
      <c r="C112" s="2" t="s">
        <v>37</v>
      </c>
      <c r="D112">
        <v>33619</v>
      </c>
      <c r="E112">
        <v>33619</v>
      </c>
      <c r="F112">
        <v>4</v>
      </c>
      <c r="G112" s="2" t="s">
        <v>897</v>
      </c>
      <c r="H112" s="2" t="s">
        <v>46</v>
      </c>
      <c r="I112" s="2" t="s">
        <v>47</v>
      </c>
      <c r="J112" s="2" t="s">
        <v>48</v>
      </c>
      <c r="K112">
        <v>1</v>
      </c>
      <c r="L112" s="2" t="s">
        <v>1899</v>
      </c>
      <c r="M112">
        <v>24</v>
      </c>
      <c r="N112">
        <v>3006</v>
      </c>
      <c r="O112">
        <v>324.64999999999998</v>
      </c>
      <c r="P112">
        <v>501</v>
      </c>
      <c r="Q112" s="2" t="s">
        <v>89</v>
      </c>
      <c r="R112" s="2" t="s">
        <v>75</v>
      </c>
      <c r="T112">
        <v>0</v>
      </c>
    </row>
    <row r="113" spans="1:20" x14ac:dyDescent="0.2">
      <c r="A113" s="2" t="s">
        <v>476</v>
      </c>
      <c r="B113" s="2" t="s">
        <v>3930</v>
      </c>
      <c r="C113" s="2" t="s">
        <v>37</v>
      </c>
      <c r="D113">
        <v>27468</v>
      </c>
      <c r="E113">
        <v>27468</v>
      </c>
      <c r="F113">
        <v>4</v>
      </c>
      <c r="G113" s="2" t="s">
        <v>156</v>
      </c>
      <c r="H113" s="2" t="s">
        <v>46</v>
      </c>
      <c r="I113" s="2" t="s">
        <v>47</v>
      </c>
      <c r="J113" s="2" t="s">
        <v>48</v>
      </c>
      <c r="K113">
        <v>1</v>
      </c>
      <c r="L113" s="2" t="s">
        <v>434</v>
      </c>
      <c r="N113">
        <v>6490</v>
      </c>
      <c r="O113">
        <v>700.92</v>
      </c>
      <c r="P113">
        <v>0</v>
      </c>
      <c r="Q113" s="2" t="s">
        <v>89</v>
      </c>
      <c r="R113" s="2" t="s">
        <v>51</v>
      </c>
      <c r="T113">
        <v>0</v>
      </c>
    </row>
    <row r="114" spans="1:20" x14ac:dyDescent="0.2">
      <c r="A114" s="2" t="s">
        <v>1457</v>
      </c>
      <c r="B114" s="2" t="s">
        <v>3934</v>
      </c>
      <c r="C114" s="2" t="s">
        <v>37</v>
      </c>
      <c r="D114">
        <v>8749</v>
      </c>
      <c r="E114">
        <v>40512</v>
      </c>
      <c r="F114">
        <v>4</v>
      </c>
      <c r="G114" s="2" t="s">
        <v>3935</v>
      </c>
      <c r="H114" s="2" t="s">
        <v>46</v>
      </c>
      <c r="I114" s="2" t="s">
        <v>79</v>
      </c>
      <c r="J114" s="2" t="s">
        <v>48</v>
      </c>
      <c r="K114">
        <v>1</v>
      </c>
      <c r="L114" s="2" t="s">
        <v>434</v>
      </c>
      <c r="M114">
        <v>13</v>
      </c>
      <c r="N114">
        <v>4835</v>
      </c>
      <c r="O114">
        <v>580.20000000000005</v>
      </c>
      <c r="P114">
        <v>805.83</v>
      </c>
      <c r="Q114" s="2" t="s">
        <v>89</v>
      </c>
      <c r="R114" s="2" t="s">
        <v>75</v>
      </c>
      <c r="T114">
        <v>0</v>
      </c>
    </row>
    <row r="115" spans="1:20" x14ac:dyDescent="0.2">
      <c r="A115" s="2" t="s">
        <v>779</v>
      </c>
      <c r="B115" s="2" t="s">
        <v>4034</v>
      </c>
      <c r="C115" s="2" t="s">
        <v>37</v>
      </c>
      <c r="D115">
        <v>9608</v>
      </c>
      <c r="E115">
        <v>50570</v>
      </c>
      <c r="F115">
        <v>4</v>
      </c>
      <c r="G115" s="2" t="s">
        <v>343</v>
      </c>
      <c r="H115" s="2" t="s">
        <v>46</v>
      </c>
      <c r="I115" s="2" t="s">
        <v>47</v>
      </c>
      <c r="J115" s="2" t="s">
        <v>48</v>
      </c>
      <c r="K115">
        <v>1</v>
      </c>
      <c r="L115" s="2" t="s">
        <v>1899</v>
      </c>
      <c r="M115">
        <v>13</v>
      </c>
      <c r="N115">
        <v>1208</v>
      </c>
      <c r="O115">
        <v>144.96</v>
      </c>
      <c r="P115">
        <v>201.34</v>
      </c>
      <c r="Q115" s="2" t="s">
        <v>89</v>
      </c>
      <c r="R115" s="2" t="s">
        <v>75</v>
      </c>
      <c r="T115">
        <v>0</v>
      </c>
    </row>
    <row r="116" spans="1:20" x14ac:dyDescent="0.2">
      <c r="A116" s="2" t="s">
        <v>779</v>
      </c>
      <c r="B116" s="2" t="s">
        <v>4052</v>
      </c>
      <c r="C116" s="2" t="s">
        <v>37</v>
      </c>
      <c r="D116">
        <v>67265</v>
      </c>
      <c r="E116">
        <v>67265</v>
      </c>
      <c r="F116">
        <v>4</v>
      </c>
      <c r="G116" s="2" t="s">
        <v>4053</v>
      </c>
      <c r="H116" s="2" t="s">
        <v>46</v>
      </c>
      <c r="I116" s="2" t="s">
        <v>47</v>
      </c>
      <c r="J116" s="2" t="s">
        <v>48</v>
      </c>
      <c r="K116">
        <v>1</v>
      </c>
      <c r="L116" s="2" t="s">
        <v>1275</v>
      </c>
      <c r="M116">
        <v>108</v>
      </c>
      <c r="N116">
        <v>1660</v>
      </c>
      <c r="O116">
        <v>179.28</v>
      </c>
      <c r="P116">
        <v>276.67</v>
      </c>
      <c r="Q116" s="2" t="s">
        <v>89</v>
      </c>
      <c r="R116" s="2" t="s">
        <v>75</v>
      </c>
      <c r="T116">
        <v>0</v>
      </c>
    </row>
    <row r="117" spans="1:20" x14ac:dyDescent="0.2">
      <c r="A117" s="2" t="s">
        <v>779</v>
      </c>
      <c r="B117" s="2" t="s">
        <v>4082</v>
      </c>
      <c r="C117" s="2" t="s">
        <v>37</v>
      </c>
      <c r="D117">
        <v>27468</v>
      </c>
      <c r="E117">
        <v>27468</v>
      </c>
      <c r="F117">
        <v>4</v>
      </c>
      <c r="G117" s="2" t="s">
        <v>156</v>
      </c>
      <c r="H117" s="2" t="s">
        <v>46</v>
      </c>
      <c r="I117" s="2" t="s">
        <v>72</v>
      </c>
      <c r="J117" s="2" t="s">
        <v>110</v>
      </c>
      <c r="K117">
        <v>1</v>
      </c>
      <c r="L117" s="2" t="s">
        <v>334</v>
      </c>
      <c r="N117">
        <v>5291.5</v>
      </c>
      <c r="O117">
        <v>571.48</v>
      </c>
      <c r="P117">
        <v>0</v>
      </c>
      <c r="Q117" s="2" t="s">
        <v>89</v>
      </c>
      <c r="R117" s="2" t="s">
        <v>51</v>
      </c>
      <c r="T117">
        <v>0</v>
      </c>
    </row>
    <row r="118" spans="1:20" x14ac:dyDescent="0.2">
      <c r="A118" s="2" t="s">
        <v>779</v>
      </c>
      <c r="B118" s="2" t="s">
        <v>4095</v>
      </c>
      <c r="C118" s="2" t="s">
        <v>37</v>
      </c>
      <c r="D118">
        <v>9608</v>
      </c>
      <c r="E118">
        <v>50570</v>
      </c>
      <c r="F118">
        <v>4</v>
      </c>
      <c r="G118" s="2" t="s">
        <v>343</v>
      </c>
      <c r="H118" s="2" t="s">
        <v>46</v>
      </c>
      <c r="I118" s="2" t="s">
        <v>47</v>
      </c>
      <c r="J118" s="2" t="s">
        <v>48</v>
      </c>
      <c r="K118">
        <v>1</v>
      </c>
      <c r="L118" s="2" t="s">
        <v>181</v>
      </c>
      <c r="M118">
        <v>13</v>
      </c>
      <c r="N118">
        <v>919</v>
      </c>
      <c r="O118">
        <v>110.28</v>
      </c>
      <c r="P118">
        <v>153.16999999999999</v>
      </c>
      <c r="Q118" s="2" t="s">
        <v>89</v>
      </c>
      <c r="R118" s="2" t="s">
        <v>75</v>
      </c>
      <c r="T118">
        <v>0</v>
      </c>
    </row>
    <row r="119" spans="1:20" x14ac:dyDescent="0.2">
      <c r="A119" s="2" t="s">
        <v>779</v>
      </c>
      <c r="B119" s="2" t="s">
        <v>4097</v>
      </c>
      <c r="C119" s="2" t="s">
        <v>37</v>
      </c>
      <c r="D119">
        <v>27468</v>
      </c>
      <c r="E119">
        <v>27468</v>
      </c>
      <c r="F119">
        <v>4</v>
      </c>
      <c r="G119" s="2" t="s">
        <v>156</v>
      </c>
      <c r="H119" s="2" t="s">
        <v>46</v>
      </c>
      <c r="I119" s="2" t="s">
        <v>47</v>
      </c>
      <c r="J119" s="2" t="s">
        <v>48</v>
      </c>
      <c r="K119">
        <v>1</v>
      </c>
      <c r="L119" s="2" t="s">
        <v>1899</v>
      </c>
      <c r="N119">
        <v>3383</v>
      </c>
      <c r="O119">
        <v>365.36</v>
      </c>
      <c r="P119">
        <v>0</v>
      </c>
      <c r="Q119" s="2" t="s">
        <v>89</v>
      </c>
      <c r="R119" s="2" t="s">
        <v>75</v>
      </c>
      <c r="T119">
        <v>0</v>
      </c>
    </row>
    <row r="120" spans="1:20" x14ac:dyDescent="0.2">
      <c r="A120" s="2" t="s">
        <v>184</v>
      </c>
      <c r="B120" s="2" t="s">
        <v>4201</v>
      </c>
      <c r="C120" s="2" t="s">
        <v>37</v>
      </c>
      <c r="D120">
        <v>3344</v>
      </c>
      <c r="E120">
        <v>37376</v>
      </c>
      <c r="F120">
        <v>4</v>
      </c>
      <c r="G120" s="2" t="s">
        <v>947</v>
      </c>
      <c r="H120" s="2" t="s">
        <v>46</v>
      </c>
      <c r="I120" s="2" t="s">
        <v>47</v>
      </c>
      <c r="J120" s="2" t="s">
        <v>48</v>
      </c>
      <c r="K120">
        <v>1</v>
      </c>
      <c r="L120" s="2" t="s">
        <v>123</v>
      </c>
      <c r="M120">
        <v>19</v>
      </c>
      <c r="N120">
        <v>212.7</v>
      </c>
      <c r="O120">
        <v>25.52</v>
      </c>
      <c r="P120">
        <v>35.46</v>
      </c>
      <c r="Q120" s="2" t="s">
        <v>89</v>
      </c>
      <c r="R120" s="2" t="s">
        <v>75</v>
      </c>
      <c r="T120">
        <v>0</v>
      </c>
    </row>
    <row r="121" spans="1:20" x14ac:dyDescent="0.2">
      <c r="A121" s="2" t="s">
        <v>434</v>
      </c>
      <c r="B121" s="2" t="s">
        <v>4216</v>
      </c>
      <c r="C121" s="2" t="s">
        <v>37</v>
      </c>
      <c r="D121">
        <v>19568</v>
      </c>
      <c r="E121">
        <v>19568</v>
      </c>
      <c r="F121">
        <v>4</v>
      </c>
      <c r="G121" s="2" t="s">
        <v>172</v>
      </c>
      <c r="H121" s="2" t="s">
        <v>46</v>
      </c>
      <c r="I121" s="2" t="s">
        <v>72</v>
      </c>
      <c r="J121" s="2" t="s">
        <v>110</v>
      </c>
      <c r="K121">
        <v>1</v>
      </c>
      <c r="L121" s="2" t="s">
        <v>783</v>
      </c>
      <c r="M121">
        <v>24</v>
      </c>
      <c r="N121">
        <v>3650</v>
      </c>
      <c r="O121">
        <v>394.2</v>
      </c>
      <c r="P121">
        <v>608.33000000000004</v>
      </c>
      <c r="Q121" s="2" t="s">
        <v>89</v>
      </c>
      <c r="R121" s="2" t="s">
        <v>75</v>
      </c>
      <c r="T121">
        <v>0</v>
      </c>
    </row>
    <row r="122" spans="1:20" x14ac:dyDescent="0.2">
      <c r="A122" s="2" t="s">
        <v>434</v>
      </c>
      <c r="B122" s="2" t="s">
        <v>4220</v>
      </c>
      <c r="C122" s="2" t="s">
        <v>37</v>
      </c>
      <c r="D122">
        <v>27468</v>
      </c>
      <c r="E122">
        <v>27468</v>
      </c>
      <c r="F122">
        <v>4</v>
      </c>
      <c r="G122" s="2" t="s">
        <v>156</v>
      </c>
      <c r="H122" s="2" t="s">
        <v>46</v>
      </c>
      <c r="I122" s="2" t="s">
        <v>47</v>
      </c>
      <c r="J122" s="2" t="s">
        <v>48</v>
      </c>
      <c r="K122">
        <v>1</v>
      </c>
      <c r="L122" s="2" t="s">
        <v>1275</v>
      </c>
      <c r="N122">
        <v>8785</v>
      </c>
      <c r="O122">
        <v>948.78</v>
      </c>
      <c r="P122">
        <v>0</v>
      </c>
      <c r="Q122" s="2" t="s">
        <v>89</v>
      </c>
      <c r="R122" s="2" t="s">
        <v>51</v>
      </c>
      <c r="T122">
        <v>0</v>
      </c>
    </row>
    <row r="123" spans="1:20" x14ac:dyDescent="0.2">
      <c r="A123" s="2" t="s">
        <v>434</v>
      </c>
      <c r="B123" s="2" t="s">
        <v>4221</v>
      </c>
      <c r="C123" s="2" t="s">
        <v>37</v>
      </c>
      <c r="D123">
        <v>9608</v>
      </c>
      <c r="E123">
        <v>49787</v>
      </c>
      <c r="F123">
        <v>4</v>
      </c>
      <c r="G123" s="2" t="s">
        <v>1779</v>
      </c>
      <c r="H123" s="2" t="s">
        <v>46</v>
      </c>
      <c r="I123" s="2" t="s">
        <v>47</v>
      </c>
      <c r="J123" s="2" t="s">
        <v>48</v>
      </c>
      <c r="K123">
        <v>1</v>
      </c>
      <c r="L123" s="2" t="s">
        <v>783</v>
      </c>
      <c r="M123">
        <v>13</v>
      </c>
      <c r="N123">
        <v>1089</v>
      </c>
      <c r="O123">
        <v>130.68</v>
      </c>
      <c r="P123">
        <v>181.5</v>
      </c>
      <c r="Q123" s="2" t="s">
        <v>89</v>
      </c>
      <c r="R123" s="2" t="s">
        <v>75</v>
      </c>
      <c r="T123">
        <v>0</v>
      </c>
    </row>
    <row r="124" spans="1:20" x14ac:dyDescent="0.2">
      <c r="A124" s="2" t="s">
        <v>434</v>
      </c>
      <c r="B124" s="2" t="s">
        <v>4225</v>
      </c>
      <c r="C124" s="2" t="s">
        <v>37</v>
      </c>
      <c r="D124">
        <v>27468</v>
      </c>
      <c r="E124">
        <v>27468</v>
      </c>
      <c r="F124">
        <v>4</v>
      </c>
      <c r="G124" s="2" t="s">
        <v>156</v>
      </c>
      <c r="H124" s="2" t="s">
        <v>46</v>
      </c>
      <c r="I124" s="2" t="s">
        <v>47</v>
      </c>
      <c r="J124" s="2" t="s">
        <v>48</v>
      </c>
      <c r="K124">
        <v>1</v>
      </c>
      <c r="L124" s="2" t="s">
        <v>1275</v>
      </c>
      <c r="N124">
        <v>5184</v>
      </c>
      <c r="O124">
        <v>559.87</v>
      </c>
      <c r="P124">
        <v>0</v>
      </c>
      <c r="Q124" s="2" t="s">
        <v>89</v>
      </c>
      <c r="R124" s="2" t="s">
        <v>51</v>
      </c>
      <c r="T124">
        <v>0</v>
      </c>
    </row>
    <row r="125" spans="1:20" x14ac:dyDescent="0.2">
      <c r="A125" s="2" t="s">
        <v>434</v>
      </c>
      <c r="B125" s="2" t="s">
        <v>4245</v>
      </c>
      <c r="C125" s="2" t="s">
        <v>37</v>
      </c>
      <c r="D125">
        <v>27468</v>
      </c>
      <c r="E125">
        <v>27468</v>
      </c>
      <c r="F125">
        <v>4</v>
      </c>
      <c r="G125" s="2" t="s">
        <v>156</v>
      </c>
      <c r="H125" s="2" t="s">
        <v>46</v>
      </c>
      <c r="I125" s="2" t="s">
        <v>72</v>
      </c>
      <c r="J125" s="2" t="s">
        <v>110</v>
      </c>
      <c r="K125">
        <v>1</v>
      </c>
      <c r="L125" s="2" t="s">
        <v>1275</v>
      </c>
      <c r="N125">
        <v>7980.55</v>
      </c>
      <c r="O125">
        <v>861.9</v>
      </c>
      <c r="P125">
        <v>0</v>
      </c>
      <c r="Q125" s="2" t="s">
        <v>89</v>
      </c>
      <c r="R125" s="2" t="s">
        <v>51</v>
      </c>
      <c r="T125">
        <v>0</v>
      </c>
    </row>
    <row r="126" spans="1:20" x14ac:dyDescent="0.2">
      <c r="A126" s="2" t="s">
        <v>434</v>
      </c>
      <c r="B126" s="2" t="s">
        <v>4246</v>
      </c>
      <c r="C126" s="2" t="s">
        <v>37</v>
      </c>
      <c r="D126">
        <v>27468</v>
      </c>
      <c r="E126">
        <v>27468</v>
      </c>
      <c r="F126">
        <v>4</v>
      </c>
      <c r="G126" s="2" t="s">
        <v>156</v>
      </c>
      <c r="H126" s="2" t="s">
        <v>46</v>
      </c>
      <c r="I126" s="2" t="s">
        <v>47</v>
      </c>
      <c r="J126" s="2" t="s">
        <v>48</v>
      </c>
      <c r="K126">
        <v>1</v>
      </c>
      <c r="L126" s="2" t="s">
        <v>1275</v>
      </c>
      <c r="N126">
        <v>6690</v>
      </c>
      <c r="O126">
        <v>722.52</v>
      </c>
      <c r="P126">
        <v>0</v>
      </c>
      <c r="Q126" s="2" t="s">
        <v>89</v>
      </c>
      <c r="R126" s="2" t="s">
        <v>51</v>
      </c>
      <c r="T126">
        <v>0</v>
      </c>
    </row>
    <row r="127" spans="1:20" x14ac:dyDescent="0.2">
      <c r="A127" s="2" t="s">
        <v>1899</v>
      </c>
      <c r="B127" s="2" t="s">
        <v>4299</v>
      </c>
      <c r="C127" s="2" t="s">
        <v>37</v>
      </c>
      <c r="D127">
        <v>27468</v>
      </c>
      <c r="E127">
        <v>27468</v>
      </c>
      <c r="F127">
        <v>4</v>
      </c>
      <c r="G127" s="2" t="s">
        <v>156</v>
      </c>
      <c r="H127" s="2" t="s">
        <v>46</v>
      </c>
      <c r="I127" s="2" t="s">
        <v>47</v>
      </c>
      <c r="J127" s="2" t="s">
        <v>48</v>
      </c>
      <c r="K127">
        <v>1</v>
      </c>
      <c r="L127" s="2" t="s">
        <v>181</v>
      </c>
      <c r="N127">
        <v>6544.9</v>
      </c>
      <c r="O127">
        <v>706.85</v>
      </c>
      <c r="P127">
        <v>0</v>
      </c>
      <c r="Q127" s="2" t="s">
        <v>89</v>
      </c>
      <c r="R127" s="2" t="s">
        <v>51</v>
      </c>
      <c r="T127">
        <v>0</v>
      </c>
    </row>
    <row r="128" spans="1:20" x14ac:dyDescent="0.2">
      <c r="A128" s="2" t="s">
        <v>1899</v>
      </c>
      <c r="B128" s="2" t="s">
        <v>4307</v>
      </c>
      <c r="C128" s="2" t="s">
        <v>37</v>
      </c>
      <c r="D128">
        <v>9608</v>
      </c>
      <c r="E128">
        <v>55332</v>
      </c>
      <c r="F128">
        <v>4</v>
      </c>
      <c r="G128" s="2" t="s">
        <v>1799</v>
      </c>
      <c r="H128" s="2" t="s">
        <v>46</v>
      </c>
      <c r="I128" s="2" t="s">
        <v>47</v>
      </c>
      <c r="J128" s="2" t="s">
        <v>48</v>
      </c>
      <c r="K128">
        <v>1</v>
      </c>
      <c r="L128" s="2" t="s">
        <v>181</v>
      </c>
      <c r="M128">
        <v>13</v>
      </c>
      <c r="N128">
        <v>978</v>
      </c>
      <c r="O128">
        <v>117.36</v>
      </c>
      <c r="P128">
        <v>163</v>
      </c>
      <c r="Q128" s="2" t="s">
        <v>89</v>
      </c>
      <c r="R128" s="2" t="s">
        <v>75</v>
      </c>
      <c r="T128">
        <v>0</v>
      </c>
    </row>
    <row r="129" spans="1:20" x14ac:dyDescent="0.2">
      <c r="A129" s="2" t="s">
        <v>1899</v>
      </c>
      <c r="B129" s="2" t="s">
        <v>4336</v>
      </c>
      <c r="C129" s="2" t="s">
        <v>37</v>
      </c>
      <c r="D129">
        <v>6795</v>
      </c>
      <c r="E129">
        <v>58008</v>
      </c>
      <c r="F129">
        <v>4</v>
      </c>
      <c r="G129" s="2" t="s">
        <v>471</v>
      </c>
      <c r="H129" s="2" t="s">
        <v>46</v>
      </c>
      <c r="I129" s="2" t="s">
        <v>47</v>
      </c>
      <c r="J129" s="2" t="s">
        <v>48</v>
      </c>
      <c r="K129">
        <v>1</v>
      </c>
      <c r="L129" s="2" t="s">
        <v>334</v>
      </c>
      <c r="M129">
        <v>108</v>
      </c>
      <c r="N129">
        <v>2830</v>
      </c>
      <c r="O129">
        <v>305.64</v>
      </c>
      <c r="P129">
        <v>471.66</v>
      </c>
      <c r="Q129" s="2" t="s">
        <v>89</v>
      </c>
      <c r="R129" s="2" t="s">
        <v>75</v>
      </c>
      <c r="T129">
        <v>0</v>
      </c>
    </row>
    <row r="130" spans="1:20" x14ac:dyDescent="0.2">
      <c r="A130" s="2" t="s">
        <v>1899</v>
      </c>
      <c r="B130" s="2" t="s">
        <v>4338</v>
      </c>
      <c r="C130" s="2" t="s">
        <v>37</v>
      </c>
      <c r="D130">
        <v>61565</v>
      </c>
      <c r="E130">
        <v>6596</v>
      </c>
      <c r="F130">
        <v>4</v>
      </c>
      <c r="G130" s="2" t="s">
        <v>4339</v>
      </c>
      <c r="H130" s="2" t="s">
        <v>46</v>
      </c>
      <c r="I130" s="2" t="s">
        <v>72</v>
      </c>
      <c r="J130" s="2" t="s">
        <v>110</v>
      </c>
      <c r="K130">
        <v>1</v>
      </c>
      <c r="L130" s="2" t="s">
        <v>181</v>
      </c>
      <c r="M130">
        <v>13</v>
      </c>
      <c r="N130">
        <v>7800</v>
      </c>
      <c r="O130">
        <v>936</v>
      </c>
      <c r="P130">
        <v>1300</v>
      </c>
      <c r="Q130" s="2" t="s">
        <v>89</v>
      </c>
      <c r="R130" s="2" t="s">
        <v>51</v>
      </c>
      <c r="T130">
        <v>0</v>
      </c>
    </row>
    <row r="131" spans="1:20" x14ac:dyDescent="0.2">
      <c r="A131" s="2" t="s">
        <v>1275</v>
      </c>
      <c r="B131" s="2" t="s">
        <v>4364</v>
      </c>
      <c r="C131" s="2" t="s">
        <v>37</v>
      </c>
      <c r="D131">
        <v>9229</v>
      </c>
      <c r="E131">
        <v>60884</v>
      </c>
      <c r="F131">
        <v>4</v>
      </c>
      <c r="G131" s="2" t="s">
        <v>1758</v>
      </c>
      <c r="H131" s="2" t="s">
        <v>46</v>
      </c>
      <c r="I131" s="2" t="s">
        <v>47</v>
      </c>
      <c r="J131" s="2" t="s">
        <v>48</v>
      </c>
      <c r="K131">
        <v>1</v>
      </c>
      <c r="L131" s="2" t="s">
        <v>3198</v>
      </c>
      <c r="M131">
        <v>13</v>
      </c>
      <c r="N131">
        <v>200.7</v>
      </c>
      <c r="O131">
        <v>24.08</v>
      </c>
      <c r="P131">
        <v>33.450000000000003</v>
      </c>
      <c r="Q131" s="2" t="s">
        <v>89</v>
      </c>
      <c r="R131" s="2" t="s">
        <v>75</v>
      </c>
      <c r="T131">
        <v>0</v>
      </c>
    </row>
    <row r="132" spans="1:20" x14ac:dyDescent="0.2">
      <c r="A132" s="2" t="s">
        <v>1275</v>
      </c>
      <c r="B132" s="2" t="s">
        <v>4380</v>
      </c>
      <c r="C132" s="2" t="s">
        <v>37</v>
      </c>
      <c r="D132">
        <v>8510</v>
      </c>
      <c r="E132">
        <v>37358</v>
      </c>
      <c r="F132">
        <v>4</v>
      </c>
      <c r="G132" s="2" t="s">
        <v>4381</v>
      </c>
      <c r="H132" s="2" t="s">
        <v>46</v>
      </c>
      <c r="I132" s="2" t="s">
        <v>47</v>
      </c>
      <c r="J132" s="2" t="s">
        <v>48</v>
      </c>
      <c r="K132">
        <v>1</v>
      </c>
      <c r="L132" s="2" t="s">
        <v>783</v>
      </c>
      <c r="M132">
        <v>74</v>
      </c>
      <c r="N132">
        <v>491</v>
      </c>
      <c r="O132">
        <v>14.84</v>
      </c>
      <c r="P132">
        <v>25.72</v>
      </c>
      <c r="Q132" s="2" t="s">
        <v>89</v>
      </c>
      <c r="R132" s="2" t="s">
        <v>75</v>
      </c>
      <c r="T132">
        <v>0</v>
      </c>
    </row>
    <row r="133" spans="1:20" x14ac:dyDescent="0.2">
      <c r="A133" s="2" t="s">
        <v>1275</v>
      </c>
      <c r="B133" s="2" t="s">
        <v>4397</v>
      </c>
      <c r="C133" s="2" t="s">
        <v>37</v>
      </c>
      <c r="D133">
        <v>9608</v>
      </c>
      <c r="E133">
        <v>55332</v>
      </c>
      <c r="F133">
        <v>4</v>
      </c>
      <c r="G133" s="2" t="s">
        <v>1799</v>
      </c>
      <c r="H133" s="2" t="s">
        <v>46</v>
      </c>
      <c r="I133" s="2" t="s">
        <v>47</v>
      </c>
      <c r="J133" s="2" t="s">
        <v>48</v>
      </c>
      <c r="K133">
        <v>1</v>
      </c>
      <c r="L133" s="2" t="s">
        <v>334</v>
      </c>
      <c r="M133">
        <v>13</v>
      </c>
      <c r="N133">
        <v>1708.9</v>
      </c>
      <c r="O133">
        <v>205.07</v>
      </c>
      <c r="P133">
        <v>284.82</v>
      </c>
      <c r="Q133" s="2" t="s">
        <v>89</v>
      </c>
      <c r="R133" s="2" t="s">
        <v>75</v>
      </c>
      <c r="T133">
        <v>0</v>
      </c>
    </row>
    <row r="134" spans="1:20" x14ac:dyDescent="0.2">
      <c r="A134" s="2" t="s">
        <v>1275</v>
      </c>
      <c r="B134" s="2" t="s">
        <v>4405</v>
      </c>
      <c r="C134" s="2" t="s">
        <v>37</v>
      </c>
      <c r="D134">
        <v>9737</v>
      </c>
      <c r="E134">
        <v>52443</v>
      </c>
      <c r="F134">
        <v>4</v>
      </c>
      <c r="G134" s="2" t="s">
        <v>1845</v>
      </c>
      <c r="H134" s="2" t="s">
        <v>46</v>
      </c>
      <c r="I134" s="2" t="s">
        <v>72</v>
      </c>
      <c r="J134" s="2" t="s">
        <v>110</v>
      </c>
      <c r="K134">
        <v>1</v>
      </c>
      <c r="L134" s="2" t="s">
        <v>1616</v>
      </c>
      <c r="M134">
        <v>108</v>
      </c>
      <c r="N134">
        <v>190</v>
      </c>
      <c r="O134">
        <v>20.52</v>
      </c>
      <c r="P134">
        <v>31.67</v>
      </c>
      <c r="R134" s="2" t="s">
        <v>75</v>
      </c>
      <c r="T134">
        <v>0</v>
      </c>
    </row>
    <row r="135" spans="1:20" x14ac:dyDescent="0.2">
      <c r="A135" s="2" t="s">
        <v>1275</v>
      </c>
      <c r="B135" s="2" t="s">
        <v>4406</v>
      </c>
      <c r="C135" s="2" t="s">
        <v>37</v>
      </c>
      <c r="D135">
        <v>9608</v>
      </c>
      <c r="E135">
        <v>50570</v>
      </c>
      <c r="F135">
        <v>4</v>
      </c>
      <c r="G135" s="2" t="s">
        <v>343</v>
      </c>
      <c r="H135" s="2" t="s">
        <v>46</v>
      </c>
      <c r="I135" s="2" t="s">
        <v>72</v>
      </c>
      <c r="J135" s="2" t="s">
        <v>110</v>
      </c>
      <c r="K135">
        <v>1</v>
      </c>
      <c r="L135" s="2" t="s">
        <v>334</v>
      </c>
      <c r="M135">
        <v>13</v>
      </c>
      <c r="N135">
        <v>2757</v>
      </c>
      <c r="O135">
        <v>330.84</v>
      </c>
      <c r="P135">
        <v>459.5</v>
      </c>
      <c r="Q135" s="2" t="s">
        <v>89</v>
      </c>
      <c r="R135" s="2" t="s">
        <v>75</v>
      </c>
      <c r="T135">
        <v>0</v>
      </c>
    </row>
    <row r="136" spans="1:20" x14ac:dyDescent="0.2">
      <c r="A136" s="2" t="s">
        <v>1275</v>
      </c>
      <c r="B136" s="2" t="s">
        <v>4416</v>
      </c>
      <c r="C136" s="2" t="s">
        <v>37</v>
      </c>
      <c r="D136">
        <v>58719</v>
      </c>
      <c r="E136">
        <v>58719</v>
      </c>
      <c r="F136">
        <v>4</v>
      </c>
      <c r="G136" s="2" t="s">
        <v>2326</v>
      </c>
      <c r="H136" s="2" t="s">
        <v>46</v>
      </c>
      <c r="I136" s="2" t="s">
        <v>72</v>
      </c>
      <c r="J136" s="2" t="s">
        <v>110</v>
      </c>
      <c r="K136">
        <v>1</v>
      </c>
      <c r="L136" s="2" t="s">
        <v>999</v>
      </c>
      <c r="M136">
        <v>13</v>
      </c>
      <c r="N136">
        <v>5335</v>
      </c>
      <c r="O136">
        <v>640.20000000000005</v>
      </c>
      <c r="P136">
        <v>889.17</v>
      </c>
      <c r="Q136" s="2" t="s">
        <v>89</v>
      </c>
      <c r="R136" s="2" t="s">
        <v>51</v>
      </c>
      <c r="T136">
        <v>0</v>
      </c>
    </row>
    <row r="137" spans="1:20" x14ac:dyDescent="0.2">
      <c r="A137" s="2" t="s">
        <v>181</v>
      </c>
      <c r="B137" s="2" t="s">
        <v>4439</v>
      </c>
      <c r="C137" s="2" t="s">
        <v>37</v>
      </c>
      <c r="D137">
        <v>19568</v>
      </c>
      <c r="E137">
        <v>19568</v>
      </c>
      <c r="F137">
        <v>4</v>
      </c>
      <c r="G137" s="2" t="s">
        <v>172</v>
      </c>
      <c r="H137" s="2" t="s">
        <v>46</v>
      </c>
      <c r="I137" s="2" t="s">
        <v>47</v>
      </c>
      <c r="J137" s="2" t="s">
        <v>48</v>
      </c>
      <c r="K137">
        <v>1</v>
      </c>
      <c r="L137" s="2" t="s">
        <v>334</v>
      </c>
      <c r="M137">
        <v>24</v>
      </c>
      <c r="N137">
        <v>4350</v>
      </c>
      <c r="O137">
        <v>469.8</v>
      </c>
      <c r="P137">
        <v>725</v>
      </c>
      <c r="Q137" s="2" t="s">
        <v>89</v>
      </c>
      <c r="R137" s="2" t="s">
        <v>75</v>
      </c>
      <c r="T137">
        <v>0</v>
      </c>
    </row>
    <row r="138" spans="1:20" x14ac:dyDescent="0.2">
      <c r="A138" s="2" t="s">
        <v>181</v>
      </c>
      <c r="B138" s="2" t="s">
        <v>4453</v>
      </c>
      <c r="C138" s="2" t="s">
        <v>37</v>
      </c>
      <c r="D138">
        <v>69052</v>
      </c>
      <c r="E138">
        <v>69052</v>
      </c>
      <c r="F138">
        <v>4</v>
      </c>
      <c r="G138" s="2" t="s">
        <v>2637</v>
      </c>
      <c r="H138" s="2" t="s">
        <v>46</v>
      </c>
      <c r="I138" s="2" t="s">
        <v>72</v>
      </c>
      <c r="J138" s="2" t="s">
        <v>110</v>
      </c>
      <c r="K138">
        <v>1</v>
      </c>
      <c r="L138" s="2" t="s">
        <v>334</v>
      </c>
      <c r="M138">
        <v>24</v>
      </c>
      <c r="N138">
        <v>2950</v>
      </c>
      <c r="O138">
        <v>318.60000000000002</v>
      </c>
      <c r="P138">
        <v>491.67</v>
      </c>
      <c r="Q138" s="2" t="s">
        <v>89</v>
      </c>
      <c r="R138" s="2" t="s">
        <v>75</v>
      </c>
      <c r="T138">
        <v>0</v>
      </c>
    </row>
    <row r="139" spans="1:20" x14ac:dyDescent="0.2">
      <c r="A139" s="2" t="s">
        <v>181</v>
      </c>
      <c r="B139" s="2" t="s">
        <v>4472</v>
      </c>
      <c r="C139" s="2" t="s">
        <v>37</v>
      </c>
      <c r="D139">
        <v>27468</v>
      </c>
      <c r="E139">
        <v>27468</v>
      </c>
      <c r="F139">
        <v>4</v>
      </c>
      <c r="G139" s="2" t="s">
        <v>156</v>
      </c>
      <c r="H139" s="2" t="s">
        <v>46</v>
      </c>
      <c r="I139" s="2" t="s">
        <v>47</v>
      </c>
      <c r="J139" s="2" t="s">
        <v>48</v>
      </c>
      <c r="K139">
        <v>1</v>
      </c>
      <c r="L139" s="2" t="s">
        <v>334</v>
      </c>
      <c r="N139">
        <v>5500</v>
      </c>
      <c r="O139">
        <v>594</v>
      </c>
      <c r="P139">
        <v>0</v>
      </c>
      <c r="Q139" s="2" t="s">
        <v>89</v>
      </c>
      <c r="R139" s="2" t="s">
        <v>51</v>
      </c>
      <c r="T139">
        <v>0</v>
      </c>
    </row>
    <row r="140" spans="1:20" x14ac:dyDescent="0.2">
      <c r="A140" s="2" t="s">
        <v>181</v>
      </c>
      <c r="B140" s="2" t="s">
        <v>4483</v>
      </c>
      <c r="C140" s="2" t="s">
        <v>37</v>
      </c>
      <c r="D140">
        <v>14932</v>
      </c>
      <c r="E140">
        <v>14932</v>
      </c>
      <c r="F140">
        <v>4</v>
      </c>
      <c r="G140" s="2" t="s">
        <v>4484</v>
      </c>
      <c r="H140" s="2" t="s">
        <v>46</v>
      </c>
      <c r="I140" s="2" t="s">
        <v>79</v>
      </c>
      <c r="J140" s="2" t="s">
        <v>48</v>
      </c>
      <c r="K140">
        <v>1</v>
      </c>
      <c r="L140" s="2" t="s">
        <v>1299</v>
      </c>
      <c r="M140">
        <v>18</v>
      </c>
      <c r="N140">
        <v>240</v>
      </c>
      <c r="O140">
        <v>31.2</v>
      </c>
      <c r="P140">
        <v>40</v>
      </c>
      <c r="Q140" s="2" t="s">
        <v>89</v>
      </c>
      <c r="R140" s="2" t="s">
        <v>75</v>
      </c>
      <c r="T140">
        <v>0</v>
      </c>
    </row>
    <row r="141" spans="1:20" x14ac:dyDescent="0.2">
      <c r="A141" s="2" t="s">
        <v>181</v>
      </c>
      <c r="B141" s="2" t="s">
        <v>4493</v>
      </c>
      <c r="C141" s="2" t="s">
        <v>37</v>
      </c>
      <c r="D141">
        <v>27615</v>
      </c>
      <c r="E141">
        <v>27615</v>
      </c>
      <c r="F141">
        <v>4</v>
      </c>
      <c r="G141" s="2" t="s">
        <v>362</v>
      </c>
      <c r="H141" s="2" t="s">
        <v>46</v>
      </c>
      <c r="I141" s="2" t="s">
        <v>47</v>
      </c>
      <c r="J141" s="2" t="s">
        <v>48</v>
      </c>
      <c r="K141">
        <v>1</v>
      </c>
      <c r="L141" s="2" t="s">
        <v>1183</v>
      </c>
      <c r="M141">
        <v>13</v>
      </c>
      <c r="N141">
        <v>393.5</v>
      </c>
      <c r="O141">
        <v>47.22</v>
      </c>
      <c r="P141">
        <v>65.58</v>
      </c>
      <c r="Q141" s="2" t="s">
        <v>238</v>
      </c>
      <c r="R141" s="2" t="s">
        <v>75</v>
      </c>
      <c r="T141">
        <v>0</v>
      </c>
    </row>
    <row r="142" spans="1:20" x14ac:dyDescent="0.2">
      <c r="A142" s="2" t="s">
        <v>783</v>
      </c>
      <c r="B142" s="2" t="s">
        <v>4522</v>
      </c>
      <c r="C142" s="2" t="s">
        <v>37</v>
      </c>
      <c r="D142">
        <v>9553</v>
      </c>
      <c r="E142">
        <v>47923</v>
      </c>
      <c r="F142">
        <v>4</v>
      </c>
      <c r="G142" s="2" t="s">
        <v>4523</v>
      </c>
      <c r="H142" s="2" t="s">
        <v>46</v>
      </c>
      <c r="I142" s="2" t="s">
        <v>47</v>
      </c>
      <c r="J142" s="2" t="s">
        <v>48</v>
      </c>
      <c r="K142">
        <v>1</v>
      </c>
      <c r="L142" s="2" t="s">
        <v>1183</v>
      </c>
      <c r="M142">
        <v>13</v>
      </c>
      <c r="N142">
        <v>185.87</v>
      </c>
      <c r="O142">
        <v>22.3</v>
      </c>
      <c r="P142">
        <v>30.98</v>
      </c>
      <c r="R142" s="2" t="s">
        <v>75</v>
      </c>
      <c r="T142">
        <v>0</v>
      </c>
    </row>
    <row r="143" spans="1:20" x14ac:dyDescent="0.2">
      <c r="A143" s="2" t="s">
        <v>783</v>
      </c>
      <c r="B143" s="2" t="s">
        <v>4536</v>
      </c>
      <c r="C143" s="2" t="s">
        <v>37</v>
      </c>
      <c r="D143">
        <v>9099</v>
      </c>
      <c r="E143">
        <v>44319</v>
      </c>
      <c r="F143">
        <v>4</v>
      </c>
      <c r="G143" s="2" t="s">
        <v>936</v>
      </c>
      <c r="H143" s="2" t="s">
        <v>46</v>
      </c>
      <c r="I143" s="2" t="s">
        <v>47</v>
      </c>
      <c r="J143" s="2" t="s">
        <v>48</v>
      </c>
      <c r="K143">
        <v>1</v>
      </c>
      <c r="L143" s="2" t="s">
        <v>1183</v>
      </c>
      <c r="M143">
        <v>13</v>
      </c>
      <c r="N143">
        <v>365.6</v>
      </c>
      <c r="O143">
        <v>43.87</v>
      </c>
      <c r="P143">
        <v>60.93</v>
      </c>
      <c r="R143" s="2" t="s">
        <v>75</v>
      </c>
      <c r="T143">
        <v>0</v>
      </c>
    </row>
    <row r="144" spans="1:20" x14ac:dyDescent="0.2">
      <c r="A144" s="2" t="s">
        <v>783</v>
      </c>
      <c r="B144" s="2" t="s">
        <v>4555</v>
      </c>
      <c r="C144" s="2" t="s">
        <v>37</v>
      </c>
      <c r="D144">
        <v>41110</v>
      </c>
      <c r="E144">
        <v>41110</v>
      </c>
      <c r="F144">
        <v>4</v>
      </c>
      <c r="G144" s="2" t="s">
        <v>2204</v>
      </c>
      <c r="H144" s="2" t="s">
        <v>46</v>
      </c>
      <c r="I144" s="2" t="s">
        <v>47</v>
      </c>
      <c r="J144" s="2" t="s">
        <v>48</v>
      </c>
      <c r="K144">
        <v>1</v>
      </c>
      <c r="L144" s="2" t="s">
        <v>123</v>
      </c>
      <c r="M144">
        <v>13</v>
      </c>
      <c r="N144">
        <v>5480</v>
      </c>
      <c r="O144">
        <v>657.6</v>
      </c>
      <c r="P144">
        <v>913.33</v>
      </c>
      <c r="Q144" s="2" t="s">
        <v>89</v>
      </c>
      <c r="R144" s="2" t="s">
        <v>51</v>
      </c>
      <c r="T144">
        <v>0</v>
      </c>
    </row>
    <row r="145" spans="1:20" x14ac:dyDescent="0.2">
      <c r="A145" s="2" t="s">
        <v>783</v>
      </c>
      <c r="B145" s="2" t="s">
        <v>4560</v>
      </c>
      <c r="C145" s="2" t="s">
        <v>37</v>
      </c>
      <c r="D145">
        <v>19568</v>
      </c>
      <c r="E145">
        <v>19568</v>
      </c>
      <c r="F145">
        <v>4</v>
      </c>
      <c r="G145" s="2" t="s">
        <v>172</v>
      </c>
      <c r="H145" s="2" t="s">
        <v>46</v>
      </c>
      <c r="I145" s="2" t="s">
        <v>47</v>
      </c>
      <c r="J145" s="2" t="s">
        <v>48</v>
      </c>
      <c r="K145">
        <v>1</v>
      </c>
      <c r="L145" s="2" t="s">
        <v>334</v>
      </c>
      <c r="M145">
        <v>24</v>
      </c>
      <c r="N145">
        <v>2550</v>
      </c>
      <c r="O145">
        <v>275.39999999999998</v>
      </c>
      <c r="P145">
        <v>425</v>
      </c>
      <c r="Q145" s="2" t="s">
        <v>89</v>
      </c>
      <c r="R145" s="2" t="s">
        <v>75</v>
      </c>
      <c r="T145">
        <v>0</v>
      </c>
    </row>
    <row r="146" spans="1:20" x14ac:dyDescent="0.2">
      <c r="A146" s="2" t="s">
        <v>783</v>
      </c>
      <c r="B146" s="2" t="s">
        <v>4570</v>
      </c>
      <c r="C146" s="2" t="s">
        <v>37</v>
      </c>
      <c r="D146">
        <v>61565</v>
      </c>
      <c r="E146">
        <v>6596</v>
      </c>
      <c r="F146">
        <v>4</v>
      </c>
      <c r="G146" s="2" t="s">
        <v>4339</v>
      </c>
      <c r="H146" s="2" t="s">
        <v>46</v>
      </c>
      <c r="I146" s="2" t="s">
        <v>47</v>
      </c>
      <c r="J146" s="2" t="s">
        <v>48</v>
      </c>
      <c r="K146">
        <v>1</v>
      </c>
      <c r="L146" s="2" t="s">
        <v>123</v>
      </c>
      <c r="M146">
        <v>13</v>
      </c>
      <c r="N146">
        <v>3200</v>
      </c>
      <c r="O146">
        <v>384</v>
      </c>
      <c r="P146">
        <v>533.33000000000004</v>
      </c>
      <c r="Q146" s="2" t="s">
        <v>89</v>
      </c>
      <c r="R146" s="2" t="s">
        <v>75</v>
      </c>
      <c r="T146">
        <v>0</v>
      </c>
    </row>
    <row r="147" spans="1:20" x14ac:dyDescent="0.2">
      <c r="A147" s="2" t="s">
        <v>783</v>
      </c>
      <c r="B147" s="2" t="s">
        <v>4573</v>
      </c>
      <c r="C147" s="2" t="s">
        <v>37</v>
      </c>
      <c r="D147">
        <v>5997</v>
      </c>
      <c r="E147">
        <v>68185</v>
      </c>
      <c r="F147">
        <v>4</v>
      </c>
      <c r="G147" s="2" t="s">
        <v>4574</v>
      </c>
      <c r="H147" s="2" t="s">
        <v>46</v>
      </c>
      <c r="I147" s="2" t="s">
        <v>79</v>
      </c>
      <c r="J147" s="2" t="s">
        <v>48</v>
      </c>
      <c r="K147">
        <v>1</v>
      </c>
      <c r="L147" s="2" t="s">
        <v>2349</v>
      </c>
      <c r="M147">
        <v>13</v>
      </c>
      <c r="N147">
        <v>253.66</v>
      </c>
      <c r="O147">
        <v>30.44</v>
      </c>
      <c r="P147">
        <v>42.28</v>
      </c>
      <c r="Q147" s="2" t="s">
        <v>89</v>
      </c>
      <c r="R147" s="2" t="s">
        <v>75</v>
      </c>
      <c r="T147">
        <v>0</v>
      </c>
    </row>
    <row r="148" spans="1:20" x14ac:dyDescent="0.2">
      <c r="A148" s="2" t="s">
        <v>783</v>
      </c>
      <c r="B148" s="2" t="s">
        <v>4609</v>
      </c>
      <c r="C148" s="2" t="s">
        <v>37</v>
      </c>
      <c r="D148">
        <v>27468</v>
      </c>
      <c r="E148">
        <v>27468</v>
      </c>
      <c r="F148">
        <v>4</v>
      </c>
      <c r="G148" s="2" t="s">
        <v>156</v>
      </c>
      <c r="H148" s="2" t="s">
        <v>46</v>
      </c>
      <c r="I148" s="2" t="s">
        <v>72</v>
      </c>
      <c r="J148" s="2" t="s">
        <v>110</v>
      </c>
      <c r="K148">
        <v>1</v>
      </c>
      <c r="L148" s="2" t="s">
        <v>123</v>
      </c>
      <c r="N148">
        <v>7648</v>
      </c>
      <c r="O148">
        <v>825.98</v>
      </c>
      <c r="P148">
        <v>0</v>
      </c>
      <c r="Q148" s="2" t="s">
        <v>89</v>
      </c>
      <c r="R148" s="2" t="s">
        <v>51</v>
      </c>
      <c r="T148">
        <v>0</v>
      </c>
    </row>
    <row r="149" spans="1:20" x14ac:dyDescent="0.2">
      <c r="A149" s="2" t="s">
        <v>2860</v>
      </c>
      <c r="B149" s="2" t="s">
        <v>4625</v>
      </c>
      <c r="C149" s="2" t="s">
        <v>37</v>
      </c>
      <c r="D149">
        <v>5881</v>
      </c>
      <c r="E149">
        <v>59937</v>
      </c>
      <c r="F149">
        <v>4</v>
      </c>
      <c r="G149" s="2" t="s">
        <v>655</v>
      </c>
      <c r="H149" s="2" t="s">
        <v>46</v>
      </c>
      <c r="I149" s="2" t="s">
        <v>72</v>
      </c>
      <c r="J149" s="2" t="s">
        <v>110</v>
      </c>
      <c r="K149">
        <v>1</v>
      </c>
      <c r="L149" s="2" t="s">
        <v>1239</v>
      </c>
      <c r="M149">
        <v>13</v>
      </c>
      <c r="N149">
        <v>243</v>
      </c>
      <c r="O149">
        <v>29.16</v>
      </c>
      <c r="P149">
        <v>40.5</v>
      </c>
      <c r="Q149" s="2" t="s">
        <v>89</v>
      </c>
      <c r="R149" s="2" t="s">
        <v>75</v>
      </c>
      <c r="T149">
        <v>0</v>
      </c>
    </row>
    <row r="150" spans="1:20" x14ac:dyDescent="0.2">
      <c r="A150" s="2" t="s">
        <v>2860</v>
      </c>
      <c r="B150" s="2" t="s">
        <v>4629</v>
      </c>
      <c r="C150" s="2" t="s">
        <v>37</v>
      </c>
      <c r="D150">
        <v>56192</v>
      </c>
      <c r="E150">
        <v>66000</v>
      </c>
      <c r="F150">
        <v>4</v>
      </c>
      <c r="G150" s="2" t="s">
        <v>503</v>
      </c>
      <c r="H150" s="2" t="s">
        <v>46</v>
      </c>
      <c r="I150" s="2" t="s">
        <v>47</v>
      </c>
      <c r="J150" s="2" t="s">
        <v>48</v>
      </c>
      <c r="K150">
        <v>1</v>
      </c>
      <c r="L150" s="2" t="s">
        <v>3198</v>
      </c>
      <c r="M150">
        <v>13</v>
      </c>
      <c r="N150">
        <v>210</v>
      </c>
      <c r="O150">
        <v>25.2</v>
      </c>
      <c r="P150">
        <v>35</v>
      </c>
      <c r="Q150" s="2" t="s">
        <v>89</v>
      </c>
      <c r="R150" s="2" t="s">
        <v>75</v>
      </c>
      <c r="T150">
        <v>0</v>
      </c>
    </row>
    <row r="151" spans="1:20" x14ac:dyDescent="0.2">
      <c r="A151" s="2" t="s">
        <v>2860</v>
      </c>
      <c r="B151" s="2" t="s">
        <v>4638</v>
      </c>
      <c r="C151" s="2" t="s">
        <v>37</v>
      </c>
      <c r="D151">
        <v>27468</v>
      </c>
      <c r="E151">
        <v>27468</v>
      </c>
      <c r="F151">
        <v>4</v>
      </c>
      <c r="G151" s="2" t="s">
        <v>156</v>
      </c>
      <c r="H151" s="2" t="s">
        <v>46</v>
      </c>
      <c r="I151" s="2" t="s">
        <v>47</v>
      </c>
      <c r="J151" s="2" t="s">
        <v>48</v>
      </c>
      <c r="K151">
        <v>1</v>
      </c>
      <c r="L151" s="2" t="s">
        <v>123</v>
      </c>
      <c r="N151">
        <v>5135</v>
      </c>
      <c r="O151">
        <v>554.58000000000004</v>
      </c>
      <c r="P151">
        <v>0</v>
      </c>
      <c r="Q151" s="2" t="s">
        <v>89</v>
      </c>
      <c r="R151" s="2" t="s">
        <v>51</v>
      </c>
      <c r="T151">
        <v>0</v>
      </c>
    </row>
    <row r="152" spans="1:20" x14ac:dyDescent="0.2">
      <c r="A152" s="2" t="s">
        <v>2860</v>
      </c>
      <c r="B152" s="2" t="s">
        <v>4651</v>
      </c>
      <c r="C152" s="2" t="s">
        <v>37</v>
      </c>
      <c r="D152">
        <v>27468</v>
      </c>
      <c r="E152">
        <v>27468</v>
      </c>
      <c r="F152">
        <v>4</v>
      </c>
      <c r="G152" s="2" t="s">
        <v>156</v>
      </c>
      <c r="H152" s="2" t="s">
        <v>46</v>
      </c>
      <c r="I152" s="2" t="s">
        <v>47</v>
      </c>
      <c r="J152" s="2" t="s">
        <v>48</v>
      </c>
      <c r="K152">
        <v>1</v>
      </c>
      <c r="L152" s="2" t="s">
        <v>123</v>
      </c>
      <c r="N152">
        <v>9134.7800000000007</v>
      </c>
      <c r="O152">
        <v>986.56</v>
      </c>
      <c r="P152">
        <v>0</v>
      </c>
      <c r="Q152" s="2" t="s">
        <v>89</v>
      </c>
      <c r="R152" s="2" t="s">
        <v>51</v>
      </c>
      <c r="T152">
        <v>0</v>
      </c>
    </row>
    <row r="153" spans="1:20" x14ac:dyDescent="0.2">
      <c r="A153" s="2" t="s">
        <v>334</v>
      </c>
      <c r="B153" s="2" t="s">
        <v>4715</v>
      </c>
      <c r="C153" s="2" t="s">
        <v>37</v>
      </c>
      <c r="D153">
        <v>27468</v>
      </c>
      <c r="E153">
        <v>27468</v>
      </c>
      <c r="F153">
        <v>4</v>
      </c>
      <c r="G153" s="2" t="s">
        <v>156</v>
      </c>
      <c r="H153" s="2" t="s">
        <v>46</v>
      </c>
      <c r="I153" s="2" t="s">
        <v>47</v>
      </c>
      <c r="J153" s="2" t="s">
        <v>48</v>
      </c>
      <c r="K153">
        <v>1</v>
      </c>
      <c r="L153" s="2" t="s">
        <v>2349</v>
      </c>
      <c r="N153">
        <v>5585.5</v>
      </c>
      <c r="O153">
        <v>603.23</v>
      </c>
      <c r="P153">
        <v>0</v>
      </c>
      <c r="Q153" s="2" t="s">
        <v>89</v>
      </c>
      <c r="R153" s="2" t="s">
        <v>51</v>
      </c>
      <c r="T153">
        <v>0</v>
      </c>
    </row>
    <row r="154" spans="1:20" x14ac:dyDescent="0.2">
      <c r="A154" s="2" t="s">
        <v>123</v>
      </c>
      <c r="B154" s="2" t="s">
        <v>4736</v>
      </c>
      <c r="C154" s="2" t="s">
        <v>37</v>
      </c>
      <c r="D154">
        <v>27468</v>
      </c>
      <c r="E154">
        <v>27468</v>
      </c>
      <c r="F154">
        <v>4</v>
      </c>
      <c r="G154" s="2" t="s">
        <v>156</v>
      </c>
      <c r="H154" s="2" t="s">
        <v>46</v>
      </c>
      <c r="I154" s="2" t="s">
        <v>47</v>
      </c>
      <c r="J154" s="2" t="s">
        <v>48</v>
      </c>
      <c r="K154">
        <v>1</v>
      </c>
      <c r="L154" s="2" t="s">
        <v>2349</v>
      </c>
      <c r="N154">
        <v>475</v>
      </c>
      <c r="O154">
        <v>51.3</v>
      </c>
      <c r="P154">
        <v>0</v>
      </c>
      <c r="Q154" s="2" t="s">
        <v>89</v>
      </c>
      <c r="R154" s="2" t="s">
        <v>75</v>
      </c>
      <c r="T154">
        <v>0</v>
      </c>
    </row>
    <row r="155" spans="1:20" x14ac:dyDescent="0.2">
      <c r="A155" s="2" t="s">
        <v>123</v>
      </c>
      <c r="B155" s="2" t="s">
        <v>4737</v>
      </c>
      <c r="C155" s="2" t="s">
        <v>37</v>
      </c>
      <c r="D155">
        <v>27483</v>
      </c>
      <c r="E155">
        <v>27483</v>
      </c>
      <c r="F155">
        <v>4</v>
      </c>
      <c r="G155" s="2" t="s">
        <v>109</v>
      </c>
      <c r="H155" s="2" t="s">
        <v>46</v>
      </c>
      <c r="I155" s="2" t="s">
        <v>47</v>
      </c>
      <c r="J155" s="2" t="s">
        <v>48</v>
      </c>
      <c r="K155">
        <v>1</v>
      </c>
      <c r="L155" s="2" t="s">
        <v>2349</v>
      </c>
      <c r="N155">
        <v>460</v>
      </c>
      <c r="O155">
        <v>49.68</v>
      </c>
      <c r="P155">
        <v>0</v>
      </c>
      <c r="Q155" s="2" t="s">
        <v>89</v>
      </c>
      <c r="R155" s="2" t="s">
        <v>75</v>
      </c>
      <c r="T155">
        <v>0</v>
      </c>
    </row>
    <row r="156" spans="1:20" x14ac:dyDescent="0.2">
      <c r="A156" s="2" t="s">
        <v>123</v>
      </c>
      <c r="B156" s="2" t="s">
        <v>4747</v>
      </c>
      <c r="C156" s="2" t="s">
        <v>37</v>
      </c>
      <c r="D156">
        <v>5997</v>
      </c>
      <c r="E156">
        <v>68185</v>
      </c>
      <c r="F156">
        <v>4</v>
      </c>
      <c r="G156" s="2" t="s">
        <v>4574</v>
      </c>
      <c r="H156" s="2" t="s">
        <v>46</v>
      </c>
      <c r="I156" s="2" t="s">
        <v>79</v>
      </c>
      <c r="J156" s="2" t="s">
        <v>48</v>
      </c>
      <c r="K156">
        <v>1</v>
      </c>
      <c r="L156" s="2" t="s">
        <v>2349</v>
      </c>
      <c r="M156">
        <v>13</v>
      </c>
      <c r="N156">
        <v>186.14</v>
      </c>
      <c r="O156">
        <v>22.34</v>
      </c>
      <c r="P156">
        <v>31.02</v>
      </c>
      <c r="Q156" s="2" t="s">
        <v>89</v>
      </c>
      <c r="R156" s="2" t="s">
        <v>75</v>
      </c>
      <c r="T156">
        <v>0</v>
      </c>
    </row>
    <row r="157" spans="1:20" x14ac:dyDescent="0.2">
      <c r="A157" s="2" t="s">
        <v>123</v>
      </c>
      <c r="B157" s="2" t="s">
        <v>4783</v>
      </c>
      <c r="C157" s="2" t="s">
        <v>37</v>
      </c>
      <c r="D157">
        <v>9107</v>
      </c>
      <c r="E157">
        <v>44398</v>
      </c>
      <c r="F157">
        <v>4</v>
      </c>
      <c r="G157" s="2" t="s">
        <v>4784</v>
      </c>
      <c r="H157" s="2" t="s">
        <v>46</v>
      </c>
      <c r="I157" s="2" t="s">
        <v>47</v>
      </c>
      <c r="J157" s="2" t="s">
        <v>48</v>
      </c>
      <c r="K157">
        <v>1</v>
      </c>
      <c r="L157" s="2" t="s">
        <v>157</v>
      </c>
      <c r="M157">
        <v>13</v>
      </c>
      <c r="N157">
        <v>189.7</v>
      </c>
      <c r="O157">
        <v>22.76</v>
      </c>
      <c r="P157">
        <v>31.62</v>
      </c>
      <c r="R157" s="2" t="s">
        <v>75</v>
      </c>
      <c r="T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DD_1</vt:lpstr>
      <vt:lpstr>DD_2</vt:lpstr>
      <vt:lpstr>DD_3</vt:lpstr>
      <vt:lpstr>DD_4</vt:lpstr>
      <vt:lpstr>DD_5</vt:lpstr>
      <vt:lpstr>DD_6</vt:lpstr>
      <vt:lpstr>DD_7</vt:lpstr>
      <vt:lpstr>DD_8</vt:lpstr>
      <vt:lpstr>DD_9</vt:lpstr>
      <vt:lpstr>DD_10</vt:lpstr>
      <vt:lpstr>DD_11</vt:lpstr>
      <vt:lpstr>DD_12</vt:lpstr>
      <vt:lpstr>DD_13</vt:lpstr>
      <vt:lpstr>DD_14</vt:lpstr>
      <vt:lpstr>DD_15</vt:lpstr>
      <vt:lpstr>DD_16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Klimiuk</dc:creator>
  <cp:lastModifiedBy>Adam Klimiuk</cp:lastModifiedBy>
  <dcterms:created xsi:type="dcterms:W3CDTF">2017-12-15T09:49:46Z</dcterms:created>
  <dcterms:modified xsi:type="dcterms:W3CDTF">2017-12-15T13:18:50Z</dcterms:modified>
</cp:coreProperties>
</file>