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10716" yWindow="0" windowWidth="23256" windowHeight="13176" tabRatio="502"/>
  </bookViews>
  <sheets>
    <sheet name="Sheet1" sheetId="1" r:id="rId1"/>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89" i="1"/>
  <c r="AF131"/>
  <c r="AE131"/>
  <c r="AD131"/>
  <c r="AC131"/>
  <c r="AB131"/>
  <c r="AA131"/>
  <c r="Z131"/>
  <c r="E131"/>
  <c r="F131"/>
  <c r="G131"/>
  <c r="H131"/>
  <c r="I131"/>
  <c r="J131"/>
  <c r="K131"/>
  <c r="L131"/>
  <c r="M131"/>
  <c r="N131"/>
  <c r="O131"/>
  <c r="P131"/>
  <c r="Q131"/>
  <c r="T131"/>
  <c r="U131"/>
  <c r="V131"/>
  <c r="W131"/>
  <c r="X131"/>
  <c r="Y131"/>
  <c r="S131"/>
  <c r="D131"/>
  <c r="C131"/>
  <c r="R131"/>
  <c r="U89"/>
  <c r="T89"/>
  <c r="Q89"/>
  <c r="P89"/>
  <c r="O89"/>
  <c r="N89"/>
  <c r="L89"/>
  <c r="K89"/>
  <c r="J89"/>
  <c r="I89"/>
  <c r="H89"/>
  <c r="G89"/>
  <c r="F89"/>
  <c r="E89"/>
  <c r="S89"/>
  <c r="R89"/>
  <c r="D89"/>
  <c r="A122"/>
  <c r="A123"/>
  <c r="A117"/>
  <c r="A111"/>
  <c r="A112"/>
  <c r="A98"/>
  <c r="A99"/>
  <c r="A100"/>
  <c r="A101"/>
  <c r="A102"/>
  <c r="A103"/>
  <c r="A104"/>
  <c r="A105"/>
  <c r="A106"/>
  <c r="A90"/>
  <c r="A91"/>
  <c r="A92"/>
  <c r="A85"/>
  <c r="A73"/>
  <c r="A74"/>
  <c r="A75"/>
  <c r="A76"/>
  <c r="A77"/>
  <c r="A78"/>
  <c r="A79"/>
  <c r="A80"/>
  <c r="A63"/>
  <c r="A64"/>
  <c r="A65"/>
  <c r="A66"/>
  <c r="A67"/>
  <c r="A68"/>
  <c r="A53"/>
  <c r="A48"/>
  <c r="A41"/>
  <c r="A42"/>
  <c r="A43"/>
  <c r="A31"/>
  <c r="A32"/>
  <c r="A33"/>
  <c r="A34"/>
  <c r="A35"/>
  <c r="A36"/>
</calcChain>
</file>

<file path=xl/sharedStrings.xml><?xml version="1.0" encoding="utf-8"?>
<sst xmlns="http://schemas.openxmlformats.org/spreadsheetml/2006/main" count="2180" uniqueCount="429">
  <si>
    <t>SOFTWARE QUALITY GRADE</t>
  </si>
  <si>
    <t>Software Name:</t>
  </si>
  <si>
    <t>Purpose:</t>
  </si>
  <si>
    <t>URL:</t>
  </si>
  <si>
    <t>Num. Developers:</t>
  </si>
  <si>
    <t>Released:</t>
  </si>
  <si>
    <t>Updated:</t>
  </si>
  <si>
    <t>License:</t>
  </si>
  <si>
    <t>Platforms:</t>
  </si>
  <si>
    <t>Dev. Model:</t>
  </si>
  <si>
    <t>Publications using the software:</t>
  </si>
  <si>
    <t>Publications about the software:</t>
  </si>
  <si>
    <t>Is source code available:</t>
  </si>
  <si>
    <t>Programming language(s):</t>
  </si>
  <si>
    <t>Summary Information (All)</t>
  </si>
  <si>
    <t>Educational Institution:</t>
  </si>
  <si>
    <t>Getting to Know the Software Package (All)</t>
  </si>
  <si>
    <t>1. Create a virtual machine. Make shell script to provision box.</t>
  </si>
  <si>
    <t>SOFTWARE ENGINEERING QUALITIES</t>
  </si>
  <si>
    <t>Category (concept, private or public):</t>
  </si>
  <si>
    <t>Installability</t>
  </si>
  <si>
    <t>Install the software on the virtual machine, record all steps and answers the following questions:</t>
  </si>
  <si>
    <t>Use the program to do something simple, record all steps and answer the following questions</t>
  </si>
  <si>
    <t>Are there installation instructions?</t>
  </si>
  <si>
    <t>Is there something in place to automate the installation (makefile, script, installer, etc.)?</t>
  </si>
  <si>
    <t>Is there a means given to validate the installation, such as a standard suite of test cases?</t>
  </si>
  <si>
    <t>Are the installation instructions linear? (Vnode was not linear.)</t>
  </si>
  <si>
    <t>Did the software "break" during installation?  If yes, please provide some brief details.</t>
  </si>
  <si>
    <t>How many software packages (libraries) need to be installed?</t>
  </si>
  <si>
    <t>How many steps were involved in the installation?</t>
  </si>
  <si>
    <t>Status (alive (changes within past 18 months) dead (last changes older than 18 months)):</t>
  </si>
  <si>
    <t>Which concurrent versioning system is in use (git, svn, mercurial, none, etc.)</t>
  </si>
  <si>
    <t>Is there convincing evidence that maintainability was considered in the design?</t>
  </si>
  <si>
    <t>Is there convincing evidence that reusability was considered in the design? (API documented, web service, command line tools, …)</t>
  </si>
  <si>
    <t>What platforms is the software advertised to work on?</t>
  </si>
  <si>
    <t>Run uninstall, if available.  Were any obvious problems caused?</t>
  </si>
  <si>
    <t>Explicit identification of a coding standard?  If there is a standard, what is it?</t>
  </si>
  <si>
    <t>Are constants (other than 0 and 1) hard coded into the program?</t>
  </si>
  <si>
    <t>For the sample files selected, is name/URL of any algorithm used mentioned?</t>
  </si>
  <si>
    <t>Is a design document provided? (yes or no)</t>
  </si>
  <si>
    <t>Are standard libraries (in which the community has confidence) used?</t>
  </si>
  <si>
    <t>Any reference to the requirements specifications of the program? (How do you judge correctness without a spec?)</t>
  </si>
  <si>
    <t>If there is a standard example given, does the output match the expected output?</t>
  </si>
  <si>
    <t>Is there a getting started tutorial?</t>
  </si>
  <si>
    <t>Is there a standard example that is explained?</t>
  </si>
  <si>
    <t>Is there a user manual?</t>
  </si>
  <si>
    <t>Does the application have the usual "look and feel" for the platform it is on?</t>
  </si>
  <si>
    <t>Are expected user characteristics documented (education, background)?</t>
  </si>
  <si>
    <t>Is there a history of multiple versions of the software?</t>
  </si>
  <si>
    <t>Is there any information given on how code is reviewed, or how to contribute?</t>
  </si>
  <si>
    <t xml:space="preserve">Are any portions of the software used by another package? </t>
  </si>
  <si>
    <t>Are the majority of identified bugs fixed?</t>
  </si>
  <si>
    <t>Comments : Proper comments written to indicate clear intent of what is being done, not how?</t>
  </si>
  <si>
    <t>Parameters are in the same order for all functions?</t>
  </si>
  <si>
    <t>Is code modularized?</t>
  </si>
  <si>
    <t>Descriptive names of source code files?</t>
  </si>
  <si>
    <t>What (if any) external systems does the software communicate or interoperate with?</t>
  </si>
  <si>
    <t>If there are external interactions are the interfaces (API) clearly defined?</t>
  </si>
  <si>
    <t>Judge understandability by looking at about 10 source files</t>
  </si>
  <si>
    <t>How is the project funded:</t>
  </si>
  <si>
    <t>Number of downloads for current version:</t>
  </si>
  <si>
    <t>What is the user support model? FAQ? User forum? E-mail address to direct questions? Etc.</t>
  </si>
  <si>
    <t>Does the software handle garbage (as opposed to bad or malicious) input reasonably?  (a reasonable response can include an appropriate error message)</t>
  </si>
  <si>
    <t>Is the development process defined?  If yes, what process is used.</t>
  </si>
  <si>
    <t>Ease of external examination relative to the average of the other products being considered? (number between 1 and 10)</t>
  </si>
  <si>
    <t>What issue tracking tool is employed?</t>
  </si>
  <si>
    <t>There is a record of the environment used for their development and testing, including OS, libraries and version numbers?</t>
  </si>
  <si>
    <t>Is test data available for verification?</t>
  </si>
  <si>
    <t>Overall impression (/10):</t>
  </si>
  <si>
    <t>Correctness and Verifiability</t>
  </si>
  <si>
    <t>(Surface) Reliability</t>
  </si>
  <si>
    <t>(Surface) Robustness</t>
  </si>
  <si>
    <t>(Surface) Performance</t>
  </si>
  <si>
    <t>(Surface) Usability</t>
  </si>
  <si>
    <t>Maintainability</t>
  </si>
  <si>
    <t>Reusability</t>
  </si>
  <si>
    <t>Portability</t>
  </si>
  <si>
    <t>(Surface) Understandability (of the code)</t>
  </si>
  <si>
    <t>Interoperability</t>
  </si>
  <si>
    <t>Reproducibility</t>
  </si>
  <si>
    <t>What evidence is presented to build confidence (literate programming, automated testing, symbolic execution, model checking, assertions used in the code …)?  Please list</t>
  </si>
  <si>
    <t>Did the software "break" during the initial tutorial testing?  If yes, please provide some brief details.</t>
  </si>
  <si>
    <t>Is there a change log?</t>
  </si>
  <si>
    <t>Is portability explicitly identified as NOT being important?</t>
  </si>
  <si>
    <t>Consistent indentation and formatting style?  (Check by selecting some random files and visually comparing.)</t>
  </si>
  <si>
    <t>Does the code use identifiers that are consistent, distinctive, and meaningful?</t>
  </si>
  <si>
    <t>Is there a workflow that uses other software?</t>
  </si>
  <si>
    <t>Visibility/Transparency</t>
  </si>
  <si>
    <t>What (if any) automated tools are used to capture experimental context? (Madagascar? Virtual machine? Etc?)</t>
  </si>
  <si>
    <t>Overall subjective grade on software (F, D, C, B or A):</t>
  </si>
  <si>
    <t>AHP pair wise comparisons done separately</t>
  </si>
  <si>
    <t>http://www.smallwaters.com/software/cpp/etirm.html</t>
  </si>
  <si>
    <t>Unclear</t>
    <phoneticPr fontId="9" type="noConversion"/>
  </si>
  <si>
    <t>For parameter estimation of item response theory (IRT) models</t>
    <phoneticPr fontId="9" type="noConversion"/>
  </si>
  <si>
    <t>Not sure (For the latest version on sourceforge: all together 862)</t>
    <phoneticPr fontId="9" type="noConversion"/>
  </si>
  <si>
    <t>BSD License</t>
    <phoneticPr fontId="9" type="noConversion"/>
  </si>
  <si>
    <t>Windows, Linux, Mac OS</t>
    <phoneticPr fontId="9" type="noConversion"/>
  </si>
  <si>
    <t>C++</t>
    <phoneticPr fontId="9" type="noConversion"/>
  </si>
  <si>
    <t>No</t>
    <phoneticPr fontId="9" type="noConversion"/>
  </si>
  <si>
    <t>Yes, but no standard result</t>
    <phoneticPr fontId="9" type="noConversion"/>
  </si>
  <si>
    <t>C</t>
    <phoneticPr fontId="9" type="noConversion"/>
  </si>
  <si>
    <t>not applicable</t>
    <phoneticPr fontId="9" type="noConversion"/>
  </si>
  <si>
    <t>Open Source</t>
  </si>
  <si>
    <t>eRm fits Rasch models (RM), linear logistic test models (LLTM), rating scale model (RSM), linear rating scale models (LRSM), partial credit models (PCM), linear partial credit models (LPCM), and linear logistic test models with relaxed assumptions (LLRA).</t>
    <phoneticPr fontId="9" type="noConversion"/>
  </si>
  <si>
    <t>unclear</t>
    <phoneticPr fontId="9" type="noConversion"/>
  </si>
  <si>
    <t>GPL-2</t>
    <phoneticPr fontId="9" type="noConversion"/>
  </si>
  <si>
    <t>Public</t>
    <phoneticPr fontId="9" type="noConversion"/>
  </si>
  <si>
    <t>Open Source</t>
    <phoneticPr fontId="9" type="noConversion"/>
  </si>
  <si>
    <t>Yes</t>
    <phoneticPr fontId="9" type="noConversion"/>
  </si>
  <si>
    <t>R</t>
    <phoneticPr fontId="9" type="noConversion"/>
  </si>
  <si>
    <t>Manual http://cran.r-project.org/web/packages/eRm/eRm.pdf</t>
    <phoneticPr fontId="9" type="noConversion"/>
  </si>
  <si>
    <t>Yes, only when install under linux (package doesn't fit R's version)</t>
    <phoneticPr fontId="9" type="noConversion"/>
  </si>
  <si>
    <t>Not applicable</t>
    <phoneticPr fontId="9" type="noConversion"/>
  </si>
  <si>
    <t>Tracker</t>
    <phoneticPr fontId="9" type="noConversion"/>
  </si>
  <si>
    <t>SVN</t>
    <phoneticPr fontId="9" type="noConversion"/>
  </si>
  <si>
    <t>Yes(API)</t>
    <phoneticPr fontId="9" type="noConversion"/>
  </si>
  <si>
    <t>Branch in repository</t>
  </si>
  <si>
    <t>B</t>
    <phoneticPr fontId="9" type="noConversion"/>
  </si>
  <si>
    <t>http://cran.r-project.org/web/packages/psych/index.html</t>
    <phoneticPr fontId="9" type="noConversion"/>
  </si>
  <si>
    <t>A number of routines for personality, psychometrics and experimental psychology. Functions are primarily for scale construction using factor analysis, cluster analysis and reliability analysis, although others provide basic descriptive statistics. Item Response Theory is done using factor analysis of tetrachoric and polychoric correlations. Functions for simulating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psychometrics as well as publications in personality research.
Item Response Theory</t>
    <phoneticPr fontId="9" type="noConversion"/>
  </si>
  <si>
    <t>GPL-3</t>
    <phoneticPr fontId="9" type="noConversion"/>
  </si>
  <si>
    <t>Windows, Mac OS, Linux</t>
    <phoneticPr fontId="9" type="noConversion"/>
  </si>
  <si>
    <t>Yes (During install.packages(list(c("GPArotation","mvtnorm","MASS"))</t>
    <phoneticPr fontId="9" type="noConversion"/>
  </si>
  <si>
    <t>No applicable</t>
    <phoneticPr fontId="9" type="noConversion"/>
  </si>
  <si>
    <t>Email</t>
    <phoneticPr fontId="9" type="noConversion"/>
  </si>
  <si>
    <t>Corrective, Perfective</t>
    <phoneticPr fontId="9" type="noConversion"/>
  </si>
  <si>
    <t>http://www.smallwaters.com/software/cpp/scppnt.html</t>
  </si>
  <si>
    <t xml:space="preserve">The Simple C++ Numerical Toolkit (SCPPNT) consists of a set of classes and functions that implement simple dense matrix and vector classes and some associated algorithms. </t>
    <phoneticPr fontId="9" type="noConversion"/>
  </si>
  <si>
    <t>Open source</t>
    <phoneticPr fontId="9" type="noConversion"/>
  </si>
  <si>
    <t>Windows, Linux, Mac</t>
    <phoneticPr fontId="9" type="noConversion"/>
  </si>
  <si>
    <t>No, but there are example programs</t>
    <phoneticPr fontId="9" type="noConversion"/>
  </si>
  <si>
    <t>Have no evidence that it handles portability. It has a make file but only suggest using gcc 3.4.4 under cygwin for Windows</t>
  </si>
  <si>
    <t>Dead</t>
    <phoneticPr fontId="9" type="noConversion"/>
  </si>
  <si>
    <t>Have no evidence that it handles portability. It has a make file but only suggest using gcc 3.4.4 under cygwin for Windows</t>
    <phoneticPr fontId="9" type="noConversion"/>
  </si>
  <si>
    <t>Only for testing</t>
    <phoneticPr fontId="9" type="noConversion"/>
  </si>
  <si>
    <t>http://cran.r-project.org/web/packages/mixRasch/</t>
  </si>
  <si>
    <t>GPL-2|GPL-3</t>
    <phoneticPr fontId="9" type="noConversion"/>
  </si>
  <si>
    <t>R</t>
    <phoneticPr fontId="9" type="noConversion"/>
  </si>
  <si>
    <t>Estimates Rasch models and mixture Rasch models, including the dichotomous Rasch model, the rating scale model, and the partial credit model.</t>
    <phoneticPr fontId="9" type="noConversion"/>
  </si>
  <si>
    <t>Yes</t>
    <phoneticPr fontId="9" type="noConversion"/>
  </si>
  <si>
    <t>No</t>
    <phoneticPr fontId="9" type="noConversion"/>
  </si>
  <si>
    <t>Manual http://cran.r-project.org/web/packages/psych/psych.pdf</t>
    <phoneticPr fontId="9" type="noConversion"/>
  </si>
  <si>
    <t>Manual http://cran.r-project.org/web/packages/mixRasch/mixRasch.pdf</t>
    <phoneticPr fontId="9" type="noConversion"/>
  </si>
  <si>
    <t xml:space="preserve">Yes  (Makefile:20: recipe for target 'test' failed) </t>
    <phoneticPr fontId="9" type="noConversion"/>
  </si>
  <si>
    <t>Email</t>
    <phoneticPr fontId="9" type="noConversion"/>
  </si>
  <si>
    <t>Yes(API)</t>
  </si>
  <si>
    <t>A</t>
    <phoneticPr fontId="9" type="noConversion"/>
  </si>
  <si>
    <t>B</t>
    <phoneticPr fontId="9" type="noConversion"/>
  </si>
  <si>
    <t>http://cran.r-project.org/web/packages/irr/index.html</t>
    <phoneticPr fontId="9" type="noConversion"/>
  </si>
  <si>
    <t>Coefficients of Interrater Reliability and Agreement for quantitative, ordinal and nominal data: ICC, Finn-Coefficient, Robinson'A, Kendall's W, Cohen's Kappa, ...</t>
    <phoneticPr fontId="9" type="noConversion"/>
  </si>
  <si>
    <t>GPL-2|GPL-3</t>
    <phoneticPr fontId="9" type="noConversion"/>
  </si>
  <si>
    <t>Windows, Linux, Mac OS</t>
    <phoneticPr fontId="9" type="noConversion"/>
  </si>
  <si>
    <t>Yes</t>
    <phoneticPr fontId="9" type="noConversion"/>
  </si>
  <si>
    <t>No</t>
    <phoneticPr fontId="9" type="noConversion"/>
  </si>
  <si>
    <t>Manual http://cran.r-project.org/web/packages/irr/irr.pdf</t>
    <phoneticPr fontId="9" type="noConversion"/>
  </si>
  <si>
    <t>Yes(but there is no expected output in the document)</t>
    <phoneticPr fontId="9" type="noConversion"/>
  </si>
  <si>
    <t>Yes(Not have to, but suggested)</t>
    <phoneticPr fontId="9" type="noConversion"/>
  </si>
  <si>
    <t>B</t>
    <phoneticPr fontId="9" type="noConversion"/>
  </si>
  <si>
    <t>Cran</t>
    <phoneticPr fontId="9" type="noConversion"/>
  </si>
  <si>
    <t>Indices, heuristics and strategies to help determine the number of factors/components to retain: 1. Acceleration factor (af with or without Parallel Analysis); 2. Optimal Coordinates (noc with or without Parallel Analysis); 3. Parallel analysis (components, factors and bootstrap); 4. lambda &gt; mean(lambda) (Kaiser, CFA and related); 5. Cattell-Nelson-Gorsuch (CNG); 6. Zoski and Jurs multiple regression (b, t and p); 7. Zoski and Jurs standard error of the regression coeffcient (sescree); 8. Nelson R2; 9. Bartlett khi-2; 10. Anderson khi-2; 11. Lawley khi-2 and 12. Bentler-Yuan khi-2.</t>
    <phoneticPr fontId="9" type="noConversion"/>
  </si>
  <si>
    <t>Manual http://cran.r-project.org/web/packages/nFactors/nFactors.pdf</t>
    <phoneticPr fontId="9" type="noConversion"/>
  </si>
  <si>
    <t>No</t>
    <phoneticPr fontId="9" type="noConversion"/>
  </si>
  <si>
    <t>Yes</t>
    <phoneticPr fontId="9" type="noConversion"/>
  </si>
  <si>
    <t>When interacting with the software were there any instances of lack of visibility (as defined by Norman's principle)?</t>
    <phoneticPr fontId="9" type="noConversion"/>
  </si>
  <si>
    <t>Only how the program is checked</t>
    <phoneticPr fontId="9" type="noConversion"/>
  </si>
  <si>
    <t>mostly no</t>
  </si>
  <si>
    <t>mostly no</t>
    <phoneticPr fontId="9" type="noConversion"/>
  </si>
  <si>
    <t>B</t>
    <phoneticPr fontId="9" type="noConversion"/>
  </si>
  <si>
    <t>http://cran.r-project.org/web/packages/coda/index.html</t>
    <phoneticPr fontId="9" type="noConversion"/>
  </si>
  <si>
    <t>Output analysis and diagnostics for Markov Chain Monte Carlo simulations.</t>
    <phoneticPr fontId="9" type="noConversion"/>
  </si>
  <si>
    <t>ESRC (UK)</t>
    <phoneticPr fontId="9" type="noConversion"/>
  </si>
  <si>
    <t>Manual http://cran.r-project.org/web/packages/coda/coda.pdf</t>
    <phoneticPr fontId="9" type="noConversion"/>
  </si>
  <si>
    <t>Yes</t>
    <phoneticPr fontId="9" type="noConversion"/>
  </si>
  <si>
    <t>What is the most common type of maintenance? Corrective/Adaptive or Perfective?</t>
    <phoneticPr fontId="9" type="noConversion"/>
  </si>
  <si>
    <t>Perfective</t>
    <phoneticPr fontId="9" type="noConversion"/>
  </si>
  <si>
    <t>Corrective and Perfective</t>
    <phoneticPr fontId="9" type="noConversion"/>
  </si>
  <si>
    <t>http://cran.r-project.org/web/packages/nFactors/index.html</t>
    <phoneticPr fontId="9" type="noConversion"/>
  </si>
  <si>
    <t>http://cran.r-project.org/web/packages/VGAM/index.html</t>
    <phoneticPr fontId="9" type="noConversion"/>
  </si>
  <si>
    <t>Vector generalized linear and additive models, and associated models (Reduced-Rank VGLMs, Quadratic RR-VGLMs, Reduced-Rank VGAMs). This package fits many models and distribution by maximum likelihood estimation (MLE) or penalized MLE. Also fits constrained ordination models in ecology.</t>
    <phoneticPr fontId="9" type="noConversion"/>
  </si>
  <si>
    <t>GPL-2</t>
    <phoneticPr fontId="9" type="noConversion"/>
  </si>
  <si>
    <t>cite by several papers</t>
    <phoneticPr fontId="9" type="noConversion"/>
  </si>
  <si>
    <t>Manual http://cran.r-project.org/web/packages/VGAM/VGAM.pdf</t>
    <phoneticPr fontId="9" type="noConversion"/>
  </si>
  <si>
    <t>Not for the software, but a general instruction for the whole CRAN community</t>
    <phoneticPr fontId="9" type="noConversion"/>
  </si>
  <si>
    <t>If source code is available, how do they handle portability?  Branch in repository? Conditional compilation? Make file variables? Etc.</t>
    <phoneticPr fontId="9" type="noConversion"/>
  </si>
  <si>
    <t>No</t>
    <phoneticPr fontId="9" type="noConversion"/>
  </si>
  <si>
    <t>A</t>
    <phoneticPr fontId="9" type="noConversion"/>
  </si>
  <si>
    <t>http://cran.r-project.org/web/packages/TAM/index.html</t>
    <phoneticPr fontId="9" type="noConversion"/>
  </si>
  <si>
    <t>The package includes marginal and joint maximum likelihood estimation of uni- and multidimensional item response models (Rasch, 2PL, Generalized Partial Credit, Rating Scale, Multi Facets), fit statistics, standard error estimation, as well as plausible value imputation and weighted likelihood estimation of ability.</t>
    <phoneticPr fontId="9" type="noConversion"/>
  </si>
  <si>
    <t>Yes</t>
    <phoneticPr fontId="9" type="noConversion"/>
  </si>
  <si>
    <t>Manual http://cran.r-project.org/web/packages/TAM/TAM.pdf</t>
    <phoneticPr fontId="9" type="noConversion"/>
  </si>
  <si>
    <t>No</t>
    <phoneticPr fontId="9" type="noConversion"/>
  </si>
  <si>
    <t>Yes but only 1</t>
    <phoneticPr fontId="9" type="noConversion"/>
  </si>
  <si>
    <t>Yes, but not too many</t>
    <phoneticPr fontId="9" type="noConversion"/>
  </si>
  <si>
    <t>No</t>
    <phoneticPr fontId="9" type="noConversion"/>
  </si>
  <si>
    <t>http://cran.r-project.org/web/packages/psychometric/index.html</t>
    <phoneticPr fontId="9" type="noConversion"/>
  </si>
  <si>
    <t>Contains functions useful for correlation theory, meta-analysis (validity-generalization), reliability, item analysis, inter-rater reliability, and classical utility</t>
    <phoneticPr fontId="9" type="noConversion"/>
  </si>
  <si>
    <t>Yes</t>
    <phoneticPr fontId="9" type="noConversion"/>
  </si>
  <si>
    <t>Manual http://cran.r-project.org/web/packages/psychometric/psychometric.pdf</t>
    <phoneticPr fontId="9" type="noConversion"/>
  </si>
  <si>
    <t>Yes but only 1</t>
    <phoneticPr fontId="9" type="noConversion"/>
  </si>
  <si>
    <t>B</t>
    <phoneticPr fontId="9" type="noConversion"/>
  </si>
  <si>
    <t>http://cran.r-project.org/web/packages/ltm/index.html</t>
    <phoneticPr fontId="9" type="noConversion"/>
  </si>
  <si>
    <t>Analysis of multivariate dichotomous and polytomous data using latent trait models under the Item Response Theory approach. It includes the Rasch, the Two-Parameter Logistic, the Birnbaum's Three-Parameter, the Graded Response, and the Generalized Partial Credit Models.</t>
    <phoneticPr fontId="9" type="noConversion"/>
  </si>
  <si>
    <t>Manual http://cran.r-project.org/web/packages/ltm/ltm.pdf</t>
    <phoneticPr fontId="9" type="noConversion"/>
  </si>
  <si>
    <t>Yes</t>
    <phoneticPr fontId="9" type="noConversion"/>
  </si>
  <si>
    <t>Email,FAQ</t>
    <phoneticPr fontId="9" type="noConversion"/>
  </si>
  <si>
    <t>Yes, but some are not meaningful</t>
    <phoneticPr fontId="9" type="noConversion"/>
  </si>
  <si>
    <t>http://cran.r-project.org/web/packages/anacor/index.html</t>
    <phoneticPr fontId="9" type="noConversion"/>
  </si>
  <si>
    <t>This package performs simple and canonical CA (covariates on rows/columns) on a two-way frequency table (with missings) by means of SVD. Different scaling methods (standard, centroid, Benzecri, Goodman) as well as various plots including confidence ellipsoids are provided.</t>
    <phoneticPr fontId="9" type="noConversion"/>
  </si>
  <si>
    <t>Yes</t>
    <phoneticPr fontId="9" type="noConversion"/>
  </si>
  <si>
    <t>Manual http://cran.r-project.org/web/packages/anacor/anacor.pdf</t>
    <phoneticPr fontId="9" type="noConversion"/>
  </si>
  <si>
    <t>Yes,when installing directly from repos(lack of package), but there is no problem if download manually</t>
    <phoneticPr fontId="9" type="noConversion"/>
  </si>
  <si>
    <t>Forum and Email</t>
  </si>
  <si>
    <t>Yes(but showed 0 bugs)</t>
    <phoneticPr fontId="9" type="noConversion"/>
  </si>
  <si>
    <t>SVN</t>
    <phoneticPr fontId="9" type="noConversion"/>
  </si>
  <si>
    <t>No</t>
    <phoneticPr fontId="9" type="noConversion"/>
  </si>
  <si>
    <t>Yes,a few</t>
    <phoneticPr fontId="9" type="noConversion"/>
  </si>
  <si>
    <t>B</t>
    <phoneticPr fontId="9" type="noConversion"/>
  </si>
  <si>
    <t>http://cran.r-project.org/web/packages/FAiR/index.html</t>
    <phoneticPr fontId="9" type="noConversion"/>
  </si>
  <si>
    <t>This package estimates factor analysis models using a genetic algorithm, which permits a general mechanism for restricted optimization with arbitrary restrictions that are chosen at run time with the help of a GUI.</t>
    <phoneticPr fontId="9" type="noConversion"/>
  </si>
  <si>
    <t>AGPL (≥ 3) + file LICENSE</t>
    <phoneticPr fontId="9" type="noConversion"/>
  </si>
  <si>
    <t>Yes, the given url of one package is a dead link</t>
    <phoneticPr fontId="9" type="noConversion"/>
  </si>
  <si>
    <t>Yes, the install instruction over looked one necessary package</t>
    <phoneticPr fontId="9" type="noConversion"/>
  </si>
  <si>
    <t>Yes</t>
    <phoneticPr fontId="9" type="noConversion"/>
  </si>
  <si>
    <t>Email</t>
    <phoneticPr fontId="9" type="noConversion"/>
  </si>
  <si>
    <t>No</t>
    <phoneticPr fontId="9" type="noConversion"/>
  </si>
  <si>
    <t>B</t>
    <phoneticPr fontId="9" type="noConversion"/>
  </si>
  <si>
    <t>http://cran.r-project.org/web/packages/lavaan/index.html</t>
    <phoneticPr fontId="9" type="noConversion"/>
  </si>
  <si>
    <t>Fit a variety of latent variable models, including confirmatory factor analysis, structural equation modeling and latent growth curve models.</t>
    <phoneticPr fontId="9" type="noConversion"/>
  </si>
  <si>
    <t>Yes</t>
    <phoneticPr fontId="9" type="noConversion"/>
  </si>
  <si>
    <t>No</t>
    <phoneticPr fontId="9" type="noConversion"/>
  </si>
  <si>
    <t>Manual http://cran.r-project.org/web/packages/FAiR/FAiR.pdf</t>
    <phoneticPr fontId="9" type="noConversion"/>
  </si>
  <si>
    <t>Manual http://cran.r-project.org/web/packages/lavaan/lavaan.pdf</t>
    <phoneticPr fontId="9" type="noConversion"/>
  </si>
  <si>
    <t>Email, discussion group</t>
    <phoneticPr fontId="9" type="noConversion"/>
  </si>
  <si>
    <t>Github</t>
    <phoneticPr fontId="9" type="noConversion"/>
  </si>
  <si>
    <t>A+</t>
    <phoneticPr fontId="9" type="noConversion"/>
  </si>
  <si>
    <t>http://cran.r-project.org/web/packages/lme4/index.html</t>
    <phoneticPr fontId="9" type="noConversion"/>
  </si>
  <si>
    <t>Fit linear and generalized linear mixed-effects models. The models and their components are represented using S4 classes and methods. The core computational algorithms are implemented using the Eigen C++ library for numerical linear algebra and RcppEigen "glue".</t>
    <phoneticPr fontId="9" type="noConversion"/>
  </si>
  <si>
    <t>Manual http://cran.r-project.org/web/packages/lme4/lme4.pdf</t>
    <phoneticPr fontId="9" type="noConversion"/>
  </si>
  <si>
    <t>Email</t>
    <phoneticPr fontId="9" type="noConversion"/>
  </si>
  <si>
    <t>A</t>
    <phoneticPr fontId="9" type="noConversion"/>
  </si>
  <si>
    <t>http://cran.r-project.org/web/packages/mokken/index.html</t>
    <phoneticPr fontId="9" type="noConversion"/>
  </si>
  <si>
    <t>mokken contains functions for performing Mokken scale analysis on test and questionnaire data. It includes an automated item selection algorithm, and various checks of model assumptions.</t>
    <phoneticPr fontId="9" type="noConversion"/>
  </si>
  <si>
    <t>cite by several papers</t>
    <phoneticPr fontId="9" type="noConversion"/>
  </si>
  <si>
    <t>No</t>
    <phoneticPr fontId="9" type="noConversion"/>
  </si>
  <si>
    <t>Yes</t>
    <phoneticPr fontId="9" type="noConversion"/>
  </si>
  <si>
    <t>Manual http://cran.r-project.org/web/packages/mokken/mokken.pdf</t>
    <phoneticPr fontId="9" type="noConversion"/>
  </si>
  <si>
    <t>Yes, but only one</t>
    <phoneticPr fontId="9" type="noConversion"/>
  </si>
  <si>
    <t>Yes, but some are not meaningful</t>
    <phoneticPr fontId="9" type="noConversion"/>
  </si>
  <si>
    <t>A-</t>
    <phoneticPr fontId="9" type="noConversion"/>
  </si>
  <si>
    <t>http://www.itemanalysis.com/index.php</t>
    <phoneticPr fontId="9" type="noConversion"/>
  </si>
  <si>
    <t>Not Applicable</t>
    <phoneticPr fontId="9" type="noConversion"/>
  </si>
  <si>
    <t>Item Response Theory, Item Response Theory Linking and Equating, Test Scaling, Frequency Analysis, Descriptive Statistics, Item Analysis, DIF Analysis, Kernel Density Estimation, Nonparametric Item Response Theory Characteristic Curve Estimation</t>
    <phoneticPr fontId="9" type="noConversion"/>
  </si>
  <si>
    <t>Java</t>
    <phoneticPr fontId="9" type="noConversion"/>
  </si>
  <si>
    <t>GNU General Public License version 3 or higher</t>
    <phoneticPr fontId="9" type="noConversion"/>
  </si>
  <si>
    <t>No</t>
    <phoneticPr fontId="9" type="noConversion"/>
  </si>
  <si>
    <t>Yes, during installing on windows with installer, showed java.io.FileNotFoundException: C:\Documents and Settings\Administrator access denied</t>
    <phoneticPr fontId="9" type="noConversion"/>
  </si>
  <si>
    <t>Yes</t>
    <phoneticPr fontId="9" type="noConversion"/>
  </si>
  <si>
    <t>Yes</t>
    <phoneticPr fontId="9" type="noConversion"/>
  </si>
  <si>
    <t>No</t>
    <phoneticPr fontId="9" type="noConversion"/>
  </si>
  <si>
    <t>Email, FAQ, tech support</t>
    <phoneticPr fontId="9" type="noConversion"/>
  </si>
  <si>
    <t>Unclear</t>
    <phoneticPr fontId="9" type="noConversion"/>
  </si>
  <si>
    <t>http://bearcenter.berkeley.edu/software/constructmap</t>
    <phoneticPr fontId="9" type="noConversion"/>
  </si>
  <si>
    <t>Berkeley</t>
    <phoneticPr fontId="9" type="noConversion"/>
  </si>
  <si>
    <t>ConstructMap is software designed for conducting simple psychometric analyses on categorical data. It has been developed as a companion to Constructing Measures (Wilson, 2005), an introductory book on assessment in the social sciences.
ConstructMap can run analyses on dichotomous data using the Rasch Model or on polytomous data using the Partial Credit Model or the Rating Scale Model. In addition to the model results, ConstructMap can produce several plots, such as Wright Maps, Item Fit Plots and Item Characteristic Curves, to help in the interpretation of those results.</t>
    <phoneticPr fontId="9" type="noConversion"/>
  </si>
  <si>
    <t>University</t>
    <phoneticPr fontId="9" type="noConversion"/>
  </si>
  <si>
    <t>around 2005</t>
    <phoneticPr fontId="9" type="noConversion"/>
  </si>
  <si>
    <t>Dead</t>
    <phoneticPr fontId="9" type="noConversion"/>
  </si>
  <si>
    <t>Windows, MacOS</t>
    <phoneticPr fontId="9" type="noConversion"/>
  </si>
  <si>
    <t>Freeware</t>
    <phoneticPr fontId="9" type="noConversion"/>
  </si>
  <si>
    <t>1 textbook</t>
    <phoneticPr fontId="9" type="noConversion"/>
  </si>
  <si>
    <t>test case</t>
    <phoneticPr fontId="9" type="noConversion"/>
  </si>
  <si>
    <t>Yes,but the output is not clear</t>
    <phoneticPr fontId="9" type="noConversion"/>
  </si>
  <si>
    <t>Email, FAQ</t>
    <phoneticPr fontId="9" type="noConversion"/>
  </si>
  <si>
    <t>Not applicable</t>
    <phoneticPr fontId="9" type="noConversion"/>
  </si>
  <si>
    <t>Unclear</t>
    <phoneticPr fontId="9" type="noConversion"/>
  </si>
  <si>
    <t>Windows</t>
    <phoneticPr fontId="9" type="noConversion"/>
  </si>
  <si>
    <t>Yes</t>
    <phoneticPr fontId="9" type="noConversion"/>
  </si>
  <si>
    <t>No</t>
    <phoneticPr fontId="9" type="noConversion"/>
  </si>
  <si>
    <t>http://www.ohio.edu/people/brooksg/software.htm#TAP</t>
    <phoneticPr fontId="9" type="noConversion"/>
  </si>
  <si>
    <t>ohio</t>
    <phoneticPr fontId="9" type="noConversion"/>
  </si>
  <si>
    <t>TAP is a classical test and item analysis program.  It provides reports for examinee total scores, item statistics (e.g., difficulty, discrimination), options analyses, and other useful information.  TAP also provides individual examinee reports of total scores and item responses.</t>
    <phoneticPr fontId="9" type="noConversion"/>
  </si>
  <si>
    <t>Copyrighted </t>
    <phoneticPr fontId="9" type="noConversion"/>
  </si>
  <si>
    <t>Email</t>
    <phoneticPr fontId="9" type="noConversion"/>
  </si>
  <si>
    <t>C</t>
    <phoneticPr fontId="9" type="noConversion"/>
  </si>
  <si>
    <t>http://psychometrictools.measuredprogress.org/dif1</t>
    <phoneticPr fontId="9" type="noConversion"/>
  </si>
  <si>
    <t>Measured Progress</t>
    <phoneticPr fontId="9" type="noConversion"/>
  </si>
  <si>
    <t>Test variously scored items and bundles of items (a bundle viewed as a collection) for various kinds of DIF</t>
    <phoneticPr fontId="9" type="noConversion"/>
  </si>
  <si>
    <t>GPLv3</t>
    <phoneticPr fontId="9" type="noConversion"/>
  </si>
  <si>
    <t>Yes</t>
    <phoneticPr fontId="9" type="noConversion"/>
  </si>
  <si>
    <t>Fortran</t>
    <phoneticPr fontId="9" type="noConversion"/>
  </si>
  <si>
    <t>No</t>
    <phoneticPr fontId="9" type="noConversion"/>
  </si>
  <si>
    <t>Email, discuss group</t>
    <phoneticPr fontId="9" type="noConversion"/>
  </si>
  <si>
    <t>Yes, only how to contribute</t>
    <phoneticPr fontId="9" type="noConversion"/>
  </si>
  <si>
    <t>Windows</t>
    <phoneticPr fontId="9" type="noConversion"/>
  </si>
  <si>
    <t>Mostly yes</t>
    <phoneticPr fontId="9" type="noConversion"/>
  </si>
  <si>
    <t>http://psychometrictools.measuredprogress.org/dif2</t>
    <phoneticPr fontId="9" type="noConversion"/>
  </si>
  <si>
    <t>DIM-Pack provides tools for conducting statistical dimensionality analyses on assessments consisting of dichotomously scored tasks</t>
    <phoneticPr fontId="9" type="noConversion"/>
  </si>
  <si>
    <t>GPLv3</t>
    <phoneticPr fontId="9" type="noConversion"/>
  </si>
  <si>
    <t>No</t>
    <phoneticPr fontId="9" type="noConversion"/>
  </si>
  <si>
    <t>Yes</t>
    <phoneticPr fontId="9" type="noConversion"/>
  </si>
  <si>
    <t>Unclear</t>
    <phoneticPr fontId="9" type="noConversion"/>
  </si>
  <si>
    <t>Mostly yes</t>
    <phoneticPr fontId="9" type="noConversion"/>
  </si>
  <si>
    <t>http://www.umass.edu/remp/software/residplots/</t>
    <phoneticPr fontId="9" type="noConversion"/>
  </si>
  <si>
    <t>University of Massachusetts Amherst</t>
    <phoneticPr fontId="9" type="noConversion"/>
  </si>
  <si>
    <t>IRT graphical residual analysis</t>
    <phoneticPr fontId="9" type="noConversion"/>
  </si>
  <si>
    <t>Dead</t>
    <phoneticPr fontId="9" type="noConversion"/>
  </si>
  <si>
    <t>No</t>
    <phoneticPr fontId="9" type="noConversion"/>
  </si>
  <si>
    <t>Not applicable</t>
    <phoneticPr fontId="9" type="noConversion"/>
  </si>
  <si>
    <t>Yes</t>
    <phoneticPr fontId="9" type="noConversion"/>
  </si>
  <si>
    <t>Example data is not given</t>
    <phoneticPr fontId="9" type="noConversion"/>
  </si>
  <si>
    <t>No</t>
    <phoneticPr fontId="9" type="noConversion"/>
  </si>
  <si>
    <t>Yes</t>
    <phoneticPr fontId="9" type="noConversion"/>
  </si>
  <si>
    <t>Email</t>
    <phoneticPr fontId="9" type="noConversion"/>
  </si>
  <si>
    <t>A</t>
    <phoneticPr fontId="9" type="noConversion"/>
  </si>
  <si>
    <t>D</t>
    <phoneticPr fontId="9" type="noConversion"/>
  </si>
  <si>
    <t>No</t>
    <phoneticPr fontId="9" type="noConversion"/>
  </si>
  <si>
    <t>Yes</t>
    <phoneticPr fontId="9" type="noConversion"/>
  </si>
  <si>
    <t>http://www.hantest.net/wingen</t>
    <phoneticPr fontId="9" type="noConversion"/>
  </si>
  <si>
    <t>WinGen supports various IRT models. WinGen generates IRT model parameter values from various distributions for realistic data.</t>
    <phoneticPr fontId="9" type="noConversion"/>
  </si>
  <si>
    <t>Public</t>
    <phoneticPr fontId="9" type="noConversion"/>
  </si>
  <si>
    <t>cited by several paper</t>
    <phoneticPr fontId="9" type="noConversion"/>
  </si>
  <si>
    <t>No,but the tutorial interface is not exactly the same with the software.</t>
    <phoneticPr fontId="9" type="noConversion"/>
  </si>
  <si>
    <t>Email,survey</t>
    <phoneticPr fontId="9" type="noConversion"/>
  </si>
  <si>
    <t>C</t>
    <phoneticPr fontId="9" type="noConversion"/>
  </si>
  <si>
    <t>Estimation Toolkit for Item Response Models</t>
    <phoneticPr fontId="9" type="noConversion"/>
  </si>
  <si>
    <t>irr: Various Coefficients of Interrater Reliability and Agreement</t>
    <phoneticPr fontId="9" type="noConversion"/>
  </si>
  <si>
    <t>nFactors: Parallel Analysis and Non Graphical Solutions to the Cattell Scree Test</t>
    <phoneticPr fontId="9" type="noConversion"/>
  </si>
  <si>
    <t>coda: Output analysis and diagnostics for MCMC</t>
    <phoneticPr fontId="9" type="noConversion"/>
  </si>
  <si>
    <t>FAiR: Factor Analysis in R</t>
    <phoneticPr fontId="9" type="noConversion"/>
  </si>
  <si>
    <t>jMetrik</t>
    <phoneticPr fontId="9" type="noConversion"/>
  </si>
  <si>
    <t>WinGen3</t>
    <phoneticPr fontId="9" type="noConversion"/>
  </si>
  <si>
    <t>http://www.hantest.net/irteq</t>
    <phoneticPr fontId="9" type="noConversion"/>
  </si>
  <si>
    <t>IRT</t>
    <phoneticPr fontId="9" type="noConversion"/>
  </si>
  <si>
    <t>No</t>
    <phoneticPr fontId="9" type="noConversion"/>
  </si>
  <si>
    <t>Yes</t>
    <phoneticPr fontId="9" type="noConversion"/>
  </si>
  <si>
    <t>No,if read data from wrong directory there will be an error</t>
    <phoneticPr fontId="9" type="noConversion"/>
  </si>
  <si>
    <t>Email</t>
    <phoneticPr fontId="9" type="noConversion"/>
  </si>
  <si>
    <t>http://echo.edres.org:8080/irt/param/</t>
    <phoneticPr fontId="9" type="noConversion"/>
  </si>
  <si>
    <t>Unclear</t>
    <phoneticPr fontId="9" type="noConversion"/>
  </si>
  <si>
    <t>calibrating items and individuals using the 1 &amp; 3 parameter logistic item response theory models. Parameterization uses Newton-Raphson maximum likelihood estimation as outlined in Lord (1980).</t>
    <phoneticPr fontId="9" type="noConversion"/>
  </si>
  <si>
    <t xml:space="preserve">PowerBasic </t>
    <phoneticPr fontId="9" type="noConversion"/>
  </si>
  <si>
    <t>No</t>
    <phoneticPr fontId="9" type="noConversion"/>
  </si>
  <si>
    <t>Yes, but result is only given by running same test data with another software</t>
    <phoneticPr fontId="9" type="noConversion"/>
  </si>
  <si>
    <t>No, when filename contains chinese there will be a problem</t>
    <phoneticPr fontId="9" type="noConversion"/>
  </si>
  <si>
    <t>Yes</t>
    <phoneticPr fontId="9" type="noConversion"/>
  </si>
  <si>
    <t>No support</t>
    <phoneticPr fontId="9" type="noConversion"/>
  </si>
  <si>
    <t>D</t>
    <phoneticPr fontId="9" type="noConversion"/>
  </si>
  <si>
    <t xml:space="preserve">IATA is a software package for analysing psychometric and educational assessment data. It performs factor analysis, item response theory (IRT) scaling and calibration, differential item functioning (DIF) analysis, computer aided test development, equating, IRT-based standard setting, score conditioning, and plausible value generation. </t>
    <phoneticPr fontId="9" type="noConversion"/>
  </si>
  <si>
    <t>http://www.polymetrika.org/IATA</t>
    <phoneticPr fontId="9" type="noConversion"/>
  </si>
  <si>
    <t>Polymetrika International</t>
    <phoneticPr fontId="9" type="noConversion"/>
  </si>
  <si>
    <t>Freeware</t>
    <phoneticPr fontId="9" type="noConversion"/>
  </si>
  <si>
    <t>No</t>
    <phoneticPr fontId="9" type="noConversion"/>
  </si>
  <si>
    <t>Yes</t>
    <phoneticPr fontId="9" type="noConversion"/>
  </si>
  <si>
    <t>Email</t>
    <phoneticPr fontId="9" type="noConversion"/>
  </si>
  <si>
    <t>C</t>
    <phoneticPr fontId="9" type="noConversion"/>
  </si>
  <si>
    <t>MINISTEP</t>
    <phoneticPr fontId="9" type="noConversion"/>
  </si>
  <si>
    <t>http://www.winsteps.com/ministep.htm</t>
    <phoneticPr fontId="9" type="noConversion"/>
  </si>
  <si>
    <t>Multiple-Choice, Rating Scale and Partial Credit Rasch Analysis</t>
    <phoneticPr fontId="9" type="noConversion"/>
  </si>
  <si>
    <t>Commerical</t>
    <phoneticPr fontId="9" type="noConversion"/>
  </si>
  <si>
    <t>Email,feedback, forum</t>
    <phoneticPr fontId="9" type="noConversion"/>
  </si>
  <si>
    <t>Convincing evidence in their documentation that portability has been achieved?  (For instance they discuss dependency on internal bit representations, new lines and carriage returns, testing, etc.</t>
    <phoneticPr fontId="9" type="noConversion"/>
  </si>
  <si>
    <t>MINIFAC</t>
    <phoneticPr fontId="9" type="noConversion"/>
  </si>
  <si>
    <t>http://www.winsteps.com/minifac.htm</t>
    <phoneticPr fontId="9" type="noConversion"/>
  </si>
  <si>
    <t>Institute for Objective Measurement</t>
    <phoneticPr fontId="9" type="noConversion"/>
  </si>
  <si>
    <t>Facets is designed to handle really tough applications of unidimensional Rasch measurement. It constructs measures from complex data involving heterogeneous combinations of examinees, items, tasks, judges along with further measurement and structural facets. It is designed to handle flexibly combinations of items of different formats in one analysis. Item types include dichotomies, rating scales with up to 255 categories, Poisson counts and Bernoulli trials. Multiple different measurement models can be included in the same analysis, including paired-comparisons, rank- order, rating scales, partial credit and dichotomizations involving from 1 to 255 facets. Measures can also be fixed (anchored) individually or by group mean, facilitating equating and linking across test sessions. Quality-control fit evaluation of all measures is provided. Unexpected data points are identified. Bias, differential item functioning and interactions can be measured. Weighting schemes can be implemented. Up to 1 million examinees etc. can be included in one analysis. Typical applications have over 90% missing data. Since organizing the data for input to Facets and then interpreting its output can be challenging, it is recommended that simpler approaches be tried first. Facets has been used successfully to construct measures for medical staff performance, patient performance, public speaking, sports performance by individuals and teams, and consumer preferences. Training seminars are held regularly.</t>
    <phoneticPr fontId="9" type="noConversion"/>
  </si>
  <si>
    <t>Yes</t>
    <phoneticPr fontId="9" type="noConversion"/>
  </si>
  <si>
    <t>flexMIRT</t>
    <phoneticPr fontId="9" type="noConversion"/>
  </si>
  <si>
    <t>https://flexmirt.vpgcentral.com/</t>
    <phoneticPr fontId="9" type="noConversion"/>
  </si>
  <si>
    <t>Vector Psychometric Group</t>
    <phoneticPr fontId="9" type="noConversion"/>
  </si>
  <si>
    <t>multilevel, multidimensional, and multiple group item response theory (IRT) software package for item analysis and test scoring</t>
    <phoneticPr fontId="9" type="noConversion"/>
  </si>
  <si>
    <t>Yes</t>
    <phoneticPr fontId="9" type="noConversion"/>
  </si>
  <si>
    <t>No</t>
    <phoneticPr fontId="9" type="noConversion"/>
  </si>
  <si>
    <t>Email</t>
    <phoneticPr fontId="9" type="noConversion"/>
  </si>
  <si>
    <t>B-</t>
    <phoneticPr fontId="9" type="noConversion"/>
  </si>
  <si>
    <t>B-</t>
    <phoneticPr fontId="9" type="noConversion"/>
  </si>
  <si>
    <t>Trial</t>
    <phoneticPr fontId="9" type="noConversion"/>
  </si>
  <si>
    <t>Alive</t>
    <phoneticPr fontId="9" type="noConversion"/>
  </si>
  <si>
    <t>A lot</t>
    <phoneticPr fontId="9" type="noConversion"/>
  </si>
  <si>
    <t>http://cran.r-project.org/web/packages/eRm/vignettes/eRm.pdf</t>
    <phoneticPr fontId="9" type="noConversion"/>
  </si>
  <si>
    <t>http://cran.r-project.org/web/packages/VGAM/vignettes/categoricalVGAM.pdf</t>
    <phoneticPr fontId="9" type="noConversion"/>
  </si>
  <si>
    <t>http://www.jstatsoft.org/v17/i05/</t>
    <phoneticPr fontId="9" type="noConversion"/>
  </si>
  <si>
    <t>http://www.jstatsoft.org/v31/i05/</t>
    <phoneticPr fontId="9" type="noConversion"/>
  </si>
  <si>
    <t>http://cran.r-project.org/web/packages/FAiR/vignettes/FAiR.pdf</t>
    <phoneticPr fontId="9" type="noConversion"/>
  </si>
  <si>
    <t>http://www.jstatsoft.org/v48/i02/</t>
    <phoneticPr fontId="9" type="noConversion"/>
  </si>
  <si>
    <t>http://cran.r-project.org/web/packages/lme4/vignettes/PLSvGLS.pdf &amp;&amp; http://cran.r-project.org/web/packages/lme4/vignettes/Theory.pdf</t>
    <phoneticPr fontId="9" type="noConversion"/>
  </si>
  <si>
    <t>http://www.jstatsoft.org/v20/i11/ &amp;&amp; http://www.jstatsoft.org/v48/i05/</t>
    <phoneticPr fontId="9" type="noConversion"/>
  </si>
  <si>
    <t>http://www.b-a-h.com/papers/paper9701.html &amp;&amp; http://www.b-a-h.com/papers/note9801.html</t>
    <phoneticPr fontId="9" type="noConversion"/>
  </si>
  <si>
    <t xml:space="preserve">Brooks, G. P., &amp; Johanson, G. A. (2003). Test Analysis Program. Applied Psychological Measurement, 27, 305-306. </t>
    <phoneticPr fontId="9" type="noConversion"/>
  </si>
  <si>
    <t>Brooks, G. P., Johanson, G. A., Lewis, M., &amp; Kyei-Blankson, L. (2003, April). Using the Test Analysis Program in introductory measurement courses. Paper discussion presented at the meeting of the American Educational Research Association, Chicago, IL.</t>
    <phoneticPr fontId="9" type="noConversion"/>
  </si>
  <si>
    <t>Liang,T., Han, K. T., &amp; Hambleton, R.K. (2009). ResidPlots-2: Computer software for IRT graphical residual analyses. Applied Psychological Measurement, 33(5), 411-412.  &amp;&amp;  Liang, T., Han, K. T, &amp; Hambleton, R. K. (2008). User’s guide for ResidPlots-2: Computer software for IRT graphical residual analyses, Version 2.0 (Center for Educational Assessment Research Report No. 688).  Amherst, MA: University of Massachusetts, Center for Educational Assessment.</t>
    <phoneticPr fontId="9" type="noConversion"/>
  </si>
  <si>
    <t>Yes(Cran, details are on the web page)</t>
    <phoneticPr fontId="9" type="noConversion"/>
  </si>
  <si>
    <t>http://cran.r-project.org/web/packages/eRm/index.html</t>
    <phoneticPr fontId="9" type="noConversion"/>
  </si>
  <si>
    <t>Yes (Uncmin++, Simple C++ Numerical Toolkit (SCPPNT))</t>
    <phoneticPr fontId="9" type="noConversion"/>
  </si>
  <si>
    <t>Yes(http://www.itemanalysis.com/source-code.php)</t>
    <phoneticPr fontId="9" type="noConversion"/>
  </si>
  <si>
    <t>Open Source</t>
    <phoneticPr fontId="9" type="noConversion"/>
  </si>
  <si>
    <t>Psych</t>
    <phoneticPr fontId="9" type="noConversion"/>
  </si>
  <si>
    <t>No</t>
    <phoneticPr fontId="9" type="noConversion"/>
  </si>
  <si>
    <t>lavaan: Latent Variable Analysis</t>
    <phoneticPr fontId="9" type="noConversion"/>
  </si>
  <si>
    <t>ResidPlots-2</t>
    <phoneticPr fontId="9" type="noConversion"/>
  </si>
  <si>
    <t>IRTEQ</t>
    <phoneticPr fontId="9" type="noConversion"/>
  </si>
  <si>
    <t>PARAM</t>
    <phoneticPr fontId="9" type="noConversion"/>
  </si>
  <si>
    <t>Not for the software, but a general instruction for the whole CRAN community</t>
    <phoneticPr fontId="9" type="noConversion"/>
  </si>
  <si>
    <t>eRm: Extended Rasch Modeling</t>
    <phoneticPr fontId="9" type="noConversion"/>
  </si>
  <si>
    <t>psychometric: Applied Psychometric Theory</t>
    <phoneticPr fontId="9" type="noConversion"/>
  </si>
  <si>
    <t>ltm: Latent Trait Models under IRT</t>
    <phoneticPr fontId="9" type="noConversion"/>
  </si>
  <si>
    <t>ConstructMap</t>
    <phoneticPr fontId="9" type="noConversion"/>
  </si>
  <si>
    <t>DIM-Pack</t>
    <phoneticPr fontId="9" type="noConversion"/>
  </si>
  <si>
    <t>IATA</t>
    <phoneticPr fontId="9" type="noConversion"/>
  </si>
  <si>
    <t>Yes(but there is no expected output in the document)</t>
    <phoneticPr fontId="9" type="noConversion"/>
  </si>
  <si>
    <t>Mostly yes, but a few floating point number different</t>
    <phoneticPr fontId="9" type="noConversion"/>
  </si>
  <si>
    <t>Yes(but there are several column didn't show in expected output, the result is not from the lates version)</t>
    <phoneticPr fontId="9" type="noConversion"/>
  </si>
  <si>
    <t>Can the software gracefully handle a change of the format of text input files where the end of line follows a different convention?  For instance, if all new lines are replaced with new lines and carriage returns, will the software handle this gracefully?</t>
    <phoneticPr fontId="9" type="noConversion"/>
  </si>
  <si>
    <t>Evidence that performance was considered? (for instance does the makefile (or other source) show evidence of a profiler)</t>
    <phoneticPr fontId="9" type="noConversion"/>
  </si>
  <si>
    <t>Forum and Email</t>
    <phoneticPr fontId="9" type="noConversion"/>
  </si>
  <si>
    <t>Corrective</t>
    <phoneticPr fontId="9" type="noConversion"/>
  </si>
  <si>
    <t>Are there code clones? (worth investigating where feasible)</t>
    <phoneticPr fontId="9" type="noConversion"/>
  </si>
  <si>
    <t>Only how the program is checked</t>
    <phoneticPr fontId="9" type="noConversion"/>
  </si>
  <si>
    <t>mixRasch: Mixture Rasch Models with JMLE</t>
    <phoneticPr fontId="9" type="noConversion"/>
  </si>
  <si>
    <t>VGAM: Vector Generalized Linear and Additive Models</t>
    <phoneticPr fontId="9" type="noConversion"/>
  </si>
  <si>
    <t>TAM: Test Analysis Modules</t>
    <phoneticPr fontId="9" type="noConversion"/>
  </si>
  <si>
    <t>lme4: Linear mixed-effects models using Eigen and S4</t>
    <phoneticPr fontId="9" type="noConversion"/>
  </si>
  <si>
    <t>mokken: Mokken Scale Analysis in R</t>
    <phoneticPr fontId="9" type="noConversion"/>
  </si>
  <si>
    <t>TAP: Test Analysis Program</t>
    <phoneticPr fontId="9" type="noConversion"/>
  </si>
  <si>
    <t>DIF-Pack</t>
    <phoneticPr fontId="9" type="noConversion"/>
  </si>
  <si>
    <t>anacor: Simple and Canonical Correspondence Analysis</t>
    <phoneticPr fontId="9" type="noConversion"/>
  </si>
  <si>
    <t>Simple C++ Numerical Toolkit</t>
    <phoneticPr fontId="9" type="noConversion"/>
  </si>
  <si>
    <t>red background means R packages</t>
    <phoneticPr fontId="9" type="noConversion"/>
  </si>
  <si>
    <t>yellow background means stand alone research projects</t>
    <phoneticPr fontId="9" type="noConversion"/>
  </si>
  <si>
    <t>green background means commercial software(trail version)</t>
    <phoneticPr fontId="9" type="noConversion"/>
  </si>
</sst>
</file>

<file path=xl/styles.xml><?xml version="1.0" encoding="utf-8"?>
<styleSheet xmlns="http://schemas.openxmlformats.org/spreadsheetml/2006/main">
  <fonts count="22">
    <font>
      <sz val="12"/>
      <color theme="1"/>
      <name val="宋体"/>
      <family val="2"/>
      <scheme val="minor"/>
    </font>
    <font>
      <u/>
      <sz val="12"/>
      <color theme="10"/>
      <name val="宋体"/>
      <family val="2"/>
      <scheme val="minor"/>
    </font>
    <font>
      <u/>
      <sz val="12"/>
      <color theme="11"/>
      <name val="宋体"/>
      <family val="2"/>
      <scheme val="minor"/>
    </font>
    <font>
      <b/>
      <sz val="12"/>
      <color rgb="FF000000"/>
      <name val="Calibri"/>
      <family val="2"/>
    </font>
    <font>
      <sz val="12"/>
      <color rgb="FF000000"/>
      <name val="Calibri"/>
      <family val="2"/>
    </font>
    <font>
      <sz val="12"/>
      <color theme="6" tint="-0.499984740745262"/>
      <name val="Calibri"/>
      <family val="2"/>
    </font>
    <font>
      <sz val="12"/>
      <color rgb="FF000000"/>
      <name val="宋体"/>
      <family val="2"/>
      <scheme val="minor"/>
    </font>
    <font>
      <sz val="12"/>
      <name val="Calibri"/>
      <family val="2"/>
    </font>
    <font>
      <sz val="12"/>
      <name val="宋体"/>
      <family val="3"/>
      <charset val="134"/>
      <scheme val="minor"/>
    </font>
    <font>
      <sz val="9"/>
      <name val="宋体"/>
      <family val="3"/>
      <charset val="134"/>
      <scheme val="minor"/>
    </font>
    <font>
      <u/>
      <sz val="12"/>
      <color theme="10"/>
      <name val="宋体"/>
      <family val="3"/>
      <charset val="134"/>
    </font>
    <font>
      <sz val="12"/>
      <color theme="1"/>
      <name val="宋体"/>
      <family val="3"/>
      <charset val="134"/>
      <scheme val="minor"/>
    </font>
    <font>
      <sz val="12"/>
      <color rgb="FF000000"/>
      <name val="宋体"/>
      <family val="3"/>
      <charset val="134"/>
      <scheme val="minor"/>
    </font>
    <font>
      <u/>
      <sz val="12"/>
      <color theme="10"/>
      <name val="宋体"/>
      <family val="3"/>
      <charset val="134"/>
      <scheme val="minor"/>
    </font>
    <font>
      <sz val="12"/>
      <color theme="6" tint="-0.499984740745262"/>
      <name val="宋体"/>
      <family val="3"/>
      <charset val="134"/>
      <scheme val="minor"/>
    </font>
    <font>
      <sz val="12"/>
      <color rgb="FF000000"/>
      <name val="Courier New"/>
      <family val="3"/>
    </font>
    <font>
      <b/>
      <sz val="12"/>
      <color rgb="FF000000"/>
      <name val="宋体"/>
      <family val="3"/>
      <charset val="134"/>
      <scheme val="minor"/>
    </font>
    <font>
      <b/>
      <sz val="12"/>
      <color theme="1"/>
      <name val="宋体"/>
      <family val="3"/>
      <charset val="134"/>
      <scheme val="minor"/>
    </font>
    <font>
      <b/>
      <sz val="12"/>
      <color theme="1"/>
      <name val="宋体"/>
      <family val="2"/>
      <scheme val="minor"/>
    </font>
    <font>
      <b/>
      <sz val="12"/>
      <name val="Calibri"/>
      <family val="2"/>
    </font>
    <font>
      <sz val="12"/>
      <name val="宋体"/>
      <family val="2"/>
      <scheme val="minor"/>
    </font>
    <font>
      <u/>
      <sz val="12"/>
      <name val="宋体"/>
      <family val="3"/>
      <charset val="134"/>
    </font>
  </fonts>
  <fills count="6">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top/>
      <bottom/>
      <diagonal/>
    </border>
  </borders>
  <cellStyleXfs count="1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55">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horizontal="left"/>
    </xf>
    <xf numFmtId="0" fontId="7" fillId="0" borderId="0" xfId="0" applyFont="1" applyAlignment="1">
      <alignment wrapText="1"/>
    </xf>
    <xf numFmtId="0" fontId="0" fillId="0" borderId="0" xfId="0" applyFill="1"/>
    <xf numFmtId="0" fontId="3" fillId="0" borderId="0" xfId="0" applyFont="1" applyFill="1"/>
    <xf numFmtId="0" fontId="8" fillId="0" borderId="0" xfId="0" applyFont="1"/>
    <xf numFmtId="0" fontId="11" fillId="0" borderId="1" xfId="0" applyFont="1" applyBorder="1"/>
    <xf numFmtId="0" fontId="12" fillId="0" borderId="0" xfId="0" applyNumberFormat="1" applyFont="1" applyFill="1" applyBorder="1" applyAlignment="1">
      <alignment horizontal="left"/>
    </xf>
    <xf numFmtId="0" fontId="11" fillId="0" borderId="0" xfId="0" applyFont="1" applyFill="1" applyBorder="1"/>
    <xf numFmtId="0" fontId="12" fillId="0" borderId="0" xfId="0" applyNumberFormat="1" applyFont="1" applyFill="1" applyBorder="1" applyAlignment="1">
      <alignment horizontal="right"/>
    </xf>
    <xf numFmtId="0" fontId="12" fillId="0" borderId="0" xfId="0" applyNumberFormat="1" applyFont="1" applyBorder="1" applyAlignment="1">
      <alignment horizontal="left"/>
    </xf>
    <xf numFmtId="0" fontId="10" fillId="0" borderId="0" xfId="133" applyNumberFormat="1" applyBorder="1" applyAlignment="1" applyProtection="1">
      <alignment horizontal="left"/>
    </xf>
    <xf numFmtId="0" fontId="12" fillId="0" borderId="0" xfId="0" applyNumberFormat="1" applyFont="1" applyBorder="1" applyAlignment="1">
      <alignment horizontal="right"/>
    </xf>
    <xf numFmtId="0" fontId="0" fillId="0" borderId="0" xfId="0" applyBorder="1"/>
    <xf numFmtId="0" fontId="10" fillId="0" borderId="0" xfId="133" applyBorder="1" applyAlignment="1" applyProtection="1"/>
    <xf numFmtId="0" fontId="0" fillId="0" borderId="0" xfId="0" applyFill="1" applyBorder="1"/>
    <xf numFmtId="0" fontId="3" fillId="2" borderId="0" xfId="0" applyFont="1" applyFill="1"/>
    <xf numFmtId="0" fontId="0" fillId="2" borderId="0" xfId="0" applyFill="1" applyBorder="1"/>
    <xf numFmtId="0" fontId="0" fillId="2" borderId="0" xfId="0" applyFill="1"/>
    <xf numFmtId="0" fontId="4" fillId="2" borderId="0" xfId="0" applyFont="1" applyFill="1"/>
    <xf numFmtId="0" fontId="18" fillId="2" borderId="0" xfId="0" applyFont="1" applyFill="1"/>
    <xf numFmtId="0" fontId="19" fillId="0" borderId="0" xfId="0" applyFont="1"/>
    <xf numFmtId="0" fontId="11" fillId="2" borderId="0" xfId="0" applyFont="1" applyFill="1" applyBorder="1"/>
    <xf numFmtId="0" fontId="13" fillId="0" borderId="0" xfId="133" applyFont="1" applyBorder="1" applyAlignment="1" applyProtection="1"/>
    <xf numFmtId="0" fontId="11" fillId="0" borderId="0" xfId="0" applyFont="1" applyBorder="1"/>
    <xf numFmtId="0" fontId="11" fillId="0" borderId="0" xfId="0" applyFont="1" applyBorder="1" applyAlignment="1">
      <alignment horizontal="right"/>
    </xf>
    <xf numFmtId="0" fontId="12" fillId="0" borderId="0" xfId="0" applyFont="1" applyBorder="1"/>
    <xf numFmtId="0" fontId="14" fillId="0" borderId="0" xfId="0" applyFont="1" applyBorder="1" applyAlignment="1">
      <alignment horizontal="left"/>
    </xf>
    <xf numFmtId="0" fontId="12" fillId="0" borderId="0" xfId="0" applyFont="1" applyFill="1" applyBorder="1"/>
    <xf numFmtId="0" fontId="13" fillId="0" borderId="0" xfId="133" applyNumberFormat="1" applyFont="1" applyBorder="1" applyAlignment="1" applyProtection="1">
      <alignment horizontal="left"/>
    </xf>
    <xf numFmtId="0" fontId="15" fillId="0" borderId="0" xfId="0" applyFont="1" applyBorder="1"/>
    <xf numFmtId="0" fontId="11" fillId="0" borderId="0" xfId="0" applyFont="1" applyFill="1" applyBorder="1" applyAlignment="1">
      <alignment horizontal="right"/>
    </xf>
    <xf numFmtId="0" fontId="0" fillId="0" borderId="0" xfId="0" applyAlignment="1">
      <alignment horizontal="right"/>
    </xf>
    <xf numFmtId="0" fontId="20" fillId="0" borderId="0" xfId="0" applyFont="1" applyAlignment="1">
      <alignment horizontal="left"/>
    </xf>
    <xf numFmtId="0" fontId="21" fillId="0" borderId="0" xfId="133" applyFont="1" applyBorder="1" applyAlignment="1" applyProtection="1">
      <alignment horizontal="left"/>
    </xf>
    <xf numFmtId="0" fontId="8" fillId="0" borderId="0" xfId="0" applyFont="1" applyBorder="1" applyAlignment="1">
      <alignment horizontal="left"/>
    </xf>
    <xf numFmtId="0" fontId="20" fillId="0" borderId="0" xfId="0" applyFont="1" applyBorder="1" applyAlignment="1">
      <alignment horizontal="left"/>
    </xf>
    <xf numFmtId="0" fontId="8" fillId="0" borderId="0" xfId="0" applyFont="1" applyFill="1" applyBorder="1" applyAlignment="1">
      <alignment horizontal="left"/>
    </xf>
    <xf numFmtId="0" fontId="8" fillId="0" borderId="0" xfId="0" applyNumberFormat="1" applyFont="1" applyFill="1" applyBorder="1" applyAlignment="1">
      <alignment horizontal="left"/>
    </xf>
    <xf numFmtId="0" fontId="21" fillId="0" borderId="0" xfId="133" applyNumberFormat="1" applyFont="1" applyBorder="1" applyAlignment="1" applyProtection="1">
      <alignment horizontal="left"/>
    </xf>
    <xf numFmtId="0" fontId="20" fillId="0" borderId="0" xfId="0" applyFont="1"/>
    <xf numFmtId="0" fontId="8" fillId="0" borderId="0" xfId="0" applyFont="1" applyBorder="1"/>
    <xf numFmtId="0" fontId="8" fillId="0" borderId="0" xfId="0" applyNumberFormat="1" applyFont="1" applyBorder="1" applyAlignment="1">
      <alignment horizontal="left"/>
    </xf>
    <xf numFmtId="0" fontId="4" fillId="0" borderId="0" xfId="0" applyFont="1" applyAlignment="1">
      <alignment horizontal="left"/>
    </xf>
    <xf numFmtId="0" fontId="17" fillId="3" borderId="0" xfId="0" applyFont="1" applyFill="1" applyBorder="1"/>
    <xf numFmtId="0" fontId="16" fillId="3" borderId="0" xfId="0" applyNumberFormat="1" applyFont="1" applyFill="1" applyBorder="1" applyAlignment="1">
      <alignment horizontal="left"/>
    </xf>
    <xf numFmtId="0" fontId="17" fillId="4" borderId="0" xfId="0" applyFont="1" applyFill="1" applyBorder="1"/>
    <xf numFmtId="0" fontId="16" fillId="4" borderId="0" xfId="0" applyNumberFormat="1" applyFont="1" applyFill="1" applyBorder="1" applyAlignment="1">
      <alignment horizontal="left"/>
    </xf>
    <xf numFmtId="0" fontId="18" fillId="3" borderId="0" xfId="0" applyFont="1" applyFill="1" applyBorder="1"/>
    <xf numFmtId="0" fontId="18" fillId="5" borderId="0" xfId="0" applyFont="1" applyFill="1" applyBorder="1"/>
  </cellXfs>
  <cellStyles count="134">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ran.r-project.org/web/packages/coda/index.html" TargetMode="External"/><Relationship Id="rId13" Type="http://schemas.openxmlformats.org/officeDocument/2006/relationships/hyperlink" Target="http://cran.r-project.org/web/packages/anacor/index.html" TargetMode="External"/><Relationship Id="rId18" Type="http://schemas.openxmlformats.org/officeDocument/2006/relationships/hyperlink" Target="http://www.itemanalysis.com/index.php" TargetMode="External"/><Relationship Id="rId26" Type="http://schemas.openxmlformats.org/officeDocument/2006/relationships/hyperlink" Target="http://echo.edres.org:8080/irt/param/" TargetMode="External"/><Relationship Id="rId39" Type="http://schemas.openxmlformats.org/officeDocument/2006/relationships/printerSettings" Target="../printerSettings/printerSettings1.bin"/><Relationship Id="rId3" Type="http://schemas.openxmlformats.org/officeDocument/2006/relationships/hyperlink" Target="http://cran.r-project.org/web/packages/psych/index.html" TargetMode="External"/><Relationship Id="rId21" Type="http://schemas.openxmlformats.org/officeDocument/2006/relationships/hyperlink" Target="http://psychometrictools.measuredprogress.org/dif1" TargetMode="External"/><Relationship Id="rId34" Type="http://schemas.openxmlformats.org/officeDocument/2006/relationships/hyperlink" Target="http://www.jstatsoft.org/v31/i05/" TargetMode="External"/><Relationship Id="rId7" Type="http://schemas.openxmlformats.org/officeDocument/2006/relationships/hyperlink" Target="http://cran.r-project.org/web/packages/nFactors/index.html" TargetMode="External"/><Relationship Id="rId12" Type="http://schemas.openxmlformats.org/officeDocument/2006/relationships/hyperlink" Target="http://cran.r-project.org/web/packages/ltm/index.html" TargetMode="External"/><Relationship Id="rId17" Type="http://schemas.openxmlformats.org/officeDocument/2006/relationships/hyperlink" Target="http://cran.r-project.org/web/packages/mokken/index.html" TargetMode="External"/><Relationship Id="rId25" Type="http://schemas.openxmlformats.org/officeDocument/2006/relationships/hyperlink" Target="http://www.hantest.net/irteq" TargetMode="External"/><Relationship Id="rId33" Type="http://schemas.openxmlformats.org/officeDocument/2006/relationships/hyperlink" Target="http://www.jstatsoft.org/v17/i05/" TargetMode="External"/><Relationship Id="rId38" Type="http://schemas.openxmlformats.org/officeDocument/2006/relationships/hyperlink" Target="http://www.b-a-h.com/papers/paper9701.html" TargetMode="External"/><Relationship Id="rId2" Type="http://schemas.openxmlformats.org/officeDocument/2006/relationships/hyperlink" Target="http://cran.r-project.org/web/packages/eRm/index.html" TargetMode="External"/><Relationship Id="rId16" Type="http://schemas.openxmlformats.org/officeDocument/2006/relationships/hyperlink" Target="http://cran.r-project.org/web/packages/lme4/index.html" TargetMode="External"/><Relationship Id="rId20" Type="http://schemas.openxmlformats.org/officeDocument/2006/relationships/hyperlink" Target="http://www.ohio.edu/people/brooksg/software.htm" TargetMode="External"/><Relationship Id="rId29" Type="http://schemas.openxmlformats.org/officeDocument/2006/relationships/hyperlink" Target="http://www.winsteps.com/minifac.htm" TargetMode="External"/><Relationship Id="rId1" Type="http://schemas.openxmlformats.org/officeDocument/2006/relationships/hyperlink" Target="http://www.smallwaters.com/software/cpp/etirm.html" TargetMode="External"/><Relationship Id="rId6" Type="http://schemas.openxmlformats.org/officeDocument/2006/relationships/hyperlink" Target="http://cran.r-project.org/web/packages/irr/index.html" TargetMode="External"/><Relationship Id="rId11" Type="http://schemas.openxmlformats.org/officeDocument/2006/relationships/hyperlink" Target="http://cran.r-project.org/web/packages/psychometric/index.html" TargetMode="External"/><Relationship Id="rId24" Type="http://schemas.openxmlformats.org/officeDocument/2006/relationships/hyperlink" Target="http://www.hantest.net/wingen" TargetMode="External"/><Relationship Id="rId32" Type="http://schemas.openxmlformats.org/officeDocument/2006/relationships/hyperlink" Target="http://cran.r-project.org/web/packages/VGAM/vignettes/categoricalVGAM.pdf" TargetMode="External"/><Relationship Id="rId37" Type="http://schemas.openxmlformats.org/officeDocument/2006/relationships/hyperlink" Target="http://cran.r-project.org/web/packages/lme4/vignettes/PLSvGLS.pdf" TargetMode="External"/><Relationship Id="rId5" Type="http://schemas.openxmlformats.org/officeDocument/2006/relationships/hyperlink" Target="http://cran.r-project.org/web/packages/mixRasch/" TargetMode="External"/><Relationship Id="rId15" Type="http://schemas.openxmlformats.org/officeDocument/2006/relationships/hyperlink" Target="http://cran.r-project.org/web/packages/lavaan/index.html" TargetMode="External"/><Relationship Id="rId23" Type="http://schemas.openxmlformats.org/officeDocument/2006/relationships/hyperlink" Target="http://www.umass.edu/remp/software/residplots/" TargetMode="External"/><Relationship Id="rId28" Type="http://schemas.openxmlformats.org/officeDocument/2006/relationships/hyperlink" Target="http://www.winsteps.com/ministep.htm" TargetMode="External"/><Relationship Id="rId36" Type="http://schemas.openxmlformats.org/officeDocument/2006/relationships/hyperlink" Target="http://www.jstatsoft.org/v48/i02/" TargetMode="External"/><Relationship Id="rId10" Type="http://schemas.openxmlformats.org/officeDocument/2006/relationships/hyperlink" Target="http://cran.r-project.org/web/packages/TAM/index.html" TargetMode="External"/><Relationship Id="rId19" Type="http://schemas.openxmlformats.org/officeDocument/2006/relationships/hyperlink" Target="http://bearcenter.berkeley.edu/software/constructmap" TargetMode="External"/><Relationship Id="rId31" Type="http://schemas.openxmlformats.org/officeDocument/2006/relationships/hyperlink" Target="http://cran.r-project.org/web/packages/eRm/vignettes/eRm.pdf" TargetMode="External"/><Relationship Id="rId4" Type="http://schemas.openxmlformats.org/officeDocument/2006/relationships/hyperlink" Target="http://www.smallwaters.com/software/cpp/scppnt.html" TargetMode="External"/><Relationship Id="rId9" Type="http://schemas.openxmlformats.org/officeDocument/2006/relationships/hyperlink" Target="http://cran.r-project.org/web/packages/VGAM/index.html" TargetMode="External"/><Relationship Id="rId14" Type="http://schemas.openxmlformats.org/officeDocument/2006/relationships/hyperlink" Target="http://cran.r-project.org/web/packages/FAiR/index.html" TargetMode="External"/><Relationship Id="rId22" Type="http://schemas.openxmlformats.org/officeDocument/2006/relationships/hyperlink" Target="http://psychometrictools.measuredprogress.org/dif2" TargetMode="External"/><Relationship Id="rId27" Type="http://schemas.openxmlformats.org/officeDocument/2006/relationships/hyperlink" Target="http://www.polymetrika.org/IATA" TargetMode="External"/><Relationship Id="rId30" Type="http://schemas.openxmlformats.org/officeDocument/2006/relationships/hyperlink" Target="https://flexmirt.vpgcentral.com/" TargetMode="External"/><Relationship Id="rId35" Type="http://schemas.openxmlformats.org/officeDocument/2006/relationships/hyperlink" Target="http://cran.r-project.org/web/packages/FAiR/vignettes/FAiR.pdf" TargetMode="External"/></Relationships>
</file>

<file path=xl/worksheets/sheet1.xml><?xml version="1.0" encoding="utf-8"?>
<worksheet xmlns="http://schemas.openxmlformats.org/spreadsheetml/2006/main" xmlns:r="http://schemas.openxmlformats.org/officeDocument/2006/relationships">
  <dimension ref="A1:AF168"/>
  <sheetViews>
    <sheetView tabSelected="1" zoomScaleNormal="100" zoomScalePageLayoutView="200" workbookViewId="0">
      <pane xSplit="2" ySplit="4" topLeftCell="S23" activePane="bottomRight" state="frozen"/>
      <selection pane="topRight" activeCell="C1" sqref="C1"/>
      <selection pane="bottomLeft" activeCell="A5" sqref="A5"/>
      <selection pane="bottomRight" activeCell="AB1" sqref="AB1"/>
    </sheetView>
  </sheetViews>
  <sheetFormatPr defaultColWidth="11.19921875" defaultRowHeight="15.6"/>
  <cols>
    <col min="1" max="1" width="3.19921875" customWidth="1"/>
    <col min="2" max="2" width="56.296875" customWidth="1"/>
    <col min="3" max="3" width="22.69921875" style="29" customWidth="1"/>
    <col min="4" max="4" width="10.59765625" style="29" customWidth="1"/>
    <col min="5" max="5" width="11.296875" style="29" customWidth="1"/>
    <col min="6" max="6" width="11.5" style="29" customWidth="1"/>
    <col min="7" max="7" width="11.296875" style="29" customWidth="1"/>
    <col min="8" max="8" width="14.59765625" style="29" customWidth="1"/>
    <col min="9" max="9" width="10.09765625" style="18" customWidth="1"/>
    <col min="10" max="10" width="12.09765625" style="18" customWidth="1"/>
    <col min="11" max="11" width="10" style="18" customWidth="1"/>
    <col min="12" max="12" width="14.69921875" style="18" customWidth="1"/>
    <col min="13" max="13" width="12.09765625" style="18" customWidth="1"/>
    <col min="14" max="14" width="11.796875" style="18" customWidth="1"/>
    <col min="15" max="15" width="10.796875" style="18" customWidth="1"/>
    <col min="16" max="16" width="13.8984375" style="18" customWidth="1"/>
    <col min="17" max="17" width="13.19921875" style="18" customWidth="1"/>
    <col min="18" max="18" width="11.59765625" style="29" customWidth="1"/>
    <col min="19" max="19" width="12.19921875" style="29" customWidth="1"/>
    <col min="20" max="32" width="11.19921875" style="18"/>
  </cols>
  <sheetData>
    <row r="1" spans="2:32" s="23" customFormat="1" ht="16.2">
      <c r="B1" s="21" t="s">
        <v>0</v>
      </c>
      <c r="C1" s="27" t="s">
        <v>426</v>
      </c>
      <c r="D1" s="27"/>
      <c r="E1" s="27"/>
      <c r="F1" s="27"/>
      <c r="G1" s="27"/>
      <c r="H1" s="27"/>
      <c r="I1" s="22"/>
      <c r="J1" s="22"/>
      <c r="K1" s="22"/>
      <c r="L1" s="22"/>
      <c r="M1" s="22"/>
      <c r="N1" s="22"/>
      <c r="O1" s="22"/>
      <c r="P1" s="22"/>
      <c r="Q1" s="22"/>
      <c r="R1" s="27" t="s">
        <v>427</v>
      </c>
      <c r="S1" s="27"/>
      <c r="T1" s="22"/>
      <c r="U1" s="22"/>
      <c r="V1" s="22"/>
      <c r="W1" s="22"/>
      <c r="X1" s="22"/>
      <c r="Y1" s="22"/>
      <c r="Z1" s="22"/>
      <c r="AA1" s="22"/>
      <c r="AB1" s="22"/>
      <c r="AC1" s="22"/>
      <c r="AD1" s="22" t="s">
        <v>428</v>
      </c>
      <c r="AE1" s="22"/>
      <c r="AF1" s="22"/>
    </row>
    <row r="2" spans="2:32" s="23" customFormat="1" ht="16.2">
      <c r="B2" s="24"/>
      <c r="C2" s="27"/>
      <c r="D2" s="27"/>
      <c r="E2" s="27"/>
      <c r="F2" s="27"/>
      <c r="G2" s="27"/>
      <c r="H2" s="27"/>
      <c r="I2" s="22"/>
      <c r="J2" s="22"/>
      <c r="K2" s="22"/>
      <c r="L2" s="22"/>
      <c r="M2" s="22"/>
      <c r="N2" s="22"/>
      <c r="O2" s="22"/>
      <c r="P2" s="22"/>
      <c r="Q2" s="22"/>
      <c r="R2" s="27"/>
      <c r="S2" s="27"/>
      <c r="T2" s="22"/>
      <c r="U2" s="22"/>
      <c r="V2" s="22"/>
      <c r="W2" s="22"/>
      <c r="X2" s="22"/>
      <c r="Y2" s="22"/>
      <c r="Z2" s="22"/>
      <c r="AA2" s="22"/>
      <c r="AB2" s="22"/>
      <c r="AC2" s="22"/>
      <c r="AD2" s="22"/>
      <c r="AE2" s="22"/>
      <c r="AF2" s="22"/>
    </row>
    <row r="3" spans="2:32" s="23" customFormat="1" ht="16.2">
      <c r="B3" s="21" t="s">
        <v>14</v>
      </c>
      <c r="C3" s="27"/>
      <c r="D3" s="27"/>
      <c r="E3" s="27"/>
      <c r="F3" s="27"/>
      <c r="G3" s="27"/>
      <c r="H3" s="27"/>
      <c r="I3" s="22"/>
      <c r="J3" s="22"/>
      <c r="K3" s="22"/>
      <c r="L3" s="22"/>
      <c r="M3" s="22"/>
      <c r="N3" s="22"/>
      <c r="O3" s="22"/>
      <c r="P3" s="22"/>
      <c r="Q3" s="22"/>
      <c r="R3" s="27"/>
      <c r="S3" s="27"/>
      <c r="T3" s="22"/>
      <c r="U3" s="22"/>
      <c r="V3" s="22"/>
      <c r="W3" s="22"/>
      <c r="X3" s="22"/>
      <c r="Y3" s="22"/>
      <c r="Z3" s="22"/>
      <c r="AA3" s="22"/>
      <c r="AB3" s="22"/>
      <c r="AC3" s="22"/>
      <c r="AD3" s="22"/>
      <c r="AE3" s="22"/>
      <c r="AF3" s="22"/>
    </row>
    <row r="4" spans="2:32" s="25" customFormat="1" ht="16.2">
      <c r="B4" s="21" t="s">
        <v>1</v>
      </c>
      <c r="C4" s="51" t="s">
        <v>402</v>
      </c>
      <c r="D4" s="51" t="s">
        <v>395</v>
      </c>
      <c r="E4" s="51" t="s">
        <v>417</v>
      </c>
      <c r="F4" s="52" t="s">
        <v>325</v>
      </c>
      <c r="G4" s="52" t="s">
        <v>326</v>
      </c>
      <c r="H4" s="52" t="s">
        <v>327</v>
      </c>
      <c r="I4" s="52" t="s">
        <v>418</v>
      </c>
      <c r="J4" s="52" t="s">
        <v>419</v>
      </c>
      <c r="K4" s="52" t="s">
        <v>403</v>
      </c>
      <c r="L4" s="52" t="s">
        <v>404</v>
      </c>
      <c r="M4" s="52" t="s">
        <v>424</v>
      </c>
      <c r="N4" s="52" t="s">
        <v>328</v>
      </c>
      <c r="O4" s="52" t="s">
        <v>397</v>
      </c>
      <c r="P4" s="52" t="s">
        <v>420</v>
      </c>
      <c r="Q4" s="52" t="s">
        <v>421</v>
      </c>
      <c r="R4" s="50" t="s">
        <v>324</v>
      </c>
      <c r="S4" s="49" t="s">
        <v>425</v>
      </c>
      <c r="T4" s="50" t="s">
        <v>329</v>
      </c>
      <c r="U4" s="50" t="s">
        <v>405</v>
      </c>
      <c r="V4" s="50" t="s">
        <v>422</v>
      </c>
      <c r="W4" s="50" t="s">
        <v>423</v>
      </c>
      <c r="X4" s="50" t="s">
        <v>406</v>
      </c>
      <c r="Y4" s="50" t="s">
        <v>398</v>
      </c>
      <c r="Z4" s="50" t="s">
        <v>330</v>
      </c>
      <c r="AA4" s="53" t="s">
        <v>399</v>
      </c>
      <c r="AB4" s="53" t="s">
        <v>400</v>
      </c>
      <c r="AC4" s="53" t="s">
        <v>407</v>
      </c>
      <c r="AD4" s="54" t="s">
        <v>355</v>
      </c>
      <c r="AE4" s="54" t="s">
        <v>361</v>
      </c>
      <c r="AF4" s="54" t="s">
        <v>366</v>
      </c>
    </row>
    <row r="5" spans="2:32" ht="16.2">
      <c r="B5" s="2" t="s">
        <v>3</v>
      </c>
      <c r="C5" s="19" t="s">
        <v>391</v>
      </c>
      <c r="D5" s="28" t="s">
        <v>118</v>
      </c>
      <c r="E5" s="19" t="s">
        <v>135</v>
      </c>
      <c r="F5" s="16" t="s">
        <v>148</v>
      </c>
      <c r="G5" s="16" t="s">
        <v>176</v>
      </c>
      <c r="H5" s="16" t="s">
        <v>168</v>
      </c>
      <c r="I5" s="19" t="s">
        <v>177</v>
      </c>
      <c r="J5" s="19" t="s">
        <v>186</v>
      </c>
      <c r="K5" s="19" t="s">
        <v>194</v>
      </c>
      <c r="L5" s="19" t="s">
        <v>200</v>
      </c>
      <c r="M5" s="19" t="s">
        <v>206</v>
      </c>
      <c r="N5" s="19" t="s">
        <v>217</v>
      </c>
      <c r="O5" s="19" t="s">
        <v>226</v>
      </c>
      <c r="P5" s="19" t="s">
        <v>235</v>
      </c>
      <c r="Q5" s="19" t="s">
        <v>240</v>
      </c>
      <c r="R5" s="34" t="s">
        <v>91</v>
      </c>
      <c r="S5" s="28" t="s">
        <v>126</v>
      </c>
      <c r="T5" s="19" t="s">
        <v>249</v>
      </c>
      <c r="U5" s="19" t="s">
        <v>261</v>
      </c>
      <c r="V5" s="19" t="s">
        <v>278</v>
      </c>
      <c r="W5" s="19" t="s">
        <v>284</v>
      </c>
      <c r="X5" s="19" t="s">
        <v>295</v>
      </c>
      <c r="Y5" s="19" t="s">
        <v>302</v>
      </c>
      <c r="Z5" s="19" t="s">
        <v>317</v>
      </c>
      <c r="AA5" s="19" t="s">
        <v>331</v>
      </c>
      <c r="AB5" s="19" t="s">
        <v>337</v>
      </c>
      <c r="AC5" s="19" t="s">
        <v>348</v>
      </c>
      <c r="AD5" s="19" t="s">
        <v>356</v>
      </c>
      <c r="AE5" s="19" t="s">
        <v>362</v>
      </c>
      <c r="AF5" s="19" t="s">
        <v>367</v>
      </c>
    </row>
    <row r="6" spans="2:32" ht="16.2">
      <c r="B6" s="2" t="s">
        <v>15</v>
      </c>
      <c r="C6" s="15" t="s">
        <v>158</v>
      </c>
      <c r="D6" s="15" t="s">
        <v>158</v>
      </c>
      <c r="E6" s="15" t="s">
        <v>158</v>
      </c>
      <c r="F6" s="15" t="s">
        <v>158</v>
      </c>
      <c r="G6" s="15" t="s">
        <v>158</v>
      </c>
      <c r="H6" s="15" t="s">
        <v>158</v>
      </c>
      <c r="I6" s="15" t="s">
        <v>158</v>
      </c>
      <c r="J6" s="15" t="s">
        <v>158</v>
      </c>
      <c r="K6" s="15" t="s">
        <v>158</v>
      </c>
      <c r="L6" s="15" t="s">
        <v>158</v>
      </c>
      <c r="M6" s="15" t="s">
        <v>158</v>
      </c>
      <c r="N6" s="15" t="s">
        <v>158</v>
      </c>
      <c r="O6" s="15" t="s">
        <v>158</v>
      </c>
      <c r="P6" s="15" t="s">
        <v>158</v>
      </c>
      <c r="Q6" s="15" t="s">
        <v>158</v>
      </c>
      <c r="R6" s="15" t="s">
        <v>92</v>
      </c>
      <c r="S6" s="29" t="s">
        <v>104</v>
      </c>
      <c r="T6" s="12" t="s">
        <v>250</v>
      </c>
      <c r="U6" s="12" t="s">
        <v>262</v>
      </c>
      <c r="V6" s="12" t="s">
        <v>279</v>
      </c>
      <c r="W6" s="12" t="s">
        <v>285</v>
      </c>
      <c r="X6" s="12" t="s">
        <v>285</v>
      </c>
      <c r="Y6" s="12" t="s">
        <v>303</v>
      </c>
      <c r="Z6" s="12" t="s">
        <v>303</v>
      </c>
      <c r="AA6" s="12" t="s">
        <v>303</v>
      </c>
      <c r="AB6" s="12" t="s">
        <v>338</v>
      </c>
      <c r="AC6" s="12" t="s">
        <v>349</v>
      </c>
      <c r="AD6" s="12" t="s">
        <v>363</v>
      </c>
      <c r="AE6" s="12" t="s">
        <v>363</v>
      </c>
      <c r="AF6" s="12" t="s">
        <v>368</v>
      </c>
    </row>
    <row r="7" spans="2:32" ht="16.2">
      <c r="B7" s="2" t="s">
        <v>2</v>
      </c>
      <c r="C7" s="29" t="s">
        <v>103</v>
      </c>
      <c r="D7" s="29" t="s">
        <v>119</v>
      </c>
      <c r="E7" s="29" t="s">
        <v>138</v>
      </c>
      <c r="F7" s="15" t="s">
        <v>149</v>
      </c>
      <c r="G7" s="15" t="s">
        <v>159</v>
      </c>
      <c r="H7" s="15" t="s">
        <v>169</v>
      </c>
      <c r="I7" s="12" t="s">
        <v>178</v>
      </c>
      <c r="J7" s="12" t="s">
        <v>187</v>
      </c>
      <c r="K7" s="12" t="s">
        <v>195</v>
      </c>
      <c r="L7" s="12" t="s">
        <v>201</v>
      </c>
      <c r="M7" s="12" t="s">
        <v>207</v>
      </c>
      <c r="N7" s="12" t="s">
        <v>218</v>
      </c>
      <c r="O7" s="12" t="s">
        <v>227</v>
      </c>
      <c r="P7" s="12" t="s">
        <v>236</v>
      </c>
      <c r="Q7" s="12" t="s">
        <v>241</v>
      </c>
      <c r="R7" s="15" t="s">
        <v>93</v>
      </c>
      <c r="S7" s="29" t="s">
        <v>127</v>
      </c>
      <c r="T7" s="12" t="s">
        <v>251</v>
      </c>
      <c r="U7" s="12" t="s">
        <v>263</v>
      </c>
      <c r="V7" s="12" t="s">
        <v>280</v>
      </c>
      <c r="W7" s="12" t="s">
        <v>286</v>
      </c>
      <c r="X7" s="18" t="s">
        <v>296</v>
      </c>
      <c r="Y7" s="12" t="s">
        <v>304</v>
      </c>
      <c r="Z7" s="12" t="s">
        <v>318</v>
      </c>
      <c r="AA7" s="12" t="s">
        <v>332</v>
      </c>
      <c r="AB7" s="12" t="s">
        <v>339</v>
      </c>
      <c r="AC7" s="12" t="s">
        <v>347</v>
      </c>
      <c r="AD7" s="12" t="s">
        <v>357</v>
      </c>
      <c r="AE7" s="12" t="s">
        <v>364</v>
      </c>
      <c r="AF7" s="12" t="s">
        <v>369</v>
      </c>
    </row>
    <row r="8" spans="2:32" s="37" customFormat="1" ht="16.2">
      <c r="B8" s="48" t="s">
        <v>4</v>
      </c>
      <c r="C8" s="30">
        <v>3</v>
      </c>
      <c r="D8" s="30">
        <v>1</v>
      </c>
      <c r="E8" s="30">
        <v>1</v>
      </c>
      <c r="F8" s="30">
        <v>3</v>
      </c>
      <c r="G8" s="17">
        <v>2</v>
      </c>
      <c r="H8" s="17">
        <v>6</v>
      </c>
      <c r="I8" s="36">
        <v>1</v>
      </c>
      <c r="J8" s="36">
        <v>3</v>
      </c>
      <c r="K8" s="36">
        <v>1</v>
      </c>
      <c r="L8" s="36">
        <v>1</v>
      </c>
      <c r="M8" s="36">
        <v>3</v>
      </c>
      <c r="N8" s="36">
        <v>1</v>
      </c>
      <c r="O8" s="36">
        <v>10</v>
      </c>
      <c r="P8" s="36">
        <v>6</v>
      </c>
      <c r="Q8" s="36">
        <v>1</v>
      </c>
      <c r="R8" s="17">
        <v>2</v>
      </c>
      <c r="S8" s="30">
        <v>1</v>
      </c>
      <c r="T8" s="36">
        <v>1</v>
      </c>
      <c r="U8" s="14">
        <v>5</v>
      </c>
      <c r="V8" s="36">
        <v>1</v>
      </c>
      <c r="W8" s="17" t="s">
        <v>92</v>
      </c>
      <c r="X8" s="17" t="s">
        <v>92</v>
      </c>
      <c r="Y8" s="14">
        <v>3</v>
      </c>
      <c r="Z8" s="14">
        <v>2</v>
      </c>
      <c r="AA8" s="14">
        <v>1</v>
      </c>
      <c r="AB8" s="14">
        <v>1</v>
      </c>
      <c r="AC8" s="17" t="s">
        <v>92</v>
      </c>
      <c r="AD8" s="17" t="s">
        <v>92</v>
      </c>
      <c r="AE8" s="17" t="s">
        <v>92</v>
      </c>
      <c r="AF8" s="17" t="s">
        <v>92</v>
      </c>
    </row>
    <row r="9" spans="2:32" ht="16.2">
      <c r="B9" s="2" t="s">
        <v>59</v>
      </c>
      <c r="C9" s="15" t="s">
        <v>92</v>
      </c>
      <c r="D9" s="15" t="s">
        <v>92</v>
      </c>
      <c r="E9" s="15" t="s">
        <v>92</v>
      </c>
      <c r="F9" s="15" t="s">
        <v>92</v>
      </c>
      <c r="G9" s="15" t="s">
        <v>92</v>
      </c>
      <c r="H9" s="15" t="s">
        <v>170</v>
      </c>
      <c r="I9" s="15" t="s">
        <v>92</v>
      </c>
      <c r="J9" s="15" t="s">
        <v>92</v>
      </c>
      <c r="K9" s="15" t="s">
        <v>92</v>
      </c>
      <c r="L9" s="15" t="s">
        <v>92</v>
      </c>
      <c r="M9" s="15" t="s">
        <v>92</v>
      </c>
      <c r="N9" s="15" t="s">
        <v>92</v>
      </c>
      <c r="O9" s="15" t="s">
        <v>92</v>
      </c>
      <c r="P9" s="15" t="s">
        <v>92</v>
      </c>
      <c r="Q9" s="15" t="s">
        <v>92</v>
      </c>
      <c r="R9" s="15" t="s">
        <v>92</v>
      </c>
      <c r="S9" s="15" t="s">
        <v>92</v>
      </c>
      <c r="T9" s="15" t="s">
        <v>92</v>
      </c>
      <c r="U9" s="15" t="s">
        <v>264</v>
      </c>
      <c r="V9" s="15" t="s">
        <v>264</v>
      </c>
      <c r="W9" s="15" t="s">
        <v>92</v>
      </c>
      <c r="X9" s="15" t="s">
        <v>92</v>
      </c>
      <c r="Y9" s="15" t="s">
        <v>92</v>
      </c>
      <c r="Z9" s="15" t="s">
        <v>92</v>
      </c>
      <c r="AA9" s="15" t="s">
        <v>92</v>
      </c>
      <c r="AB9" s="15" t="s">
        <v>92</v>
      </c>
      <c r="AC9" s="15" t="s">
        <v>92</v>
      </c>
      <c r="AD9" s="12" t="s">
        <v>358</v>
      </c>
      <c r="AE9" s="12" t="s">
        <v>358</v>
      </c>
      <c r="AF9" s="12" t="s">
        <v>358</v>
      </c>
    </row>
    <row r="10" spans="2:32" ht="16.2">
      <c r="B10" s="2" t="s">
        <v>60</v>
      </c>
      <c r="C10" s="15" t="s">
        <v>92</v>
      </c>
      <c r="D10" s="15" t="s">
        <v>92</v>
      </c>
      <c r="E10" s="15" t="s">
        <v>92</v>
      </c>
      <c r="F10" s="15" t="s">
        <v>92</v>
      </c>
      <c r="G10" s="15" t="s">
        <v>92</v>
      </c>
      <c r="H10" s="15" t="s">
        <v>92</v>
      </c>
      <c r="I10" s="15" t="s">
        <v>92</v>
      </c>
      <c r="J10" s="15" t="s">
        <v>92</v>
      </c>
      <c r="K10" s="15" t="s">
        <v>92</v>
      </c>
      <c r="L10" s="15" t="s">
        <v>92</v>
      </c>
      <c r="M10" s="15" t="s">
        <v>92</v>
      </c>
      <c r="N10" s="15" t="s">
        <v>92</v>
      </c>
      <c r="O10" s="15" t="s">
        <v>92</v>
      </c>
      <c r="P10" s="15" t="s">
        <v>92</v>
      </c>
      <c r="Q10" s="15" t="s">
        <v>92</v>
      </c>
      <c r="R10" s="15" t="s">
        <v>94</v>
      </c>
      <c r="S10" s="15" t="s">
        <v>92</v>
      </c>
      <c r="T10" s="15" t="s">
        <v>92</v>
      </c>
      <c r="U10" s="15" t="s">
        <v>92</v>
      </c>
      <c r="V10" s="15" t="s">
        <v>92</v>
      </c>
      <c r="W10" s="15">
        <v>827</v>
      </c>
      <c r="X10" s="18">
        <v>863</v>
      </c>
      <c r="Y10" s="15" t="s">
        <v>92</v>
      </c>
      <c r="Z10" s="15" t="s">
        <v>92</v>
      </c>
      <c r="AA10" s="15" t="s">
        <v>92</v>
      </c>
      <c r="AB10" s="15" t="s">
        <v>92</v>
      </c>
      <c r="AC10" s="15" t="s">
        <v>92</v>
      </c>
      <c r="AD10" s="15" t="s">
        <v>92</v>
      </c>
      <c r="AE10" s="15" t="s">
        <v>92</v>
      </c>
      <c r="AF10" s="15" t="s">
        <v>92</v>
      </c>
    </row>
    <row r="11" spans="2:32" ht="16.2">
      <c r="B11" s="2" t="s">
        <v>5</v>
      </c>
      <c r="C11" s="29">
        <v>2007</v>
      </c>
      <c r="D11" s="29">
        <v>2007</v>
      </c>
      <c r="E11" s="29">
        <v>2009</v>
      </c>
      <c r="F11" s="17">
        <v>2005</v>
      </c>
      <c r="G11" s="15">
        <v>2006</v>
      </c>
      <c r="H11" s="15">
        <v>1999</v>
      </c>
      <c r="I11" s="18">
        <v>2006</v>
      </c>
      <c r="J11" s="18">
        <v>2013</v>
      </c>
      <c r="K11" s="18">
        <v>2006</v>
      </c>
      <c r="L11" s="18">
        <v>2005</v>
      </c>
      <c r="M11" s="18">
        <v>2007</v>
      </c>
      <c r="N11" s="18">
        <v>2008</v>
      </c>
      <c r="O11" s="18">
        <v>2011</v>
      </c>
      <c r="P11" s="18">
        <v>2003</v>
      </c>
      <c r="Q11" s="18">
        <v>2007</v>
      </c>
      <c r="R11" s="15">
        <v>2000</v>
      </c>
      <c r="S11" s="29">
        <v>2001</v>
      </c>
      <c r="T11" s="18">
        <v>2009</v>
      </c>
      <c r="U11" s="12" t="s">
        <v>265</v>
      </c>
      <c r="V11" s="15" t="s">
        <v>92</v>
      </c>
      <c r="W11" s="15" t="s">
        <v>92</v>
      </c>
      <c r="X11" s="15" t="s">
        <v>92</v>
      </c>
      <c r="Y11" s="15" t="s">
        <v>92</v>
      </c>
      <c r="Z11" s="15" t="s">
        <v>92</v>
      </c>
      <c r="AA11" s="15" t="s">
        <v>92</v>
      </c>
      <c r="AB11" s="15" t="s">
        <v>92</v>
      </c>
      <c r="AC11" s="15" t="s">
        <v>92</v>
      </c>
      <c r="AD11" s="15">
        <v>1977</v>
      </c>
      <c r="AE11" s="18">
        <v>1987</v>
      </c>
      <c r="AF11" s="15" t="s">
        <v>92</v>
      </c>
    </row>
    <row r="12" spans="2:32" ht="16.2">
      <c r="B12" s="2" t="s">
        <v>6</v>
      </c>
      <c r="C12" s="29">
        <v>2014</v>
      </c>
      <c r="D12" s="29">
        <v>2014</v>
      </c>
      <c r="E12" s="29">
        <v>2014</v>
      </c>
      <c r="F12" s="29">
        <v>2014</v>
      </c>
      <c r="G12" s="15">
        <v>2014</v>
      </c>
      <c r="H12" s="15">
        <v>2014</v>
      </c>
      <c r="I12" s="13">
        <v>2013</v>
      </c>
      <c r="J12" s="13">
        <v>2014</v>
      </c>
      <c r="K12" s="13">
        <v>2013</v>
      </c>
      <c r="L12" s="13">
        <v>2014</v>
      </c>
      <c r="M12" s="13">
        <v>2014</v>
      </c>
      <c r="N12" s="13">
        <v>2014</v>
      </c>
      <c r="O12" s="13">
        <v>2014</v>
      </c>
      <c r="P12" s="13">
        <v>2014</v>
      </c>
      <c r="Q12" s="13">
        <v>2013</v>
      </c>
      <c r="R12" s="15">
        <v>2008</v>
      </c>
      <c r="S12" s="29">
        <v>2007</v>
      </c>
      <c r="T12" s="13">
        <v>2014</v>
      </c>
      <c r="U12" s="13">
        <v>2012</v>
      </c>
      <c r="V12" s="15" t="s">
        <v>92</v>
      </c>
      <c r="W12" s="15">
        <v>2012</v>
      </c>
      <c r="X12" s="13">
        <v>2012</v>
      </c>
      <c r="Y12" s="13">
        <v>2008</v>
      </c>
      <c r="Z12" s="13">
        <v>2013</v>
      </c>
      <c r="AA12" s="13">
        <v>2011</v>
      </c>
      <c r="AB12" s="13">
        <v>2012</v>
      </c>
      <c r="AC12" s="13">
        <v>2014</v>
      </c>
      <c r="AD12" s="13">
        <v>2014</v>
      </c>
      <c r="AE12" s="13">
        <v>2014</v>
      </c>
      <c r="AF12" s="15" t="s">
        <v>92</v>
      </c>
    </row>
    <row r="13" spans="2:32" ht="16.2">
      <c r="B13" s="2" t="s">
        <v>30</v>
      </c>
      <c r="C13" s="29" t="s">
        <v>376</v>
      </c>
      <c r="D13" s="29" t="s">
        <v>376</v>
      </c>
      <c r="E13" s="29" t="s">
        <v>376</v>
      </c>
      <c r="F13" s="29" t="s">
        <v>376</v>
      </c>
      <c r="G13" s="29" t="s">
        <v>376</v>
      </c>
      <c r="H13" s="29" t="s">
        <v>376</v>
      </c>
      <c r="I13" s="29" t="s">
        <v>376</v>
      </c>
      <c r="J13" s="29" t="s">
        <v>376</v>
      </c>
      <c r="K13" s="29" t="s">
        <v>376</v>
      </c>
      <c r="L13" s="29" t="s">
        <v>376</v>
      </c>
      <c r="M13" s="29" t="s">
        <v>376</v>
      </c>
      <c r="N13" s="29" t="s">
        <v>376</v>
      </c>
      <c r="O13" s="29" t="s">
        <v>376</v>
      </c>
      <c r="P13" s="29" t="s">
        <v>376</v>
      </c>
      <c r="Q13" s="29" t="s">
        <v>376</v>
      </c>
      <c r="R13" s="15" t="s">
        <v>132</v>
      </c>
      <c r="S13" s="15" t="s">
        <v>132</v>
      </c>
      <c r="T13" s="29" t="s">
        <v>376</v>
      </c>
      <c r="U13" s="29" t="s">
        <v>266</v>
      </c>
      <c r="V13" s="15" t="s">
        <v>92</v>
      </c>
      <c r="W13" s="29" t="s">
        <v>376</v>
      </c>
      <c r="X13" s="29" t="s">
        <v>376</v>
      </c>
      <c r="Y13" s="12" t="s">
        <v>305</v>
      </c>
      <c r="Z13" s="29" t="s">
        <v>376</v>
      </c>
      <c r="AA13" s="12" t="s">
        <v>132</v>
      </c>
      <c r="AB13" s="29" t="s">
        <v>376</v>
      </c>
      <c r="AC13" s="29" t="s">
        <v>376</v>
      </c>
      <c r="AD13" s="29" t="s">
        <v>376</v>
      </c>
      <c r="AE13" s="29" t="s">
        <v>376</v>
      </c>
      <c r="AF13" s="15" t="s">
        <v>92</v>
      </c>
    </row>
    <row r="14" spans="2:32" ht="16.2">
      <c r="B14" s="2" t="s">
        <v>7</v>
      </c>
      <c r="C14" s="29" t="s">
        <v>105</v>
      </c>
      <c r="D14" s="29" t="s">
        <v>120</v>
      </c>
      <c r="E14" s="29" t="s">
        <v>136</v>
      </c>
      <c r="F14" s="29" t="s">
        <v>150</v>
      </c>
      <c r="G14" s="29" t="s">
        <v>150</v>
      </c>
      <c r="H14" s="29" t="s">
        <v>150</v>
      </c>
      <c r="I14" s="13" t="s">
        <v>179</v>
      </c>
      <c r="J14" s="29" t="s">
        <v>150</v>
      </c>
      <c r="K14" s="29" t="s">
        <v>150</v>
      </c>
      <c r="L14" s="29" t="s">
        <v>150</v>
      </c>
      <c r="M14" s="29" t="s">
        <v>136</v>
      </c>
      <c r="N14" s="13" t="s">
        <v>219</v>
      </c>
      <c r="O14" s="29" t="s">
        <v>136</v>
      </c>
      <c r="P14" s="29" t="s">
        <v>136</v>
      </c>
      <c r="Q14" s="29" t="s">
        <v>136</v>
      </c>
      <c r="R14" s="15" t="s">
        <v>95</v>
      </c>
      <c r="S14" s="29" t="s">
        <v>128</v>
      </c>
      <c r="T14" s="13" t="s">
        <v>253</v>
      </c>
      <c r="U14" s="35" t="s">
        <v>281</v>
      </c>
      <c r="V14" s="35" t="s">
        <v>281</v>
      </c>
      <c r="W14" s="12" t="s">
        <v>287</v>
      </c>
      <c r="X14" s="12" t="s">
        <v>297</v>
      </c>
      <c r="Y14" s="15" t="s">
        <v>92</v>
      </c>
      <c r="Z14" s="15" t="s">
        <v>92</v>
      </c>
      <c r="AA14" s="15" t="s">
        <v>92</v>
      </c>
      <c r="AB14" s="15" t="s">
        <v>92</v>
      </c>
      <c r="AC14" s="12" t="s">
        <v>350</v>
      </c>
      <c r="AD14" s="12" t="s">
        <v>375</v>
      </c>
      <c r="AE14" s="12" t="s">
        <v>375</v>
      </c>
      <c r="AF14" s="12" t="s">
        <v>375</v>
      </c>
    </row>
    <row r="15" spans="2:32" ht="16.2">
      <c r="B15" s="2" t="s">
        <v>8</v>
      </c>
      <c r="C15" s="29" t="s">
        <v>96</v>
      </c>
      <c r="D15" s="29" t="s">
        <v>121</v>
      </c>
      <c r="E15" s="29" t="s">
        <v>96</v>
      </c>
      <c r="F15" s="15" t="s">
        <v>151</v>
      </c>
      <c r="G15" s="15" t="s">
        <v>96</v>
      </c>
      <c r="H15" s="15" t="s">
        <v>96</v>
      </c>
      <c r="I15" s="15" t="s">
        <v>96</v>
      </c>
      <c r="J15" s="15" t="s">
        <v>96</v>
      </c>
      <c r="K15" s="15" t="s">
        <v>96</v>
      </c>
      <c r="L15" s="15" t="s">
        <v>96</v>
      </c>
      <c r="M15" s="15" t="s">
        <v>96</v>
      </c>
      <c r="N15" s="15" t="s">
        <v>96</v>
      </c>
      <c r="O15" s="15" t="s">
        <v>96</v>
      </c>
      <c r="P15" s="15" t="s">
        <v>96</v>
      </c>
      <c r="Q15" s="15" t="s">
        <v>96</v>
      </c>
      <c r="R15" s="15" t="s">
        <v>96</v>
      </c>
      <c r="S15" s="29" t="s">
        <v>129</v>
      </c>
      <c r="T15" s="15" t="s">
        <v>96</v>
      </c>
      <c r="U15" s="12" t="s">
        <v>267</v>
      </c>
      <c r="V15" s="12" t="s">
        <v>275</v>
      </c>
      <c r="W15" s="12" t="s">
        <v>275</v>
      </c>
      <c r="X15" s="12" t="s">
        <v>275</v>
      </c>
      <c r="Y15" s="12" t="s">
        <v>275</v>
      </c>
      <c r="Z15" s="12" t="s">
        <v>275</v>
      </c>
      <c r="AA15" s="12" t="s">
        <v>275</v>
      </c>
      <c r="AB15" s="12" t="s">
        <v>275</v>
      </c>
      <c r="AC15" s="12" t="s">
        <v>275</v>
      </c>
      <c r="AD15" s="12" t="s">
        <v>275</v>
      </c>
      <c r="AE15" s="12" t="s">
        <v>275</v>
      </c>
      <c r="AF15" s="12" t="s">
        <v>275</v>
      </c>
    </row>
    <row r="16" spans="2:32" ht="16.2">
      <c r="B16" s="5" t="s">
        <v>19</v>
      </c>
      <c r="C16" s="29" t="s">
        <v>106</v>
      </c>
      <c r="D16" s="29" t="s">
        <v>106</v>
      </c>
      <c r="E16" s="29" t="s">
        <v>106</v>
      </c>
      <c r="F16" s="29" t="s">
        <v>106</v>
      </c>
      <c r="G16" s="29" t="s">
        <v>106</v>
      </c>
      <c r="H16" s="29" t="s">
        <v>106</v>
      </c>
      <c r="I16" s="29" t="s">
        <v>106</v>
      </c>
      <c r="J16" s="29" t="s">
        <v>106</v>
      </c>
      <c r="K16" s="29" t="s">
        <v>106</v>
      </c>
      <c r="L16" s="29" t="s">
        <v>106</v>
      </c>
      <c r="M16" s="29" t="s">
        <v>106</v>
      </c>
      <c r="N16" s="29" t="s">
        <v>106</v>
      </c>
      <c r="O16" s="29" t="s">
        <v>106</v>
      </c>
      <c r="P16" s="29" t="s">
        <v>106</v>
      </c>
      <c r="Q16" s="29" t="s">
        <v>106</v>
      </c>
      <c r="R16" s="29" t="s">
        <v>106</v>
      </c>
      <c r="S16" s="29" t="s">
        <v>106</v>
      </c>
      <c r="T16" s="29" t="s">
        <v>106</v>
      </c>
      <c r="U16" s="29" t="s">
        <v>106</v>
      </c>
      <c r="V16" s="29" t="s">
        <v>106</v>
      </c>
      <c r="W16" s="29" t="s">
        <v>106</v>
      </c>
      <c r="X16" s="29" t="s">
        <v>106</v>
      </c>
      <c r="Y16" s="12" t="s">
        <v>319</v>
      </c>
      <c r="Z16" s="12" t="s">
        <v>319</v>
      </c>
      <c r="AA16" s="12" t="s">
        <v>319</v>
      </c>
      <c r="AB16" s="12" t="s">
        <v>319</v>
      </c>
      <c r="AC16" s="12" t="s">
        <v>319</v>
      </c>
      <c r="AD16" s="12" t="s">
        <v>319</v>
      </c>
      <c r="AE16" s="12" t="s">
        <v>319</v>
      </c>
      <c r="AF16" s="12" t="s">
        <v>319</v>
      </c>
    </row>
    <row r="17" spans="1:32" ht="16.2">
      <c r="B17" s="2" t="s">
        <v>9</v>
      </c>
      <c r="C17" s="29" t="s">
        <v>107</v>
      </c>
      <c r="D17" s="29" t="s">
        <v>107</v>
      </c>
      <c r="E17" s="29" t="s">
        <v>102</v>
      </c>
      <c r="F17" s="29" t="s">
        <v>394</v>
      </c>
      <c r="G17" s="29" t="s">
        <v>102</v>
      </c>
      <c r="H17" s="29" t="s">
        <v>102</v>
      </c>
      <c r="I17" s="29" t="s">
        <v>102</v>
      </c>
      <c r="J17" s="29" t="s">
        <v>102</v>
      </c>
      <c r="K17" s="29" t="s">
        <v>102</v>
      </c>
      <c r="L17" s="29" t="s">
        <v>102</v>
      </c>
      <c r="M17" s="29" t="s">
        <v>102</v>
      </c>
      <c r="N17" s="29" t="s">
        <v>102</v>
      </c>
      <c r="O17" s="29" t="s">
        <v>102</v>
      </c>
      <c r="P17" s="29" t="s">
        <v>102</v>
      </c>
      <c r="Q17" s="29" t="s">
        <v>102</v>
      </c>
      <c r="R17" s="15" t="s">
        <v>102</v>
      </c>
      <c r="S17" s="29" t="s">
        <v>102</v>
      </c>
      <c r="T17" s="29" t="s">
        <v>268</v>
      </c>
      <c r="U17" s="29" t="s">
        <v>268</v>
      </c>
      <c r="V17" s="29" t="s">
        <v>268</v>
      </c>
      <c r="W17" s="29" t="s">
        <v>102</v>
      </c>
      <c r="X17" s="29" t="s">
        <v>102</v>
      </c>
      <c r="Y17" s="29" t="s">
        <v>268</v>
      </c>
      <c r="Z17" s="29" t="s">
        <v>268</v>
      </c>
      <c r="AA17" s="29" t="s">
        <v>268</v>
      </c>
      <c r="AB17" s="29" t="s">
        <v>268</v>
      </c>
      <c r="AC17" s="29" t="s">
        <v>268</v>
      </c>
      <c r="AD17" s="12" t="s">
        <v>358</v>
      </c>
      <c r="AE17" s="12" t="s">
        <v>358</v>
      </c>
      <c r="AF17" s="12" t="s">
        <v>358</v>
      </c>
    </row>
    <row r="18" spans="1:32" ht="16.2">
      <c r="B18" s="2" t="s">
        <v>10</v>
      </c>
      <c r="C18" s="29" t="s">
        <v>98</v>
      </c>
      <c r="D18" s="29" t="s">
        <v>98</v>
      </c>
      <c r="E18" s="29" t="s">
        <v>98</v>
      </c>
      <c r="F18" s="29" t="s">
        <v>98</v>
      </c>
      <c r="G18" s="29" t="s">
        <v>98</v>
      </c>
      <c r="H18" s="29" t="s">
        <v>180</v>
      </c>
      <c r="I18" s="29" t="s">
        <v>180</v>
      </c>
      <c r="J18" s="29" t="s">
        <v>98</v>
      </c>
      <c r="K18" s="29" t="s">
        <v>98</v>
      </c>
      <c r="L18" s="29" t="s">
        <v>98</v>
      </c>
      <c r="M18" s="29" t="s">
        <v>98</v>
      </c>
      <c r="N18" s="29" t="s">
        <v>98</v>
      </c>
      <c r="O18" s="29" t="s">
        <v>180</v>
      </c>
      <c r="P18" s="29" t="s">
        <v>180</v>
      </c>
      <c r="Q18" s="29" t="s">
        <v>242</v>
      </c>
      <c r="R18" s="29" t="s">
        <v>98</v>
      </c>
      <c r="S18" s="29" t="s">
        <v>98</v>
      </c>
      <c r="T18" s="29" t="s">
        <v>98</v>
      </c>
      <c r="U18" s="13" t="s">
        <v>269</v>
      </c>
      <c r="V18" s="18" t="s">
        <v>388</v>
      </c>
      <c r="W18" s="13" t="s">
        <v>92</v>
      </c>
      <c r="X18" s="13" t="s">
        <v>92</v>
      </c>
      <c r="Y18" s="12" t="s">
        <v>306</v>
      </c>
      <c r="Z18" s="12" t="s">
        <v>320</v>
      </c>
      <c r="AA18" s="12" t="s">
        <v>320</v>
      </c>
      <c r="AB18" s="12" t="s">
        <v>320</v>
      </c>
      <c r="AC18" s="13" t="s">
        <v>92</v>
      </c>
      <c r="AD18" s="13" t="s">
        <v>92</v>
      </c>
      <c r="AE18" s="13" t="s">
        <v>92</v>
      </c>
      <c r="AF18" s="13" t="s">
        <v>92</v>
      </c>
    </row>
    <row r="19" spans="1:32" s="38" customFormat="1" ht="16.2">
      <c r="B19" s="6" t="s">
        <v>11</v>
      </c>
      <c r="C19" s="39" t="s">
        <v>378</v>
      </c>
      <c r="D19" s="40" t="s">
        <v>98</v>
      </c>
      <c r="E19" s="40" t="s">
        <v>98</v>
      </c>
      <c r="F19" s="40" t="s">
        <v>98</v>
      </c>
      <c r="G19" s="40" t="s">
        <v>98</v>
      </c>
      <c r="H19" s="40" t="s">
        <v>98</v>
      </c>
      <c r="I19" s="39" t="s">
        <v>379</v>
      </c>
      <c r="J19" s="40" t="s">
        <v>98</v>
      </c>
      <c r="K19" s="40" t="s">
        <v>98</v>
      </c>
      <c r="L19" s="39" t="s">
        <v>380</v>
      </c>
      <c r="M19" s="39" t="s">
        <v>381</v>
      </c>
      <c r="N19" s="39" t="s">
        <v>382</v>
      </c>
      <c r="O19" s="39" t="s">
        <v>383</v>
      </c>
      <c r="P19" s="39" t="s">
        <v>384</v>
      </c>
      <c r="Q19" s="41" t="s">
        <v>385</v>
      </c>
      <c r="R19" s="44" t="s">
        <v>386</v>
      </c>
      <c r="S19" s="40" t="s">
        <v>98</v>
      </c>
      <c r="T19" s="40" t="s">
        <v>98</v>
      </c>
      <c r="U19" s="40" t="s">
        <v>98</v>
      </c>
      <c r="V19" s="42" t="s">
        <v>387</v>
      </c>
      <c r="W19" s="42" t="s">
        <v>92</v>
      </c>
      <c r="X19" s="42" t="s">
        <v>92</v>
      </c>
      <c r="Y19" s="41" t="s">
        <v>389</v>
      </c>
      <c r="Z19" s="43" t="s">
        <v>98</v>
      </c>
      <c r="AA19" s="43" t="s">
        <v>98</v>
      </c>
      <c r="AB19" s="43" t="s">
        <v>98</v>
      </c>
      <c r="AC19" s="42" t="s">
        <v>92</v>
      </c>
      <c r="AD19" s="43" t="s">
        <v>377</v>
      </c>
      <c r="AE19" s="43" t="s">
        <v>377</v>
      </c>
      <c r="AF19" s="42" t="s">
        <v>92</v>
      </c>
    </row>
    <row r="20" spans="1:32" ht="16.2">
      <c r="B20" s="2" t="s">
        <v>12</v>
      </c>
      <c r="C20" s="29" t="s">
        <v>108</v>
      </c>
      <c r="D20" s="29" t="s">
        <v>108</v>
      </c>
      <c r="E20" s="29" t="s">
        <v>108</v>
      </c>
      <c r="F20" s="29" t="s">
        <v>108</v>
      </c>
      <c r="G20" s="29" t="s">
        <v>108</v>
      </c>
      <c r="H20" s="29" t="s">
        <v>108</v>
      </c>
      <c r="I20" s="29" t="s">
        <v>108</v>
      </c>
      <c r="J20" s="29" t="s">
        <v>108</v>
      </c>
      <c r="K20" s="29" t="s">
        <v>108</v>
      </c>
      <c r="L20" s="29" t="s">
        <v>108</v>
      </c>
      <c r="M20" s="29" t="s">
        <v>108</v>
      </c>
      <c r="N20" s="29" t="s">
        <v>108</v>
      </c>
      <c r="O20" s="29" t="s">
        <v>108</v>
      </c>
      <c r="P20" s="29" t="s">
        <v>108</v>
      </c>
      <c r="Q20" s="29" t="s">
        <v>108</v>
      </c>
      <c r="R20" s="15" t="s">
        <v>108</v>
      </c>
      <c r="S20" s="29" t="s">
        <v>108</v>
      </c>
      <c r="T20" s="29" t="s">
        <v>98</v>
      </c>
      <c r="U20" s="29" t="s">
        <v>98</v>
      </c>
      <c r="V20" s="29" t="s">
        <v>98</v>
      </c>
      <c r="W20" s="13" t="s">
        <v>288</v>
      </c>
      <c r="X20" s="13" t="s">
        <v>139</v>
      </c>
      <c r="Y20" s="13" t="s">
        <v>306</v>
      </c>
      <c r="Z20" s="13" t="s">
        <v>315</v>
      </c>
      <c r="AA20" s="13" t="s">
        <v>98</v>
      </c>
      <c r="AB20" s="13" t="s">
        <v>341</v>
      </c>
      <c r="AC20" s="13" t="s">
        <v>98</v>
      </c>
      <c r="AD20" s="13" t="s">
        <v>98</v>
      </c>
      <c r="AE20" s="13" t="s">
        <v>98</v>
      </c>
      <c r="AF20" s="13" t="s">
        <v>98</v>
      </c>
    </row>
    <row r="21" spans="1:32" ht="16.2">
      <c r="B21" s="2" t="s">
        <v>13</v>
      </c>
      <c r="C21" s="29" t="s">
        <v>109</v>
      </c>
      <c r="D21" s="29" t="s">
        <v>109</v>
      </c>
      <c r="E21" s="29" t="s">
        <v>137</v>
      </c>
      <c r="F21" s="29" t="s">
        <v>137</v>
      </c>
      <c r="G21" s="29" t="s">
        <v>137</v>
      </c>
      <c r="H21" s="29" t="s">
        <v>137</v>
      </c>
      <c r="I21" s="29" t="s">
        <v>109</v>
      </c>
      <c r="J21" s="29" t="s">
        <v>109</v>
      </c>
      <c r="K21" s="29" t="s">
        <v>109</v>
      </c>
      <c r="L21" s="29" t="s">
        <v>109</v>
      </c>
      <c r="M21" s="29" t="s">
        <v>109</v>
      </c>
      <c r="N21" s="29" t="s">
        <v>109</v>
      </c>
      <c r="O21" s="29" t="s">
        <v>109</v>
      </c>
      <c r="P21" s="29" t="s">
        <v>109</v>
      </c>
      <c r="Q21" s="29" t="s">
        <v>109</v>
      </c>
      <c r="R21" s="15" t="s">
        <v>97</v>
      </c>
      <c r="S21" s="29" t="s">
        <v>97</v>
      </c>
      <c r="T21" s="13" t="s">
        <v>252</v>
      </c>
      <c r="U21" s="13" t="s">
        <v>252</v>
      </c>
      <c r="V21" s="13" t="s">
        <v>274</v>
      </c>
      <c r="W21" s="13" t="s">
        <v>289</v>
      </c>
      <c r="X21" s="13" t="s">
        <v>289</v>
      </c>
      <c r="Y21" s="13" t="s">
        <v>92</v>
      </c>
      <c r="Z21" s="13" t="s">
        <v>92</v>
      </c>
      <c r="AA21" s="13" t="s">
        <v>92</v>
      </c>
      <c r="AB21" s="13" t="s">
        <v>340</v>
      </c>
      <c r="AC21" s="13" t="s">
        <v>92</v>
      </c>
      <c r="AD21" s="13" t="s">
        <v>92</v>
      </c>
      <c r="AE21" s="13" t="s">
        <v>92</v>
      </c>
      <c r="AF21" s="13" t="s">
        <v>97</v>
      </c>
    </row>
    <row r="22" spans="1:32" ht="16.2">
      <c r="B22" s="2"/>
    </row>
    <row r="23" spans="1:32" ht="16.2">
      <c r="B23" s="1" t="s">
        <v>16</v>
      </c>
    </row>
    <row r="24" spans="1:32" ht="16.2">
      <c r="B24" s="2" t="s">
        <v>17</v>
      </c>
    </row>
    <row r="25" spans="1:32" ht="16.2">
      <c r="B25" s="2"/>
    </row>
    <row r="26" spans="1:32" ht="16.2">
      <c r="B26" s="1" t="s">
        <v>18</v>
      </c>
    </row>
    <row r="27" spans="1:32" ht="16.2">
      <c r="B27" s="1"/>
    </row>
    <row r="28" spans="1:32" ht="16.2">
      <c r="B28" s="26" t="s">
        <v>20</v>
      </c>
    </row>
    <row r="29" spans="1:32" ht="16.2">
      <c r="B29" s="2" t="s">
        <v>21</v>
      </c>
    </row>
    <row r="30" spans="1:32" ht="16.2">
      <c r="A30">
        <v>1</v>
      </c>
      <c r="B30" s="2" t="s">
        <v>23</v>
      </c>
      <c r="C30" s="29" t="s">
        <v>108</v>
      </c>
      <c r="D30" s="29" t="s">
        <v>108</v>
      </c>
      <c r="E30" s="29" t="s">
        <v>401</v>
      </c>
      <c r="F30" s="29" t="s">
        <v>182</v>
      </c>
      <c r="G30" s="29" t="s">
        <v>182</v>
      </c>
      <c r="H30" s="29" t="s">
        <v>182</v>
      </c>
      <c r="I30" s="29" t="s">
        <v>401</v>
      </c>
      <c r="J30" s="13" t="s">
        <v>188</v>
      </c>
      <c r="K30" s="29" t="s">
        <v>182</v>
      </c>
      <c r="L30" s="29" t="s">
        <v>182</v>
      </c>
      <c r="M30" s="13" t="s">
        <v>208</v>
      </c>
      <c r="N30" s="13" t="s">
        <v>208</v>
      </c>
      <c r="O30" s="13" t="s">
        <v>228</v>
      </c>
      <c r="P30" s="13" t="s">
        <v>228</v>
      </c>
      <c r="Q30" s="13" t="s">
        <v>228</v>
      </c>
      <c r="R30" s="15" t="s">
        <v>108</v>
      </c>
      <c r="S30" s="29" t="s">
        <v>98</v>
      </c>
      <c r="T30" s="13" t="s">
        <v>228</v>
      </c>
      <c r="U30" s="13" t="s">
        <v>139</v>
      </c>
      <c r="V30" s="13" t="s">
        <v>139</v>
      </c>
      <c r="W30" s="13" t="s">
        <v>288</v>
      </c>
      <c r="X30" s="13" t="s">
        <v>139</v>
      </c>
      <c r="Y30" s="13" t="s">
        <v>306</v>
      </c>
      <c r="Z30" s="13" t="s">
        <v>316</v>
      </c>
      <c r="AA30" s="13" t="s">
        <v>333</v>
      </c>
      <c r="AB30" s="13" t="s">
        <v>341</v>
      </c>
      <c r="AC30" s="13" t="s">
        <v>351</v>
      </c>
      <c r="AD30" s="13" t="s">
        <v>352</v>
      </c>
      <c r="AE30" s="13" t="s">
        <v>108</v>
      </c>
      <c r="AF30" s="13" t="s">
        <v>108</v>
      </c>
    </row>
    <row r="31" spans="1:32" ht="16.2">
      <c r="A31">
        <f t="shared" ref="A31:A36" si="0">A30+1</f>
        <v>2</v>
      </c>
      <c r="B31" s="2" t="s">
        <v>26</v>
      </c>
      <c r="C31" s="29" t="s">
        <v>108</v>
      </c>
      <c r="D31" s="29" t="s">
        <v>108</v>
      </c>
      <c r="E31" s="29" t="s">
        <v>108</v>
      </c>
      <c r="F31" s="29" t="s">
        <v>108</v>
      </c>
      <c r="G31" s="29" t="s">
        <v>108</v>
      </c>
      <c r="H31" s="29" t="s">
        <v>108</v>
      </c>
      <c r="I31" s="29" t="s">
        <v>108</v>
      </c>
      <c r="J31" s="29" t="s">
        <v>108</v>
      </c>
      <c r="K31" s="13" t="s">
        <v>196</v>
      </c>
      <c r="L31" s="13" t="s">
        <v>196</v>
      </c>
      <c r="M31" s="13" t="s">
        <v>208</v>
      </c>
      <c r="N31" s="13" t="s">
        <v>208</v>
      </c>
      <c r="O31" s="13" t="s">
        <v>228</v>
      </c>
      <c r="P31" s="13" t="s">
        <v>228</v>
      </c>
      <c r="Q31" s="13" t="s">
        <v>228</v>
      </c>
      <c r="R31" s="15" t="s">
        <v>98</v>
      </c>
      <c r="S31" s="13" t="s">
        <v>112</v>
      </c>
      <c r="T31" s="13" t="s">
        <v>228</v>
      </c>
      <c r="U31" s="13" t="s">
        <v>139</v>
      </c>
      <c r="V31" s="13" t="s">
        <v>139</v>
      </c>
      <c r="W31" s="13" t="s">
        <v>139</v>
      </c>
      <c r="X31" s="13" t="s">
        <v>139</v>
      </c>
      <c r="Y31" s="13" t="s">
        <v>307</v>
      </c>
      <c r="Z31" s="13" t="s">
        <v>316</v>
      </c>
      <c r="AA31" s="13" t="s">
        <v>273</v>
      </c>
      <c r="AB31" s="13" t="s">
        <v>112</v>
      </c>
      <c r="AC31" s="13" t="s">
        <v>112</v>
      </c>
      <c r="AD31" s="13" t="s">
        <v>352</v>
      </c>
      <c r="AE31" s="13" t="s">
        <v>108</v>
      </c>
      <c r="AF31" s="13" t="s">
        <v>108</v>
      </c>
    </row>
    <row r="32" spans="1:32" ht="16.2">
      <c r="A32">
        <f t="shared" si="0"/>
        <v>3</v>
      </c>
      <c r="B32" s="2" t="s">
        <v>24</v>
      </c>
      <c r="C32" s="29" t="s">
        <v>108</v>
      </c>
      <c r="D32" s="29" t="s">
        <v>108</v>
      </c>
      <c r="E32" s="29" t="s">
        <v>139</v>
      </c>
      <c r="F32" s="15" t="s">
        <v>152</v>
      </c>
      <c r="G32" s="15" t="s">
        <v>139</v>
      </c>
      <c r="H32" s="15" t="s">
        <v>108</v>
      </c>
      <c r="I32" s="15" t="s">
        <v>108</v>
      </c>
      <c r="J32" s="15" t="s">
        <v>108</v>
      </c>
      <c r="K32" s="15" t="s">
        <v>108</v>
      </c>
      <c r="L32" s="15" t="s">
        <v>108</v>
      </c>
      <c r="M32" s="13" t="s">
        <v>208</v>
      </c>
      <c r="N32" s="13" t="s">
        <v>208</v>
      </c>
      <c r="O32" s="12" t="s">
        <v>228</v>
      </c>
      <c r="P32" s="12" t="s">
        <v>228</v>
      </c>
      <c r="Q32" s="12" t="s">
        <v>228</v>
      </c>
      <c r="R32" s="15" t="s">
        <v>108</v>
      </c>
      <c r="S32" s="29" t="s">
        <v>108</v>
      </c>
      <c r="T32" s="12" t="s">
        <v>228</v>
      </c>
      <c r="U32" s="12" t="s">
        <v>139</v>
      </c>
      <c r="V32" s="12" t="s">
        <v>139</v>
      </c>
      <c r="W32" s="12" t="s">
        <v>139</v>
      </c>
      <c r="X32" s="12" t="s">
        <v>139</v>
      </c>
      <c r="Y32" s="12" t="s">
        <v>308</v>
      </c>
      <c r="Z32" s="12" t="s">
        <v>316</v>
      </c>
      <c r="AA32" s="12" t="s">
        <v>139</v>
      </c>
      <c r="AB32" s="12" t="s">
        <v>139</v>
      </c>
      <c r="AC32" s="12" t="s">
        <v>139</v>
      </c>
      <c r="AD32" s="12" t="s">
        <v>352</v>
      </c>
      <c r="AE32" s="12" t="s">
        <v>108</v>
      </c>
      <c r="AF32" s="12" t="s">
        <v>108</v>
      </c>
    </row>
    <row r="33" spans="1:32" ht="16.2">
      <c r="A33">
        <f t="shared" si="0"/>
        <v>4</v>
      </c>
      <c r="B33" s="2" t="s">
        <v>25</v>
      </c>
      <c r="C33" s="29" t="s">
        <v>98</v>
      </c>
      <c r="D33" s="29" t="s">
        <v>98</v>
      </c>
      <c r="E33" s="29" t="s">
        <v>140</v>
      </c>
      <c r="F33" s="15" t="s">
        <v>153</v>
      </c>
      <c r="G33" s="15" t="s">
        <v>98</v>
      </c>
      <c r="H33" s="15" t="s">
        <v>98</v>
      </c>
      <c r="I33" s="15" t="s">
        <v>98</v>
      </c>
      <c r="J33" s="15" t="s">
        <v>98</v>
      </c>
      <c r="K33" s="15" t="s">
        <v>98</v>
      </c>
      <c r="L33" s="15" t="s">
        <v>98</v>
      </c>
      <c r="M33" s="15" t="s">
        <v>98</v>
      </c>
      <c r="N33" s="15" t="s">
        <v>98</v>
      </c>
      <c r="O33" s="12" t="s">
        <v>228</v>
      </c>
      <c r="P33" s="12" t="s">
        <v>229</v>
      </c>
      <c r="Q33" s="12" t="s">
        <v>98</v>
      </c>
      <c r="R33" s="15" t="s">
        <v>98</v>
      </c>
      <c r="S33" s="29" t="s">
        <v>98</v>
      </c>
      <c r="T33" s="12" t="s">
        <v>98</v>
      </c>
      <c r="U33" s="12" t="s">
        <v>139</v>
      </c>
      <c r="V33" s="12" t="s">
        <v>277</v>
      </c>
      <c r="W33" s="12" t="s">
        <v>98</v>
      </c>
      <c r="X33" s="12" t="s">
        <v>98</v>
      </c>
      <c r="Y33" s="12" t="s">
        <v>306</v>
      </c>
      <c r="Z33" s="12" t="s">
        <v>315</v>
      </c>
      <c r="AA33" s="12" t="s">
        <v>98</v>
      </c>
      <c r="AB33" s="12" t="s">
        <v>342</v>
      </c>
      <c r="AC33" s="12" t="s">
        <v>351</v>
      </c>
      <c r="AD33" s="12" t="s">
        <v>351</v>
      </c>
      <c r="AE33" s="12" t="s">
        <v>98</v>
      </c>
      <c r="AF33" s="12" t="s">
        <v>98</v>
      </c>
    </row>
    <row r="34" spans="1:32" ht="16.2">
      <c r="A34">
        <f t="shared" si="0"/>
        <v>5</v>
      </c>
      <c r="B34" s="2" t="s">
        <v>29</v>
      </c>
      <c r="C34" s="30">
        <v>2</v>
      </c>
      <c r="D34" s="30">
        <v>4</v>
      </c>
      <c r="E34" s="30">
        <v>2</v>
      </c>
      <c r="F34" s="17">
        <v>2</v>
      </c>
      <c r="G34" s="17">
        <v>2</v>
      </c>
      <c r="H34" s="17">
        <v>2</v>
      </c>
      <c r="I34" s="17">
        <v>2</v>
      </c>
      <c r="J34" s="14">
        <v>2</v>
      </c>
      <c r="K34" s="14">
        <v>2</v>
      </c>
      <c r="L34" s="14">
        <v>2</v>
      </c>
      <c r="M34" s="14">
        <v>2</v>
      </c>
      <c r="N34" s="14">
        <v>3</v>
      </c>
      <c r="O34" s="14">
        <v>2</v>
      </c>
      <c r="P34" s="14">
        <v>2</v>
      </c>
      <c r="Q34" s="14">
        <v>2</v>
      </c>
      <c r="R34" s="17">
        <v>4</v>
      </c>
      <c r="S34" s="30">
        <v>1</v>
      </c>
      <c r="T34" s="14">
        <v>1</v>
      </c>
      <c r="U34" s="14">
        <v>1</v>
      </c>
      <c r="V34" s="14">
        <v>1</v>
      </c>
      <c r="W34" s="14">
        <v>5</v>
      </c>
      <c r="X34" s="14">
        <v>5</v>
      </c>
      <c r="Y34" s="14">
        <v>1</v>
      </c>
      <c r="Z34" s="14">
        <v>2</v>
      </c>
      <c r="AA34" s="14">
        <v>2</v>
      </c>
      <c r="AB34" s="14">
        <v>1</v>
      </c>
      <c r="AC34" s="14">
        <v>2</v>
      </c>
      <c r="AD34" s="14">
        <v>1</v>
      </c>
      <c r="AE34" s="14">
        <v>1</v>
      </c>
      <c r="AF34" s="14">
        <v>1</v>
      </c>
    </row>
    <row r="35" spans="1:32" ht="16.2">
      <c r="A35">
        <f t="shared" si="0"/>
        <v>6</v>
      </c>
      <c r="B35" s="2" t="s">
        <v>28</v>
      </c>
      <c r="C35" s="30">
        <v>1</v>
      </c>
      <c r="D35" s="30">
        <v>4</v>
      </c>
      <c r="E35" s="30">
        <v>1</v>
      </c>
      <c r="F35" s="17">
        <v>2</v>
      </c>
      <c r="G35" s="17">
        <v>4</v>
      </c>
      <c r="H35" s="17">
        <v>1</v>
      </c>
      <c r="I35" s="14">
        <v>4</v>
      </c>
      <c r="J35" s="14">
        <v>7</v>
      </c>
      <c r="K35" s="14">
        <v>3</v>
      </c>
      <c r="L35" s="14">
        <v>3</v>
      </c>
      <c r="M35" s="14">
        <v>5</v>
      </c>
      <c r="N35" s="14">
        <v>7</v>
      </c>
      <c r="O35" s="14">
        <v>13</v>
      </c>
      <c r="P35" s="14">
        <v>16</v>
      </c>
      <c r="Q35" s="14">
        <v>1</v>
      </c>
      <c r="R35" s="17">
        <v>2</v>
      </c>
      <c r="S35" s="30">
        <v>0</v>
      </c>
      <c r="T35" s="14">
        <v>0</v>
      </c>
      <c r="U35" s="14">
        <v>1</v>
      </c>
      <c r="V35" s="14">
        <v>1</v>
      </c>
      <c r="W35" s="14">
        <v>1</v>
      </c>
      <c r="X35" s="14">
        <v>1</v>
      </c>
      <c r="Y35" s="14">
        <v>1</v>
      </c>
      <c r="Z35" s="14">
        <v>2</v>
      </c>
      <c r="AA35" s="14">
        <v>2</v>
      </c>
      <c r="AB35" s="14">
        <v>1</v>
      </c>
      <c r="AC35" s="14">
        <v>2</v>
      </c>
      <c r="AD35" s="14">
        <v>1</v>
      </c>
      <c r="AE35" s="14">
        <v>1</v>
      </c>
      <c r="AF35" s="14">
        <v>1</v>
      </c>
    </row>
    <row r="36" spans="1:32" ht="16.2">
      <c r="A36">
        <f t="shared" si="0"/>
        <v>7</v>
      </c>
      <c r="B36" s="5" t="s">
        <v>35</v>
      </c>
      <c r="C36" s="29" t="s">
        <v>98</v>
      </c>
      <c r="D36" s="29" t="s">
        <v>98</v>
      </c>
      <c r="E36" s="29" t="s">
        <v>98</v>
      </c>
      <c r="F36" s="15" t="s">
        <v>153</v>
      </c>
      <c r="G36" s="15" t="s">
        <v>98</v>
      </c>
      <c r="H36" s="15" t="s">
        <v>98</v>
      </c>
      <c r="I36" s="15" t="s">
        <v>98</v>
      </c>
      <c r="J36" s="15" t="s">
        <v>98</v>
      </c>
      <c r="K36" s="15" t="s">
        <v>98</v>
      </c>
      <c r="L36" s="15" t="s">
        <v>98</v>
      </c>
      <c r="M36" s="15" t="s">
        <v>98</v>
      </c>
      <c r="N36" s="15" t="s">
        <v>98</v>
      </c>
      <c r="O36" s="15" t="s">
        <v>98</v>
      </c>
      <c r="P36" s="15" t="s">
        <v>98</v>
      </c>
      <c r="Q36" s="15" t="s">
        <v>98</v>
      </c>
      <c r="R36" s="15" t="s">
        <v>101</v>
      </c>
      <c r="S36" s="29" t="s">
        <v>112</v>
      </c>
      <c r="T36" s="15" t="s">
        <v>98</v>
      </c>
      <c r="U36" s="12" t="s">
        <v>98</v>
      </c>
      <c r="V36" s="12" t="s">
        <v>277</v>
      </c>
      <c r="W36" s="12" t="s">
        <v>98</v>
      </c>
      <c r="X36" s="12" t="s">
        <v>98</v>
      </c>
      <c r="Y36" s="12" t="s">
        <v>306</v>
      </c>
      <c r="Z36" s="12" t="s">
        <v>315</v>
      </c>
      <c r="AA36" s="12" t="s">
        <v>98</v>
      </c>
      <c r="AB36" s="12" t="s">
        <v>98</v>
      </c>
      <c r="AC36" s="12" t="s">
        <v>351</v>
      </c>
      <c r="AD36" s="12" t="s">
        <v>351</v>
      </c>
      <c r="AE36" s="12" t="s">
        <v>98</v>
      </c>
      <c r="AF36" s="12" t="s">
        <v>98</v>
      </c>
    </row>
    <row r="37" spans="1:32" ht="16.2">
      <c r="B37" s="5" t="s">
        <v>68</v>
      </c>
      <c r="C37" s="29">
        <v>8</v>
      </c>
      <c r="D37" s="29">
        <v>8</v>
      </c>
      <c r="E37" s="29">
        <v>8</v>
      </c>
      <c r="F37" s="29">
        <v>8</v>
      </c>
      <c r="G37" s="29">
        <v>8</v>
      </c>
      <c r="H37" s="29">
        <v>8</v>
      </c>
      <c r="I37" s="29">
        <v>8</v>
      </c>
      <c r="J37" s="13">
        <v>9</v>
      </c>
      <c r="K37" s="13">
        <v>8</v>
      </c>
      <c r="L37" s="13">
        <v>8</v>
      </c>
      <c r="M37" s="13">
        <v>9</v>
      </c>
      <c r="N37" s="13">
        <v>9</v>
      </c>
      <c r="O37" s="13">
        <v>10</v>
      </c>
      <c r="P37" s="13">
        <v>9</v>
      </c>
      <c r="Q37" s="13">
        <v>9</v>
      </c>
      <c r="R37" s="29">
        <v>7</v>
      </c>
      <c r="S37" s="29">
        <v>5</v>
      </c>
      <c r="T37" s="13">
        <v>9</v>
      </c>
      <c r="U37" s="13">
        <v>10</v>
      </c>
      <c r="V37" s="13">
        <v>9</v>
      </c>
      <c r="W37" s="13">
        <v>9</v>
      </c>
      <c r="X37" s="13">
        <v>9</v>
      </c>
      <c r="Y37" s="13">
        <v>5</v>
      </c>
      <c r="Z37" s="13">
        <v>9</v>
      </c>
      <c r="AA37" s="13">
        <v>5</v>
      </c>
      <c r="AB37" s="13">
        <v>8</v>
      </c>
      <c r="AC37" s="13">
        <v>6</v>
      </c>
      <c r="AD37" s="13">
        <v>9</v>
      </c>
      <c r="AE37" s="13">
        <v>9</v>
      </c>
      <c r="AF37" s="13">
        <v>9</v>
      </c>
    </row>
    <row r="38" spans="1:32" ht="16.2">
      <c r="B38" s="3"/>
    </row>
    <row r="39" spans="1:32" ht="16.2">
      <c r="B39" s="1" t="s">
        <v>69</v>
      </c>
    </row>
    <row r="40" spans="1:32" s="45" customFormat="1" ht="16.2">
      <c r="A40" s="45">
        <v>1</v>
      </c>
      <c r="B40" s="5" t="s">
        <v>40</v>
      </c>
      <c r="C40" s="46" t="s">
        <v>390</v>
      </c>
      <c r="D40" s="46" t="s">
        <v>390</v>
      </c>
      <c r="E40" s="46" t="s">
        <v>390</v>
      </c>
      <c r="F40" s="46" t="s">
        <v>390</v>
      </c>
      <c r="G40" s="46" t="s">
        <v>390</v>
      </c>
      <c r="H40" s="46" t="s">
        <v>390</v>
      </c>
      <c r="I40" s="46" t="s">
        <v>390</v>
      </c>
      <c r="J40" s="46" t="s">
        <v>390</v>
      </c>
      <c r="K40" s="46" t="s">
        <v>390</v>
      </c>
      <c r="L40" s="46" t="s">
        <v>390</v>
      </c>
      <c r="M40" s="46" t="s">
        <v>390</v>
      </c>
      <c r="N40" s="46" t="s">
        <v>390</v>
      </c>
      <c r="O40" s="46" t="s">
        <v>390</v>
      </c>
      <c r="P40" s="46" t="s">
        <v>390</v>
      </c>
      <c r="Q40" s="46" t="s">
        <v>390</v>
      </c>
      <c r="R40" s="47" t="s">
        <v>392</v>
      </c>
      <c r="S40" s="46" t="s">
        <v>98</v>
      </c>
      <c r="T40" s="43" t="s">
        <v>393</v>
      </c>
      <c r="U40" s="47" t="s">
        <v>92</v>
      </c>
      <c r="V40" s="47" t="s">
        <v>92</v>
      </c>
      <c r="W40" s="47" t="s">
        <v>92</v>
      </c>
      <c r="X40" s="47" t="s">
        <v>92</v>
      </c>
      <c r="Y40" s="47" t="s">
        <v>92</v>
      </c>
      <c r="Z40" s="47" t="s">
        <v>92</v>
      </c>
      <c r="AA40" s="47" t="s">
        <v>92</v>
      </c>
      <c r="AB40" s="47" t="s">
        <v>92</v>
      </c>
      <c r="AC40" s="47" t="s">
        <v>92</v>
      </c>
      <c r="AD40" s="47" t="s">
        <v>92</v>
      </c>
      <c r="AE40" s="47" t="s">
        <v>92</v>
      </c>
      <c r="AF40" s="47" t="s">
        <v>92</v>
      </c>
    </row>
    <row r="41" spans="1:32" ht="16.2">
      <c r="A41">
        <f t="shared" ref="A41:A43" si="1">A40+1</f>
        <v>2</v>
      </c>
      <c r="B41" s="5" t="s">
        <v>41</v>
      </c>
      <c r="C41" s="29" t="s">
        <v>108</v>
      </c>
      <c r="D41" s="29" t="s">
        <v>108</v>
      </c>
      <c r="E41" s="29" t="s">
        <v>98</v>
      </c>
      <c r="F41" s="15" t="s">
        <v>396</v>
      </c>
      <c r="G41" s="15" t="s">
        <v>98</v>
      </c>
      <c r="H41" s="15" t="s">
        <v>108</v>
      </c>
      <c r="I41" s="15" t="s">
        <v>108</v>
      </c>
      <c r="J41" s="15" t="s">
        <v>98</v>
      </c>
      <c r="K41" s="15" t="s">
        <v>98</v>
      </c>
      <c r="L41" s="15" t="s">
        <v>108</v>
      </c>
      <c r="M41" s="15" t="s">
        <v>108</v>
      </c>
      <c r="N41" s="15" t="s">
        <v>108</v>
      </c>
      <c r="O41" s="15" t="s">
        <v>108</v>
      </c>
      <c r="P41" s="15" t="s">
        <v>108</v>
      </c>
      <c r="Q41" s="12" t="s">
        <v>244</v>
      </c>
      <c r="R41" s="15" t="s">
        <v>98</v>
      </c>
      <c r="S41" s="29" t="s">
        <v>98</v>
      </c>
      <c r="T41" s="12" t="s">
        <v>254</v>
      </c>
      <c r="U41" s="12" t="s">
        <v>98</v>
      </c>
      <c r="V41" s="12" t="s">
        <v>98</v>
      </c>
      <c r="W41" s="12" t="s">
        <v>98</v>
      </c>
      <c r="X41" s="12" t="s">
        <v>98</v>
      </c>
      <c r="Y41" s="12" t="s">
        <v>98</v>
      </c>
      <c r="Z41" s="12" t="s">
        <v>98</v>
      </c>
      <c r="AA41" s="12" t="s">
        <v>98</v>
      </c>
      <c r="AB41" s="12" t="s">
        <v>98</v>
      </c>
      <c r="AC41" s="12" t="s">
        <v>98</v>
      </c>
      <c r="AD41" s="12" t="s">
        <v>98</v>
      </c>
      <c r="AE41" s="12" t="s">
        <v>98</v>
      </c>
      <c r="AF41" s="12" t="s">
        <v>98</v>
      </c>
    </row>
    <row r="42" spans="1:32" ht="16.2">
      <c r="A42">
        <f t="shared" si="1"/>
        <v>3</v>
      </c>
      <c r="B42" s="5" t="s">
        <v>80</v>
      </c>
      <c r="C42" s="29" t="s">
        <v>110</v>
      </c>
      <c r="D42" s="29" t="s">
        <v>141</v>
      </c>
      <c r="E42" s="29" t="s">
        <v>142</v>
      </c>
      <c r="F42" s="15" t="s">
        <v>154</v>
      </c>
      <c r="G42" s="15" t="s">
        <v>160</v>
      </c>
      <c r="H42" s="15" t="s">
        <v>171</v>
      </c>
      <c r="I42" s="12" t="s">
        <v>181</v>
      </c>
      <c r="J42" s="12" t="s">
        <v>189</v>
      </c>
      <c r="K42" s="18" t="s">
        <v>197</v>
      </c>
      <c r="L42" s="12" t="s">
        <v>202</v>
      </c>
      <c r="M42" s="12" t="s">
        <v>209</v>
      </c>
      <c r="N42" s="12" t="s">
        <v>230</v>
      </c>
      <c r="O42" s="12" t="s">
        <v>231</v>
      </c>
      <c r="P42" s="12" t="s">
        <v>237</v>
      </c>
      <c r="Q42" s="12" t="s">
        <v>245</v>
      </c>
      <c r="R42" s="15" t="s">
        <v>98</v>
      </c>
      <c r="S42" s="29" t="s">
        <v>98</v>
      </c>
      <c r="T42" s="12" t="s">
        <v>254</v>
      </c>
      <c r="U42" s="12" t="s">
        <v>270</v>
      </c>
      <c r="V42" s="12" t="s">
        <v>98</v>
      </c>
      <c r="W42" s="12" t="s">
        <v>98</v>
      </c>
      <c r="X42" s="12" t="s">
        <v>98</v>
      </c>
      <c r="Y42" s="12" t="s">
        <v>98</v>
      </c>
      <c r="Z42" s="12" t="s">
        <v>98</v>
      </c>
      <c r="AA42" s="12" t="s">
        <v>98</v>
      </c>
      <c r="AB42" s="12" t="s">
        <v>98</v>
      </c>
      <c r="AC42" s="12" t="s">
        <v>98</v>
      </c>
      <c r="AD42" s="12" t="s">
        <v>98</v>
      </c>
      <c r="AE42" s="12" t="s">
        <v>98</v>
      </c>
      <c r="AF42" s="12" t="s">
        <v>98</v>
      </c>
    </row>
    <row r="43" spans="1:32" ht="16.2">
      <c r="A43">
        <f t="shared" si="1"/>
        <v>4</v>
      </c>
      <c r="B43" s="2" t="s">
        <v>42</v>
      </c>
      <c r="C43" s="29" t="s">
        <v>108</v>
      </c>
      <c r="D43" s="29" t="s">
        <v>108</v>
      </c>
      <c r="E43" s="29" t="s">
        <v>408</v>
      </c>
      <c r="F43" s="29" t="s">
        <v>155</v>
      </c>
      <c r="G43" s="29" t="s">
        <v>155</v>
      </c>
      <c r="H43" s="29" t="s">
        <v>155</v>
      </c>
      <c r="I43" s="29" t="s">
        <v>155</v>
      </c>
      <c r="J43" s="12" t="s">
        <v>108</v>
      </c>
      <c r="K43" s="29" t="s">
        <v>155</v>
      </c>
      <c r="L43" s="12" t="s">
        <v>409</v>
      </c>
      <c r="M43" s="29" t="s">
        <v>155</v>
      </c>
      <c r="N43" s="29" t="s">
        <v>155</v>
      </c>
      <c r="O43" s="12" t="s">
        <v>228</v>
      </c>
      <c r="P43" s="29" t="s">
        <v>155</v>
      </c>
      <c r="Q43" s="12" t="s">
        <v>244</v>
      </c>
      <c r="R43" s="15" t="s">
        <v>99</v>
      </c>
      <c r="S43" s="29" t="s">
        <v>108</v>
      </c>
      <c r="T43" s="12" t="s">
        <v>410</v>
      </c>
      <c r="U43" s="12" t="s">
        <v>271</v>
      </c>
      <c r="V43" s="29" t="s">
        <v>155</v>
      </c>
      <c r="W43" s="29" t="s">
        <v>155</v>
      </c>
      <c r="X43" s="12" t="s">
        <v>298</v>
      </c>
      <c r="Y43" s="12" t="s">
        <v>309</v>
      </c>
      <c r="Z43" s="29" t="s">
        <v>155</v>
      </c>
      <c r="AA43" s="12" t="s">
        <v>334</v>
      </c>
      <c r="AB43" s="29" t="s">
        <v>155</v>
      </c>
      <c r="AC43" s="29" t="s">
        <v>155</v>
      </c>
      <c r="AD43" s="12" t="s">
        <v>352</v>
      </c>
      <c r="AE43" s="12" t="s">
        <v>108</v>
      </c>
      <c r="AF43" s="12" t="s">
        <v>370</v>
      </c>
    </row>
    <row r="44" spans="1:32" ht="16.2">
      <c r="B44" s="5" t="s">
        <v>68</v>
      </c>
      <c r="C44" s="29">
        <v>10</v>
      </c>
      <c r="D44" s="29">
        <v>10</v>
      </c>
      <c r="E44" s="29">
        <v>7</v>
      </c>
      <c r="F44" s="29">
        <v>8</v>
      </c>
      <c r="G44" s="29">
        <v>7</v>
      </c>
      <c r="H44" s="29">
        <v>9</v>
      </c>
      <c r="I44" s="29">
        <v>9</v>
      </c>
      <c r="J44" s="13">
        <v>8</v>
      </c>
      <c r="K44" s="13">
        <v>8</v>
      </c>
      <c r="L44" s="13">
        <v>8</v>
      </c>
      <c r="M44" s="13">
        <v>9</v>
      </c>
      <c r="N44" s="13">
        <v>9</v>
      </c>
      <c r="O44" s="13">
        <v>10</v>
      </c>
      <c r="P44" s="13">
        <v>9</v>
      </c>
      <c r="Q44" s="13">
        <v>8</v>
      </c>
      <c r="R44" s="29">
        <v>5</v>
      </c>
      <c r="S44" s="29">
        <v>5</v>
      </c>
      <c r="T44" s="13">
        <v>5</v>
      </c>
      <c r="U44" s="13">
        <v>6</v>
      </c>
      <c r="V44" s="13">
        <v>4</v>
      </c>
      <c r="W44" s="13">
        <v>4</v>
      </c>
      <c r="X44" s="13">
        <v>1</v>
      </c>
      <c r="Y44" s="13">
        <v>1.5</v>
      </c>
      <c r="Z44" s="13">
        <v>4</v>
      </c>
      <c r="AA44" s="13">
        <v>5</v>
      </c>
      <c r="AB44" s="13">
        <v>4</v>
      </c>
      <c r="AC44" s="13">
        <v>4</v>
      </c>
      <c r="AD44" s="13">
        <v>5</v>
      </c>
      <c r="AE44" s="13">
        <v>5</v>
      </c>
      <c r="AF44" s="13">
        <v>5</v>
      </c>
    </row>
    <row r="45" spans="1:32" ht="16.2">
      <c r="B45" s="5"/>
    </row>
    <row r="46" spans="1:32" ht="16.2">
      <c r="B46" s="26" t="s">
        <v>70</v>
      </c>
    </row>
    <row r="47" spans="1:32" ht="16.2">
      <c r="A47">
        <v>1</v>
      </c>
      <c r="B47" s="2" t="s">
        <v>27</v>
      </c>
      <c r="C47" s="29" t="s">
        <v>111</v>
      </c>
      <c r="D47" s="29" t="s">
        <v>122</v>
      </c>
      <c r="E47" s="29" t="s">
        <v>98</v>
      </c>
      <c r="F47" s="29" t="s">
        <v>98</v>
      </c>
      <c r="G47" s="29" t="s">
        <v>98</v>
      </c>
      <c r="H47" s="29" t="s">
        <v>98</v>
      </c>
      <c r="I47" s="29" t="s">
        <v>98</v>
      </c>
      <c r="J47" s="13" t="s">
        <v>190</v>
      </c>
      <c r="K47" s="13" t="s">
        <v>98</v>
      </c>
      <c r="L47" s="13" t="s">
        <v>98</v>
      </c>
      <c r="M47" s="13" t="s">
        <v>210</v>
      </c>
      <c r="N47" s="13" t="s">
        <v>220</v>
      </c>
      <c r="O47" s="13" t="s">
        <v>229</v>
      </c>
      <c r="P47" s="13" t="s">
        <v>229</v>
      </c>
      <c r="Q47" s="13" t="s">
        <v>98</v>
      </c>
      <c r="R47" s="15" t="s">
        <v>98</v>
      </c>
      <c r="S47" s="29" t="s">
        <v>143</v>
      </c>
      <c r="T47" s="13" t="s">
        <v>255</v>
      </c>
      <c r="U47" s="13" t="s">
        <v>98</v>
      </c>
      <c r="V47" s="13" t="s">
        <v>98</v>
      </c>
      <c r="W47" s="13" t="s">
        <v>98</v>
      </c>
      <c r="X47" s="13" t="s">
        <v>298</v>
      </c>
      <c r="Y47" s="13" t="s">
        <v>310</v>
      </c>
      <c r="Z47" s="13" t="s">
        <v>315</v>
      </c>
      <c r="AA47" s="13" t="s">
        <v>333</v>
      </c>
      <c r="AB47" s="13" t="s">
        <v>98</v>
      </c>
      <c r="AC47" s="13" t="s">
        <v>98</v>
      </c>
      <c r="AD47" s="13" t="s">
        <v>98</v>
      </c>
      <c r="AE47" s="13" t="s">
        <v>98</v>
      </c>
      <c r="AF47" s="13" t="s">
        <v>98</v>
      </c>
    </row>
    <row r="48" spans="1:32" ht="16.2">
      <c r="A48">
        <f>A47+1</f>
        <v>2</v>
      </c>
      <c r="B48" s="2" t="s">
        <v>81</v>
      </c>
      <c r="C48" s="29" t="s">
        <v>98</v>
      </c>
      <c r="D48" s="29" t="s">
        <v>98</v>
      </c>
      <c r="E48" s="29" t="s">
        <v>98</v>
      </c>
      <c r="F48" s="29" t="s">
        <v>98</v>
      </c>
      <c r="G48" s="29" t="s">
        <v>98</v>
      </c>
      <c r="H48" s="29" t="s">
        <v>98</v>
      </c>
      <c r="I48" s="29" t="s">
        <v>98</v>
      </c>
      <c r="J48" s="29" t="s">
        <v>98</v>
      </c>
      <c r="K48" s="13" t="s">
        <v>98</v>
      </c>
      <c r="L48" s="13" t="s">
        <v>98</v>
      </c>
      <c r="M48" s="13" t="s">
        <v>98</v>
      </c>
      <c r="N48" s="13" t="s">
        <v>221</v>
      </c>
      <c r="O48" s="13" t="s">
        <v>229</v>
      </c>
      <c r="P48" s="13" t="s">
        <v>229</v>
      </c>
      <c r="Q48" s="13" t="s">
        <v>98</v>
      </c>
      <c r="R48" s="15" t="s">
        <v>92</v>
      </c>
      <c r="S48" s="29" t="s">
        <v>98</v>
      </c>
      <c r="T48" s="13" t="s">
        <v>98</v>
      </c>
      <c r="U48" s="13" t="s">
        <v>98</v>
      </c>
      <c r="V48" s="13" t="s">
        <v>98</v>
      </c>
      <c r="W48" s="13" t="s">
        <v>98</v>
      </c>
      <c r="X48" s="15" t="s">
        <v>92</v>
      </c>
      <c r="Y48" s="15" t="s">
        <v>92</v>
      </c>
      <c r="Z48" s="13" t="s">
        <v>321</v>
      </c>
      <c r="AA48" s="13" t="s">
        <v>333</v>
      </c>
      <c r="AB48" s="13" t="s">
        <v>98</v>
      </c>
      <c r="AC48" s="13" t="s">
        <v>98</v>
      </c>
      <c r="AD48" s="13" t="s">
        <v>98</v>
      </c>
      <c r="AE48" s="13" t="s">
        <v>98</v>
      </c>
      <c r="AF48" s="13" t="s">
        <v>98</v>
      </c>
    </row>
    <row r="49" spans="1:32">
      <c r="A49" s="4"/>
      <c r="B49" s="10" t="s">
        <v>68</v>
      </c>
      <c r="C49" s="31">
        <v>8</v>
      </c>
      <c r="D49" s="31">
        <v>7</v>
      </c>
      <c r="E49" s="33">
        <v>10</v>
      </c>
      <c r="F49" s="33">
        <v>10</v>
      </c>
      <c r="G49" s="33">
        <v>10</v>
      </c>
      <c r="H49" s="33">
        <v>10</v>
      </c>
      <c r="I49" s="33">
        <v>10</v>
      </c>
      <c r="J49" s="33">
        <v>10</v>
      </c>
      <c r="K49" s="33">
        <v>10</v>
      </c>
      <c r="L49" s="33">
        <v>10</v>
      </c>
      <c r="M49" s="33">
        <v>8</v>
      </c>
      <c r="N49" s="33">
        <v>6</v>
      </c>
      <c r="O49" s="33">
        <v>10</v>
      </c>
      <c r="P49" s="33">
        <v>10</v>
      </c>
      <c r="Q49" s="33">
        <v>10</v>
      </c>
      <c r="R49" s="31">
        <v>5</v>
      </c>
      <c r="S49" s="31">
        <v>7</v>
      </c>
      <c r="T49" s="33">
        <v>7</v>
      </c>
      <c r="U49" s="33">
        <v>10</v>
      </c>
      <c r="V49" s="33">
        <v>10</v>
      </c>
      <c r="W49" s="33">
        <v>10</v>
      </c>
      <c r="X49" s="33">
        <v>5</v>
      </c>
      <c r="Y49" s="33">
        <v>5</v>
      </c>
      <c r="Z49" s="33">
        <v>8</v>
      </c>
      <c r="AA49" s="33">
        <v>10</v>
      </c>
      <c r="AB49" s="33">
        <v>10</v>
      </c>
      <c r="AC49" s="33">
        <v>10</v>
      </c>
      <c r="AD49" s="33">
        <v>10</v>
      </c>
      <c r="AE49" s="33">
        <v>10</v>
      </c>
      <c r="AF49" s="33">
        <v>10</v>
      </c>
    </row>
    <row r="50" spans="1:32" ht="16.2">
      <c r="B50" s="2"/>
    </row>
    <row r="51" spans="1:32" ht="16.2">
      <c r="B51" s="1" t="s">
        <v>71</v>
      </c>
    </row>
    <row r="52" spans="1:32" ht="16.2">
      <c r="A52" s="4">
        <v>1</v>
      </c>
      <c r="B52" s="2" t="s">
        <v>62</v>
      </c>
      <c r="C52" s="29" t="s">
        <v>108</v>
      </c>
      <c r="D52" s="29" t="s">
        <v>108</v>
      </c>
      <c r="E52" s="29" t="s">
        <v>139</v>
      </c>
      <c r="F52" s="15" t="s">
        <v>92</v>
      </c>
      <c r="G52" s="15" t="s">
        <v>92</v>
      </c>
      <c r="H52" s="15" t="s">
        <v>92</v>
      </c>
      <c r="I52" s="15" t="s">
        <v>92</v>
      </c>
      <c r="J52" s="29" t="s">
        <v>139</v>
      </c>
      <c r="K52" s="15" t="s">
        <v>139</v>
      </c>
      <c r="L52" s="15" t="s">
        <v>139</v>
      </c>
      <c r="M52" s="15" t="s">
        <v>92</v>
      </c>
      <c r="N52" s="12" t="s">
        <v>222</v>
      </c>
      <c r="O52" s="12" t="s">
        <v>228</v>
      </c>
      <c r="P52" s="12" t="s">
        <v>228</v>
      </c>
      <c r="Q52" s="12" t="s">
        <v>244</v>
      </c>
      <c r="R52" s="15" t="s">
        <v>92</v>
      </c>
      <c r="S52" s="29" t="s">
        <v>108</v>
      </c>
      <c r="T52" s="12" t="s">
        <v>139</v>
      </c>
      <c r="U52" s="12" t="s">
        <v>98</v>
      </c>
      <c r="V52" s="12" t="s">
        <v>276</v>
      </c>
      <c r="W52" s="12" t="s">
        <v>139</v>
      </c>
      <c r="X52" s="12" t="s">
        <v>299</v>
      </c>
      <c r="Y52" s="15" t="s">
        <v>92</v>
      </c>
      <c r="Z52" s="15" t="s">
        <v>316</v>
      </c>
      <c r="AA52" s="15" t="s">
        <v>335</v>
      </c>
      <c r="AB52" s="15" t="s">
        <v>343</v>
      </c>
      <c r="AC52" s="15" t="s">
        <v>352</v>
      </c>
      <c r="AD52" s="15" t="s">
        <v>351</v>
      </c>
      <c r="AE52" s="15" t="s">
        <v>365</v>
      </c>
      <c r="AF52" s="15" t="s">
        <v>108</v>
      </c>
    </row>
    <row r="53" spans="1:32" ht="16.2">
      <c r="A53" s="4">
        <f>A52+1</f>
        <v>2</v>
      </c>
      <c r="B53" s="6" t="s">
        <v>411</v>
      </c>
      <c r="C53" s="29" t="s">
        <v>112</v>
      </c>
      <c r="D53" s="29" t="s">
        <v>123</v>
      </c>
      <c r="E53" s="29" t="s">
        <v>112</v>
      </c>
      <c r="F53" s="29" t="s">
        <v>112</v>
      </c>
      <c r="G53" s="29" t="s">
        <v>112</v>
      </c>
      <c r="H53" s="29" t="s">
        <v>112</v>
      </c>
      <c r="I53" s="29" t="s">
        <v>112</v>
      </c>
      <c r="J53" s="29" t="s">
        <v>112</v>
      </c>
      <c r="K53" s="29" t="s">
        <v>112</v>
      </c>
      <c r="L53" s="29" t="s">
        <v>112</v>
      </c>
      <c r="M53" s="29" t="s">
        <v>112</v>
      </c>
      <c r="N53" s="29" t="s">
        <v>112</v>
      </c>
      <c r="O53" s="29" t="s">
        <v>112</v>
      </c>
      <c r="P53" s="29" t="s">
        <v>112</v>
      </c>
      <c r="Q53" s="29" t="s">
        <v>112</v>
      </c>
      <c r="R53" s="29" t="s">
        <v>112</v>
      </c>
      <c r="S53" s="29" t="s">
        <v>112</v>
      </c>
      <c r="T53" s="13" t="s">
        <v>256</v>
      </c>
      <c r="U53" s="29" t="s">
        <v>112</v>
      </c>
      <c r="V53" s="29" t="s">
        <v>112</v>
      </c>
      <c r="W53" s="29" t="s">
        <v>112</v>
      </c>
      <c r="X53" s="29" t="s">
        <v>112</v>
      </c>
      <c r="Y53" s="29" t="s">
        <v>112</v>
      </c>
      <c r="Z53" s="29" t="s">
        <v>112</v>
      </c>
      <c r="AA53" s="29" t="s">
        <v>112</v>
      </c>
      <c r="AB53" s="29" t="s">
        <v>112</v>
      </c>
      <c r="AC53" s="29" t="s">
        <v>112</v>
      </c>
      <c r="AD53" s="15" t="s">
        <v>351</v>
      </c>
      <c r="AE53" s="13" t="s">
        <v>365</v>
      </c>
      <c r="AF53" s="29" t="s">
        <v>112</v>
      </c>
    </row>
    <row r="54" spans="1:32">
      <c r="A54" s="4"/>
      <c r="B54" s="10" t="s">
        <v>68</v>
      </c>
      <c r="C54" s="31">
        <v>9</v>
      </c>
      <c r="D54" s="31">
        <v>9</v>
      </c>
      <c r="E54" s="31">
        <v>9</v>
      </c>
      <c r="F54" s="17">
        <v>8</v>
      </c>
      <c r="G54" s="17">
        <v>8</v>
      </c>
      <c r="H54" s="17">
        <v>8</v>
      </c>
      <c r="I54" s="17">
        <v>8</v>
      </c>
      <c r="J54" s="14">
        <v>10</v>
      </c>
      <c r="K54" s="14">
        <v>9</v>
      </c>
      <c r="L54" s="14">
        <v>9</v>
      </c>
      <c r="M54" s="14">
        <v>8</v>
      </c>
      <c r="N54" s="14">
        <v>9</v>
      </c>
      <c r="O54" s="14">
        <v>9</v>
      </c>
      <c r="P54" s="14">
        <v>9</v>
      </c>
      <c r="Q54" s="14">
        <v>9</v>
      </c>
      <c r="R54" s="17">
        <v>8</v>
      </c>
      <c r="S54" s="31">
        <v>6</v>
      </c>
      <c r="T54" s="14">
        <v>10</v>
      </c>
      <c r="U54" s="14">
        <v>5</v>
      </c>
      <c r="V54" s="14">
        <v>9</v>
      </c>
      <c r="W54" s="14">
        <v>9</v>
      </c>
      <c r="X54" s="14">
        <v>9</v>
      </c>
      <c r="Y54" s="14">
        <v>5</v>
      </c>
      <c r="Z54" s="14">
        <v>9</v>
      </c>
      <c r="AA54" s="14">
        <v>8</v>
      </c>
      <c r="AB54" s="14">
        <v>5</v>
      </c>
      <c r="AC54" s="14">
        <v>10</v>
      </c>
      <c r="AD54" s="14">
        <v>4</v>
      </c>
      <c r="AE54" s="14">
        <v>10</v>
      </c>
      <c r="AF54" s="14">
        <v>10</v>
      </c>
    </row>
    <row r="55" spans="1:32" ht="16.2">
      <c r="B55" s="2"/>
    </row>
    <row r="56" spans="1:32" ht="16.2">
      <c r="B56" s="1" t="s">
        <v>72</v>
      </c>
    </row>
    <row r="57" spans="1:32" ht="16.2">
      <c r="A57">
        <v>1</v>
      </c>
      <c r="B57" s="2" t="s">
        <v>412</v>
      </c>
      <c r="C57" s="29" t="s">
        <v>92</v>
      </c>
      <c r="D57" s="29" t="s">
        <v>92</v>
      </c>
      <c r="E57" s="29" t="s">
        <v>92</v>
      </c>
      <c r="F57" s="29" t="s">
        <v>92</v>
      </c>
      <c r="G57" s="29" t="s">
        <v>92</v>
      </c>
      <c r="H57" s="29" t="s">
        <v>92</v>
      </c>
      <c r="I57" s="29" t="s">
        <v>92</v>
      </c>
      <c r="J57" s="29" t="s">
        <v>92</v>
      </c>
      <c r="K57" s="29" t="s">
        <v>92</v>
      </c>
      <c r="L57" s="29" t="s">
        <v>92</v>
      </c>
      <c r="M57" s="29" t="s">
        <v>92</v>
      </c>
      <c r="N57" s="29" t="s">
        <v>92</v>
      </c>
      <c r="O57" s="29" t="s">
        <v>92</v>
      </c>
      <c r="P57" s="29" t="s">
        <v>92</v>
      </c>
      <c r="Q57" s="29" t="s">
        <v>92</v>
      </c>
      <c r="R57" s="29" t="s">
        <v>92</v>
      </c>
      <c r="S57" s="29" t="s">
        <v>92</v>
      </c>
      <c r="T57" s="29" t="s">
        <v>92</v>
      </c>
      <c r="U57" s="29" t="s">
        <v>92</v>
      </c>
      <c r="V57" s="29" t="s">
        <v>92</v>
      </c>
      <c r="W57" s="29" t="s">
        <v>92</v>
      </c>
      <c r="X57" s="29" t="s">
        <v>92</v>
      </c>
      <c r="Y57" s="29" t="s">
        <v>92</v>
      </c>
      <c r="Z57" s="29" t="s">
        <v>92</v>
      </c>
      <c r="AA57" s="29" t="s">
        <v>92</v>
      </c>
      <c r="AB57" s="29" t="s">
        <v>92</v>
      </c>
      <c r="AC57" s="29" t="s">
        <v>92</v>
      </c>
      <c r="AD57" s="29" t="s">
        <v>92</v>
      </c>
      <c r="AE57" s="29" t="s">
        <v>92</v>
      </c>
      <c r="AF57" s="29" t="s">
        <v>92</v>
      </c>
    </row>
    <row r="58" spans="1:32">
      <c r="A58" s="4"/>
      <c r="B58" s="10" t="s">
        <v>68</v>
      </c>
      <c r="C58" s="15">
        <v>5</v>
      </c>
      <c r="D58" s="15">
        <v>5</v>
      </c>
      <c r="E58" s="15">
        <v>5</v>
      </c>
      <c r="F58" s="15">
        <v>5</v>
      </c>
      <c r="G58" s="15">
        <v>5</v>
      </c>
      <c r="H58" s="15">
        <v>5</v>
      </c>
      <c r="I58" s="15">
        <v>5</v>
      </c>
      <c r="J58" s="15">
        <v>5</v>
      </c>
      <c r="K58" s="15">
        <v>5</v>
      </c>
      <c r="L58" s="15">
        <v>5</v>
      </c>
      <c r="M58" s="15">
        <v>5</v>
      </c>
      <c r="N58" s="15">
        <v>5</v>
      </c>
      <c r="O58" s="15">
        <v>5</v>
      </c>
      <c r="P58" s="15">
        <v>5</v>
      </c>
      <c r="Q58" s="12">
        <v>5</v>
      </c>
      <c r="R58" s="15">
        <v>5</v>
      </c>
      <c r="S58" s="15">
        <v>5</v>
      </c>
      <c r="T58" s="12">
        <v>5</v>
      </c>
      <c r="U58" s="12">
        <v>5</v>
      </c>
      <c r="V58" s="12">
        <v>5</v>
      </c>
      <c r="W58" s="12">
        <v>5</v>
      </c>
      <c r="X58" s="12">
        <v>5</v>
      </c>
      <c r="Y58" s="12">
        <v>5</v>
      </c>
      <c r="Z58" s="12">
        <v>5</v>
      </c>
      <c r="AA58" s="12">
        <v>5</v>
      </c>
      <c r="AB58" s="12">
        <v>5</v>
      </c>
      <c r="AC58" s="12">
        <v>5</v>
      </c>
      <c r="AD58" s="12">
        <v>5</v>
      </c>
      <c r="AE58" s="12">
        <v>5</v>
      </c>
      <c r="AF58" s="12">
        <v>5</v>
      </c>
    </row>
    <row r="59" spans="1:32" ht="16.2">
      <c r="B59" s="2"/>
    </row>
    <row r="60" spans="1:32" ht="16.2">
      <c r="B60" s="1" t="s">
        <v>73</v>
      </c>
    </row>
    <row r="61" spans="1:32" ht="16.2">
      <c r="B61" s="2" t="s">
        <v>22</v>
      </c>
    </row>
    <row r="62" spans="1:32" ht="16.2">
      <c r="A62" s="4">
        <v>1</v>
      </c>
      <c r="B62" s="2" t="s">
        <v>43</v>
      </c>
      <c r="C62" s="29" t="s">
        <v>98</v>
      </c>
      <c r="D62" s="29" t="s">
        <v>108</v>
      </c>
      <c r="E62" s="29" t="s">
        <v>140</v>
      </c>
      <c r="F62" s="29" t="s">
        <v>140</v>
      </c>
      <c r="G62" s="15" t="s">
        <v>161</v>
      </c>
      <c r="H62" s="15" t="s">
        <v>98</v>
      </c>
      <c r="I62" s="15" t="s">
        <v>98</v>
      </c>
      <c r="J62" s="15" t="s">
        <v>139</v>
      </c>
      <c r="K62" s="15" t="s">
        <v>98</v>
      </c>
      <c r="L62" s="15" t="s">
        <v>98</v>
      </c>
      <c r="M62" s="15" t="s">
        <v>98</v>
      </c>
      <c r="N62" s="15" t="s">
        <v>98</v>
      </c>
      <c r="O62" s="12" t="s">
        <v>108</v>
      </c>
      <c r="P62" s="12" t="s">
        <v>229</v>
      </c>
      <c r="Q62" s="12" t="s">
        <v>244</v>
      </c>
      <c r="R62" s="15" t="s">
        <v>98</v>
      </c>
      <c r="S62" s="29" t="s">
        <v>98</v>
      </c>
      <c r="T62" s="12" t="s">
        <v>257</v>
      </c>
      <c r="U62" s="12" t="s">
        <v>257</v>
      </c>
      <c r="V62" s="12" t="s">
        <v>257</v>
      </c>
      <c r="W62" s="12" t="s">
        <v>257</v>
      </c>
      <c r="X62" s="12" t="s">
        <v>298</v>
      </c>
      <c r="Y62" s="12" t="s">
        <v>98</v>
      </c>
      <c r="Z62" s="12" t="s">
        <v>316</v>
      </c>
      <c r="AA62" s="12" t="s">
        <v>139</v>
      </c>
      <c r="AB62" s="12" t="s">
        <v>341</v>
      </c>
      <c r="AC62" s="12" t="s">
        <v>352</v>
      </c>
      <c r="AD62" s="12" t="s">
        <v>352</v>
      </c>
      <c r="AE62" s="12" t="s">
        <v>108</v>
      </c>
      <c r="AF62" s="12" t="s">
        <v>108</v>
      </c>
    </row>
    <row r="63" spans="1:32" ht="16.2">
      <c r="A63">
        <f t="shared" ref="A63:A68" si="2">A62+1</f>
        <v>2</v>
      </c>
      <c r="B63" s="2" t="s">
        <v>44</v>
      </c>
      <c r="C63" s="29" t="s">
        <v>108</v>
      </c>
      <c r="D63" s="29" t="s">
        <v>108</v>
      </c>
      <c r="E63" s="29" t="s">
        <v>139</v>
      </c>
      <c r="F63" s="29" t="s">
        <v>139</v>
      </c>
      <c r="G63" s="15" t="s">
        <v>162</v>
      </c>
      <c r="H63" s="15" t="s">
        <v>162</v>
      </c>
      <c r="I63" s="15" t="s">
        <v>139</v>
      </c>
      <c r="J63" s="15" t="s">
        <v>139</v>
      </c>
      <c r="K63" s="15" t="s">
        <v>139</v>
      </c>
      <c r="L63" s="15" t="s">
        <v>139</v>
      </c>
      <c r="M63" s="15" t="s">
        <v>139</v>
      </c>
      <c r="N63" s="15" t="s">
        <v>139</v>
      </c>
      <c r="O63" s="12" t="s">
        <v>228</v>
      </c>
      <c r="P63" s="12" t="s">
        <v>228</v>
      </c>
      <c r="Q63" s="12" t="s">
        <v>244</v>
      </c>
      <c r="R63" s="15" t="s">
        <v>108</v>
      </c>
      <c r="S63" s="29" t="s">
        <v>130</v>
      </c>
      <c r="T63" s="12" t="s">
        <v>257</v>
      </c>
      <c r="U63" s="12" t="s">
        <v>257</v>
      </c>
      <c r="V63" s="12" t="s">
        <v>257</v>
      </c>
      <c r="W63" s="12" t="s">
        <v>257</v>
      </c>
      <c r="X63" s="12" t="s">
        <v>298</v>
      </c>
      <c r="Y63" s="12" t="s">
        <v>311</v>
      </c>
      <c r="Z63" s="12" t="s">
        <v>316</v>
      </c>
      <c r="AA63" s="12" t="s">
        <v>139</v>
      </c>
      <c r="AB63" s="12" t="s">
        <v>341</v>
      </c>
      <c r="AC63" s="12" t="s">
        <v>352</v>
      </c>
      <c r="AD63" s="12" t="s">
        <v>352</v>
      </c>
      <c r="AE63" s="12" t="s">
        <v>108</v>
      </c>
      <c r="AF63" s="12" t="s">
        <v>108</v>
      </c>
    </row>
    <row r="64" spans="1:32" ht="16.2">
      <c r="A64">
        <f t="shared" si="2"/>
        <v>3</v>
      </c>
      <c r="B64" s="2" t="s">
        <v>45</v>
      </c>
      <c r="C64" s="29" t="s">
        <v>108</v>
      </c>
      <c r="D64" s="29" t="s">
        <v>108</v>
      </c>
      <c r="E64" s="29" t="s">
        <v>139</v>
      </c>
      <c r="F64" s="29" t="s">
        <v>139</v>
      </c>
      <c r="G64" s="15" t="s">
        <v>162</v>
      </c>
      <c r="H64" s="15" t="s">
        <v>162</v>
      </c>
      <c r="I64" s="15" t="s">
        <v>139</v>
      </c>
      <c r="J64" s="15" t="s">
        <v>139</v>
      </c>
      <c r="K64" s="15" t="s">
        <v>139</v>
      </c>
      <c r="L64" s="15" t="s">
        <v>139</v>
      </c>
      <c r="M64" s="15" t="s">
        <v>139</v>
      </c>
      <c r="N64" s="15" t="s">
        <v>139</v>
      </c>
      <c r="O64" s="12" t="s">
        <v>228</v>
      </c>
      <c r="P64" s="12" t="s">
        <v>228</v>
      </c>
      <c r="Q64" s="12" t="s">
        <v>244</v>
      </c>
      <c r="R64" s="15" t="s">
        <v>98</v>
      </c>
      <c r="S64" s="29" t="s">
        <v>98</v>
      </c>
      <c r="T64" s="12" t="s">
        <v>258</v>
      </c>
      <c r="U64" s="12" t="s">
        <v>139</v>
      </c>
      <c r="V64" s="12" t="s">
        <v>139</v>
      </c>
      <c r="W64" s="12" t="s">
        <v>139</v>
      </c>
      <c r="X64" s="12" t="s">
        <v>298</v>
      </c>
      <c r="Y64" s="12" t="s">
        <v>311</v>
      </c>
      <c r="Z64" s="12" t="s">
        <v>316</v>
      </c>
      <c r="AA64" s="12" t="s">
        <v>139</v>
      </c>
      <c r="AB64" s="12" t="s">
        <v>344</v>
      </c>
      <c r="AC64" s="12" t="s">
        <v>352</v>
      </c>
      <c r="AD64" s="12" t="s">
        <v>352</v>
      </c>
      <c r="AE64" s="12" t="s">
        <v>108</v>
      </c>
      <c r="AF64" s="12" t="s">
        <v>108</v>
      </c>
    </row>
    <row r="65" spans="1:32" ht="16.2">
      <c r="A65">
        <f t="shared" si="2"/>
        <v>4</v>
      </c>
      <c r="B65" s="2" t="s">
        <v>46</v>
      </c>
      <c r="C65" s="29" t="s">
        <v>108</v>
      </c>
      <c r="D65" s="29" t="s">
        <v>108</v>
      </c>
      <c r="E65" s="29" t="s">
        <v>139</v>
      </c>
      <c r="F65" s="29" t="s">
        <v>139</v>
      </c>
      <c r="G65" s="15" t="s">
        <v>162</v>
      </c>
      <c r="H65" s="15" t="s">
        <v>162</v>
      </c>
      <c r="I65" s="15" t="s">
        <v>139</v>
      </c>
      <c r="J65" s="15" t="s">
        <v>139</v>
      </c>
      <c r="K65" s="15" t="s">
        <v>139</v>
      </c>
      <c r="L65" s="15" t="s">
        <v>139</v>
      </c>
      <c r="M65" s="15" t="s">
        <v>139</v>
      </c>
      <c r="N65" s="15" t="s">
        <v>139</v>
      </c>
      <c r="O65" s="12" t="s">
        <v>228</v>
      </c>
      <c r="P65" s="12" t="s">
        <v>228</v>
      </c>
      <c r="Q65" s="12" t="s">
        <v>244</v>
      </c>
      <c r="R65" s="15" t="s">
        <v>98</v>
      </c>
      <c r="S65" s="29" t="s">
        <v>98</v>
      </c>
      <c r="T65" s="12" t="s">
        <v>257</v>
      </c>
      <c r="U65" s="12" t="s">
        <v>139</v>
      </c>
      <c r="V65" s="12" t="s">
        <v>139</v>
      </c>
      <c r="W65" s="12" t="s">
        <v>290</v>
      </c>
      <c r="X65" s="12" t="s">
        <v>298</v>
      </c>
      <c r="Y65" s="12" t="s">
        <v>310</v>
      </c>
      <c r="Z65" s="12" t="s">
        <v>316</v>
      </c>
      <c r="AA65" s="12" t="s">
        <v>139</v>
      </c>
      <c r="AB65" s="12" t="s">
        <v>341</v>
      </c>
      <c r="AC65" s="12" t="s">
        <v>351</v>
      </c>
      <c r="AD65" s="12" t="s">
        <v>351</v>
      </c>
      <c r="AE65" s="12" t="s">
        <v>98</v>
      </c>
      <c r="AF65" s="12" t="s">
        <v>370</v>
      </c>
    </row>
    <row r="66" spans="1:32" ht="16.2">
      <c r="A66">
        <f t="shared" si="2"/>
        <v>5</v>
      </c>
      <c r="B66" s="2" t="s">
        <v>163</v>
      </c>
      <c r="C66" s="29" t="s">
        <v>108</v>
      </c>
      <c r="D66" s="29" t="s">
        <v>108</v>
      </c>
      <c r="E66" s="29" t="s">
        <v>139</v>
      </c>
      <c r="F66" s="29" t="s">
        <v>139</v>
      </c>
      <c r="G66" s="15" t="s">
        <v>162</v>
      </c>
      <c r="H66" s="15" t="s">
        <v>162</v>
      </c>
      <c r="I66" s="15" t="s">
        <v>139</v>
      </c>
      <c r="J66" s="15" t="s">
        <v>139</v>
      </c>
      <c r="K66" s="15" t="s">
        <v>139</v>
      </c>
      <c r="L66" s="15" t="s">
        <v>139</v>
      </c>
      <c r="M66" s="15" t="s">
        <v>139</v>
      </c>
      <c r="N66" s="15" t="s">
        <v>139</v>
      </c>
      <c r="O66" s="12" t="s">
        <v>228</v>
      </c>
      <c r="P66" s="12" t="s">
        <v>228</v>
      </c>
      <c r="Q66" s="12" t="s">
        <v>244</v>
      </c>
      <c r="R66" s="15" t="s">
        <v>108</v>
      </c>
      <c r="S66" s="29" t="s">
        <v>108</v>
      </c>
      <c r="T66" s="12" t="s">
        <v>258</v>
      </c>
      <c r="U66" s="12" t="s">
        <v>98</v>
      </c>
      <c r="V66" s="12" t="s">
        <v>98</v>
      </c>
      <c r="W66" s="12" t="s">
        <v>290</v>
      </c>
      <c r="X66" s="12" t="s">
        <v>298</v>
      </c>
      <c r="Y66" s="12" t="s">
        <v>310</v>
      </c>
      <c r="Z66" s="12" t="s">
        <v>315</v>
      </c>
      <c r="AA66" s="12" t="s">
        <v>98</v>
      </c>
      <c r="AB66" s="12" t="s">
        <v>341</v>
      </c>
      <c r="AC66" s="12" t="s">
        <v>351</v>
      </c>
      <c r="AD66" s="12" t="s">
        <v>351</v>
      </c>
      <c r="AE66" s="12" t="s">
        <v>98</v>
      </c>
      <c r="AF66" s="12" t="s">
        <v>371</v>
      </c>
    </row>
    <row r="67" spans="1:32" ht="16.2">
      <c r="A67">
        <f t="shared" si="2"/>
        <v>6</v>
      </c>
      <c r="B67" s="2" t="s">
        <v>47</v>
      </c>
      <c r="C67" s="29" t="s">
        <v>108</v>
      </c>
      <c r="D67" s="29" t="s">
        <v>98</v>
      </c>
      <c r="E67" s="29" t="s">
        <v>140</v>
      </c>
      <c r="F67" s="29" t="s">
        <v>140</v>
      </c>
      <c r="G67" s="29" t="s">
        <v>140</v>
      </c>
      <c r="H67" s="29" t="s">
        <v>98</v>
      </c>
      <c r="I67" s="29" t="s">
        <v>98</v>
      </c>
      <c r="J67" s="29" t="s">
        <v>98</v>
      </c>
      <c r="K67" s="29" t="s">
        <v>98</v>
      </c>
      <c r="L67" s="29" t="s">
        <v>98</v>
      </c>
      <c r="M67" s="29" t="s">
        <v>98</v>
      </c>
      <c r="N67" s="29" t="s">
        <v>98</v>
      </c>
      <c r="O67" s="12" t="s">
        <v>229</v>
      </c>
      <c r="P67" s="12" t="s">
        <v>229</v>
      </c>
      <c r="Q67" s="12" t="s">
        <v>244</v>
      </c>
      <c r="R67" s="15" t="s">
        <v>98</v>
      </c>
      <c r="S67" s="29" t="s">
        <v>98</v>
      </c>
      <c r="T67" s="12" t="s">
        <v>257</v>
      </c>
      <c r="U67" s="12" t="s">
        <v>98</v>
      </c>
      <c r="V67" s="12" t="s">
        <v>276</v>
      </c>
      <c r="W67" s="12" t="s">
        <v>290</v>
      </c>
      <c r="X67" s="12" t="s">
        <v>298</v>
      </c>
      <c r="Y67" s="12" t="s">
        <v>310</v>
      </c>
      <c r="Z67" s="12" t="s">
        <v>315</v>
      </c>
      <c r="AA67" s="12" t="s">
        <v>98</v>
      </c>
      <c r="AB67" s="12" t="s">
        <v>341</v>
      </c>
      <c r="AC67" s="12" t="s">
        <v>352</v>
      </c>
      <c r="AD67" s="12" t="s">
        <v>351</v>
      </c>
      <c r="AE67" s="12" t="s">
        <v>98</v>
      </c>
      <c r="AF67" s="12" t="s">
        <v>98</v>
      </c>
    </row>
    <row r="68" spans="1:32" ht="16.2">
      <c r="A68">
        <f t="shared" si="2"/>
        <v>7</v>
      </c>
      <c r="B68" s="5" t="s">
        <v>61</v>
      </c>
      <c r="C68" s="29" t="s">
        <v>413</v>
      </c>
      <c r="D68" s="29" t="s">
        <v>124</v>
      </c>
      <c r="E68" s="29" t="s">
        <v>144</v>
      </c>
      <c r="F68" s="29" t="s">
        <v>124</v>
      </c>
      <c r="G68" s="29" t="s">
        <v>124</v>
      </c>
      <c r="H68" s="29" t="s">
        <v>124</v>
      </c>
      <c r="I68" s="29" t="s">
        <v>124</v>
      </c>
      <c r="J68" s="29" t="s">
        <v>124</v>
      </c>
      <c r="K68" s="29" t="s">
        <v>124</v>
      </c>
      <c r="L68" s="29" t="s">
        <v>204</v>
      </c>
      <c r="M68" s="18" t="s">
        <v>211</v>
      </c>
      <c r="N68" s="12" t="s">
        <v>223</v>
      </c>
      <c r="O68" s="12" t="s">
        <v>232</v>
      </c>
      <c r="P68" s="12" t="s">
        <v>238</v>
      </c>
      <c r="Q68" s="12" t="s">
        <v>124</v>
      </c>
      <c r="R68" s="15" t="s">
        <v>124</v>
      </c>
      <c r="S68" s="29" t="s">
        <v>124</v>
      </c>
      <c r="T68" s="12" t="s">
        <v>259</v>
      </c>
      <c r="U68" s="12" t="s">
        <v>272</v>
      </c>
      <c r="V68" s="12" t="s">
        <v>282</v>
      </c>
      <c r="W68" s="12" t="s">
        <v>291</v>
      </c>
      <c r="X68" s="12" t="s">
        <v>291</v>
      </c>
      <c r="Y68" s="12" t="s">
        <v>312</v>
      </c>
      <c r="Z68" s="12" t="s">
        <v>322</v>
      </c>
      <c r="AA68" s="12" t="s">
        <v>336</v>
      </c>
      <c r="AB68" s="12" t="s">
        <v>345</v>
      </c>
      <c r="AC68" s="12" t="s">
        <v>353</v>
      </c>
      <c r="AD68" s="12" t="s">
        <v>359</v>
      </c>
      <c r="AE68" s="12" t="s">
        <v>359</v>
      </c>
      <c r="AF68" s="12" t="s">
        <v>372</v>
      </c>
    </row>
    <row r="69" spans="1:32">
      <c r="A69" s="4"/>
      <c r="B69" s="10" t="s">
        <v>68</v>
      </c>
      <c r="C69" s="31">
        <v>7</v>
      </c>
      <c r="D69" s="31">
        <v>7</v>
      </c>
      <c r="E69" s="31">
        <v>6</v>
      </c>
      <c r="F69" s="31">
        <v>6</v>
      </c>
      <c r="G69" s="31">
        <v>6</v>
      </c>
      <c r="H69" s="31">
        <v>6</v>
      </c>
      <c r="I69" s="31">
        <v>6</v>
      </c>
      <c r="J69" s="33">
        <v>7</v>
      </c>
      <c r="K69" s="33">
        <v>6</v>
      </c>
      <c r="L69" s="33">
        <v>7</v>
      </c>
      <c r="M69" s="33">
        <v>7</v>
      </c>
      <c r="N69" s="33">
        <v>7</v>
      </c>
      <c r="O69" s="33">
        <v>8</v>
      </c>
      <c r="P69" s="33">
        <v>6</v>
      </c>
      <c r="Q69" s="33">
        <v>9</v>
      </c>
      <c r="R69" s="31">
        <v>3</v>
      </c>
      <c r="S69" s="31">
        <v>3</v>
      </c>
      <c r="T69" s="33">
        <v>9</v>
      </c>
      <c r="U69" s="33">
        <v>9</v>
      </c>
      <c r="V69" s="33">
        <v>9</v>
      </c>
      <c r="W69" s="33">
        <v>8</v>
      </c>
      <c r="X69" s="33">
        <v>3</v>
      </c>
      <c r="Y69" s="33">
        <v>6</v>
      </c>
      <c r="Z69" s="33">
        <v>9</v>
      </c>
      <c r="AA69" s="33">
        <v>9</v>
      </c>
      <c r="AB69" s="33">
        <v>3</v>
      </c>
      <c r="AC69" s="33">
        <v>9</v>
      </c>
      <c r="AD69" s="33">
        <v>8</v>
      </c>
      <c r="AE69" s="33">
        <v>8</v>
      </c>
      <c r="AF69" s="33">
        <v>9</v>
      </c>
    </row>
    <row r="70" spans="1:32" ht="16.2">
      <c r="B70" s="5"/>
    </row>
    <row r="71" spans="1:32" ht="16.2">
      <c r="B71" s="1" t="s">
        <v>74</v>
      </c>
    </row>
    <row r="72" spans="1:32" ht="16.2">
      <c r="A72" s="4">
        <v>1</v>
      </c>
      <c r="B72" s="2" t="s">
        <v>48</v>
      </c>
      <c r="C72" s="29" t="s">
        <v>108</v>
      </c>
      <c r="D72" s="29" t="s">
        <v>108</v>
      </c>
      <c r="E72" s="29" t="s">
        <v>139</v>
      </c>
      <c r="F72" s="29" t="s">
        <v>139</v>
      </c>
      <c r="G72" s="29" t="s">
        <v>139</v>
      </c>
      <c r="H72" s="29" t="s">
        <v>108</v>
      </c>
      <c r="I72" s="29" t="s">
        <v>108</v>
      </c>
      <c r="J72" s="29" t="s">
        <v>108</v>
      </c>
      <c r="K72" s="29" t="s">
        <v>108</v>
      </c>
      <c r="L72" s="29" t="s">
        <v>108</v>
      </c>
      <c r="M72" s="29" t="s">
        <v>108</v>
      </c>
      <c r="N72" s="29" t="s">
        <v>108</v>
      </c>
      <c r="O72" s="13" t="s">
        <v>228</v>
      </c>
      <c r="P72" s="13" t="s">
        <v>228</v>
      </c>
      <c r="Q72" s="13" t="s">
        <v>228</v>
      </c>
      <c r="R72" s="15" t="s">
        <v>108</v>
      </c>
      <c r="S72" s="29" t="s">
        <v>108</v>
      </c>
      <c r="T72" s="13" t="s">
        <v>257</v>
      </c>
      <c r="U72" s="13" t="s">
        <v>257</v>
      </c>
      <c r="V72" s="13" t="s">
        <v>257</v>
      </c>
      <c r="W72" s="13" t="s">
        <v>290</v>
      </c>
      <c r="X72" s="13" t="s">
        <v>298</v>
      </c>
      <c r="Y72" s="13" t="s">
        <v>98</v>
      </c>
      <c r="Z72" s="13" t="s">
        <v>98</v>
      </c>
      <c r="AA72" s="13" t="s">
        <v>98</v>
      </c>
      <c r="AB72" s="13" t="s">
        <v>98</v>
      </c>
      <c r="AC72" s="13" t="s">
        <v>98</v>
      </c>
      <c r="AD72" s="13" t="s">
        <v>352</v>
      </c>
      <c r="AE72" s="13" t="s">
        <v>108</v>
      </c>
      <c r="AF72" s="13" t="s">
        <v>371</v>
      </c>
    </row>
    <row r="73" spans="1:32" ht="16.2">
      <c r="A73">
        <f t="shared" ref="A73:A80" si="3">A72+1</f>
        <v>2</v>
      </c>
      <c r="B73" s="2" t="s">
        <v>49</v>
      </c>
      <c r="C73" s="29" t="s">
        <v>108</v>
      </c>
      <c r="D73" s="29" t="s">
        <v>416</v>
      </c>
      <c r="E73" s="29" t="s">
        <v>164</v>
      </c>
      <c r="F73" s="29" t="s">
        <v>164</v>
      </c>
      <c r="G73" s="29" t="s">
        <v>164</v>
      </c>
      <c r="H73" s="29" t="s">
        <v>164</v>
      </c>
      <c r="I73" s="29" t="s">
        <v>164</v>
      </c>
      <c r="J73" s="29" t="s">
        <v>164</v>
      </c>
      <c r="K73" s="29" t="s">
        <v>164</v>
      </c>
      <c r="L73" s="29" t="s">
        <v>164</v>
      </c>
      <c r="M73" s="29" t="s">
        <v>108</v>
      </c>
      <c r="N73" s="29" t="s">
        <v>164</v>
      </c>
      <c r="O73" s="13" t="s">
        <v>228</v>
      </c>
      <c r="P73" s="29" t="s">
        <v>139</v>
      </c>
      <c r="Q73" s="29" t="s">
        <v>164</v>
      </c>
      <c r="R73" s="15" t="s">
        <v>98</v>
      </c>
      <c r="S73" s="29" t="s">
        <v>98</v>
      </c>
      <c r="T73" s="13" t="s">
        <v>258</v>
      </c>
      <c r="U73" s="13" t="s">
        <v>258</v>
      </c>
      <c r="V73" s="13" t="s">
        <v>224</v>
      </c>
      <c r="W73" s="13" t="s">
        <v>292</v>
      </c>
      <c r="X73" s="13" t="s">
        <v>292</v>
      </c>
      <c r="Y73" s="13" t="s">
        <v>310</v>
      </c>
      <c r="Z73" s="13" t="s">
        <v>258</v>
      </c>
      <c r="AA73" s="13" t="s">
        <v>98</v>
      </c>
      <c r="AB73" s="13" t="s">
        <v>98</v>
      </c>
      <c r="AC73" s="13" t="s">
        <v>98</v>
      </c>
      <c r="AD73" s="13" t="s">
        <v>98</v>
      </c>
      <c r="AE73" s="13" t="s">
        <v>98</v>
      </c>
      <c r="AF73" s="13" t="s">
        <v>98</v>
      </c>
    </row>
    <row r="74" spans="1:32" ht="16.2">
      <c r="A74">
        <f t="shared" si="3"/>
        <v>3</v>
      </c>
      <c r="B74" s="2" t="s">
        <v>82</v>
      </c>
      <c r="C74" s="29" t="s">
        <v>108</v>
      </c>
      <c r="D74" s="29" t="s">
        <v>108</v>
      </c>
      <c r="E74" s="29" t="s">
        <v>140</v>
      </c>
      <c r="F74" s="29" t="s">
        <v>98</v>
      </c>
      <c r="G74" s="29" t="s">
        <v>140</v>
      </c>
      <c r="H74" s="15" t="s">
        <v>172</v>
      </c>
      <c r="I74" s="15" t="s">
        <v>139</v>
      </c>
      <c r="J74" s="15" t="s">
        <v>139</v>
      </c>
      <c r="K74" s="29" t="s">
        <v>140</v>
      </c>
      <c r="L74" s="12" t="s">
        <v>139</v>
      </c>
      <c r="M74" s="12" t="s">
        <v>98</v>
      </c>
      <c r="N74" s="12" t="s">
        <v>139</v>
      </c>
      <c r="O74" s="12" t="s">
        <v>228</v>
      </c>
      <c r="P74" s="12" t="s">
        <v>228</v>
      </c>
      <c r="Q74" s="12" t="s">
        <v>243</v>
      </c>
      <c r="R74" s="15" t="s">
        <v>98</v>
      </c>
      <c r="S74" s="29" t="s">
        <v>108</v>
      </c>
      <c r="T74" s="12" t="s">
        <v>257</v>
      </c>
      <c r="U74" s="12" t="s">
        <v>257</v>
      </c>
      <c r="V74" s="13" t="s">
        <v>224</v>
      </c>
      <c r="W74" s="12" t="s">
        <v>290</v>
      </c>
      <c r="X74" s="12" t="s">
        <v>98</v>
      </c>
      <c r="Y74" s="12" t="s">
        <v>310</v>
      </c>
      <c r="Z74" s="12" t="s">
        <v>315</v>
      </c>
      <c r="AA74" s="12" t="s">
        <v>98</v>
      </c>
      <c r="AB74" s="13" t="s">
        <v>98</v>
      </c>
      <c r="AC74" s="13" t="s">
        <v>98</v>
      </c>
      <c r="AD74" s="12" t="s">
        <v>352</v>
      </c>
      <c r="AE74" s="12" t="s">
        <v>108</v>
      </c>
      <c r="AF74" s="13" t="s">
        <v>98</v>
      </c>
    </row>
    <row r="75" spans="1:32">
      <c r="A75">
        <f t="shared" si="3"/>
        <v>4</v>
      </c>
      <c r="B75" s="4" t="s">
        <v>173</v>
      </c>
      <c r="C75" s="29" t="s">
        <v>414</v>
      </c>
      <c r="D75" s="29" t="s">
        <v>125</v>
      </c>
      <c r="E75" s="15" t="s">
        <v>92</v>
      </c>
      <c r="F75" s="15" t="s">
        <v>92</v>
      </c>
      <c r="G75" s="15" t="s">
        <v>92</v>
      </c>
      <c r="H75" s="29" t="s">
        <v>175</v>
      </c>
      <c r="I75" s="29" t="s">
        <v>175</v>
      </c>
      <c r="J75" s="29" t="s">
        <v>175</v>
      </c>
      <c r="K75" s="15" t="s">
        <v>92</v>
      </c>
      <c r="L75" s="29" t="s">
        <v>175</v>
      </c>
      <c r="M75" s="15" t="s">
        <v>92</v>
      </c>
      <c r="N75" s="29" t="s">
        <v>175</v>
      </c>
      <c r="O75" s="29" t="s">
        <v>175</v>
      </c>
      <c r="P75" s="29" t="s">
        <v>175</v>
      </c>
      <c r="Q75" s="15" t="s">
        <v>92</v>
      </c>
      <c r="R75" s="15" t="s">
        <v>92</v>
      </c>
      <c r="S75" s="29" t="s">
        <v>174</v>
      </c>
      <c r="T75" s="29" t="s">
        <v>175</v>
      </c>
      <c r="U75" s="29" t="s">
        <v>175</v>
      </c>
      <c r="V75" s="15" t="s">
        <v>92</v>
      </c>
      <c r="W75" s="15" t="s">
        <v>92</v>
      </c>
      <c r="X75" s="15" t="s">
        <v>92</v>
      </c>
      <c r="Y75" s="15" t="s">
        <v>92</v>
      </c>
      <c r="Z75" s="15" t="s">
        <v>92</v>
      </c>
      <c r="AA75" s="15" t="s">
        <v>92</v>
      </c>
      <c r="AB75" s="15" t="s">
        <v>92</v>
      </c>
      <c r="AC75" s="15" t="s">
        <v>92</v>
      </c>
      <c r="AD75" s="29" t="s">
        <v>175</v>
      </c>
      <c r="AE75" s="29" t="s">
        <v>175</v>
      </c>
      <c r="AF75" s="15" t="s">
        <v>92</v>
      </c>
    </row>
    <row r="76" spans="1:32">
      <c r="A76">
        <f t="shared" si="3"/>
        <v>5</v>
      </c>
      <c r="B76" s="4" t="s">
        <v>65</v>
      </c>
      <c r="C76" s="29" t="s">
        <v>113</v>
      </c>
      <c r="D76" s="15" t="s">
        <v>92</v>
      </c>
      <c r="E76" s="15" t="s">
        <v>92</v>
      </c>
      <c r="F76" s="15" t="s">
        <v>92</v>
      </c>
      <c r="G76" s="15" t="s">
        <v>92</v>
      </c>
      <c r="H76" s="15" t="s">
        <v>92</v>
      </c>
      <c r="I76" s="15" t="s">
        <v>92</v>
      </c>
      <c r="J76" s="15" t="s">
        <v>92</v>
      </c>
      <c r="K76" s="15" t="s">
        <v>92</v>
      </c>
      <c r="L76" s="15" t="s">
        <v>92</v>
      </c>
      <c r="M76" s="29" t="s">
        <v>113</v>
      </c>
      <c r="N76" s="15" t="s">
        <v>92</v>
      </c>
      <c r="O76" s="12" t="s">
        <v>233</v>
      </c>
      <c r="P76" s="12" t="s">
        <v>233</v>
      </c>
      <c r="Q76" s="15" t="s">
        <v>98</v>
      </c>
      <c r="R76" s="15" t="s">
        <v>98</v>
      </c>
      <c r="S76" s="15" t="s">
        <v>92</v>
      </c>
      <c r="T76" s="15" t="s">
        <v>92</v>
      </c>
      <c r="U76" s="15" t="s">
        <v>92</v>
      </c>
      <c r="V76" s="15" t="s">
        <v>92</v>
      </c>
      <c r="W76" s="15" t="s">
        <v>92</v>
      </c>
      <c r="X76" s="15" t="s">
        <v>92</v>
      </c>
      <c r="Y76" s="15" t="s">
        <v>92</v>
      </c>
      <c r="Z76" s="15" t="s">
        <v>92</v>
      </c>
      <c r="AA76" s="15" t="s">
        <v>92</v>
      </c>
      <c r="AB76" s="15" t="s">
        <v>92</v>
      </c>
      <c r="AC76" s="15" t="s">
        <v>92</v>
      </c>
      <c r="AD76" s="15" t="s">
        <v>92</v>
      </c>
      <c r="AE76" s="15" t="s">
        <v>92</v>
      </c>
      <c r="AF76" s="15" t="s">
        <v>92</v>
      </c>
    </row>
    <row r="77" spans="1:32" ht="16.2">
      <c r="A77">
        <f t="shared" si="3"/>
        <v>6</v>
      </c>
      <c r="B77" s="2" t="s">
        <v>51</v>
      </c>
      <c r="C77" s="29" t="s">
        <v>108</v>
      </c>
      <c r="D77" s="29" t="s">
        <v>108</v>
      </c>
      <c r="E77" s="15" t="s">
        <v>92</v>
      </c>
      <c r="F77" s="15" t="s">
        <v>92</v>
      </c>
      <c r="G77" s="15" t="s">
        <v>92</v>
      </c>
      <c r="H77" s="15" t="s">
        <v>172</v>
      </c>
      <c r="I77" s="15" t="s">
        <v>139</v>
      </c>
      <c r="J77" s="15" t="s">
        <v>139</v>
      </c>
      <c r="K77" s="15" t="s">
        <v>92</v>
      </c>
      <c r="L77" s="12" t="s">
        <v>203</v>
      </c>
      <c r="M77" s="12" t="s">
        <v>212</v>
      </c>
      <c r="N77" s="12" t="s">
        <v>222</v>
      </c>
      <c r="O77" s="12" t="s">
        <v>139</v>
      </c>
      <c r="P77" s="12" t="s">
        <v>139</v>
      </c>
      <c r="Q77" s="15" t="s">
        <v>92</v>
      </c>
      <c r="R77" s="15" t="s">
        <v>92</v>
      </c>
      <c r="S77" s="29" t="s">
        <v>108</v>
      </c>
      <c r="T77" s="15" t="s">
        <v>92</v>
      </c>
      <c r="U77" s="15" t="s">
        <v>92</v>
      </c>
      <c r="V77" s="15" t="s">
        <v>92</v>
      </c>
      <c r="W77" s="15" t="s">
        <v>92</v>
      </c>
      <c r="X77" s="15" t="s">
        <v>92</v>
      </c>
      <c r="Y77" s="15" t="s">
        <v>92</v>
      </c>
      <c r="Z77" s="15" t="s">
        <v>92</v>
      </c>
      <c r="AA77" s="15" t="s">
        <v>92</v>
      </c>
      <c r="AB77" s="15" t="s">
        <v>92</v>
      </c>
      <c r="AC77" s="15" t="s">
        <v>92</v>
      </c>
      <c r="AD77" s="15" t="s">
        <v>92</v>
      </c>
      <c r="AE77" s="15" t="s">
        <v>92</v>
      </c>
      <c r="AF77" s="15" t="s">
        <v>92</v>
      </c>
    </row>
    <row r="78" spans="1:32" ht="16.2">
      <c r="A78">
        <f t="shared" si="3"/>
        <v>7</v>
      </c>
      <c r="B78" s="2" t="s">
        <v>31</v>
      </c>
      <c r="C78" s="29" t="s">
        <v>114</v>
      </c>
      <c r="D78" s="15" t="s">
        <v>92</v>
      </c>
      <c r="E78" s="15" t="s">
        <v>92</v>
      </c>
      <c r="F78" s="15" t="s">
        <v>92</v>
      </c>
      <c r="G78" s="15" t="s">
        <v>92</v>
      </c>
      <c r="H78" s="15" t="s">
        <v>92</v>
      </c>
      <c r="I78" s="15" t="s">
        <v>92</v>
      </c>
      <c r="J78" s="15" t="s">
        <v>92</v>
      </c>
      <c r="K78" s="15" t="s">
        <v>92</v>
      </c>
      <c r="L78" s="15" t="s">
        <v>92</v>
      </c>
      <c r="M78" s="12" t="s">
        <v>213</v>
      </c>
      <c r="N78" s="15" t="s">
        <v>92</v>
      </c>
      <c r="O78" s="12" t="s">
        <v>233</v>
      </c>
      <c r="P78" s="12" t="s">
        <v>233</v>
      </c>
      <c r="Q78" s="15" t="s">
        <v>92</v>
      </c>
      <c r="R78" s="15" t="s">
        <v>92</v>
      </c>
      <c r="S78" s="15" t="s">
        <v>92</v>
      </c>
      <c r="T78" s="15" t="s">
        <v>92</v>
      </c>
      <c r="U78" s="15" t="s">
        <v>92</v>
      </c>
      <c r="V78" s="15" t="s">
        <v>92</v>
      </c>
      <c r="W78" s="15" t="s">
        <v>92</v>
      </c>
      <c r="X78" s="15" t="s">
        <v>92</v>
      </c>
      <c r="Y78" s="15" t="s">
        <v>92</v>
      </c>
      <c r="Z78" s="15" t="s">
        <v>92</v>
      </c>
      <c r="AA78" s="15" t="s">
        <v>92</v>
      </c>
      <c r="AB78" s="15" t="s">
        <v>92</v>
      </c>
      <c r="AC78" s="15" t="s">
        <v>92</v>
      </c>
      <c r="AD78" s="15" t="s">
        <v>92</v>
      </c>
      <c r="AE78" s="15" t="s">
        <v>92</v>
      </c>
      <c r="AF78" s="15" t="s">
        <v>92</v>
      </c>
    </row>
    <row r="79" spans="1:32" ht="16.2">
      <c r="A79">
        <f t="shared" si="3"/>
        <v>8</v>
      </c>
      <c r="B79" s="2" t="s">
        <v>32</v>
      </c>
      <c r="C79" s="29" t="s">
        <v>108</v>
      </c>
      <c r="D79" s="29" t="s">
        <v>108</v>
      </c>
      <c r="E79" s="29" t="s">
        <v>139</v>
      </c>
      <c r="F79" s="29" t="s">
        <v>139</v>
      </c>
      <c r="G79" s="29" t="s">
        <v>139</v>
      </c>
      <c r="H79" s="29" t="s">
        <v>108</v>
      </c>
      <c r="I79" s="29" t="s">
        <v>108</v>
      </c>
      <c r="J79" s="29" t="s">
        <v>108</v>
      </c>
      <c r="K79" s="29" t="s">
        <v>108</v>
      </c>
      <c r="L79" s="29" t="s">
        <v>108</v>
      </c>
      <c r="M79" s="29" t="s">
        <v>108</v>
      </c>
      <c r="N79" s="29" t="s">
        <v>108</v>
      </c>
      <c r="O79" s="12" t="s">
        <v>228</v>
      </c>
      <c r="P79" s="12" t="s">
        <v>228</v>
      </c>
      <c r="Q79" s="12" t="s">
        <v>228</v>
      </c>
      <c r="R79" s="15" t="s">
        <v>108</v>
      </c>
      <c r="S79" s="29" t="s">
        <v>108</v>
      </c>
      <c r="T79" s="15" t="s">
        <v>92</v>
      </c>
      <c r="U79" s="15" t="s">
        <v>92</v>
      </c>
      <c r="V79" s="15" t="s">
        <v>92</v>
      </c>
      <c r="W79" s="15" t="s">
        <v>290</v>
      </c>
      <c r="X79" s="15" t="s">
        <v>98</v>
      </c>
      <c r="Y79" s="15" t="s">
        <v>92</v>
      </c>
      <c r="Z79" s="15" t="s">
        <v>92</v>
      </c>
      <c r="AA79" s="15" t="s">
        <v>92</v>
      </c>
      <c r="AB79" s="15" t="s">
        <v>92</v>
      </c>
      <c r="AC79" s="15" t="s">
        <v>92</v>
      </c>
      <c r="AD79" s="15" t="s">
        <v>92</v>
      </c>
      <c r="AE79" s="15" t="s">
        <v>92</v>
      </c>
      <c r="AF79" s="15" t="s">
        <v>92</v>
      </c>
    </row>
    <row r="80" spans="1:32" ht="16.2">
      <c r="A80">
        <f t="shared" si="3"/>
        <v>9</v>
      </c>
      <c r="B80" s="2" t="s">
        <v>415</v>
      </c>
      <c r="C80" s="29" t="s">
        <v>98</v>
      </c>
      <c r="D80" s="29" t="s">
        <v>140</v>
      </c>
      <c r="E80" s="29" t="s">
        <v>140</v>
      </c>
      <c r="F80" s="29" t="s">
        <v>140</v>
      </c>
      <c r="G80" s="29" t="s">
        <v>140</v>
      </c>
      <c r="H80" s="29" t="s">
        <v>98</v>
      </c>
      <c r="I80" s="29" t="s">
        <v>98</v>
      </c>
      <c r="J80" s="29" t="s">
        <v>98</v>
      </c>
      <c r="K80" s="29" t="s">
        <v>98</v>
      </c>
      <c r="L80" s="29" t="s">
        <v>98</v>
      </c>
      <c r="M80" s="29" t="s">
        <v>98</v>
      </c>
      <c r="N80" s="29" t="s">
        <v>98</v>
      </c>
      <c r="O80" s="12" t="s">
        <v>229</v>
      </c>
      <c r="P80" s="12" t="s">
        <v>229</v>
      </c>
      <c r="Q80" s="12" t="s">
        <v>98</v>
      </c>
      <c r="R80" s="15" t="s">
        <v>98</v>
      </c>
      <c r="S80" s="29" t="s">
        <v>98</v>
      </c>
      <c r="T80" s="15" t="s">
        <v>92</v>
      </c>
      <c r="U80" s="15" t="s">
        <v>92</v>
      </c>
      <c r="V80" s="15" t="s">
        <v>92</v>
      </c>
      <c r="W80" s="15" t="s">
        <v>98</v>
      </c>
      <c r="X80" s="15" t="s">
        <v>98</v>
      </c>
      <c r="Y80" s="15" t="s">
        <v>92</v>
      </c>
      <c r="Z80" s="15" t="s">
        <v>92</v>
      </c>
      <c r="AA80" s="15" t="s">
        <v>92</v>
      </c>
      <c r="AB80" s="15" t="s">
        <v>92</v>
      </c>
      <c r="AC80" s="15" t="s">
        <v>92</v>
      </c>
      <c r="AD80" s="15" t="s">
        <v>92</v>
      </c>
      <c r="AE80" s="15" t="s">
        <v>92</v>
      </c>
      <c r="AF80" s="15" t="s">
        <v>92</v>
      </c>
    </row>
    <row r="81" spans="1:32">
      <c r="A81" s="4"/>
      <c r="B81" s="10" t="s">
        <v>68</v>
      </c>
      <c r="C81" s="31">
        <v>10</v>
      </c>
      <c r="D81" s="31">
        <v>8</v>
      </c>
      <c r="E81" s="31">
        <v>5</v>
      </c>
      <c r="F81" s="31">
        <v>5</v>
      </c>
      <c r="G81" s="31">
        <v>5</v>
      </c>
      <c r="H81" s="31">
        <v>8</v>
      </c>
      <c r="I81" s="31">
        <v>8</v>
      </c>
      <c r="J81" s="31">
        <v>8</v>
      </c>
      <c r="K81" s="33">
        <v>5</v>
      </c>
      <c r="L81" s="33">
        <v>8</v>
      </c>
      <c r="M81" s="33">
        <v>8</v>
      </c>
      <c r="N81" s="33">
        <v>8</v>
      </c>
      <c r="O81" s="33">
        <v>10</v>
      </c>
      <c r="P81" s="33">
        <v>10</v>
      </c>
      <c r="Q81" s="33">
        <v>5</v>
      </c>
      <c r="R81" s="31">
        <v>5</v>
      </c>
      <c r="S81" s="31">
        <v>7</v>
      </c>
      <c r="T81" s="33">
        <v>4</v>
      </c>
      <c r="U81" s="33">
        <v>4</v>
      </c>
      <c r="V81" s="33">
        <v>2</v>
      </c>
      <c r="W81" s="33">
        <v>3</v>
      </c>
      <c r="X81" s="33">
        <v>3</v>
      </c>
      <c r="Y81" s="33">
        <v>1</v>
      </c>
      <c r="Z81" s="33">
        <v>1</v>
      </c>
      <c r="AA81" s="33">
        <v>1</v>
      </c>
      <c r="AB81" s="33">
        <v>1</v>
      </c>
      <c r="AC81" s="33">
        <v>1</v>
      </c>
      <c r="AD81" s="33">
        <v>4</v>
      </c>
      <c r="AE81" s="33">
        <v>4</v>
      </c>
      <c r="AF81" s="33">
        <v>1</v>
      </c>
    </row>
    <row r="82" spans="1:32" ht="16.2">
      <c r="B82" s="2"/>
    </row>
    <row r="83" spans="1:32" ht="16.2">
      <c r="B83" s="1" t="s">
        <v>75</v>
      </c>
    </row>
    <row r="84" spans="1:32" ht="16.2">
      <c r="A84">
        <v>1</v>
      </c>
      <c r="B84" s="2" t="s">
        <v>50</v>
      </c>
      <c r="C84" s="29" t="s">
        <v>156</v>
      </c>
      <c r="D84" s="29" t="s">
        <v>108</v>
      </c>
      <c r="E84" s="29" t="s">
        <v>92</v>
      </c>
      <c r="F84" s="29" t="s">
        <v>108</v>
      </c>
      <c r="G84" s="29" t="s">
        <v>108</v>
      </c>
      <c r="H84" s="29" t="s">
        <v>108</v>
      </c>
      <c r="I84" s="29" t="s">
        <v>108</v>
      </c>
      <c r="J84" s="13" t="s">
        <v>191</v>
      </c>
      <c r="K84" s="13" t="s">
        <v>198</v>
      </c>
      <c r="L84" s="13" t="s">
        <v>203</v>
      </c>
      <c r="M84" s="13" t="s">
        <v>214</v>
      </c>
      <c r="N84" s="13" t="s">
        <v>224</v>
      </c>
      <c r="O84" s="13" t="s">
        <v>228</v>
      </c>
      <c r="P84" s="13" t="s">
        <v>228</v>
      </c>
      <c r="Q84" s="13" t="s">
        <v>246</v>
      </c>
      <c r="R84" s="15" t="s">
        <v>98</v>
      </c>
      <c r="S84" s="29" t="s">
        <v>108</v>
      </c>
      <c r="T84" s="13" t="s">
        <v>258</v>
      </c>
      <c r="U84" s="13" t="s">
        <v>258</v>
      </c>
      <c r="V84" s="13" t="s">
        <v>224</v>
      </c>
      <c r="W84" s="13" t="s">
        <v>224</v>
      </c>
      <c r="X84" s="13" t="s">
        <v>224</v>
      </c>
      <c r="Y84" s="13" t="s">
        <v>310</v>
      </c>
      <c r="Z84" s="13" t="s">
        <v>258</v>
      </c>
      <c r="AA84" s="13" t="s">
        <v>98</v>
      </c>
      <c r="AB84" s="13" t="s">
        <v>98</v>
      </c>
      <c r="AC84" s="13" t="s">
        <v>98</v>
      </c>
      <c r="AD84" s="13" t="s">
        <v>98</v>
      </c>
      <c r="AE84" s="13" t="s">
        <v>98</v>
      </c>
      <c r="AF84" s="13" t="s">
        <v>98</v>
      </c>
    </row>
    <row r="85" spans="1:32" ht="16.2">
      <c r="A85">
        <f t="shared" ref="A85" si="4">A84+1</f>
        <v>2</v>
      </c>
      <c r="B85" s="2" t="s">
        <v>33</v>
      </c>
      <c r="C85" s="29" t="s">
        <v>115</v>
      </c>
      <c r="D85" s="29" t="s">
        <v>115</v>
      </c>
      <c r="E85" s="29" t="s">
        <v>145</v>
      </c>
      <c r="F85" s="29" t="s">
        <v>145</v>
      </c>
      <c r="G85" s="29" t="s">
        <v>145</v>
      </c>
      <c r="H85" s="29" t="s">
        <v>145</v>
      </c>
      <c r="I85" s="29" t="s">
        <v>145</v>
      </c>
      <c r="J85" s="29" t="s">
        <v>145</v>
      </c>
      <c r="K85" s="29" t="s">
        <v>145</v>
      </c>
      <c r="L85" s="29" t="s">
        <v>145</v>
      </c>
      <c r="M85" s="29" t="s">
        <v>145</v>
      </c>
      <c r="N85" s="29" t="s">
        <v>145</v>
      </c>
      <c r="O85" s="29" t="s">
        <v>145</v>
      </c>
      <c r="P85" s="29" t="s">
        <v>145</v>
      </c>
      <c r="Q85" s="29" t="s">
        <v>145</v>
      </c>
      <c r="R85" s="15" t="s">
        <v>108</v>
      </c>
      <c r="S85" s="29" t="s">
        <v>108</v>
      </c>
      <c r="T85" s="13" t="s">
        <v>224</v>
      </c>
      <c r="U85" s="13" t="s">
        <v>224</v>
      </c>
      <c r="V85" s="13" t="s">
        <v>224</v>
      </c>
      <c r="W85" s="13" t="s">
        <v>224</v>
      </c>
      <c r="X85" s="13" t="s">
        <v>224</v>
      </c>
      <c r="Y85" s="13" t="s">
        <v>310</v>
      </c>
      <c r="Z85" s="13" t="s">
        <v>258</v>
      </c>
      <c r="AA85" s="13" t="s">
        <v>98</v>
      </c>
      <c r="AB85" s="13" t="s">
        <v>98</v>
      </c>
      <c r="AC85" s="13" t="s">
        <v>98</v>
      </c>
      <c r="AD85" s="13" t="s">
        <v>98</v>
      </c>
      <c r="AE85" s="13" t="s">
        <v>98</v>
      </c>
      <c r="AF85" s="13" t="s">
        <v>98</v>
      </c>
    </row>
    <row r="86" spans="1:32">
      <c r="A86" s="4"/>
      <c r="B86" s="10" t="s">
        <v>68</v>
      </c>
      <c r="C86" s="31">
        <v>10</v>
      </c>
      <c r="D86" s="31">
        <v>10</v>
      </c>
      <c r="E86" s="31">
        <v>8</v>
      </c>
      <c r="F86" s="31">
        <v>10</v>
      </c>
      <c r="G86" s="31">
        <v>10</v>
      </c>
      <c r="H86" s="31">
        <v>10</v>
      </c>
      <c r="I86" s="31">
        <v>10</v>
      </c>
      <c r="J86" s="33">
        <v>8</v>
      </c>
      <c r="K86" s="33">
        <v>8</v>
      </c>
      <c r="L86" s="33">
        <v>10</v>
      </c>
      <c r="M86" s="33">
        <v>8</v>
      </c>
      <c r="N86" s="33">
        <v>8</v>
      </c>
      <c r="O86" s="33">
        <v>10</v>
      </c>
      <c r="P86" s="33">
        <v>10</v>
      </c>
      <c r="Q86" s="33">
        <v>10</v>
      </c>
      <c r="R86" s="31">
        <v>8</v>
      </c>
      <c r="S86" s="31">
        <v>10</v>
      </c>
      <c r="T86" s="33">
        <v>1</v>
      </c>
      <c r="U86" s="33">
        <v>1</v>
      </c>
      <c r="V86" s="33">
        <v>1</v>
      </c>
      <c r="W86" s="33">
        <v>1</v>
      </c>
      <c r="X86" s="33">
        <v>1</v>
      </c>
      <c r="Y86" s="33">
        <v>1</v>
      </c>
      <c r="Z86" s="33">
        <v>1</v>
      </c>
      <c r="AA86" s="33">
        <v>1</v>
      </c>
      <c r="AB86" s="33">
        <v>1</v>
      </c>
      <c r="AC86" s="33">
        <v>1</v>
      </c>
      <c r="AD86" s="33">
        <v>1</v>
      </c>
      <c r="AE86" s="33">
        <v>1</v>
      </c>
      <c r="AF86" s="33">
        <v>1</v>
      </c>
    </row>
    <row r="87" spans="1:32" ht="16.2">
      <c r="B87" s="2"/>
    </row>
    <row r="88" spans="1:32" ht="16.2">
      <c r="B88" s="1" t="s">
        <v>76</v>
      </c>
    </row>
    <row r="89" spans="1:32" ht="16.2">
      <c r="A89">
        <v>1</v>
      </c>
      <c r="B89" s="5" t="s">
        <v>34</v>
      </c>
      <c r="C89" s="15" t="str">
        <f>D15</f>
        <v>Windows, Mac OS, Linux</v>
      </c>
      <c r="D89" s="29" t="str">
        <f>D15</f>
        <v>Windows, Mac OS, Linux</v>
      </c>
      <c r="E89" s="29" t="str">
        <f>D15</f>
        <v>Windows, Mac OS, Linux</v>
      </c>
      <c r="F89" s="29" t="str">
        <f>D15</f>
        <v>Windows, Mac OS, Linux</v>
      </c>
      <c r="G89" s="29" t="str">
        <f>D15</f>
        <v>Windows, Mac OS, Linux</v>
      </c>
      <c r="H89" s="29" t="str">
        <f>S15</f>
        <v>Windows, Linux, Mac</v>
      </c>
      <c r="I89" s="29" t="str">
        <f t="shared" ref="I89:L89" si="5">E15</f>
        <v>Windows, Linux, Mac OS</v>
      </c>
      <c r="J89" s="29" t="str">
        <f t="shared" si="5"/>
        <v>Windows, Linux, Mac OS</v>
      </c>
      <c r="K89" s="29" t="str">
        <f t="shared" si="5"/>
        <v>Windows, Linux, Mac OS</v>
      </c>
      <c r="L89" s="29" t="str">
        <f t="shared" si="5"/>
        <v>Windows, Linux, Mac OS</v>
      </c>
      <c r="N89" s="29" t="str">
        <f>I15</f>
        <v>Windows, Linux, Mac OS</v>
      </c>
      <c r="O89" s="29" t="str">
        <f>J15</f>
        <v>Windows, Linux, Mac OS</v>
      </c>
      <c r="P89" s="29" t="str">
        <f>K15</f>
        <v>Windows, Linux, Mac OS</v>
      </c>
      <c r="Q89" s="29" t="str">
        <f>L15</f>
        <v>Windows, Linux, Mac OS</v>
      </c>
      <c r="R89" s="15" t="str">
        <f>D15</f>
        <v>Windows, Mac OS, Linux</v>
      </c>
      <c r="S89" s="29" t="str">
        <f>D15</f>
        <v>Windows, Mac OS, Linux</v>
      </c>
      <c r="T89" s="29" t="str">
        <f>M15</f>
        <v>Windows, Linux, Mac OS</v>
      </c>
      <c r="U89" s="29" t="str">
        <f>U15</f>
        <v>Windows, MacOS</v>
      </c>
      <c r="V89" s="18" t="s">
        <v>275</v>
      </c>
      <c r="W89" s="18" t="s">
        <v>293</v>
      </c>
      <c r="X89" s="18" t="s">
        <v>275</v>
      </c>
      <c r="Y89" s="18" t="s">
        <v>275</v>
      </c>
      <c r="Z89" s="18" t="s">
        <v>275</v>
      </c>
      <c r="AA89" s="18" t="s">
        <v>275</v>
      </c>
      <c r="AB89" s="18" t="s">
        <v>275</v>
      </c>
      <c r="AC89" s="18" t="s">
        <v>275</v>
      </c>
      <c r="AD89" s="18" t="s">
        <v>275</v>
      </c>
      <c r="AE89" s="18" t="s">
        <v>275</v>
      </c>
      <c r="AF89" s="18" t="s">
        <v>275</v>
      </c>
    </row>
    <row r="90" spans="1:32" ht="16.2">
      <c r="A90">
        <f t="shared" ref="A90:A92" si="6">A89+1</f>
        <v>2</v>
      </c>
      <c r="B90" s="5" t="s">
        <v>183</v>
      </c>
      <c r="C90" s="29" t="s">
        <v>116</v>
      </c>
      <c r="D90" s="29" t="s">
        <v>116</v>
      </c>
      <c r="E90" s="29" t="s">
        <v>116</v>
      </c>
      <c r="F90" s="29" t="s">
        <v>116</v>
      </c>
      <c r="G90" s="29" t="s">
        <v>116</v>
      </c>
      <c r="H90" s="29" t="s">
        <v>116</v>
      </c>
      <c r="I90" s="29" t="s">
        <v>116</v>
      </c>
      <c r="J90" s="29" t="s">
        <v>116</v>
      </c>
      <c r="K90" s="29" t="s">
        <v>116</v>
      </c>
      <c r="L90" s="29" t="s">
        <v>116</v>
      </c>
      <c r="M90" s="29" t="s">
        <v>116</v>
      </c>
      <c r="N90" s="29" t="s">
        <v>116</v>
      </c>
      <c r="O90" s="29" t="s">
        <v>116</v>
      </c>
      <c r="P90" s="29" t="s">
        <v>116</v>
      </c>
      <c r="Q90" s="29" t="s">
        <v>116</v>
      </c>
      <c r="R90" s="15" t="s">
        <v>133</v>
      </c>
      <c r="S90" s="29" t="s">
        <v>131</v>
      </c>
      <c r="T90" s="13" t="s">
        <v>273</v>
      </c>
      <c r="U90" s="13" t="s">
        <v>273</v>
      </c>
      <c r="V90" s="13" t="s">
        <v>273</v>
      </c>
      <c r="W90" s="13" t="s">
        <v>300</v>
      </c>
      <c r="X90" s="13" t="s">
        <v>300</v>
      </c>
      <c r="Y90" s="13" t="s">
        <v>273</v>
      </c>
      <c r="Z90" s="13" t="s">
        <v>273</v>
      </c>
      <c r="AA90" s="13" t="s">
        <v>273</v>
      </c>
      <c r="AB90" s="13" t="s">
        <v>112</v>
      </c>
      <c r="AC90" s="13" t="s">
        <v>112</v>
      </c>
      <c r="AD90" s="13" t="s">
        <v>112</v>
      </c>
      <c r="AE90" s="13" t="s">
        <v>112</v>
      </c>
      <c r="AF90" s="13" t="s">
        <v>112</v>
      </c>
    </row>
    <row r="91" spans="1:32">
      <c r="A91">
        <f t="shared" si="6"/>
        <v>3</v>
      </c>
      <c r="B91" t="s">
        <v>83</v>
      </c>
      <c r="C91" s="29" t="s">
        <v>98</v>
      </c>
      <c r="D91" s="29" t="s">
        <v>98</v>
      </c>
      <c r="E91" s="29" t="s">
        <v>140</v>
      </c>
      <c r="F91" s="29" t="s">
        <v>140</v>
      </c>
      <c r="G91" s="29" t="s">
        <v>140</v>
      </c>
      <c r="H91" s="29" t="s">
        <v>98</v>
      </c>
      <c r="I91" s="29" t="s">
        <v>98</v>
      </c>
      <c r="J91" s="29" t="s">
        <v>98</v>
      </c>
      <c r="K91" s="29" t="s">
        <v>98</v>
      </c>
      <c r="L91" s="29" t="s">
        <v>98</v>
      </c>
      <c r="M91" s="29" t="s">
        <v>98</v>
      </c>
      <c r="N91" s="29" t="s">
        <v>98</v>
      </c>
      <c r="O91" s="29" t="s">
        <v>98</v>
      </c>
      <c r="P91" s="29" t="s">
        <v>98</v>
      </c>
      <c r="Q91" s="29" t="s">
        <v>98</v>
      </c>
      <c r="R91" s="15" t="s">
        <v>98</v>
      </c>
      <c r="S91" s="29" t="s">
        <v>98</v>
      </c>
      <c r="T91" s="13" t="s">
        <v>258</v>
      </c>
      <c r="U91" s="13" t="s">
        <v>258</v>
      </c>
      <c r="V91" s="13" t="s">
        <v>224</v>
      </c>
      <c r="W91" s="13" t="s">
        <v>224</v>
      </c>
      <c r="X91" s="13" t="s">
        <v>224</v>
      </c>
      <c r="Y91" s="13" t="s">
        <v>224</v>
      </c>
      <c r="Z91" s="13" t="s">
        <v>98</v>
      </c>
      <c r="AA91" s="13" t="s">
        <v>98</v>
      </c>
      <c r="AB91" s="13" t="s">
        <v>98</v>
      </c>
      <c r="AC91" s="13" t="s">
        <v>98</v>
      </c>
      <c r="AD91" s="13" t="s">
        <v>351</v>
      </c>
      <c r="AE91" s="13" t="s">
        <v>98</v>
      </c>
      <c r="AF91" s="13" t="s">
        <v>98</v>
      </c>
    </row>
    <row r="92" spans="1:32" ht="16.2">
      <c r="A92">
        <f t="shared" si="6"/>
        <v>4</v>
      </c>
      <c r="B92" s="5" t="s">
        <v>360</v>
      </c>
      <c r="C92" s="29" t="s">
        <v>139</v>
      </c>
      <c r="D92" s="29" t="s">
        <v>139</v>
      </c>
      <c r="E92" s="29" t="s">
        <v>139</v>
      </c>
      <c r="F92" s="29" t="s">
        <v>139</v>
      </c>
      <c r="G92" s="29" t="s">
        <v>139</v>
      </c>
      <c r="H92" s="29" t="s">
        <v>108</v>
      </c>
      <c r="I92" s="29" t="s">
        <v>108</v>
      </c>
      <c r="J92" s="29" t="s">
        <v>108</v>
      </c>
      <c r="K92" s="29" t="s">
        <v>108</v>
      </c>
      <c r="L92" s="29" t="s">
        <v>108</v>
      </c>
      <c r="M92" s="29" t="s">
        <v>108</v>
      </c>
      <c r="N92" s="29" t="s">
        <v>108</v>
      </c>
      <c r="O92" s="29" t="s">
        <v>108</v>
      </c>
      <c r="P92" s="29" t="s">
        <v>108</v>
      </c>
      <c r="Q92" s="29" t="s">
        <v>108</v>
      </c>
      <c r="R92" s="15" t="s">
        <v>98</v>
      </c>
      <c r="S92" s="29" t="s">
        <v>98</v>
      </c>
      <c r="T92" s="13" t="s">
        <v>260</v>
      </c>
      <c r="U92" s="13" t="s">
        <v>260</v>
      </c>
      <c r="V92" s="13" t="s">
        <v>98</v>
      </c>
      <c r="W92" s="13" t="s">
        <v>98</v>
      </c>
      <c r="X92" s="13" t="s">
        <v>98</v>
      </c>
      <c r="Y92" s="13" t="s">
        <v>98</v>
      </c>
      <c r="Z92" s="13" t="s">
        <v>98</v>
      </c>
      <c r="AA92" s="13" t="s">
        <v>98</v>
      </c>
      <c r="AB92" s="13" t="s">
        <v>98</v>
      </c>
      <c r="AC92" s="13" t="s">
        <v>98</v>
      </c>
      <c r="AD92" s="13" t="s">
        <v>352</v>
      </c>
      <c r="AE92" s="13" t="s">
        <v>108</v>
      </c>
      <c r="AF92" s="13" t="s">
        <v>153</v>
      </c>
    </row>
    <row r="93" spans="1:32">
      <c r="A93" s="4"/>
      <c r="B93" s="10" t="s">
        <v>68</v>
      </c>
      <c r="C93" s="31">
        <v>10</v>
      </c>
      <c r="D93" s="31">
        <v>10</v>
      </c>
      <c r="E93" s="31">
        <v>10</v>
      </c>
      <c r="F93" s="31">
        <v>10</v>
      </c>
      <c r="G93" s="31">
        <v>10</v>
      </c>
      <c r="H93" s="31">
        <v>10</v>
      </c>
      <c r="I93" s="31">
        <v>10</v>
      </c>
      <c r="J93" s="31">
        <v>10</v>
      </c>
      <c r="K93" s="31">
        <v>10</v>
      </c>
      <c r="L93" s="33">
        <v>10</v>
      </c>
      <c r="M93" s="33">
        <v>10</v>
      </c>
      <c r="N93" s="33">
        <v>10</v>
      </c>
      <c r="O93" s="33">
        <v>10</v>
      </c>
      <c r="P93" s="33">
        <v>10</v>
      </c>
      <c r="Q93" s="33">
        <v>10</v>
      </c>
      <c r="R93" s="31">
        <v>6</v>
      </c>
      <c r="S93" s="31">
        <v>6</v>
      </c>
      <c r="T93" s="33">
        <v>6</v>
      </c>
      <c r="U93" s="33">
        <v>6</v>
      </c>
      <c r="V93" s="33">
        <v>3</v>
      </c>
      <c r="W93" s="33">
        <v>3</v>
      </c>
      <c r="X93" s="33">
        <v>3</v>
      </c>
      <c r="Y93" s="33">
        <v>3</v>
      </c>
      <c r="Z93" s="33">
        <v>3</v>
      </c>
      <c r="AA93" s="33">
        <v>3</v>
      </c>
      <c r="AB93" s="33">
        <v>3</v>
      </c>
      <c r="AC93" s="33">
        <v>3</v>
      </c>
      <c r="AD93" s="33">
        <v>5</v>
      </c>
      <c r="AE93" s="33">
        <v>5</v>
      </c>
      <c r="AF93" s="33">
        <v>3</v>
      </c>
    </row>
    <row r="94" spans="1:32" ht="16.2">
      <c r="B94" s="2"/>
    </row>
    <row r="95" spans="1:32" ht="16.2">
      <c r="B95" s="1" t="s">
        <v>77</v>
      </c>
    </row>
    <row r="96" spans="1:32" ht="16.2">
      <c r="B96" s="2" t="s">
        <v>58</v>
      </c>
    </row>
    <row r="97" spans="1:32" ht="16.2">
      <c r="A97" s="4">
        <v>1</v>
      </c>
      <c r="B97" s="5" t="s">
        <v>84</v>
      </c>
      <c r="C97" s="29" t="s">
        <v>152</v>
      </c>
      <c r="D97" s="29" t="s">
        <v>108</v>
      </c>
      <c r="E97" s="29" t="s">
        <v>108</v>
      </c>
      <c r="F97" s="29" t="s">
        <v>108</v>
      </c>
      <c r="G97" s="29" t="s">
        <v>108</v>
      </c>
      <c r="H97" s="29" t="s">
        <v>108</v>
      </c>
      <c r="I97" s="29" t="s">
        <v>108</v>
      </c>
      <c r="J97" s="29" t="s">
        <v>108</v>
      </c>
      <c r="K97" s="29" t="s">
        <v>108</v>
      </c>
      <c r="L97" s="29" t="s">
        <v>108</v>
      </c>
      <c r="M97" s="13" t="s">
        <v>214</v>
      </c>
      <c r="N97" s="29" t="s">
        <v>108</v>
      </c>
      <c r="O97" s="29" t="s">
        <v>108</v>
      </c>
      <c r="P97" s="29" t="s">
        <v>108</v>
      </c>
      <c r="Q97" s="29" t="s">
        <v>108</v>
      </c>
      <c r="R97" s="15" t="s">
        <v>108</v>
      </c>
      <c r="S97" s="29" t="s">
        <v>108</v>
      </c>
      <c r="T97" s="13" t="s">
        <v>112</v>
      </c>
      <c r="U97" s="13" t="s">
        <v>112</v>
      </c>
      <c r="V97" s="13" t="s">
        <v>112</v>
      </c>
      <c r="W97" s="13" t="s">
        <v>288</v>
      </c>
      <c r="X97" s="13" t="s">
        <v>301</v>
      </c>
      <c r="Y97" s="13" t="s">
        <v>112</v>
      </c>
      <c r="Z97" s="13" t="s">
        <v>112</v>
      </c>
      <c r="AA97" s="13" t="s">
        <v>112</v>
      </c>
      <c r="AB97" s="13" t="s">
        <v>112</v>
      </c>
      <c r="AC97" s="13" t="s">
        <v>112</v>
      </c>
      <c r="AD97" s="13" t="s">
        <v>112</v>
      </c>
      <c r="AE97" s="13" t="s">
        <v>112</v>
      </c>
      <c r="AF97" s="13" t="s">
        <v>112</v>
      </c>
    </row>
    <row r="98" spans="1:32" ht="16.2">
      <c r="A98">
        <f t="shared" ref="A98:A106" si="7">A97+1</f>
        <v>2</v>
      </c>
      <c r="B98" s="5" t="s">
        <v>36</v>
      </c>
      <c r="C98" s="29" t="s">
        <v>98</v>
      </c>
      <c r="D98" s="29" t="s">
        <v>98</v>
      </c>
      <c r="E98" s="29" t="s">
        <v>98</v>
      </c>
      <c r="F98" s="29" t="s">
        <v>98</v>
      </c>
      <c r="G98" s="29" t="s">
        <v>98</v>
      </c>
      <c r="H98" s="29" t="s">
        <v>98</v>
      </c>
      <c r="I98" s="29" t="s">
        <v>98</v>
      </c>
      <c r="J98" s="29" t="s">
        <v>98</v>
      </c>
      <c r="K98" s="29" t="s">
        <v>98</v>
      </c>
      <c r="L98" s="29" t="s">
        <v>98</v>
      </c>
      <c r="M98" s="13" t="s">
        <v>214</v>
      </c>
      <c r="N98" s="13" t="s">
        <v>98</v>
      </c>
      <c r="O98" s="13" t="s">
        <v>98</v>
      </c>
      <c r="P98" s="13" t="s">
        <v>98</v>
      </c>
      <c r="Q98" s="13" t="s">
        <v>98</v>
      </c>
      <c r="R98" s="15" t="s">
        <v>98</v>
      </c>
      <c r="S98" s="29" t="s">
        <v>98</v>
      </c>
      <c r="T98" s="13" t="s">
        <v>112</v>
      </c>
      <c r="U98" s="13" t="s">
        <v>112</v>
      </c>
      <c r="V98" s="13" t="s">
        <v>112</v>
      </c>
      <c r="W98" s="13" t="s">
        <v>98</v>
      </c>
      <c r="X98" s="13" t="s">
        <v>98</v>
      </c>
      <c r="Y98" s="13" t="s">
        <v>112</v>
      </c>
      <c r="Z98" s="13" t="s">
        <v>112</v>
      </c>
      <c r="AA98" s="13" t="s">
        <v>112</v>
      </c>
      <c r="AB98" s="13" t="s">
        <v>112</v>
      </c>
      <c r="AC98" s="13" t="s">
        <v>112</v>
      </c>
      <c r="AD98" s="13" t="s">
        <v>112</v>
      </c>
      <c r="AE98" s="13" t="s">
        <v>112</v>
      </c>
      <c r="AF98" s="13" t="s">
        <v>112</v>
      </c>
    </row>
    <row r="99" spans="1:32" ht="16.2">
      <c r="A99">
        <f t="shared" si="7"/>
        <v>3</v>
      </c>
      <c r="B99" s="5" t="s">
        <v>85</v>
      </c>
      <c r="C99" s="29" t="s">
        <v>108</v>
      </c>
      <c r="D99" s="29" t="s">
        <v>108</v>
      </c>
      <c r="E99" s="29" t="s">
        <v>139</v>
      </c>
      <c r="F99" s="29" t="s">
        <v>139</v>
      </c>
      <c r="G99" s="29" t="s">
        <v>139</v>
      </c>
      <c r="H99" s="29" t="s">
        <v>108</v>
      </c>
      <c r="I99" s="29" t="s">
        <v>108</v>
      </c>
      <c r="J99" s="29" t="s">
        <v>108</v>
      </c>
      <c r="K99" s="13" t="s">
        <v>205</v>
      </c>
      <c r="L99" s="13" t="s">
        <v>203</v>
      </c>
      <c r="M99" s="13" t="s">
        <v>208</v>
      </c>
      <c r="N99" s="13" t="s">
        <v>208</v>
      </c>
      <c r="O99" s="13" t="s">
        <v>208</v>
      </c>
      <c r="P99" s="13" t="s">
        <v>208</v>
      </c>
      <c r="Q99" s="13" t="s">
        <v>247</v>
      </c>
      <c r="R99" s="15" t="s">
        <v>108</v>
      </c>
      <c r="S99" s="29" t="s">
        <v>108</v>
      </c>
      <c r="T99" s="13" t="s">
        <v>112</v>
      </c>
      <c r="U99" s="13" t="s">
        <v>112</v>
      </c>
      <c r="V99" s="13" t="s">
        <v>112</v>
      </c>
      <c r="W99" s="13" t="s">
        <v>294</v>
      </c>
      <c r="X99" s="13" t="s">
        <v>294</v>
      </c>
      <c r="Y99" s="13" t="s">
        <v>112</v>
      </c>
      <c r="Z99" s="13" t="s">
        <v>112</v>
      </c>
      <c r="AA99" s="13" t="s">
        <v>112</v>
      </c>
      <c r="AB99" s="13" t="s">
        <v>112</v>
      </c>
      <c r="AC99" s="13" t="s">
        <v>112</v>
      </c>
      <c r="AD99" s="13" t="s">
        <v>112</v>
      </c>
      <c r="AE99" s="13" t="s">
        <v>112</v>
      </c>
      <c r="AF99" s="13" t="s">
        <v>112</v>
      </c>
    </row>
    <row r="100" spans="1:32" ht="16.2">
      <c r="A100">
        <f t="shared" si="7"/>
        <v>4</v>
      </c>
      <c r="B100" s="5" t="s">
        <v>37</v>
      </c>
      <c r="C100" s="29" t="s">
        <v>98</v>
      </c>
      <c r="D100" s="29" t="s">
        <v>98</v>
      </c>
      <c r="E100" s="29" t="s">
        <v>166</v>
      </c>
      <c r="F100" s="29" t="s">
        <v>166</v>
      </c>
      <c r="G100" s="15" t="s">
        <v>165</v>
      </c>
      <c r="H100" s="15" t="s">
        <v>165</v>
      </c>
      <c r="I100" s="13" t="s">
        <v>184</v>
      </c>
      <c r="J100" s="15" t="s">
        <v>165</v>
      </c>
      <c r="K100" s="15" t="s">
        <v>165</v>
      </c>
      <c r="L100" s="15" t="s">
        <v>165</v>
      </c>
      <c r="M100" s="15" t="s">
        <v>165</v>
      </c>
      <c r="N100" s="15" t="s">
        <v>165</v>
      </c>
      <c r="O100" s="15" t="s">
        <v>165</v>
      </c>
      <c r="P100" s="15" t="s">
        <v>165</v>
      </c>
      <c r="Q100" s="15" t="s">
        <v>165</v>
      </c>
      <c r="R100" s="15" t="s">
        <v>165</v>
      </c>
      <c r="S100" s="29" t="s">
        <v>98</v>
      </c>
      <c r="T100" s="13" t="s">
        <v>112</v>
      </c>
      <c r="U100" s="13" t="s">
        <v>112</v>
      </c>
      <c r="V100" s="13" t="s">
        <v>112</v>
      </c>
      <c r="W100" s="13" t="s">
        <v>288</v>
      </c>
      <c r="X100" s="13" t="s">
        <v>139</v>
      </c>
      <c r="Y100" s="13" t="s">
        <v>112</v>
      </c>
      <c r="Z100" s="13" t="s">
        <v>112</v>
      </c>
      <c r="AA100" s="13" t="s">
        <v>112</v>
      </c>
      <c r="AB100" s="13" t="s">
        <v>112</v>
      </c>
      <c r="AC100" s="13" t="s">
        <v>112</v>
      </c>
      <c r="AD100" s="13" t="s">
        <v>112</v>
      </c>
      <c r="AE100" s="13" t="s">
        <v>112</v>
      </c>
      <c r="AF100" s="13" t="s">
        <v>112</v>
      </c>
    </row>
    <row r="101" spans="1:32" ht="16.2">
      <c r="A101">
        <f t="shared" si="7"/>
        <v>5</v>
      </c>
      <c r="B101" s="5" t="s">
        <v>52</v>
      </c>
      <c r="C101" s="29" t="s">
        <v>98</v>
      </c>
      <c r="D101" s="29" t="s">
        <v>98</v>
      </c>
      <c r="E101" s="29" t="s">
        <v>98</v>
      </c>
      <c r="F101" s="29" t="s">
        <v>98</v>
      </c>
      <c r="G101" s="29" t="s">
        <v>98</v>
      </c>
      <c r="H101" s="29" t="s">
        <v>98</v>
      </c>
      <c r="I101" s="29" t="s">
        <v>98</v>
      </c>
      <c r="J101" s="13" t="s">
        <v>192</v>
      </c>
      <c r="K101" s="29" t="s">
        <v>98</v>
      </c>
      <c r="L101" s="29" t="s">
        <v>98</v>
      </c>
      <c r="M101" s="13" t="s">
        <v>192</v>
      </c>
      <c r="N101" s="13" t="s">
        <v>222</v>
      </c>
      <c r="O101" s="13" t="s">
        <v>139</v>
      </c>
      <c r="P101" s="13" t="s">
        <v>139</v>
      </c>
      <c r="Q101" s="13" t="s">
        <v>192</v>
      </c>
      <c r="R101" s="15" t="s">
        <v>108</v>
      </c>
      <c r="S101" s="29" t="s">
        <v>108</v>
      </c>
      <c r="T101" s="13" t="s">
        <v>112</v>
      </c>
      <c r="U101" s="13" t="s">
        <v>112</v>
      </c>
      <c r="V101" s="13" t="s">
        <v>112</v>
      </c>
      <c r="W101" s="13" t="s">
        <v>288</v>
      </c>
      <c r="X101" s="13" t="s">
        <v>139</v>
      </c>
      <c r="Y101" s="13" t="s">
        <v>112</v>
      </c>
      <c r="Z101" s="13" t="s">
        <v>112</v>
      </c>
      <c r="AA101" s="13" t="s">
        <v>112</v>
      </c>
      <c r="AB101" s="13" t="s">
        <v>112</v>
      </c>
      <c r="AC101" s="13" t="s">
        <v>112</v>
      </c>
      <c r="AD101" s="13" t="s">
        <v>112</v>
      </c>
      <c r="AE101" s="13" t="s">
        <v>112</v>
      </c>
      <c r="AF101" s="13" t="s">
        <v>112</v>
      </c>
    </row>
    <row r="102" spans="1:32" ht="16.2">
      <c r="A102">
        <f t="shared" si="7"/>
        <v>6</v>
      </c>
      <c r="B102" s="5" t="s">
        <v>38</v>
      </c>
      <c r="C102" s="29" t="s">
        <v>98</v>
      </c>
      <c r="D102" s="29" t="s">
        <v>98</v>
      </c>
      <c r="E102" s="29" t="s">
        <v>98</v>
      </c>
      <c r="F102" s="29" t="s">
        <v>98</v>
      </c>
      <c r="G102" s="29" t="s">
        <v>98</v>
      </c>
      <c r="H102" s="29" t="s">
        <v>98</v>
      </c>
      <c r="I102" s="29" t="s">
        <v>98</v>
      </c>
      <c r="J102" s="13" t="s">
        <v>193</v>
      </c>
      <c r="K102" s="13" t="s">
        <v>98</v>
      </c>
      <c r="L102" s="13" t="s">
        <v>98</v>
      </c>
      <c r="M102" s="13" t="s">
        <v>215</v>
      </c>
      <c r="N102" s="13" t="s">
        <v>222</v>
      </c>
      <c r="O102" s="13" t="s">
        <v>139</v>
      </c>
      <c r="P102" s="13" t="s">
        <v>139</v>
      </c>
      <c r="Q102" s="13" t="s">
        <v>243</v>
      </c>
      <c r="R102" s="15" t="s">
        <v>98</v>
      </c>
      <c r="S102" s="29" t="s">
        <v>98</v>
      </c>
      <c r="T102" s="13" t="s">
        <v>112</v>
      </c>
      <c r="U102" s="13" t="s">
        <v>112</v>
      </c>
      <c r="V102" s="13" t="s">
        <v>112</v>
      </c>
      <c r="W102" s="13" t="s">
        <v>290</v>
      </c>
      <c r="X102" s="13" t="s">
        <v>98</v>
      </c>
      <c r="Y102" s="13" t="s">
        <v>112</v>
      </c>
      <c r="Z102" s="13" t="s">
        <v>112</v>
      </c>
      <c r="AA102" s="13" t="s">
        <v>112</v>
      </c>
      <c r="AB102" s="13" t="s">
        <v>112</v>
      </c>
      <c r="AC102" s="13" t="s">
        <v>112</v>
      </c>
      <c r="AD102" s="13" t="s">
        <v>112</v>
      </c>
      <c r="AE102" s="13" t="s">
        <v>112</v>
      </c>
      <c r="AF102" s="13" t="s">
        <v>112</v>
      </c>
    </row>
    <row r="103" spans="1:32" ht="16.2">
      <c r="A103">
        <f t="shared" si="7"/>
        <v>7</v>
      </c>
      <c r="B103" s="2" t="s">
        <v>53</v>
      </c>
      <c r="C103" s="29" t="s">
        <v>108</v>
      </c>
      <c r="D103" s="29" t="s">
        <v>108</v>
      </c>
      <c r="E103" s="29" t="s">
        <v>108</v>
      </c>
      <c r="F103" s="29" t="s">
        <v>108</v>
      </c>
      <c r="G103" s="29" t="s">
        <v>108</v>
      </c>
      <c r="H103" s="29" t="s">
        <v>108</v>
      </c>
      <c r="I103" s="29" t="s">
        <v>108</v>
      </c>
      <c r="J103" s="29" t="s">
        <v>108</v>
      </c>
      <c r="K103" s="29" t="s">
        <v>108</v>
      </c>
      <c r="L103" s="29" t="s">
        <v>108</v>
      </c>
      <c r="M103" s="13" t="s">
        <v>208</v>
      </c>
      <c r="N103" s="13" t="s">
        <v>222</v>
      </c>
      <c r="O103" s="13" t="s">
        <v>139</v>
      </c>
      <c r="P103" s="13" t="s">
        <v>139</v>
      </c>
      <c r="Q103" s="13" t="s">
        <v>244</v>
      </c>
      <c r="R103" s="15" t="s">
        <v>108</v>
      </c>
      <c r="S103" s="29" t="s">
        <v>108</v>
      </c>
      <c r="T103" s="13" t="s">
        <v>112</v>
      </c>
      <c r="U103" s="13" t="s">
        <v>112</v>
      </c>
      <c r="V103" s="13" t="s">
        <v>112</v>
      </c>
      <c r="W103" s="13" t="s">
        <v>288</v>
      </c>
      <c r="X103" s="13" t="s">
        <v>139</v>
      </c>
      <c r="Y103" s="13" t="s">
        <v>112</v>
      </c>
      <c r="Z103" s="13" t="s">
        <v>112</v>
      </c>
      <c r="AA103" s="13" t="s">
        <v>112</v>
      </c>
      <c r="AB103" s="13" t="s">
        <v>112</v>
      </c>
      <c r="AC103" s="13" t="s">
        <v>112</v>
      </c>
      <c r="AD103" s="13" t="s">
        <v>112</v>
      </c>
      <c r="AE103" s="13" t="s">
        <v>112</v>
      </c>
      <c r="AF103" s="13" t="s">
        <v>112</v>
      </c>
    </row>
    <row r="104" spans="1:32" ht="16.2">
      <c r="A104">
        <f t="shared" si="7"/>
        <v>8</v>
      </c>
      <c r="B104" s="2" t="s">
        <v>54</v>
      </c>
      <c r="C104" s="29" t="s">
        <v>108</v>
      </c>
      <c r="D104" s="29" t="s">
        <v>108</v>
      </c>
      <c r="E104" s="29" t="s">
        <v>108</v>
      </c>
      <c r="F104" s="29" t="s">
        <v>108</v>
      </c>
      <c r="G104" s="29" t="s">
        <v>108</v>
      </c>
      <c r="H104" s="29" t="s">
        <v>108</v>
      </c>
      <c r="I104" s="29" t="s">
        <v>108</v>
      </c>
      <c r="J104" s="29" t="s">
        <v>108</v>
      </c>
      <c r="K104" s="29" t="s">
        <v>108</v>
      </c>
      <c r="L104" s="29" t="s">
        <v>108</v>
      </c>
      <c r="M104" s="29" t="s">
        <v>108</v>
      </c>
      <c r="N104" s="29" t="s">
        <v>108</v>
      </c>
      <c r="O104" s="29" t="s">
        <v>108</v>
      </c>
      <c r="P104" s="29" t="s">
        <v>108</v>
      </c>
      <c r="Q104" s="29" t="s">
        <v>108</v>
      </c>
      <c r="R104" s="15" t="s">
        <v>108</v>
      </c>
      <c r="S104" s="29" t="s">
        <v>108</v>
      </c>
      <c r="T104" s="13" t="s">
        <v>112</v>
      </c>
      <c r="U104" s="13" t="s">
        <v>112</v>
      </c>
      <c r="V104" s="13" t="s">
        <v>112</v>
      </c>
      <c r="W104" s="13" t="s">
        <v>290</v>
      </c>
      <c r="X104" s="13" t="s">
        <v>98</v>
      </c>
      <c r="Y104" s="13" t="s">
        <v>112</v>
      </c>
      <c r="Z104" s="13" t="s">
        <v>112</v>
      </c>
      <c r="AA104" s="13" t="s">
        <v>112</v>
      </c>
      <c r="AB104" s="13" t="s">
        <v>112</v>
      </c>
      <c r="AC104" s="13" t="s">
        <v>112</v>
      </c>
      <c r="AD104" s="13" t="s">
        <v>112</v>
      </c>
      <c r="AE104" s="13" t="s">
        <v>112</v>
      </c>
      <c r="AF104" s="13" t="s">
        <v>112</v>
      </c>
    </row>
    <row r="105" spans="1:32" ht="16.2">
      <c r="A105">
        <f t="shared" si="7"/>
        <v>9</v>
      </c>
      <c r="B105" s="6" t="s">
        <v>55</v>
      </c>
      <c r="C105" s="32" t="s">
        <v>108</v>
      </c>
      <c r="D105" s="32" t="s">
        <v>108</v>
      </c>
      <c r="E105" s="29" t="s">
        <v>108</v>
      </c>
      <c r="F105" s="29" t="s">
        <v>108</v>
      </c>
      <c r="G105" s="29" t="s">
        <v>108</v>
      </c>
      <c r="H105" s="29" t="s">
        <v>108</v>
      </c>
      <c r="I105" s="29" t="s">
        <v>108</v>
      </c>
      <c r="J105" s="29" t="s">
        <v>108</v>
      </c>
      <c r="K105" s="29" t="s">
        <v>108</v>
      </c>
      <c r="L105" s="29" t="s">
        <v>108</v>
      </c>
      <c r="M105" s="29" t="s">
        <v>108</v>
      </c>
      <c r="N105" s="29" t="s">
        <v>108</v>
      </c>
      <c r="O105" s="29" t="s">
        <v>108</v>
      </c>
      <c r="P105" s="29" t="s">
        <v>108</v>
      </c>
      <c r="Q105" s="29" t="s">
        <v>108</v>
      </c>
      <c r="R105" s="15" t="s">
        <v>108</v>
      </c>
      <c r="S105" s="29" t="s">
        <v>108</v>
      </c>
      <c r="T105" s="13" t="s">
        <v>112</v>
      </c>
      <c r="U105" s="13" t="s">
        <v>112</v>
      </c>
      <c r="V105" s="13" t="s">
        <v>112</v>
      </c>
      <c r="W105" s="13" t="s">
        <v>288</v>
      </c>
      <c r="X105" s="13" t="s">
        <v>139</v>
      </c>
      <c r="Y105" s="13" t="s">
        <v>112</v>
      </c>
      <c r="Z105" s="13" t="s">
        <v>112</v>
      </c>
      <c r="AA105" s="13" t="s">
        <v>112</v>
      </c>
      <c r="AB105" s="13" t="s">
        <v>112</v>
      </c>
      <c r="AC105" s="13" t="s">
        <v>112</v>
      </c>
      <c r="AD105" s="13" t="s">
        <v>112</v>
      </c>
      <c r="AE105" s="13" t="s">
        <v>112</v>
      </c>
      <c r="AF105" s="13" t="s">
        <v>112</v>
      </c>
    </row>
    <row r="106" spans="1:32" ht="16.2">
      <c r="A106">
        <f t="shared" si="7"/>
        <v>10</v>
      </c>
      <c r="B106" s="2" t="s">
        <v>39</v>
      </c>
      <c r="C106" s="32" t="s">
        <v>108</v>
      </c>
      <c r="D106" s="32" t="s">
        <v>108</v>
      </c>
      <c r="E106" s="29" t="s">
        <v>108</v>
      </c>
      <c r="F106" s="29" t="s">
        <v>108</v>
      </c>
      <c r="G106" s="29" t="s">
        <v>108</v>
      </c>
      <c r="H106" s="29" t="s">
        <v>108</v>
      </c>
      <c r="I106" s="29" t="s">
        <v>108</v>
      </c>
      <c r="J106" s="29" t="s">
        <v>108</v>
      </c>
      <c r="K106" s="29" t="s">
        <v>108</v>
      </c>
      <c r="L106" s="29" t="s">
        <v>108</v>
      </c>
      <c r="M106" s="29" t="s">
        <v>108</v>
      </c>
      <c r="N106" s="13" t="s">
        <v>222</v>
      </c>
      <c r="O106" s="13" t="s">
        <v>139</v>
      </c>
      <c r="P106" s="13" t="s">
        <v>139</v>
      </c>
      <c r="Q106" s="13" t="s">
        <v>139</v>
      </c>
      <c r="R106" s="15" t="s">
        <v>108</v>
      </c>
      <c r="S106" s="29" t="s">
        <v>108</v>
      </c>
      <c r="T106" s="13" t="s">
        <v>258</v>
      </c>
      <c r="U106" s="13" t="s">
        <v>258</v>
      </c>
      <c r="V106" s="13" t="s">
        <v>224</v>
      </c>
      <c r="W106" s="13" t="s">
        <v>290</v>
      </c>
      <c r="X106" s="13" t="s">
        <v>98</v>
      </c>
      <c r="Y106" s="13" t="s">
        <v>224</v>
      </c>
      <c r="Z106" s="13" t="s">
        <v>98</v>
      </c>
      <c r="AA106" s="13" t="s">
        <v>98</v>
      </c>
      <c r="AB106" s="13" t="s">
        <v>98</v>
      </c>
      <c r="AC106" s="13" t="s">
        <v>98</v>
      </c>
      <c r="AD106" s="13" t="s">
        <v>98</v>
      </c>
      <c r="AE106" s="13" t="s">
        <v>98</v>
      </c>
      <c r="AF106" s="13" t="s">
        <v>98</v>
      </c>
    </row>
    <row r="107" spans="1:32">
      <c r="A107" s="4"/>
      <c r="B107" s="10" t="s">
        <v>68</v>
      </c>
      <c r="C107" s="31">
        <v>7</v>
      </c>
      <c r="D107" s="31">
        <v>7</v>
      </c>
      <c r="E107" s="29">
        <v>7</v>
      </c>
      <c r="F107" s="31">
        <v>7</v>
      </c>
      <c r="G107" s="31">
        <v>7</v>
      </c>
      <c r="H107" s="31">
        <v>7</v>
      </c>
      <c r="I107" s="31">
        <v>7</v>
      </c>
      <c r="J107" s="31">
        <v>8</v>
      </c>
      <c r="K107" s="33">
        <v>7</v>
      </c>
      <c r="L107" s="33">
        <v>7</v>
      </c>
      <c r="M107" s="33">
        <v>7</v>
      </c>
      <c r="N107" s="33">
        <v>9</v>
      </c>
      <c r="O107" s="33">
        <v>9</v>
      </c>
      <c r="P107" s="33">
        <v>9</v>
      </c>
      <c r="Q107" s="33">
        <v>7</v>
      </c>
      <c r="R107" s="31">
        <v>8</v>
      </c>
      <c r="S107" s="29">
        <v>8</v>
      </c>
      <c r="T107" s="33">
        <v>1</v>
      </c>
      <c r="U107" s="33">
        <v>1</v>
      </c>
      <c r="V107" s="33">
        <v>1</v>
      </c>
      <c r="W107" s="33">
        <v>5</v>
      </c>
      <c r="X107" s="33">
        <v>5</v>
      </c>
      <c r="Y107" s="33">
        <v>1</v>
      </c>
      <c r="Z107" s="33">
        <v>1</v>
      </c>
      <c r="AA107" s="33">
        <v>1</v>
      </c>
      <c r="AB107" s="33">
        <v>1</v>
      </c>
      <c r="AC107" s="33">
        <v>1</v>
      </c>
      <c r="AD107" s="33">
        <v>1</v>
      </c>
      <c r="AE107" s="33">
        <v>1</v>
      </c>
      <c r="AF107" s="33">
        <v>1</v>
      </c>
    </row>
    <row r="108" spans="1:32" ht="16.2">
      <c r="B108" s="2"/>
      <c r="C108" s="32"/>
      <c r="D108" s="32"/>
      <c r="E108" s="32"/>
      <c r="F108" s="32"/>
      <c r="G108" s="32"/>
      <c r="H108" s="32"/>
      <c r="R108" s="32"/>
      <c r="S108" s="32"/>
    </row>
    <row r="109" spans="1:32" s="8" customFormat="1" ht="16.2">
      <c r="B109" s="9" t="s">
        <v>78</v>
      </c>
      <c r="C109" s="13"/>
      <c r="D109" s="13"/>
      <c r="E109" s="13"/>
      <c r="F109" s="13"/>
      <c r="G109" s="13"/>
      <c r="H109" s="13"/>
      <c r="I109" s="20"/>
      <c r="J109" s="20"/>
      <c r="K109" s="20"/>
      <c r="L109" s="20"/>
      <c r="M109" s="20"/>
      <c r="N109" s="20"/>
      <c r="O109" s="20"/>
      <c r="P109" s="20"/>
      <c r="Q109" s="20"/>
      <c r="R109" s="13"/>
      <c r="S109" s="13"/>
      <c r="T109" s="20"/>
      <c r="U109" s="20"/>
      <c r="V109" s="20"/>
      <c r="W109" s="20"/>
      <c r="X109" s="20"/>
      <c r="Y109" s="20"/>
      <c r="Z109" s="20"/>
      <c r="AA109" s="20"/>
      <c r="AB109" s="20"/>
      <c r="AC109" s="20"/>
      <c r="AD109" s="20"/>
      <c r="AE109" s="20"/>
      <c r="AF109" s="20"/>
    </row>
    <row r="110" spans="1:32" ht="16.2">
      <c r="A110" s="4">
        <v>1</v>
      </c>
      <c r="B110" s="2" t="s">
        <v>56</v>
      </c>
      <c r="C110" s="29" t="s">
        <v>98</v>
      </c>
      <c r="D110" s="29" t="s">
        <v>98</v>
      </c>
      <c r="E110" s="29" t="s">
        <v>98</v>
      </c>
      <c r="F110" s="29" t="s">
        <v>98</v>
      </c>
      <c r="G110" s="29" t="s">
        <v>98</v>
      </c>
      <c r="H110" s="29" t="s">
        <v>98</v>
      </c>
      <c r="I110" s="29" t="s">
        <v>98</v>
      </c>
      <c r="J110" s="29" t="s">
        <v>98</v>
      </c>
      <c r="K110" s="29" t="s">
        <v>98</v>
      </c>
      <c r="L110" s="29" t="s">
        <v>98</v>
      </c>
      <c r="M110" s="29" t="s">
        <v>98</v>
      </c>
      <c r="N110" s="29" t="s">
        <v>98</v>
      </c>
      <c r="O110" s="29" t="s">
        <v>98</v>
      </c>
      <c r="P110" s="29" t="s">
        <v>98</v>
      </c>
      <c r="Q110" s="29" t="s">
        <v>98</v>
      </c>
      <c r="R110" s="15" t="s">
        <v>98</v>
      </c>
      <c r="S110" s="29" t="s">
        <v>98</v>
      </c>
      <c r="T110" s="13" t="s">
        <v>258</v>
      </c>
      <c r="U110" s="13" t="s">
        <v>258</v>
      </c>
      <c r="V110" s="13" t="s">
        <v>224</v>
      </c>
      <c r="W110" s="13" t="s">
        <v>224</v>
      </c>
      <c r="X110" s="13" t="s">
        <v>224</v>
      </c>
      <c r="Y110" s="13" t="s">
        <v>224</v>
      </c>
      <c r="Z110" s="13" t="s">
        <v>98</v>
      </c>
      <c r="AA110" s="13" t="s">
        <v>98</v>
      </c>
      <c r="AB110" s="13" t="s">
        <v>98</v>
      </c>
      <c r="AC110" s="13" t="s">
        <v>98</v>
      </c>
      <c r="AD110" s="13" t="s">
        <v>98</v>
      </c>
      <c r="AE110" s="13" t="s">
        <v>98</v>
      </c>
      <c r="AF110" s="13" t="s">
        <v>98</v>
      </c>
    </row>
    <row r="111" spans="1:32" ht="16.2">
      <c r="A111">
        <f t="shared" ref="A111:A112" si="8">A110+1</f>
        <v>2</v>
      </c>
      <c r="B111" s="2" t="s">
        <v>86</v>
      </c>
      <c r="C111" s="29" t="s">
        <v>108</v>
      </c>
      <c r="D111" s="29" t="s">
        <v>108</v>
      </c>
      <c r="E111" s="29" t="s">
        <v>108</v>
      </c>
      <c r="F111" s="29" t="s">
        <v>108</v>
      </c>
      <c r="G111" s="29" t="s">
        <v>108</v>
      </c>
      <c r="H111" s="29" t="s">
        <v>108</v>
      </c>
      <c r="I111" s="29" t="s">
        <v>108</v>
      </c>
      <c r="J111" s="29" t="s">
        <v>108</v>
      </c>
      <c r="K111" s="29" t="s">
        <v>108</v>
      </c>
      <c r="L111" s="29" t="s">
        <v>108</v>
      </c>
      <c r="M111" s="29" t="s">
        <v>108</v>
      </c>
      <c r="N111" s="29" t="s">
        <v>108</v>
      </c>
      <c r="O111" s="29" t="s">
        <v>108</v>
      </c>
      <c r="P111" s="29" t="s">
        <v>108</v>
      </c>
      <c r="Q111" s="29" t="s">
        <v>108</v>
      </c>
      <c r="R111" s="15" t="s">
        <v>98</v>
      </c>
      <c r="S111" s="29" t="s">
        <v>98</v>
      </c>
      <c r="T111" s="13" t="s">
        <v>258</v>
      </c>
      <c r="U111" s="13" t="s">
        <v>258</v>
      </c>
      <c r="V111" s="13" t="s">
        <v>224</v>
      </c>
      <c r="W111" s="13" t="s">
        <v>224</v>
      </c>
      <c r="X111" s="13" t="s">
        <v>224</v>
      </c>
      <c r="Y111" s="13" t="s">
        <v>224</v>
      </c>
      <c r="Z111" s="13" t="s">
        <v>98</v>
      </c>
      <c r="AA111" s="13" t="s">
        <v>98</v>
      </c>
      <c r="AB111" s="13" t="s">
        <v>98</v>
      </c>
      <c r="AC111" s="13" t="s">
        <v>98</v>
      </c>
      <c r="AD111" s="13" t="s">
        <v>98</v>
      </c>
      <c r="AE111" s="13" t="s">
        <v>98</v>
      </c>
      <c r="AF111" s="13" t="s">
        <v>98</v>
      </c>
    </row>
    <row r="112" spans="1:32" ht="16.2">
      <c r="A112">
        <f t="shared" si="8"/>
        <v>3</v>
      </c>
      <c r="B112" s="5" t="s">
        <v>57</v>
      </c>
      <c r="C112" s="29" t="s">
        <v>108</v>
      </c>
      <c r="D112" s="29" t="s">
        <v>108</v>
      </c>
      <c r="E112" s="29" t="s">
        <v>108</v>
      </c>
      <c r="F112" s="29" t="s">
        <v>108</v>
      </c>
      <c r="G112" s="29" t="s">
        <v>108</v>
      </c>
      <c r="H112" s="29" t="s">
        <v>108</v>
      </c>
      <c r="I112" s="29" t="s">
        <v>108</v>
      </c>
      <c r="J112" s="29" t="s">
        <v>108</v>
      </c>
      <c r="K112" s="29" t="s">
        <v>108</v>
      </c>
      <c r="L112" s="29" t="s">
        <v>108</v>
      </c>
      <c r="M112" s="29" t="s">
        <v>108</v>
      </c>
      <c r="N112" s="29" t="s">
        <v>108</v>
      </c>
      <c r="O112" s="29" t="s">
        <v>108</v>
      </c>
      <c r="P112" s="29" t="s">
        <v>108</v>
      </c>
      <c r="Q112" s="29" t="s">
        <v>108</v>
      </c>
      <c r="R112" s="15" t="s">
        <v>98</v>
      </c>
      <c r="S112" s="29" t="s">
        <v>98</v>
      </c>
      <c r="T112" s="13" t="s">
        <v>258</v>
      </c>
      <c r="U112" s="13" t="s">
        <v>258</v>
      </c>
      <c r="V112" s="13" t="s">
        <v>224</v>
      </c>
      <c r="W112" s="13" t="s">
        <v>224</v>
      </c>
      <c r="X112" s="13" t="s">
        <v>224</v>
      </c>
      <c r="Y112" s="13" t="s">
        <v>224</v>
      </c>
      <c r="Z112" s="13" t="s">
        <v>98</v>
      </c>
      <c r="AA112" s="13" t="s">
        <v>98</v>
      </c>
      <c r="AB112" s="13" t="s">
        <v>98</v>
      </c>
      <c r="AC112" s="13" t="s">
        <v>98</v>
      </c>
      <c r="AD112" s="13" t="s">
        <v>98</v>
      </c>
      <c r="AE112" s="13" t="s">
        <v>98</v>
      </c>
      <c r="AF112" s="13" t="s">
        <v>98</v>
      </c>
    </row>
    <row r="113" spans="1:32">
      <c r="A113" s="4"/>
      <c r="B113" s="10" t="s">
        <v>68</v>
      </c>
      <c r="C113" s="31">
        <v>7</v>
      </c>
      <c r="D113" s="31">
        <v>7</v>
      </c>
      <c r="E113" s="31">
        <v>7</v>
      </c>
      <c r="F113" s="31">
        <v>7</v>
      </c>
      <c r="G113" s="31">
        <v>7</v>
      </c>
      <c r="H113" s="31">
        <v>7</v>
      </c>
      <c r="I113" s="31">
        <v>7</v>
      </c>
      <c r="J113" s="31">
        <v>7</v>
      </c>
      <c r="K113" s="31">
        <v>7</v>
      </c>
      <c r="L113" s="33">
        <v>7</v>
      </c>
      <c r="M113" s="33">
        <v>7</v>
      </c>
      <c r="N113" s="33">
        <v>7</v>
      </c>
      <c r="O113" s="33">
        <v>7</v>
      </c>
      <c r="P113" s="33">
        <v>7</v>
      </c>
      <c r="Q113" s="33">
        <v>7</v>
      </c>
      <c r="R113" s="15">
        <v>1</v>
      </c>
      <c r="S113" s="29">
        <v>1</v>
      </c>
      <c r="T113" s="33">
        <v>1</v>
      </c>
      <c r="U113" s="33">
        <v>1</v>
      </c>
      <c r="V113" s="33">
        <v>1</v>
      </c>
      <c r="W113" s="33">
        <v>1</v>
      </c>
      <c r="X113" s="33">
        <v>1</v>
      </c>
      <c r="Y113" s="33">
        <v>1</v>
      </c>
      <c r="Z113" s="33">
        <v>1</v>
      </c>
      <c r="AA113" s="33">
        <v>1</v>
      </c>
      <c r="AB113" s="33">
        <v>1</v>
      </c>
      <c r="AC113" s="33">
        <v>1</v>
      </c>
      <c r="AD113" s="33">
        <v>1</v>
      </c>
      <c r="AE113" s="33">
        <v>1</v>
      </c>
      <c r="AF113" s="33">
        <v>1</v>
      </c>
    </row>
    <row r="114" spans="1:32" ht="16.2">
      <c r="B114" s="2"/>
    </row>
    <row r="115" spans="1:32" ht="16.2">
      <c r="B115" s="1" t="s">
        <v>87</v>
      </c>
    </row>
    <row r="116" spans="1:32" ht="16.2">
      <c r="A116" s="4">
        <v>1</v>
      </c>
      <c r="B116" s="5" t="s">
        <v>63</v>
      </c>
      <c r="C116" s="29" t="s">
        <v>98</v>
      </c>
      <c r="D116" s="29" t="s">
        <v>98</v>
      </c>
      <c r="E116" s="29" t="s">
        <v>98</v>
      </c>
      <c r="F116" s="29" t="s">
        <v>98</v>
      </c>
      <c r="G116" s="29" t="s">
        <v>98</v>
      </c>
      <c r="H116" s="29" t="s">
        <v>98</v>
      </c>
      <c r="I116" s="29" t="s">
        <v>98</v>
      </c>
      <c r="J116" s="29" t="s">
        <v>98</v>
      </c>
      <c r="K116" s="29" t="s">
        <v>98</v>
      </c>
      <c r="L116" s="29" t="s">
        <v>98</v>
      </c>
      <c r="M116" s="29" t="s">
        <v>98</v>
      </c>
      <c r="N116" s="29" t="s">
        <v>98</v>
      </c>
      <c r="O116" s="29" t="s">
        <v>98</v>
      </c>
      <c r="P116" s="29" t="s">
        <v>98</v>
      </c>
      <c r="Q116" s="29" t="s">
        <v>98</v>
      </c>
      <c r="R116" s="15" t="s">
        <v>98</v>
      </c>
      <c r="S116" s="29" t="s">
        <v>98</v>
      </c>
      <c r="T116" s="29" t="s">
        <v>98</v>
      </c>
      <c r="U116" s="29" t="s">
        <v>98</v>
      </c>
      <c r="V116" s="13" t="s">
        <v>290</v>
      </c>
      <c r="W116" s="29" t="s">
        <v>98</v>
      </c>
      <c r="X116" s="29" t="s">
        <v>98</v>
      </c>
      <c r="Y116" s="29" t="s">
        <v>98</v>
      </c>
      <c r="Z116" s="29" t="s">
        <v>98</v>
      </c>
      <c r="AA116" s="29" t="s">
        <v>98</v>
      </c>
      <c r="AB116" s="29" t="s">
        <v>98</v>
      </c>
      <c r="AC116" s="29" t="s">
        <v>98</v>
      </c>
      <c r="AD116" s="29" t="s">
        <v>98</v>
      </c>
      <c r="AE116" s="29" t="s">
        <v>98</v>
      </c>
      <c r="AF116" s="29" t="s">
        <v>98</v>
      </c>
    </row>
    <row r="117" spans="1:32" ht="16.2">
      <c r="A117">
        <f>A116+1</f>
        <v>2</v>
      </c>
      <c r="B117" s="2" t="s">
        <v>64</v>
      </c>
      <c r="C117" s="29">
        <v>10</v>
      </c>
      <c r="D117" s="29">
        <v>8</v>
      </c>
      <c r="E117" s="29">
        <v>9</v>
      </c>
      <c r="F117" s="17">
        <v>9</v>
      </c>
      <c r="G117" s="17">
        <v>9</v>
      </c>
      <c r="H117" s="17">
        <v>10</v>
      </c>
      <c r="I117" s="14">
        <v>10</v>
      </c>
      <c r="J117" s="14">
        <v>10</v>
      </c>
      <c r="K117" s="14">
        <v>9</v>
      </c>
      <c r="L117" s="14">
        <v>9</v>
      </c>
      <c r="M117" s="14">
        <v>8</v>
      </c>
      <c r="N117" s="14">
        <v>7</v>
      </c>
      <c r="O117" s="14">
        <v>10</v>
      </c>
      <c r="P117" s="14">
        <v>9</v>
      </c>
      <c r="Q117" s="14">
        <v>9</v>
      </c>
      <c r="R117" s="17">
        <v>6</v>
      </c>
      <c r="S117" s="29">
        <v>6</v>
      </c>
      <c r="T117" s="14">
        <v>7</v>
      </c>
      <c r="U117" s="14">
        <v>7</v>
      </c>
      <c r="V117" s="14">
        <v>6</v>
      </c>
      <c r="W117" s="14">
        <v>6</v>
      </c>
      <c r="X117" s="14">
        <v>6</v>
      </c>
      <c r="Y117" s="14">
        <v>5</v>
      </c>
      <c r="Z117" s="14">
        <v>7</v>
      </c>
      <c r="AA117" s="14">
        <v>7</v>
      </c>
      <c r="AB117" s="14">
        <v>6</v>
      </c>
      <c r="AC117" s="14">
        <v>7</v>
      </c>
      <c r="AD117" s="14">
        <v>8</v>
      </c>
      <c r="AE117" s="14">
        <v>8</v>
      </c>
      <c r="AF117" s="14">
        <v>8</v>
      </c>
    </row>
    <row r="118" spans="1:32">
      <c r="A118" s="4"/>
      <c r="B118" s="10" t="s">
        <v>68</v>
      </c>
      <c r="C118" s="31">
        <v>9</v>
      </c>
      <c r="D118" s="31">
        <v>7</v>
      </c>
      <c r="E118" s="29">
        <v>7</v>
      </c>
      <c r="F118" s="29">
        <v>8</v>
      </c>
      <c r="G118" s="17">
        <v>8</v>
      </c>
      <c r="H118" s="17">
        <v>9</v>
      </c>
      <c r="I118" s="13">
        <v>9</v>
      </c>
      <c r="J118" s="13">
        <v>9</v>
      </c>
      <c r="K118" s="13">
        <v>8</v>
      </c>
      <c r="L118" s="13">
        <v>8</v>
      </c>
      <c r="M118" s="13">
        <v>7</v>
      </c>
      <c r="N118" s="13">
        <v>8</v>
      </c>
      <c r="O118" s="13">
        <v>9</v>
      </c>
      <c r="P118" s="13">
        <v>8</v>
      </c>
      <c r="Q118" s="13">
        <v>8</v>
      </c>
      <c r="R118" s="17">
        <v>6</v>
      </c>
      <c r="S118" s="29">
        <v>6</v>
      </c>
      <c r="T118" s="13">
        <v>7</v>
      </c>
      <c r="U118" s="13">
        <v>7</v>
      </c>
      <c r="V118" s="13">
        <v>7</v>
      </c>
      <c r="W118" s="13">
        <v>7</v>
      </c>
      <c r="X118" s="13">
        <v>7</v>
      </c>
      <c r="Y118" s="13">
        <v>5</v>
      </c>
      <c r="Z118" s="13">
        <v>7</v>
      </c>
      <c r="AA118" s="13">
        <v>7</v>
      </c>
      <c r="AB118" s="13">
        <v>6</v>
      </c>
      <c r="AC118" s="13">
        <v>7</v>
      </c>
      <c r="AD118" s="13">
        <v>8</v>
      </c>
      <c r="AE118" s="13">
        <v>8</v>
      </c>
      <c r="AF118" s="13">
        <v>8</v>
      </c>
    </row>
    <row r="119" spans="1:32" ht="16.2">
      <c r="B119" s="2"/>
    </row>
    <row r="120" spans="1:32" ht="16.2">
      <c r="B120" s="1" t="s">
        <v>79</v>
      </c>
    </row>
    <row r="121" spans="1:32" ht="16.2">
      <c r="A121" s="4">
        <v>1</v>
      </c>
      <c r="B121" s="2" t="s">
        <v>66</v>
      </c>
      <c r="C121" s="29" t="s">
        <v>134</v>
      </c>
      <c r="D121" s="29" t="s">
        <v>134</v>
      </c>
      <c r="E121" s="29" t="s">
        <v>134</v>
      </c>
      <c r="F121" s="29" t="s">
        <v>134</v>
      </c>
      <c r="G121" s="29" t="s">
        <v>134</v>
      </c>
      <c r="H121" s="29" t="s">
        <v>134</v>
      </c>
      <c r="I121" s="29" t="s">
        <v>134</v>
      </c>
      <c r="J121" s="29" t="s">
        <v>134</v>
      </c>
      <c r="K121" s="29" t="s">
        <v>134</v>
      </c>
      <c r="L121" s="29" t="s">
        <v>134</v>
      </c>
      <c r="M121" s="29" t="s">
        <v>134</v>
      </c>
      <c r="N121" s="29" t="s">
        <v>134</v>
      </c>
      <c r="O121" s="29" t="s">
        <v>134</v>
      </c>
      <c r="P121" s="29" t="s">
        <v>134</v>
      </c>
      <c r="Q121" s="29" t="s">
        <v>134</v>
      </c>
      <c r="R121" s="15" t="s">
        <v>98</v>
      </c>
      <c r="S121" s="29" t="s">
        <v>98</v>
      </c>
      <c r="T121" s="15" t="s">
        <v>98</v>
      </c>
      <c r="U121" s="15" t="s">
        <v>98</v>
      </c>
      <c r="V121" s="15" t="s">
        <v>98</v>
      </c>
      <c r="W121" s="15" t="s">
        <v>98</v>
      </c>
      <c r="X121" s="15" t="s">
        <v>98</v>
      </c>
      <c r="Y121" s="15" t="s">
        <v>98</v>
      </c>
      <c r="Z121" s="15" t="s">
        <v>98</v>
      </c>
      <c r="AA121" s="15" t="s">
        <v>98</v>
      </c>
      <c r="AB121" s="15" t="s">
        <v>98</v>
      </c>
      <c r="AC121" s="15" t="s">
        <v>98</v>
      </c>
      <c r="AD121" s="15" t="s">
        <v>98</v>
      </c>
      <c r="AE121" s="15" t="s">
        <v>98</v>
      </c>
      <c r="AF121" s="15" t="s">
        <v>98</v>
      </c>
    </row>
    <row r="122" spans="1:32" ht="16.2">
      <c r="A122">
        <f>A121+1</f>
        <v>2</v>
      </c>
      <c r="B122" s="7" t="s">
        <v>67</v>
      </c>
      <c r="C122" s="29" t="s">
        <v>98</v>
      </c>
      <c r="D122" s="29" t="s">
        <v>98</v>
      </c>
      <c r="E122" s="29" t="s">
        <v>98</v>
      </c>
      <c r="F122" s="29" t="s">
        <v>98</v>
      </c>
      <c r="G122" s="29" t="s">
        <v>98</v>
      </c>
      <c r="H122" s="29" t="s">
        <v>98</v>
      </c>
      <c r="I122" s="29" t="s">
        <v>98</v>
      </c>
      <c r="J122" s="29" t="s">
        <v>98</v>
      </c>
      <c r="K122" s="29" t="s">
        <v>98</v>
      </c>
      <c r="L122" s="29" t="s">
        <v>98</v>
      </c>
      <c r="M122" s="29" t="s">
        <v>98</v>
      </c>
      <c r="N122" s="29" t="s">
        <v>98</v>
      </c>
      <c r="O122" s="29" t="s">
        <v>98</v>
      </c>
      <c r="P122" s="29" t="s">
        <v>98</v>
      </c>
      <c r="Q122" s="29" t="s">
        <v>98</v>
      </c>
      <c r="R122" s="15" t="s">
        <v>98</v>
      </c>
      <c r="S122" s="29" t="s">
        <v>98</v>
      </c>
      <c r="T122" s="15" t="s">
        <v>98</v>
      </c>
      <c r="U122" s="15" t="s">
        <v>98</v>
      </c>
      <c r="V122" s="15" t="s">
        <v>98</v>
      </c>
      <c r="W122" s="15" t="s">
        <v>98</v>
      </c>
      <c r="X122" s="15" t="s">
        <v>98</v>
      </c>
      <c r="Y122" s="15" t="s">
        <v>98</v>
      </c>
      <c r="Z122" s="15" t="s">
        <v>98</v>
      </c>
      <c r="AA122" s="15" t="s">
        <v>98</v>
      </c>
      <c r="AB122" s="15" t="s">
        <v>98</v>
      </c>
      <c r="AC122" s="15" t="s">
        <v>98</v>
      </c>
      <c r="AD122" s="15" t="s">
        <v>98</v>
      </c>
      <c r="AE122" s="15" t="s">
        <v>98</v>
      </c>
      <c r="AF122" s="15" t="s">
        <v>98</v>
      </c>
    </row>
    <row r="123" spans="1:32" ht="16.2">
      <c r="A123">
        <f t="shared" ref="A123" si="9">A122+1</f>
        <v>3</v>
      </c>
      <c r="B123" s="5" t="s">
        <v>88</v>
      </c>
      <c r="C123" s="29" t="s">
        <v>98</v>
      </c>
      <c r="D123" s="29" t="s">
        <v>98</v>
      </c>
      <c r="E123" s="29" t="s">
        <v>98</v>
      </c>
      <c r="F123" s="29" t="s">
        <v>98</v>
      </c>
      <c r="G123" s="29" t="s">
        <v>98</v>
      </c>
      <c r="H123" s="29" t="s">
        <v>98</v>
      </c>
      <c r="I123" s="29" t="s">
        <v>98</v>
      </c>
      <c r="J123" s="29" t="s">
        <v>98</v>
      </c>
      <c r="K123" s="29" t="s">
        <v>98</v>
      </c>
      <c r="L123" s="29" t="s">
        <v>98</v>
      </c>
      <c r="M123" s="29" t="s">
        <v>98</v>
      </c>
      <c r="N123" s="29" t="s">
        <v>98</v>
      </c>
      <c r="O123" s="29" t="s">
        <v>98</v>
      </c>
      <c r="P123" s="29" t="s">
        <v>98</v>
      </c>
      <c r="Q123" s="29" t="s">
        <v>98</v>
      </c>
      <c r="R123" s="15" t="s">
        <v>98</v>
      </c>
      <c r="S123" s="29" t="s">
        <v>98</v>
      </c>
      <c r="T123" s="15" t="s">
        <v>98</v>
      </c>
      <c r="U123" s="15" t="s">
        <v>98</v>
      </c>
      <c r="V123" s="15" t="s">
        <v>98</v>
      </c>
      <c r="W123" s="15" t="s">
        <v>98</v>
      </c>
      <c r="X123" s="15" t="s">
        <v>98</v>
      </c>
      <c r="Y123" s="15" t="s">
        <v>98</v>
      </c>
      <c r="Z123" s="15" t="s">
        <v>98</v>
      </c>
      <c r="AA123" s="15" t="s">
        <v>98</v>
      </c>
      <c r="AB123" s="15" t="s">
        <v>98</v>
      </c>
      <c r="AC123" s="15" t="s">
        <v>98</v>
      </c>
      <c r="AD123" s="15" t="s">
        <v>98</v>
      </c>
      <c r="AE123" s="15" t="s">
        <v>98</v>
      </c>
      <c r="AF123" s="15" t="s">
        <v>98</v>
      </c>
    </row>
    <row r="124" spans="1:32">
      <c r="A124" s="4"/>
      <c r="B124" s="10" t="s">
        <v>68</v>
      </c>
      <c r="C124" s="31">
        <v>4</v>
      </c>
      <c r="D124" s="31">
        <v>4</v>
      </c>
      <c r="E124" s="29">
        <v>4</v>
      </c>
      <c r="F124" s="29">
        <v>4</v>
      </c>
      <c r="G124" s="29">
        <v>4</v>
      </c>
      <c r="H124" s="29">
        <v>4</v>
      </c>
      <c r="I124" s="29">
        <v>4</v>
      </c>
      <c r="J124" s="29">
        <v>4</v>
      </c>
      <c r="K124" s="29">
        <v>4</v>
      </c>
      <c r="L124" s="29">
        <v>4</v>
      </c>
      <c r="M124" s="13">
        <v>4</v>
      </c>
      <c r="N124" s="13">
        <v>4</v>
      </c>
      <c r="O124" s="13">
        <v>4</v>
      </c>
      <c r="P124" s="13">
        <v>4</v>
      </c>
      <c r="Q124" s="13">
        <v>4</v>
      </c>
      <c r="R124" s="15">
        <v>1</v>
      </c>
      <c r="S124" s="29">
        <v>1</v>
      </c>
      <c r="T124" s="13">
        <v>1</v>
      </c>
      <c r="U124" s="13">
        <v>1</v>
      </c>
      <c r="V124" s="13">
        <v>1</v>
      </c>
      <c r="W124" s="13">
        <v>1</v>
      </c>
      <c r="X124" s="13">
        <v>1</v>
      </c>
      <c r="Y124" s="13">
        <v>1</v>
      </c>
      <c r="Z124" s="13">
        <v>1</v>
      </c>
      <c r="AA124" s="13">
        <v>1</v>
      </c>
      <c r="AB124" s="13">
        <v>1</v>
      </c>
      <c r="AC124" s="13">
        <v>1</v>
      </c>
      <c r="AD124" s="13">
        <v>1</v>
      </c>
      <c r="AE124" s="13">
        <v>1</v>
      </c>
      <c r="AF124" s="13">
        <v>1</v>
      </c>
    </row>
    <row r="125" spans="1:32" ht="16.2">
      <c r="B125" s="2"/>
    </row>
    <row r="126" spans="1:32" ht="16.2">
      <c r="B126" s="2"/>
    </row>
    <row r="127" spans="1:32" ht="16.2">
      <c r="B127" s="2" t="s">
        <v>89</v>
      </c>
      <c r="C127" s="29" t="s">
        <v>146</v>
      </c>
      <c r="D127" s="29" t="s">
        <v>117</v>
      </c>
      <c r="E127" s="29" t="s">
        <v>147</v>
      </c>
      <c r="F127" s="15" t="s">
        <v>157</v>
      </c>
      <c r="G127" s="15" t="s">
        <v>167</v>
      </c>
      <c r="H127" s="29" t="s">
        <v>146</v>
      </c>
      <c r="I127" s="13" t="s">
        <v>185</v>
      </c>
      <c r="J127" s="13" t="s">
        <v>146</v>
      </c>
      <c r="K127" s="13" t="s">
        <v>199</v>
      </c>
      <c r="L127" s="13" t="s">
        <v>313</v>
      </c>
      <c r="M127" s="13" t="s">
        <v>216</v>
      </c>
      <c r="N127" s="13" t="s">
        <v>225</v>
      </c>
      <c r="O127" s="13" t="s">
        <v>234</v>
      </c>
      <c r="P127" s="13" t="s">
        <v>239</v>
      </c>
      <c r="Q127" s="13" t="s">
        <v>248</v>
      </c>
      <c r="R127" s="15" t="s">
        <v>100</v>
      </c>
      <c r="S127" s="29" t="s">
        <v>100</v>
      </c>
      <c r="T127" s="13" t="s">
        <v>100</v>
      </c>
      <c r="U127" s="13" t="s">
        <v>100</v>
      </c>
      <c r="V127" s="13" t="s">
        <v>283</v>
      </c>
      <c r="W127" s="13" t="s">
        <v>100</v>
      </c>
      <c r="X127" s="13" t="s">
        <v>100</v>
      </c>
      <c r="Y127" s="13" t="s">
        <v>314</v>
      </c>
      <c r="Z127" s="13" t="s">
        <v>323</v>
      </c>
      <c r="AA127" s="13" t="s">
        <v>283</v>
      </c>
      <c r="AB127" s="13" t="s">
        <v>346</v>
      </c>
      <c r="AC127" s="13" t="s">
        <v>354</v>
      </c>
      <c r="AD127" s="13" t="s">
        <v>373</v>
      </c>
      <c r="AE127" s="13" t="s">
        <v>373</v>
      </c>
      <c r="AF127" s="13" t="s">
        <v>374</v>
      </c>
    </row>
    <row r="128" spans="1:32" ht="16.2">
      <c r="B128" s="2"/>
      <c r="F128" s="15"/>
      <c r="G128" s="15"/>
      <c r="H128" s="15"/>
      <c r="R128" s="15"/>
    </row>
    <row r="129" spans="2:32" ht="16.2">
      <c r="B129" s="2"/>
    </row>
    <row r="130" spans="2:32">
      <c r="B130" t="s">
        <v>90</v>
      </c>
    </row>
    <row r="131" spans="2:32">
      <c r="C131" s="29">
        <f>SUM(C37,C44,C49,C54,C58,C69,C81,C86,C93,C107,C113,C118,C124)</f>
        <v>104</v>
      </c>
      <c r="D131" s="29">
        <f>SUM(D37,D44,D49,D54,D58,D69,D81,D86,D93,D107,D113,D118,D124)</f>
        <v>99</v>
      </c>
      <c r="E131" s="29">
        <f t="shared" ref="E131:AF131" si="10">SUM(E37,E44,E49,E54,E58,E69,E81,E86,E93,E107,E113,E118,E124)</f>
        <v>93</v>
      </c>
      <c r="F131" s="29">
        <f t="shared" si="10"/>
        <v>96</v>
      </c>
      <c r="G131" s="29">
        <f t="shared" si="10"/>
        <v>95</v>
      </c>
      <c r="H131" s="29">
        <f t="shared" si="10"/>
        <v>101</v>
      </c>
      <c r="I131" s="29">
        <f t="shared" si="10"/>
        <v>101</v>
      </c>
      <c r="J131" s="29">
        <f t="shared" si="10"/>
        <v>103</v>
      </c>
      <c r="K131" s="29">
        <f t="shared" si="10"/>
        <v>95</v>
      </c>
      <c r="L131" s="29">
        <f t="shared" si="10"/>
        <v>101</v>
      </c>
      <c r="M131" s="29">
        <f t="shared" si="10"/>
        <v>97</v>
      </c>
      <c r="N131" s="29">
        <f t="shared" si="10"/>
        <v>99</v>
      </c>
      <c r="O131" s="29">
        <f t="shared" si="10"/>
        <v>111</v>
      </c>
      <c r="P131" s="29">
        <f t="shared" si="10"/>
        <v>106</v>
      </c>
      <c r="Q131" s="29">
        <f t="shared" si="10"/>
        <v>101</v>
      </c>
      <c r="R131" s="29">
        <f>SUM(R37,R44,R49,R54,R58,R69,R81,R86,R93,R107,R113,R118,R124)</f>
        <v>68</v>
      </c>
      <c r="S131" s="29">
        <f>SUM(S37,S44,S49,S54,S58,S69,S81,S86,S93,S107,S113,S118,S124)</f>
        <v>70</v>
      </c>
      <c r="T131" s="29">
        <f t="shared" si="10"/>
        <v>66</v>
      </c>
      <c r="U131" s="29">
        <f t="shared" si="10"/>
        <v>66</v>
      </c>
      <c r="V131" s="29">
        <f t="shared" si="10"/>
        <v>62</v>
      </c>
      <c r="W131" s="29">
        <f t="shared" si="10"/>
        <v>66</v>
      </c>
      <c r="X131" s="29">
        <f t="shared" si="10"/>
        <v>53</v>
      </c>
      <c r="Y131" s="29">
        <f t="shared" si="10"/>
        <v>40.5</v>
      </c>
      <c r="Z131" s="29">
        <f t="shared" si="10"/>
        <v>59</v>
      </c>
      <c r="AA131" s="29">
        <f t="shared" si="10"/>
        <v>57</v>
      </c>
      <c r="AB131" s="29">
        <f t="shared" si="10"/>
        <v>49</v>
      </c>
      <c r="AC131" s="29">
        <f t="shared" si="10"/>
        <v>59</v>
      </c>
      <c r="AD131" s="29">
        <f t="shared" si="10"/>
        <v>62</v>
      </c>
      <c r="AE131" s="29">
        <f t="shared" si="10"/>
        <v>68</v>
      </c>
      <c r="AF131" s="29">
        <f t="shared" si="10"/>
        <v>64</v>
      </c>
    </row>
    <row r="136" spans="2:32">
      <c r="B136" s="11"/>
    </row>
    <row r="139" spans="2:32">
      <c r="B139" s="11"/>
      <c r="I139" s="29"/>
      <c r="J139" s="29"/>
      <c r="K139" s="29"/>
      <c r="L139" s="29"/>
      <c r="M139" s="29"/>
      <c r="N139" s="29"/>
      <c r="O139" s="29"/>
      <c r="P139" s="29"/>
      <c r="Q139" s="29"/>
      <c r="T139" s="29"/>
      <c r="U139" s="29"/>
      <c r="V139" s="29"/>
      <c r="W139" s="29"/>
      <c r="X139" s="29"/>
      <c r="Y139" s="29"/>
      <c r="Z139" s="29"/>
      <c r="AA139" s="29"/>
      <c r="AB139" s="29"/>
      <c r="AC139" s="29"/>
      <c r="AD139" s="29"/>
      <c r="AE139" s="29"/>
      <c r="AF139" s="29"/>
    </row>
    <row r="140" spans="2:32">
      <c r="I140" s="29"/>
      <c r="J140" s="29"/>
      <c r="K140" s="29"/>
      <c r="L140" s="29"/>
      <c r="M140" s="29"/>
      <c r="N140" s="29"/>
      <c r="O140" s="29"/>
      <c r="P140" s="29"/>
      <c r="Q140" s="29"/>
      <c r="T140" s="29"/>
      <c r="U140" s="29"/>
      <c r="V140" s="29"/>
      <c r="W140" s="29"/>
      <c r="X140" s="29"/>
      <c r="Y140" s="29"/>
      <c r="Z140" s="29"/>
      <c r="AA140" s="29"/>
      <c r="AB140" s="29"/>
      <c r="AC140" s="29"/>
      <c r="AD140" s="29"/>
      <c r="AE140" s="29"/>
      <c r="AF140" s="29"/>
    </row>
    <row r="141" spans="2:32">
      <c r="B141" s="11"/>
      <c r="I141" s="29"/>
      <c r="J141" s="29"/>
      <c r="K141" s="29"/>
      <c r="L141" s="29"/>
      <c r="M141" s="29"/>
      <c r="N141" s="29"/>
      <c r="O141" s="29"/>
      <c r="P141" s="29"/>
      <c r="Q141" s="29"/>
      <c r="T141" s="29"/>
      <c r="U141" s="29"/>
      <c r="V141" s="29"/>
      <c r="W141" s="29"/>
      <c r="X141" s="29"/>
      <c r="Y141" s="29"/>
      <c r="Z141" s="29"/>
      <c r="AA141" s="29"/>
      <c r="AB141" s="29"/>
      <c r="AC141" s="29"/>
      <c r="AD141" s="29"/>
      <c r="AE141" s="29"/>
      <c r="AF141" s="29"/>
    </row>
    <row r="142" spans="2:32">
      <c r="I142" s="29"/>
      <c r="J142" s="29"/>
      <c r="K142" s="29"/>
      <c r="L142" s="29"/>
      <c r="M142" s="29"/>
      <c r="N142" s="29"/>
      <c r="O142" s="29"/>
      <c r="P142" s="29"/>
      <c r="Q142" s="29"/>
      <c r="T142" s="29"/>
      <c r="U142" s="29"/>
      <c r="V142" s="29"/>
      <c r="W142" s="29"/>
      <c r="X142" s="29"/>
      <c r="Y142" s="29"/>
      <c r="Z142" s="29"/>
      <c r="AA142" s="29"/>
      <c r="AB142" s="29"/>
      <c r="AC142" s="29"/>
      <c r="AD142" s="29"/>
      <c r="AE142" s="29"/>
      <c r="AF142" s="29"/>
    </row>
    <row r="143" spans="2:32">
      <c r="B143" s="11"/>
      <c r="I143" s="29"/>
      <c r="J143" s="29"/>
      <c r="K143" s="29"/>
      <c r="L143" s="29"/>
      <c r="M143" s="29"/>
      <c r="N143" s="29"/>
      <c r="O143" s="29"/>
      <c r="P143" s="29"/>
      <c r="Q143" s="29"/>
      <c r="T143" s="29"/>
      <c r="U143" s="29"/>
      <c r="V143" s="29"/>
      <c r="W143" s="29"/>
      <c r="X143" s="29"/>
      <c r="Y143" s="29"/>
      <c r="Z143" s="29"/>
      <c r="AA143" s="29"/>
      <c r="AB143" s="29"/>
      <c r="AC143" s="29"/>
      <c r="AD143" s="29"/>
      <c r="AE143" s="29"/>
      <c r="AF143" s="29"/>
    </row>
    <row r="144" spans="2:32">
      <c r="I144" s="29"/>
      <c r="J144" s="29"/>
      <c r="K144" s="29"/>
      <c r="L144" s="29"/>
      <c r="M144" s="29"/>
      <c r="N144" s="29"/>
      <c r="O144" s="29"/>
      <c r="P144" s="29"/>
      <c r="Q144" s="29"/>
      <c r="T144" s="29"/>
      <c r="U144" s="29"/>
      <c r="V144" s="29"/>
      <c r="W144" s="29"/>
      <c r="X144" s="29"/>
      <c r="Y144" s="29"/>
      <c r="Z144" s="29"/>
      <c r="AA144" s="29"/>
      <c r="AB144" s="29"/>
      <c r="AC144" s="29"/>
      <c r="AD144" s="29"/>
      <c r="AE144" s="29"/>
      <c r="AF144" s="29"/>
    </row>
    <row r="145" spans="2:32">
      <c r="B145" s="11"/>
      <c r="I145" s="29"/>
      <c r="J145" s="29"/>
      <c r="K145" s="29"/>
      <c r="L145" s="29"/>
      <c r="M145" s="29"/>
      <c r="N145" s="29"/>
      <c r="O145" s="29"/>
      <c r="P145" s="29"/>
      <c r="Q145" s="29"/>
      <c r="T145" s="29"/>
      <c r="U145" s="29"/>
      <c r="V145" s="29"/>
      <c r="W145" s="29"/>
      <c r="X145" s="29"/>
      <c r="Y145" s="29"/>
      <c r="Z145" s="29"/>
      <c r="AA145" s="29"/>
      <c r="AB145" s="29"/>
      <c r="AC145" s="29"/>
      <c r="AD145" s="29"/>
      <c r="AE145" s="29"/>
      <c r="AF145" s="29"/>
    </row>
    <row r="146" spans="2:32">
      <c r="I146" s="29"/>
      <c r="J146" s="29"/>
      <c r="K146" s="29"/>
      <c r="L146" s="29"/>
      <c r="M146" s="29"/>
      <c r="N146" s="29"/>
      <c r="O146" s="29"/>
      <c r="P146" s="29"/>
      <c r="Q146" s="29"/>
      <c r="T146" s="29"/>
      <c r="U146" s="29"/>
      <c r="V146" s="29"/>
      <c r="W146" s="29"/>
      <c r="X146" s="29"/>
      <c r="Y146" s="29"/>
      <c r="Z146" s="29"/>
      <c r="AA146" s="29"/>
      <c r="AB146" s="29"/>
      <c r="AC146" s="29"/>
      <c r="AD146" s="29"/>
      <c r="AE146" s="29"/>
      <c r="AF146" s="29"/>
    </row>
    <row r="147" spans="2:32">
      <c r="B147" s="11"/>
      <c r="I147" s="29"/>
      <c r="J147" s="29"/>
      <c r="K147" s="29"/>
      <c r="L147" s="29"/>
      <c r="M147" s="29"/>
      <c r="N147" s="29"/>
      <c r="O147" s="29"/>
      <c r="P147" s="29"/>
      <c r="Q147" s="29"/>
      <c r="T147" s="29"/>
      <c r="U147" s="29"/>
      <c r="V147" s="29"/>
      <c r="W147" s="29"/>
      <c r="X147" s="29"/>
      <c r="Y147" s="29"/>
      <c r="Z147" s="29"/>
      <c r="AA147" s="29"/>
      <c r="AB147" s="29"/>
      <c r="AC147" s="29"/>
      <c r="AD147" s="29"/>
      <c r="AE147" s="29"/>
      <c r="AF147" s="29"/>
    </row>
    <row r="148" spans="2:32">
      <c r="J148" s="29"/>
      <c r="K148" s="29"/>
      <c r="L148" s="29"/>
      <c r="M148" s="29"/>
      <c r="N148" s="29"/>
      <c r="O148" s="29"/>
      <c r="P148" s="29"/>
      <c r="Q148" s="29"/>
      <c r="T148" s="29"/>
      <c r="U148" s="29"/>
      <c r="V148" s="29"/>
      <c r="W148" s="29"/>
      <c r="X148" s="29"/>
      <c r="Y148" s="29"/>
      <c r="Z148" s="29"/>
      <c r="AA148" s="29"/>
      <c r="AB148" s="29"/>
      <c r="AC148" s="29"/>
      <c r="AD148" s="29"/>
      <c r="AE148" s="29"/>
      <c r="AF148" s="29"/>
    </row>
    <row r="149" spans="2:32">
      <c r="B149" s="11"/>
      <c r="K149" s="29"/>
      <c r="L149" s="29"/>
      <c r="M149" s="29"/>
      <c r="N149" s="29"/>
      <c r="O149" s="29"/>
      <c r="P149" s="29"/>
      <c r="Q149" s="29"/>
      <c r="T149" s="29"/>
      <c r="U149" s="29"/>
      <c r="V149" s="29"/>
      <c r="W149" s="29"/>
      <c r="X149" s="29"/>
      <c r="Y149" s="29"/>
      <c r="Z149" s="29"/>
      <c r="AA149" s="29"/>
      <c r="AB149" s="29"/>
      <c r="AC149" s="29"/>
      <c r="AD149" s="29"/>
      <c r="AE149" s="29"/>
      <c r="AF149" s="29"/>
    </row>
    <row r="150" spans="2:32">
      <c r="L150" s="29"/>
      <c r="M150" s="29"/>
      <c r="N150" s="29"/>
      <c r="O150" s="29"/>
      <c r="P150" s="29"/>
      <c r="Q150" s="29"/>
      <c r="T150" s="29"/>
      <c r="U150" s="29"/>
      <c r="V150" s="29"/>
      <c r="W150" s="29"/>
      <c r="X150" s="29"/>
      <c r="Y150" s="29"/>
      <c r="Z150" s="29"/>
      <c r="AA150" s="29"/>
      <c r="AB150" s="29"/>
      <c r="AC150" s="29"/>
      <c r="AD150" s="29"/>
      <c r="AE150" s="29"/>
      <c r="AF150" s="29"/>
    </row>
    <row r="151" spans="2:32">
      <c r="B151" s="11"/>
      <c r="M151" s="29"/>
      <c r="N151" s="29"/>
      <c r="O151" s="29"/>
      <c r="P151" s="29"/>
      <c r="Q151" s="29"/>
      <c r="T151" s="29"/>
      <c r="U151" s="29"/>
      <c r="V151" s="29"/>
      <c r="W151" s="29"/>
      <c r="X151" s="29"/>
      <c r="Y151" s="29"/>
      <c r="Z151" s="29"/>
      <c r="AA151" s="29"/>
      <c r="AB151" s="29"/>
      <c r="AC151" s="29"/>
      <c r="AD151" s="29"/>
      <c r="AE151" s="29"/>
      <c r="AF151" s="29"/>
    </row>
    <row r="152" spans="2:32">
      <c r="N152" s="29"/>
      <c r="O152" s="29"/>
      <c r="P152" s="29"/>
      <c r="Q152" s="29"/>
      <c r="T152" s="29"/>
      <c r="U152" s="29"/>
      <c r="V152" s="29"/>
      <c r="W152" s="29"/>
      <c r="X152" s="29"/>
      <c r="Y152" s="29"/>
      <c r="Z152" s="29"/>
      <c r="AA152" s="29"/>
      <c r="AB152" s="29"/>
      <c r="AC152" s="29"/>
      <c r="AD152" s="29"/>
      <c r="AE152" s="29"/>
      <c r="AF152" s="29"/>
    </row>
    <row r="153" spans="2:32">
      <c r="B153" s="11"/>
      <c r="O153" s="29"/>
      <c r="P153" s="29"/>
      <c r="Q153" s="29"/>
      <c r="T153" s="29"/>
      <c r="U153" s="29"/>
      <c r="V153" s="29"/>
      <c r="W153" s="29"/>
      <c r="X153" s="29"/>
      <c r="Y153" s="29"/>
      <c r="Z153" s="29"/>
      <c r="AA153" s="29"/>
      <c r="AB153" s="29"/>
      <c r="AC153" s="29"/>
      <c r="AD153" s="29"/>
      <c r="AE153" s="29"/>
      <c r="AF153" s="29"/>
    </row>
    <row r="154" spans="2:32">
      <c r="P154" s="29"/>
      <c r="Q154" s="29"/>
      <c r="T154" s="29"/>
      <c r="U154" s="29"/>
      <c r="V154" s="29"/>
      <c r="W154" s="29"/>
      <c r="X154" s="29"/>
      <c r="Y154" s="29"/>
      <c r="Z154" s="29"/>
      <c r="AA154" s="29"/>
      <c r="AB154" s="29"/>
      <c r="AC154" s="29"/>
      <c r="AD154" s="29"/>
      <c r="AE154" s="29"/>
      <c r="AF154" s="29"/>
    </row>
    <row r="155" spans="2:32">
      <c r="B155" s="11"/>
      <c r="Q155" s="29"/>
      <c r="T155" s="29"/>
      <c r="U155" s="29"/>
      <c r="V155" s="29"/>
      <c r="W155" s="29"/>
      <c r="X155" s="29"/>
      <c r="Y155" s="29"/>
      <c r="Z155" s="29"/>
      <c r="AA155" s="29"/>
      <c r="AB155" s="29"/>
      <c r="AC155" s="29"/>
      <c r="AD155" s="29"/>
      <c r="AE155" s="29"/>
      <c r="AF155" s="29"/>
    </row>
    <row r="156" spans="2:32">
      <c r="T156" s="29"/>
      <c r="U156" s="29"/>
      <c r="V156" s="29"/>
      <c r="W156" s="29"/>
      <c r="X156" s="29"/>
      <c r="Y156" s="29"/>
      <c r="Z156" s="29"/>
      <c r="AA156" s="29"/>
      <c r="AB156" s="29"/>
      <c r="AC156" s="29"/>
      <c r="AD156" s="29"/>
      <c r="AE156" s="29"/>
      <c r="AF156" s="29"/>
    </row>
    <row r="157" spans="2:32">
      <c r="B157" s="11"/>
      <c r="U157" s="29"/>
      <c r="V157" s="29"/>
      <c r="W157" s="29"/>
      <c r="X157" s="29"/>
      <c r="Y157" s="29"/>
      <c r="Z157" s="29"/>
      <c r="AA157" s="29"/>
      <c r="AB157" s="29"/>
      <c r="AC157" s="29"/>
      <c r="AD157" s="29"/>
      <c r="AE157" s="29"/>
      <c r="AF157" s="29"/>
    </row>
    <row r="158" spans="2:32">
      <c r="V158" s="29"/>
      <c r="W158" s="29"/>
      <c r="X158" s="29"/>
      <c r="Y158" s="29"/>
      <c r="Z158" s="29"/>
      <c r="AA158" s="29"/>
      <c r="AB158" s="29"/>
      <c r="AC158" s="29"/>
      <c r="AD158" s="29"/>
      <c r="AE158" s="29"/>
      <c r="AF158" s="29"/>
    </row>
    <row r="159" spans="2:32">
      <c r="B159" s="11"/>
      <c r="W159" s="29"/>
      <c r="X159" s="29"/>
      <c r="Y159" s="29"/>
      <c r="Z159" s="29"/>
      <c r="AA159" s="29"/>
      <c r="AB159" s="29"/>
      <c r="AC159" s="29"/>
      <c r="AD159" s="29"/>
      <c r="AE159" s="29"/>
      <c r="AF159" s="29"/>
    </row>
    <row r="160" spans="2:32">
      <c r="X160" s="29"/>
      <c r="Y160" s="29"/>
      <c r="Z160" s="29"/>
      <c r="AA160" s="29"/>
      <c r="AB160" s="29"/>
      <c r="AC160" s="29"/>
      <c r="AD160" s="29"/>
      <c r="AE160" s="29"/>
      <c r="AF160" s="29"/>
    </row>
    <row r="161" spans="2:32">
      <c r="B161" s="11"/>
      <c r="Y161" s="29"/>
      <c r="Z161" s="29"/>
      <c r="AA161" s="29"/>
      <c r="AB161" s="29"/>
      <c r="AC161" s="29"/>
      <c r="AD161" s="29"/>
      <c r="AE161" s="29"/>
      <c r="AF161" s="29"/>
    </row>
    <row r="162" spans="2:32">
      <c r="Z162" s="29"/>
      <c r="AA162" s="29"/>
      <c r="AB162" s="29"/>
      <c r="AC162" s="29"/>
      <c r="AD162" s="29"/>
      <c r="AE162" s="29"/>
      <c r="AF162" s="29"/>
    </row>
    <row r="163" spans="2:32">
      <c r="B163" s="11"/>
      <c r="AA163" s="29"/>
      <c r="AB163" s="29"/>
      <c r="AC163" s="29"/>
      <c r="AD163" s="29"/>
      <c r="AE163" s="29"/>
      <c r="AF163" s="29"/>
    </row>
    <row r="164" spans="2:32">
      <c r="AB164" s="29"/>
      <c r="AC164" s="29"/>
      <c r="AD164" s="29"/>
      <c r="AE164" s="29"/>
      <c r="AF164" s="29"/>
    </row>
    <row r="165" spans="2:32">
      <c r="B165" s="11"/>
      <c r="AC165" s="29"/>
      <c r="AD165" s="29"/>
      <c r="AE165" s="29"/>
      <c r="AF165" s="29"/>
    </row>
    <row r="166" spans="2:32">
      <c r="AD166" s="29"/>
      <c r="AE166" s="29"/>
      <c r="AF166" s="29"/>
    </row>
    <row r="167" spans="2:32">
      <c r="B167" s="11"/>
      <c r="AE167" s="29"/>
      <c r="AF167" s="29"/>
    </row>
    <row r="168" spans="2:32">
      <c r="AF168" s="29"/>
    </row>
  </sheetData>
  <phoneticPr fontId="9" type="noConversion"/>
  <hyperlinks>
    <hyperlink ref="R5" r:id="rId1"/>
    <hyperlink ref="C5" r:id="rId2"/>
    <hyperlink ref="D5" r:id="rId3"/>
    <hyperlink ref="S5" r:id="rId4"/>
    <hyperlink ref="E5" r:id="rId5"/>
    <hyperlink ref="F5" r:id="rId6"/>
    <hyperlink ref="G5" r:id="rId7"/>
    <hyperlink ref="H5" r:id="rId8"/>
    <hyperlink ref="I5" r:id="rId9"/>
    <hyperlink ref="J5" r:id="rId10"/>
    <hyperlink ref="K5" r:id="rId11"/>
    <hyperlink ref="L5" r:id="rId12"/>
    <hyperlink ref="M5" r:id="rId13"/>
    <hyperlink ref="N5" r:id="rId14"/>
    <hyperlink ref="O5" r:id="rId15"/>
    <hyperlink ref="P5" r:id="rId16"/>
    <hyperlink ref="Q5" r:id="rId17"/>
    <hyperlink ref="T5" r:id="rId18"/>
    <hyperlink ref="U5" r:id="rId19"/>
    <hyperlink ref="V5" r:id="rId20" location="TAP"/>
    <hyperlink ref="W5" r:id="rId21"/>
    <hyperlink ref="X5" r:id="rId22"/>
    <hyperlink ref="Y5" r:id="rId23"/>
    <hyperlink ref="Z5" r:id="rId24"/>
    <hyperlink ref="AA5" r:id="rId25"/>
    <hyperlink ref="AB5" r:id="rId26"/>
    <hyperlink ref="AC5" r:id="rId27"/>
    <hyperlink ref="AD5" r:id="rId28"/>
    <hyperlink ref="AE5" r:id="rId29"/>
    <hyperlink ref="AF5" r:id="rId30"/>
    <hyperlink ref="C19" r:id="rId31"/>
    <hyperlink ref="I19" r:id="rId32"/>
    <hyperlink ref="L19" r:id="rId33"/>
    <hyperlink ref="M19" r:id="rId34"/>
    <hyperlink ref="N19" r:id="rId35"/>
    <hyperlink ref="O19" r:id="rId36"/>
    <hyperlink ref="P19" r:id="rId37" display="http://cran.r-project.org/web/packages/lme4/vignettes/PLSvGLS.pdf"/>
    <hyperlink ref="R19" r:id="rId38" display="http://www.b-a-h.com/papers/paper9701.html"/>
  </hyperlinks>
  <pageMargins left="0.75" right="0.75" top="1" bottom="1" header="0.5" footer="0.5"/>
  <pageSetup orientation="portrait" horizontalDpi="4294967292" verticalDpi="4294967292" r:id="rId3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McMaster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Smith</dc:creator>
  <cp:lastModifiedBy>Yue Sun</cp:lastModifiedBy>
  <dcterms:created xsi:type="dcterms:W3CDTF">2013-12-09T18:34:25Z</dcterms:created>
  <dcterms:modified xsi:type="dcterms:W3CDTF">2014-09-11T14:51:27Z</dcterms:modified>
</cp:coreProperties>
</file>