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10716" yWindow="0" windowWidth="23256" windowHeight="13176" tabRatio="500"/>
  </bookViews>
  <sheets>
    <sheet name="Sheet1" sheetId="1" r:id="rId1"/>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P131" i="1"/>
  <c r="P89"/>
  <c r="O131"/>
  <c r="O89"/>
  <c r="N131"/>
  <c r="N89"/>
  <c r="M131"/>
  <c r="M89"/>
  <c r="AD131"/>
  <c r="AD89"/>
  <c r="L131"/>
  <c r="L89"/>
  <c r="K131"/>
  <c r="K89"/>
  <c r="Y131"/>
  <c r="Y89"/>
  <c r="X131"/>
  <c r="AC131"/>
  <c r="AC89"/>
  <c r="X89"/>
  <c r="R131"/>
  <c r="I131"/>
  <c r="I89"/>
  <c r="H131"/>
  <c r="H89"/>
  <c r="V131"/>
  <c r="J131"/>
  <c r="G131"/>
  <c r="F131"/>
  <c r="F89"/>
  <c r="E131"/>
  <c r="E89"/>
  <c r="D131"/>
  <c r="D89"/>
  <c r="AF131"/>
  <c r="AE131"/>
  <c r="AA131"/>
  <c r="Z131"/>
  <c r="U131"/>
  <c r="U89"/>
  <c r="W131"/>
  <c r="T131"/>
  <c r="S131"/>
  <c r="Q131"/>
  <c r="AB131"/>
  <c r="AB89"/>
  <c r="C131"/>
  <c r="C89"/>
  <c r="A122"/>
  <c r="A123"/>
  <c r="A117"/>
  <c r="A111"/>
  <c r="A112"/>
  <c r="A98"/>
  <c r="A99"/>
  <c r="A100"/>
  <c r="A101"/>
  <c r="A102"/>
  <c r="A103"/>
  <c r="A104"/>
  <c r="A105"/>
  <c r="A106"/>
  <c r="A90"/>
  <c r="A91"/>
  <c r="A92"/>
  <c r="A85"/>
  <c r="A73"/>
  <c r="A74"/>
  <c r="A75"/>
  <c r="A76"/>
  <c r="A77"/>
  <c r="A78"/>
  <c r="A79"/>
  <c r="A80"/>
  <c r="A63"/>
  <c r="A64"/>
  <c r="A65"/>
  <c r="A66"/>
  <c r="A67"/>
  <c r="A68"/>
  <c r="A53"/>
  <c r="A48"/>
  <c r="A41"/>
  <c r="A42"/>
  <c r="A43"/>
  <c r="A31"/>
  <c r="A32"/>
  <c r="A33"/>
  <c r="A34"/>
  <c r="A35"/>
  <c r="A36"/>
</calcChain>
</file>

<file path=xl/sharedStrings.xml><?xml version="1.0" encoding="utf-8"?>
<sst xmlns="http://schemas.openxmlformats.org/spreadsheetml/2006/main" count="2190" uniqueCount="667">
  <si>
    <t>SOFTWARE QUALITY GRADE</t>
  </si>
  <si>
    <t>Software Name:</t>
  </si>
  <si>
    <t>Purpose:</t>
  </si>
  <si>
    <t>URL:</t>
  </si>
  <si>
    <t>Num. Developers:</t>
  </si>
  <si>
    <t>Released:</t>
  </si>
  <si>
    <t>Updated:</t>
  </si>
  <si>
    <t>License:</t>
  </si>
  <si>
    <t>Platforms:</t>
  </si>
  <si>
    <t>Dev. Model:</t>
  </si>
  <si>
    <t>Publications using the software:</t>
  </si>
  <si>
    <t>Publications about the software:</t>
  </si>
  <si>
    <t>Is source code available:</t>
  </si>
  <si>
    <t>Programming language(s):</t>
  </si>
  <si>
    <t>Summary Information (All)</t>
  </si>
  <si>
    <t>Educational Institution:</t>
  </si>
  <si>
    <t>Getting to Know the Software Package (All)</t>
  </si>
  <si>
    <t>1. Create a virtual machine. Make shell script to provision box.</t>
  </si>
  <si>
    <t>SOFTWARE ENGINEERING QUALITIES</t>
  </si>
  <si>
    <t>Category (concept, private or public):</t>
  </si>
  <si>
    <t>Install the software on the virtual machine, record all steps and answers the following questions:</t>
  </si>
  <si>
    <t>Use the program to do something simple, record all steps and answer the following questions</t>
  </si>
  <si>
    <t>Are there installation instructions?</t>
  </si>
  <si>
    <t>Is there something in place to automate the installation (makefile, script, installer, etc.)?</t>
  </si>
  <si>
    <t>Is there a means given to validate the installation, such as a standard suite of test cases?</t>
  </si>
  <si>
    <t>Are the installation instructions linear? (Vnode was not linear.)</t>
  </si>
  <si>
    <t>Did the software "break" during installation?  If yes, please provide some brief details.</t>
  </si>
  <si>
    <t>Evidence that performance was considered? (for instance does the makefile (or other source) show evidence of a profiler)</t>
  </si>
  <si>
    <t>How many software packages (libraries) need to be installed?</t>
  </si>
  <si>
    <t>How many steps were involved in the installation?</t>
  </si>
  <si>
    <t>Status (alive (changes within past 18 months) dead (last changes older than 18 months)):</t>
  </si>
  <si>
    <t>Which concurrent versioning system is in use (git, svn, mercurial, none, etc.)</t>
  </si>
  <si>
    <t>Is there convincing evidence that maintainability was considered in the design?</t>
  </si>
  <si>
    <t>Is there convincing evidence that reusability was considered in the design? (API documented, web service, command line tools, …)</t>
  </si>
  <si>
    <t>Are there code clones? (worth investigating where feasible)</t>
  </si>
  <si>
    <t>What platforms is the software advertised to work on?</t>
  </si>
  <si>
    <t>Run uninstall, if available.  Were any obvious problems caused?</t>
  </si>
  <si>
    <t>Explicit identification of a coding standard?  If there is a standard, what is it?</t>
  </si>
  <si>
    <t>Are constants (other than 0 and 1) hard coded into the program?</t>
  </si>
  <si>
    <t>For the sample files selected, is name/URL of any algorithm used mentioned?</t>
  </si>
  <si>
    <t>Is a design document provided? (yes or no)</t>
  </si>
  <si>
    <t>Are standard libraries (in which the community has confidence) used?</t>
  </si>
  <si>
    <t>Any reference to the requirements specifications of the program? (How do you judge correctness without a spec?)</t>
  </si>
  <si>
    <t>If there is a standard example given, does the output match the expected output?</t>
  </si>
  <si>
    <t>Is there a getting started tutorial?</t>
  </si>
  <si>
    <t>Is there a standard example that is explained?</t>
  </si>
  <si>
    <t>Is there a user manual?</t>
  </si>
  <si>
    <t>Does the application have the usual "look and feel" for the platform it is on?</t>
  </si>
  <si>
    <t>Are expected user characteristics documented (education, background)?</t>
  </si>
  <si>
    <t>Is there a history of multiple versions of the software?</t>
  </si>
  <si>
    <t>Is there any information given on how code is reviewed, or how to contribute?</t>
  </si>
  <si>
    <t xml:space="preserve">Are any portions of the software used by another package? </t>
  </si>
  <si>
    <t>Are the majority of identified bugs fixed?</t>
  </si>
  <si>
    <t>Comments : Proper comments written to indicate clear intent of what is being done, not how?</t>
  </si>
  <si>
    <t>Parameters are in the same order for all functions?</t>
  </si>
  <si>
    <t>Is code modularized?</t>
  </si>
  <si>
    <t>Descriptive names of source code files?</t>
  </si>
  <si>
    <t>What (if any) external systems does the software communicate or interoperate with?</t>
  </si>
  <si>
    <t>If there are external interactions are the interfaces (API) clearly defined?</t>
  </si>
  <si>
    <t>Judge understandability by looking at about 10 source files</t>
  </si>
  <si>
    <t>How is the project funded:</t>
  </si>
  <si>
    <t>Number of downloads for current version:</t>
  </si>
  <si>
    <t>What is the user support model? FAQ? User forum? E-mail address to direct questions? Etc.</t>
  </si>
  <si>
    <t>Does the software handle garbage (as opposed to bad or malicious) input reasonably?  (a reasonable response can include an appropriate error message)</t>
  </si>
  <si>
    <t>Is the development process defined?  If yes, what process is used.</t>
  </si>
  <si>
    <t>Ease of external examination relative to the average of the other products being considered? (number between 1 and 10)</t>
  </si>
  <si>
    <t>What issue tracking tool is employed?</t>
  </si>
  <si>
    <t>There is a record of the environment used for their development and testing, including OS, libraries and version numbers?</t>
  </si>
  <si>
    <t>Is test data available for verification?</t>
  </si>
  <si>
    <t>Overall impression (/10):</t>
  </si>
  <si>
    <t>Correctness and Verifiability</t>
  </si>
  <si>
    <t>What evidence is presented to build confidence (literate programming, automated testing, symbolic execution, model checking, assertions used in the code …)?  Please list</t>
  </si>
  <si>
    <t>Did the software "break" during the initial tutorial testing?  If yes, please provide some brief details.</t>
  </si>
  <si>
    <t>Is there a change log?</t>
  </si>
  <si>
    <t>Is portability explicitly identified as NOT being important?</t>
  </si>
  <si>
    <t>Consistent indentation and formatting style?  (Check by selecting some random files and visually comparing.)</t>
  </si>
  <si>
    <t>Does the code use identifiers that are consistent, distinctive, and meaningful?</t>
  </si>
  <si>
    <t>Is there a workflow that uses other software?</t>
  </si>
  <si>
    <t>What (if any) automated tools are used to capture experimental context? (Madagascar? Virtual machine? Etc?)</t>
  </si>
  <si>
    <t>Overall subjective grade on software (F, D, C, B or A):</t>
  </si>
  <si>
    <t>Time Required for assessment:</t>
  </si>
  <si>
    <t>AHP pair wise comparisons done separately</t>
  </si>
  <si>
    <t>Only for testing</t>
    <phoneticPr fontId="9" type="noConversion"/>
  </si>
  <si>
    <t>When interacting with the software were there any instances of lack of visibility (as defined by Norman's principle)?</t>
    <phoneticPr fontId="9" type="noConversion"/>
  </si>
  <si>
    <t>What is the most common type of maintenance? Corrective/Adaptive or Perfective?</t>
    <phoneticPr fontId="9" type="noConversion"/>
  </si>
  <si>
    <t>Can the software gracefully handle a change of the format of text input files where the end of line follows a different convention?  For instance, if all new lines are replaced with new lines and carriage returns, will the software handle this gracefully?</t>
    <phoneticPr fontId="9" type="noConversion"/>
  </si>
  <si>
    <t>Convincing evidence in their documentation that portability has been achieved?  (For instance they discuss dependency on internal bit representations, new lines and carriage returns, testing, etc.</t>
    <phoneticPr fontId="9" type="noConversion"/>
  </si>
  <si>
    <t>oce: Analysis of Oceanographic data</t>
    <phoneticPr fontId="9" type="noConversion"/>
  </si>
  <si>
    <t>http://cran.r-project.org/web/packages/oce/index.html</t>
    <phoneticPr fontId="9" type="noConversion"/>
  </si>
  <si>
    <t>Unclear</t>
    <phoneticPr fontId="9" type="noConversion"/>
  </si>
  <si>
    <t>Supports the analysis of Oceanographic data, including ADP measurements, CTD measurements, sectional data, sea-level time series, coastline files, etc. Provides functions for calculating seawater properties such as potential temperature and density, as well as derived properties such as buoyancy frequency and dynamic height.</t>
    <phoneticPr fontId="9" type="noConversion"/>
  </si>
  <si>
    <t>GPL-2 | GPL-3</t>
    <phoneticPr fontId="9" type="noConversion"/>
  </si>
  <si>
    <t>Windows, Linux, Mac OS</t>
    <phoneticPr fontId="9" type="noConversion"/>
  </si>
  <si>
    <t>Public</t>
    <phoneticPr fontId="9" type="noConversion"/>
  </si>
  <si>
    <t>Open Source</t>
    <phoneticPr fontId="9" type="noConversion"/>
  </si>
  <si>
    <t>Yes</t>
    <phoneticPr fontId="9" type="noConversion"/>
  </si>
  <si>
    <t>R</t>
    <phoneticPr fontId="9" type="noConversion"/>
  </si>
  <si>
    <t>No</t>
    <phoneticPr fontId="9" type="noConversion"/>
  </si>
  <si>
    <t>Manual http://cran.r-project.org/web/packages/oce/oce.pdf</t>
    <phoneticPr fontId="9" type="noConversion"/>
  </si>
  <si>
    <t>Email, github</t>
    <phoneticPr fontId="9" type="noConversion"/>
  </si>
  <si>
    <t>Corrective and Perfective</t>
    <phoneticPr fontId="9" type="noConversion"/>
  </si>
  <si>
    <t>Github</t>
    <phoneticPr fontId="9" type="noConversion"/>
  </si>
  <si>
    <t>Branch in repository</t>
    <phoneticPr fontId="9" type="noConversion"/>
  </si>
  <si>
    <t>Mostly Not</t>
    <phoneticPr fontId="9" type="noConversion"/>
  </si>
  <si>
    <t>Few</t>
    <phoneticPr fontId="9" type="noConversion"/>
  </si>
  <si>
    <t>A</t>
    <phoneticPr fontId="9" type="noConversion"/>
  </si>
  <si>
    <t>Alive</t>
    <phoneticPr fontId="9" type="noConversion"/>
  </si>
  <si>
    <t>Cran</t>
    <phoneticPr fontId="9" type="noConversion"/>
  </si>
  <si>
    <t>Yes</t>
    <phoneticPr fontId="9" type="noConversion"/>
  </si>
  <si>
    <t>Yes</t>
    <phoneticPr fontId="9" type="noConversion"/>
  </si>
  <si>
    <t>Unclear</t>
    <phoneticPr fontId="9" type="noConversion"/>
  </si>
  <si>
    <t>Alive</t>
    <phoneticPr fontId="9" type="noConversion"/>
  </si>
  <si>
    <t>http://odv.awi.de/en/home/</t>
    <phoneticPr fontId="9" type="noConversion"/>
  </si>
  <si>
    <t>Alfred Weneger Institute</t>
    <phoneticPr fontId="9" type="noConversion"/>
  </si>
  <si>
    <t>Ocean Data View (ODV) is a software package for the interactive exploration, analysis and visualization of oceanographic and other geo-referenced profile, time-series, trajectory or sequence data.</t>
    <phoneticPr fontId="9" type="noConversion"/>
  </si>
  <si>
    <t>ODV development has received funding from the European Union Seventh Framework Programme (FP7/2007-2013) under grant agreement n° 283607, SeaDataNet2, 211384, EPOCA, and 264879, CarboChange.</t>
    <phoneticPr fontId="9" type="noConversion"/>
  </si>
  <si>
    <t>Freeware</t>
    <phoneticPr fontId="9" type="noConversion"/>
  </si>
  <si>
    <t>Windows, Linux, Mac OS</t>
    <phoneticPr fontId="9" type="noConversion"/>
  </si>
  <si>
    <t>C++/Java</t>
    <phoneticPr fontId="9" type="noConversion"/>
  </si>
  <si>
    <t>No</t>
    <phoneticPr fontId="9" type="noConversion"/>
  </si>
  <si>
    <t>API</t>
    <phoneticPr fontId="9" type="noConversion"/>
  </si>
  <si>
    <t>General example</t>
    <phoneticPr fontId="9" type="noConversion"/>
  </si>
  <si>
    <t>No, when opening wrong files doesn't give an error</t>
    <phoneticPr fontId="9" type="noConversion"/>
  </si>
  <si>
    <t>Not applicable</t>
    <phoneticPr fontId="9" type="noConversion"/>
  </si>
  <si>
    <t>Only general example</t>
    <phoneticPr fontId="9" type="noConversion"/>
  </si>
  <si>
    <t>Forum, Email</t>
    <phoneticPr fontId="9" type="noConversion"/>
  </si>
  <si>
    <t>Yes, can import remote file</t>
    <phoneticPr fontId="9" type="noConversion"/>
  </si>
  <si>
    <t>Partial</t>
    <phoneticPr fontId="9" type="noConversion"/>
  </si>
  <si>
    <t>Unclear, cause only have partial source code</t>
    <phoneticPr fontId="9" type="noConversion"/>
  </si>
  <si>
    <t>A-</t>
    <phoneticPr fontId="9" type="noConversion"/>
  </si>
  <si>
    <t>Make file variables</t>
  </si>
  <si>
    <t>http://cran.r-project.org/web/packages/oce/vignettes/oce.pdf</t>
    <phoneticPr fontId="9" type="noConversion"/>
  </si>
  <si>
    <t>http://www.nemo-ocean.eu/About-NEMO/Reference-manuals</t>
  </si>
  <si>
    <t>Modular Ocean Model (MOM)</t>
    <phoneticPr fontId="9" type="noConversion"/>
  </si>
  <si>
    <t>http://www.nemo-ocean.eu/</t>
    <phoneticPr fontId="9" type="noConversion"/>
  </si>
  <si>
    <t>http://mdl-mom5.herokuapp.com/web</t>
    <phoneticPr fontId="9" type="noConversion"/>
  </si>
  <si>
    <t>http://mpas-dev.github.io/</t>
    <phoneticPr fontId="9" type="noConversion"/>
  </si>
  <si>
    <t>NEMO</t>
    <phoneticPr fontId="9" type="noConversion"/>
  </si>
  <si>
    <t>NOAA/GFDL</t>
    <phoneticPr fontId="9" type="noConversion"/>
  </si>
  <si>
    <t>COSIM project at Los Alamos National Laboratory</t>
    <phoneticPr fontId="9" type="noConversion"/>
  </si>
  <si>
    <t>Oceanographic research, operational oceanography seasonal forecast and climate studies.</t>
    <phoneticPr fontId="9" type="noConversion"/>
  </si>
  <si>
    <t>MOM is a numerical ocean model based on the hydrostatic primitive equations</t>
    <phoneticPr fontId="9" type="noConversion"/>
  </si>
  <si>
    <t>MPAS-O is designed for the simulation of the ocean system from time scales of months to millenia and spatial scales from sub 1 km to global circulations.</t>
    <phoneticPr fontId="9" type="noConversion"/>
  </si>
  <si>
    <t>Unclear</t>
    <phoneticPr fontId="9" type="noConversion"/>
  </si>
  <si>
    <t>Climate and Environmental Sciences Division within the Department of Energy</t>
    <phoneticPr fontId="9" type="noConversion"/>
  </si>
  <si>
    <t>Alive</t>
    <phoneticPr fontId="9" type="noConversion"/>
  </si>
  <si>
    <t>public license</t>
    <phoneticPr fontId="9" type="noConversion"/>
  </si>
  <si>
    <t>GPL license</t>
    <phoneticPr fontId="9" type="noConversion"/>
  </si>
  <si>
    <t>Linux</t>
    <phoneticPr fontId="9" type="noConversion"/>
  </si>
  <si>
    <t>Public</t>
    <phoneticPr fontId="9" type="noConversion"/>
  </si>
  <si>
    <t>Open Source</t>
    <phoneticPr fontId="9" type="noConversion"/>
  </si>
  <si>
    <t>http://www.nemo-ocean.eu/superbib/en/one/main.php</t>
    <phoneticPr fontId="9" type="noConversion"/>
  </si>
  <si>
    <t>http://mpas-dev.github.io/</t>
    <phoneticPr fontId="9" type="noConversion"/>
  </si>
  <si>
    <t>http://mdl-mom5.herokuapp.com/web/docs/project/MOM4_guide.pdf</t>
    <phoneticPr fontId="9" type="noConversion"/>
  </si>
  <si>
    <t>Yes</t>
    <phoneticPr fontId="9" type="noConversion"/>
  </si>
  <si>
    <t>Fortran</t>
    <phoneticPr fontId="9" type="noConversion"/>
  </si>
  <si>
    <t>No</t>
    <phoneticPr fontId="9" type="noConversion"/>
  </si>
  <si>
    <t>NEMO Book</t>
    <phoneticPr fontId="9" type="noConversion"/>
  </si>
  <si>
    <t>Elements of MOM 5</t>
    <phoneticPr fontId="9" type="noConversion"/>
  </si>
  <si>
    <t>API</t>
    <phoneticPr fontId="9" type="noConversion"/>
  </si>
  <si>
    <t>Yes,no detail info about NetCDF is given,"-m bad option"</t>
    <phoneticPr fontId="9" type="noConversion"/>
  </si>
  <si>
    <t>Yes,no detail info about NetCDF is given</t>
    <phoneticPr fontId="9" type="noConversion"/>
  </si>
  <si>
    <t xml:space="preserve">Yes,/usr/bin/ld: cannot find -lpnetcdf
</t>
    <phoneticPr fontId="9" type="noConversion"/>
  </si>
  <si>
    <t>Not applicable</t>
    <phoneticPr fontId="9" type="noConversion"/>
  </si>
  <si>
    <t>FAQ,Email,User meeting, forum</t>
    <phoneticPr fontId="9" type="noConversion"/>
  </si>
  <si>
    <t>Email,git</t>
    <phoneticPr fontId="9" type="noConversion"/>
  </si>
  <si>
    <t>Corrective and Perfective</t>
    <phoneticPr fontId="9" type="noConversion"/>
  </si>
  <si>
    <t>Trac</t>
    <phoneticPr fontId="9" type="noConversion"/>
  </si>
  <si>
    <t>YouTrack,git</t>
    <phoneticPr fontId="9" type="noConversion"/>
  </si>
  <si>
    <t>git</t>
    <phoneticPr fontId="9" type="noConversion"/>
  </si>
  <si>
    <t>SVN</t>
    <phoneticPr fontId="9" type="noConversion"/>
  </si>
  <si>
    <t>Make file variables</t>
    <phoneticPr fontId="9" type="noConversion"/>
  </si>
  <si>
    <t>Yes, Code convention documents</t>
    <phoneticPr fontId="9" type="noConversion"/>
  </si>
  <si>
    <t>Developers Guide</t>
    <phoneticPr fontId="9" type="noConversion"/>
  </si>
  <si>
    <t>Mostly Not</t>
    <phoneticPr fontId="9" type="noConversion"/>
  </si>
  <si>
    <t>Yes, http://mpas-dev.github.io/files/documents/mpas_ddt_redesign.pdf</t>
    <phoneticPr fontId="9" type="noConversion"/>
  </si>
  <si>
    <t>Yes, continuous integration</t>
    <phoneticPr fontId="9" type="noConversion"/>
  </si>
  <si>
    <t>Only for testing</t>
    <phoneticPr fontId="9" type="noConversion"/>
  </si>
  <si>
    <t>A</t>
    <phoneticPr fontId="9" type="noConversion"/>
  </si>
  <si>
    <t>A-</t>
    <phoneticPr fontId="9" type="noConversion"/>
  </si>
  <si>
    <t>Yes(Cran, details are on the web page)</t>
    <phoneticPr fontId="9" type="noConversion"/>
  </si>
  <si>
    <t>Yes(OASIS coupler and IOIPSL library)</t>
    <phoneticPr fontId="9" type="noConversion"/>
  </si>
  <si>
    <t>Copyrighted</t>
    <phoneticPr fontId="9" type="noConversion"/>
  </si>
  <si>
    <t>Linux</t>
    <phoneticPr fontId="9" type="noConversion"/>
  </si>
  <si>
    <t>http://oceans11.lanl.gov/drupal/CICE/References-5.0http://scholar.google.com/citations?view_op=view_citation&amp;hl=en&amp;user=kriJjHcAAAAJ&amp;citation_for_view=kriJjHcAAAAJ:2osOgNQ5qMEC</t>
    <phoneticPr fontId="9" type="noConversion"/>
  </si>
  <si>
    <t>http://oceans11.lanl.gov/drupal/CICE</t>
    <phoneticPr fontId="9" type="noConversion"/>
  </si>
  <si>
    <t>No</t>
    <phoneticPr fontId="9" type="noConversion"/>
  </si>
  <si>
    <t>Yes</t>
    <phoneticPr fontId="9" type="noConversion"/>
  </si>
  <si>
    <t>FAQ,Email</t>
    <phoneticPr fontId="9" type="noConversion"/>
  </si>
  <si>
    <t>Trac</t>
    <phoneticPr fontId="9" type="noConversion"/>
  </si>
  <si>
    <t>Unclear</t>
    <phoneticPr fontId="9" type="noConversion"/>
  </si>
  <si>
    <t>Unclear, do not have an account</t>
    <phoneticPr fontId="9" type="noConversion"/>
  </si>
  <si>
    <t>Different Make file</t>
    <phoneticPr fontId="9" type="noConversion"/>
  </si>
  <si>
    <t>CICE Code Modifications</t>
    <phoneticPr fontId="9" type="noConversion"/>
  </si>
  <si>
    <t>http://oceans11.lanl.gov/drupal/CICE/Code-Modifications</t>
    <phoneticPr fontId="9" type="noConversion"/>
  </si>
  <si>
    <t>B</t>
    <phoneticPr fontId="9" type="noConversion"/>
  </si>
  <si>
    <t>Los Alamos National Laboratory</t>
    <phoneticPr fontId="9" type="noConversion"/>
  </si>
  <si>
    <t>Standalone mode for sea ice simulations</t>
    <phoneticPr fontId="9" type="noConversion"/>
  </si>
  <si>
    <t>Alive</t>
    <phoneticPr fontId="9" type="noConversion"/>
  </si>
  <si>
    <t>Public</t>
    <phoneticPr fontId="9" type="noConversion"/>
  </si>
  <si>
    <t>Fortran</t>
    <phoneticPr fontId="9" type="noConversion"/>
  </si>
  <si>
    <t>Unclear, the install instruction is disorganized</t>
    <phoneticPr fontId="9" type="noConversion"/>
  </si>
  <si>
    <t>Manual http://oceans11.lanl.gov/trac/CICE/attachment/wiki/WikiStart/cicedoc.pdf</t>
    <phoneticPr fontId="9" type="noConversion"/>
  </si>
  <si>
    <t>Yes, hard coded directories, gfortran error during runing script</t>
    <phoneticPr fontId="9" type="noConversion"/>
  </si>
  <si>
    <t>Joint Research Centre</t>
    <phoneticPr fontId="9" type="noConversion"/>
  </si>
  <si>
    <t>It is a one-dimensional water column model for the most important hydrodynamic and thermodynamic processes related to vertical mixing in natural waters. In addition, it has been designed such that it can easily be coupled to 3-D circulation models, and used as a module for the computation of vertical turbulent mixing. The core of the model computes solutions for the one-dimensional versions of the transport equations of momentum, salt and heat. The key component in solving these equations is the model for the turbulent fluxes of these quantities.</t>
    <phoneticPr fontId="9" type="noConversion"/>
  </si>
  <si>
    <t>No</t>
    <phoneticPr fontId="9" type="noConversion"/>
  </si>
  <si>
    <t>Unclear</t>
    <phoneticPr fontId="9" type="noConversion"/>
  </si>
  <si>
    <t>GNU public license</t>
    <phoneticPr fontId="9" type="noConversion"/>
  </si>
  <si>
    <t>http://www.gotm.net/index.php?go=information&amp;page=publications</t>
    <phoneticPr fontId="9" type="noConversion"/>
  </si>
  <si>
    <t>Yes</t>
    <phoneticPr fontId="9" type="noConversion"/>
  </si>
  <si>
    <t>Fortran</t>
    <phoneticPr fontId="9" type="noConversion"/>
  </si>
  <si>
    <t>http://www.gotm.net/pages/documentation/manual/stable/pdf/a4.pdf</t>
    <phoneticPr fontId="9" type="noConversion"/>
  </si>
  <si>
    <t>Alive</t>
    <phoneticPr fontId="9" type="noConversion"/>
  </si>
  <si>
    <t>Email</t>
    <phoneticPr fontId="9" type="noConversion"/>
  </si>
  <si>
    <t>Yes, but poorly organzied, only have one line</t>
    <phoneticPr fontId="9" type="noConversion"/>
  </si>
  <si>
    <t>Make file variables</t>
    <phoneticPr fontId="9" type="noConversion"/>
  </si>
  <si>
    <t>Mostly yes</t>
    <phoneticPr fontId="9" type="noConversion"/>
  </si>
  <si>
    <t>Mosyly Not</t>
    <phoneticPr fontId="9" type="noConversion"/>
  </si>
  <si>
    <t>B</t>
    <phoneticPr fontId="9" type="noConversion"/>
  </si>
  <si>
    <t>The Bergen Ocean Model (BOM)</t>
    <phoneticPr fontId="9" type="noConversion"/>
  </si>
  <si>
    <t>http://www.mi.uib.no/BOM/</t>
    <phoneticPr fontId="9" type="noConversion"/>
  </si>
  <si>
    <t>Dept. of Mathematics , University of Bergen</t>
    <phoneticPr fontId="9" type="noConversion"/>
  </si>
  <si>
    <t>numerical simulation tool</t>
    <phoneticPr fontId="9" type="noConversion"/>
  </si>
  <si>
    <t>Unclear</t>
    <phoneticPr fontId="9" type="noConversion"/>
  </si>
  <si>
    <t>Dead</t>
    <phoneticPr fontId="9" type="noConversion"/>
  </si>
  <si>
    <t>Linux</t>
    <phoneticPr fontId="9" type="noConversion"/>
  </si>
  <si>
    <t>Public</t>
    <phoneticPr fontId="9" type="noConversion"/>
  </si>
  <si>
    <t>Open Source</t>
    <phoneticPr fontId="9" type="noConversion"/>
  </si>
  <si>
    <t>http://www.mi.uib.no/BOM/publications/</t>
    <phoneticPr fontId="9" type="noConversion"/>
  </si>
  <si>
    <t>Yes</t>
    <phoneticPr fontId="9" type="noConversion"/>
  </si>
  <si>
    <t>Fortran</t>
    <phoneticPr fontId="9" type="noConversion"/>
  </si>
  <si>
    <t>No</t>
    <phoneticPr fontId="9" type="noConversion"/>
  </si>
  <si>
    <t>3 minimum</t>
    <phoneticPr fontId="9" type="noConversion"/>
  </si>
  <si>
    <t>Manual http://www.mi.uib.no/BOM/ug/</t>
    <phoneticPr fontId="9" type="noConversion"/>
  </si>
  <si>
    <t>No standard example</t>
    <phoneticPr fontId="9" type="noConversion"/>
  </si>
  <si>
    <t>Not applicable</t>
    <phoneticPr fontId="9" type="noConversion"/>
  </si>
  <si>
    <t>Yes, command line</t>
    <phoneticPr fontId="9" type="noConversion"/>
  </si>
  <si>
    <t>Email</t>
    <phoneticPr fontId="9" type="noConversion"/>
  </si>
  <si>
    <t>Mostly Not</t>
    <phoneticPr fontId="9" type="noConversion"/>
  </si>
  <si>
    <t>B</t>
    <phoneticPr fontId="9" type="noConversion"/>
  </si>
  <si>
    <t>Instituto Superior Técnico (IST)</t>
    <phoneticPr fontId="9" type="noConversion"/>
  </si>
  <si>
    <t>The MOHID modelling system allows the adoption of an integrated modelling philosophy, not only of processes (physical and biogeochemical), but also of different scales (allowing the use of nested models) and systems (estuaries and watersheds), due to the adoption of an object oriented programming philosophy.</t>
    <phoneticPr fontId="9" type="noConversion"/>
  </si>
  <si>
    <t>Alive</t>
    <phoneticPr fontId="9" type="noConversion"/>
  </si>
  <si>
    <t>GNU General Public</t>
    <phoneticPr fontId="9" type="noConversion"/>
  </si>
  <si>
    <t>http://www.mohid.com/Publications.asp</t>
  </si>
  <si>
    <t>Yes</t>
    <phoneticPr fontId="9" type="noConversion"/>
  </si>
  <si>
    <t>Fortran</t>
    <phoneticPr fontId="9" type="noConversion"/>
  </si>
  <si>
    <t>No</t>
    <phoneticPr fontId="9" type="noConversion"/>
  </si>
  <si>
    <t>MOHID Studio</t>
    <phoneticPr fontId="9" type="noConversion"/>
  </si>
  <si>
    <t>http://www.actionmodulers.pt/default.aspx?canal=33 &amp;&amp; http://www.mohid.com/</t>
    <phoneticPr fontId="9" type="noConversion"/>
  </si>
  <si>
    <t>Unclear</t>
    <phoneticPr fontId="9" type="noConversion"/>
  </si>
  <si>
    <t>Email,forum</t>
    <phoneticPr fontId="9" type="noConversion"/>
  </si>
  <si>
    <t>http://www.actionmodulers.pt/Biblioteca/Uploads/Downloads/MOHID_Studio_-_User_Guide.pdf &amp;&amp; http://maretec.mohid.com/PublicData/products/Manuals/MOHIDJET.pdf</t>
    <phoneticPr fontId="9" type="noConversion"/>
  </si>
  <si>
    <t>CodePlex</t>
    <phoneticPr fontId="9" type="noConversion"/>
  </si>
  <si>
    <t>svn</t>
    <phoneticPr fontId="9" type="noConversion"/>
  </si>
  <si>
    <t>Windows</t>
    <phoneticPr fontId="9" type="noConversion"/>
  </si>
  <si>
    <t>No evidence of handling portability for current version</t>
    <phoneticPr fontId="9" type="noConversion"/>
  </si>
  <si>
    <t>Not for current version</t>
    <phoneticPr fontId="9" type="noConversion"/>
  </si>
  <si>
    <t>Yes, See programmer mannual</t>
    <phoneticPr fontId="9" type="noConversion"/>
  </si>
  <si>
    <t>Mostly Not</t>
    <phoneticPr fontId="9" type="noConversion"/>
  </si>
  <si>
    <t>Yes</t>
    <phoneticPr fontId="9" type="noConversion"/>
  </si>
  <si>
    <t>Yes, plugin software</t>
    <phoneticPr fontId="9" type="noConversion"/>
  </si>
  <si>
    <t>A</t>
    <phoneticPr fontId="9" type="noConversion"/>
  </si>
  <si>
    <t>HYBRID COORDINATE OCEAN MODEL</t>
    <phoneticPr fontId="9" type="noConversion"/>
  </si>
  <si>
    <t>https://hycom.org/hycom</t>
    <phoneticPr fontId="9" type="noConversion"/>
  </si>
  <si>
    <t>Unclear</t>
    <phoneticPr fontId="9" type="noConversion"/>
  </si>
  <si>
    <t>The Hybrid Coordinate Ocean Model (HYCOM; (Halliwell et al., 1998, 2000; Bleck, 2001)
was developed to address known shortcomings in the vertical coordinate scheme of the Miami
Isopycnic-Coordinate Ocean Model (MICOM) developed by Rainer Bleck and colleagues. HYCOM is a primitive equation, general circulation model with vertical coordinates that remain
isopycnic in the open, stratiﬁed ocean.</t>
    <phoneticPr fontId="9" type="noConversion"/>
  </si>
  <si>
    <t>Alive</t>
    <phoneticPr fontId="9" type="noConversion"/>
  </si>
  <si>
    <t>http://hycom.org/publications</t>
    <phoneticPr fontId="9" type="noConversion"/>
  </si>
  <si>
    <t>Yes</t>
    <phoneticPr fontId="9" type="noConversion"/>
  </si>
  <si>
    <t>Fortran</t>
    <phoneticPr fontId="9" type="noConversion"/>
  </si>
  <si>
    <t>National Oceanographic Partnership Program and Office of Naval Research</t>
    <phoneticPr fontId="9" type="noConversion"/>
  </si>
  <si>
    <t>No</t>
    <phoneticPr fontId="9" type="noConversion"/>
  </si>
  <si>
    <t>about 22</t>
    <phoneticPr fontId="9" type="noConversion"/>
  </si>
  <si>
    <t>Linux</t>
    <phoneticPr fontId="9" type="noConversion"/>
  </si>
  <si>
    <t>Yes, http://hycom.org/attachments/063_metzger1-2009.pdf</t>
    <phoneticPr fontId="9" type="noConversion"/>
  </si>
  <si>
    <t>http://hycom.org/attachments/063_hycom_users_manual.pdf</t>
    <phoneticPr fontId="9" type="noConversion"/>
  </si>
  <si>
    <t>Yes,Make failed</t>
    <phoneticPr fontId="9" type="noConversion"/>
  </si>
  <si>
    <t>Email, forum</t>
    <phoneticPr fontId="9" type="noConversion"/>
  </si>
  <si>
    <t>Google Code</t>
    <phoneticPr fontId="9" type="noConversion"/>
  </si>
  <si>
    <t>Make file variable</t>
    <phoneticPr fontId="9" type="noConversion"/>
  </si>
  <si>
    <t>Yes,See code development doc and design description</t>
    <phoneticPr fontId="9" type="noConversion"/>
  </si>
  <si>
    <t>Mostly Not</t>
    <phoneticPr fontId="9" type="noConversion"/>
  </si>
  <si>
    <t>B+</t>
    <phoneticPr fontId="9" type="noConversion"/>
  </si>
  <si>
    <t>http://fvcom.smast.umassd.edu/fvcom/</t>
    <phoneticPr fontId="9" type="noConversion"/>
  </si>
  <si>
    <t>The Marine Ecosystem Dynamics Modeling Laboratory (MEDML) at the School for Marine Science and Technology, University of Massachusetts-Dartmouth</t>
    <phoneticPr fontId="9" type="noConversion"/>
  </si>
  <si>
    <t>FVCOM is a prognostic, unstructured-grid, finite-volume, free-surface, 3-D primitive equation coastal ocean circulation model developed by UMASSD-WHOI joint efforts. The model consists of momentum, continuity, temperature, salinity and density equations and is closed physically and mathematically using turbulence closure submodels.</t>
    <phoneticPr fontId="9" type="noConversion"/>
  </si>
  <si>
    <t>Unclear</t>
    <phoneticPr fontId="9" type="noConversion"/>
  </si>
  <si>
    <t>State and federal funding</t>
    <phoneticPr fontId="9" type="noConversion"/>
  </si>
  <si>
    <t>Alive</t>
    <phoneticPr fontId="9" type="noConversion"/>
  </si>
  <si>
    <t>Copyrighted</t>
    <phoneticPr fontId="9" type="noConversion"/>
  </si>
  <si>
    <t>Linux</t>
    <phoneticPr fontId="9" type="noConversion"/>
  </si>
  <si>
    <t>Public</t>
    <phoneticPr fontId="9" type="noConversion"/>
  </si>
  <si>
    <t>Open Source</t>
    <phoneticPr fontId="9" type="noConversion"/>
  </si>
  <si>
    <t>http://fvcom.smast.umassd.edu/fvcom-publications/</t>
  </si>
  <si>
    <t>http://fvcom.smast.umassd.edu/fvcom-publications/</t>
    <phoneticPr fontId="9" type="noConversion"/>
  </si>
  <si>
    <t>Yes</t>
    <phoneticPr fontId="9" type="noConversion"/>
  </si>
  <si>
    <t>Fortran</t>
    <phoneticPr fontId="9" type="noConversion"/>
  </si>
  <si>
    <t>No</t>
    <phoneticPr fontId="9" type="noConversion"/>
  </si>
  <si>
    <t>10 minimum</t>
    <phoneticPr fontId="9" type="noConversion"/>
  </si>
  <si>
    <t>http://fvcom.smast.umassd.edu/category/fvcom/1model-validation/</t>
    <phoneticPr fontId="9" type="noConversion"/>
  </si>
  <si>
    <t>Email, forum</t>
    <phoneticPr fontId="9" type="noConversion"/>
  </si>
  <si>
    <t>B</t>
    <phoneticPr fontId="9" type="noConversion"/>
  </si>
  <si>
    <t>seacarb: seawater carbonate chemistry with R</t>
    <phoneticPr fontId="9" type="noConversion"/>
  </si>
  <si>
    <t>http://cran.r-project.org/web/packages/seacarb/index.html</t>
    <phoneticPr fontId="9" type="noConversion"/>
  </si>
  <si>
    <t>Cran</t>
    <phoneticPr fontId="9" type="noConversion"/>
  </si>
  <si>
    <t>Calculates parameters of the seawater carbonate system and assists the design of ocean acidification perturbation experiments.</t>
    <phoneticPr fontId="9" type="noConversion"/>
  </si>
  <si>
    <t>Unclear</t>
    <phoneticPr fontId="9" type="noConversion"/>
  </si>
  <si>
    <t>Alive</t>
    <phoneticPr fontId="9" type="noConversion"/>
  </si>
  <si>
    <t xml:space="preserve">GPL-2 | GPL-3 </t>
    <phoneticPr fontId="9" type="noConversion"/>
  </si>
  <si>
    <t>Public</t>
    <phoneticPr fontId="9" type="noConversion"/>
  </si>
  <si>
    <t>Open source</t>
    <phoneticPr fontId="9" type="noConversion"/>
  </si>
  <si>
    <t>Unclear</t>
    <phoneticPr fontId="9" type="noConversion"/>
  </si>
  <si>
    <t>Yes</t>
    <phoneticPr fontId="9" type="noConversion"/>
  </si>
  <si>
    <t>R</t>
    <phoneticPr fontId="9" type="noConversion"/>
  </si>
  <si>
    <t>Yes(Cran)</t>
    <phoneticPr fontId="9" type="noConversion"/>
  </si>
  <si>
    <t>No</t>
    <phoneticPr fontId="9" type="noConversion"/>
  </si>
  <si>
    <t>http://cran.r-project.org/web/packages/seacarb/seacarb.pdf</t>
    <phoneticPr fontId="9" type="noConversion"/>
  </si>
  <si>
    <t>No output given</t>
    <phoneticPr fontId="9" type="noConversion"/>
  </si>
  <si>
    <t>No</t>
    <phoneticPr fontId="9" type="noConversion"/>
  </si>
  <si>
    <t>No,Negative Salinity</t>
    <phoneticPr fontId="9" type="noConversion"/>
  </si>
  <si>
    <t>No</t>
    <phoneticPr fontId="9" type="noConversion"/>
  </si>
  <si>
    <t>Yes</t>
    <phoneticPr fontId="9" type="noConversion"/>
  </si>
  <si>
    <t>Email</t>
    <phoneticPr fontId="9" type="noConversion"/>
  </si>
  <si>
    <t>Corrective and Perfective</t>
    <phoneticPr fontId="9" type="noConversion"/>
  </si>
  <si>
    <t>Perfective</t>
  </si>
  <si>
    <t>Unclear</t>
    <phoneticPr fontId="9" type="noConversion"/>
  </si>
  <si>
    <t>If source code is available, how do they handle portability?  Branch in repository? Conditional compilation? Make file variables? Etc.</t>
    <phoneticPr fontId="9" type="noConversion"/>
  </si>
  <si>
    <t>Branch in repository</t>
    <phoneticPr fontId="9" type="noConversion"/>
  </si>
  <si>
    <t>Yes, testing</t>
    <phoneticPr fontId="9" type="noConversion"/>
  </si>
  <si>
    <t>A-</t>
    <phoneticPr fontId="9" type="noConversion"/>
  </si>
  <si>
    <t>Yes (GOTM)</t>
    <phoneticPr fontId="9" type="noConversion"/>
  </si>
  <si>
    <t>http://cran.r-project.org/web/packages/ocean/index.html</t>
    <phoneticPr fontId="9" type="noConversion"/>
  </si>
  <si>
    <t>Cran</t>
    <phoneticPr fontId="9" type="noConversion"/>
  </si>
  <si>
    <t>This package contains a set of functions for manipulating and visualizing output from numerical ocean models. Many of the routines are targeted towards Lagrangian particle-tracking models with the data stored in NetCDF files. This package may be useful to spatial marine ecologists and biological or physical oceanographers.</t>
    <phoneticPr fontId="9" type="noConversion"/>
  </si>
  <si>
    <t>Alive</t>
    <phoneticPr fontId="9" type="noConversion"/>
  </si>
  <si>
    <t>GPL-3</t>
    <phoneticPr fontId="9" type="noConversion"/>
  </si>
  <si>
    <t>Yes</t>
    <phoneticPr fontId="9" type="noConversion"/>
  </si>
  <si>
    <t>http://cran.r-project.org/web/packages/ocean/ocean.pdf</t>
    <phoneticPr fontId="9" type="noConversion"/>
  </si>
  <si>
    <t>Yes,Error: could not find function "get.nodes"</t>
    <phoneticPr fontId="9" type="noConversion"/>
  </si>
  <si>
    <t>Email,git</t>
    <phoneticPr fontId="9" type="noConversion"/>
  </si>
  <si>
    <t>No</t>
    <phoneticPr fontId="9" type="noConversion"/>
  </si>
  <si>
    <t>Unclear</t>
    <phoneticPr fontId="9" type="noConversion"/>
  </si>
  <si>
    <t>git</t>
    <phoneticPr fontId="9" type="noConversion"/>
  </si>
  <si>
    <t>A-</t>
    <phoneticPr fontId="9" type="noConversion"/>
  </si>
  <si>
    <t>http://cran.r-project.org/web/packages/OceanView/index.html</t>
    <phoneticPr fontId="9" type="noConversion"/>
  </si>
  <si>
    <t>Cran</t>
    <phoneticPr fontId="9" type="noConversion"/>
  </si>
  <si>
    <t>Functions for transforming and viewing 2-D and 3-D (oceanographic) data and model output.</t>
    <phoneticPr fontId="9" type="noConversion"/>
  </si>
  <si>
    <t>Unclear</t>
    <phoneticPr fontId="9" type="noConversion"/>
  </si>
  <si>
    <t>GPL (≥ 3.0)</t>
    <phoneticPr fontId="9" type="noConversion"/>
  </si>
  <si>
    <t>http://cran.r-project.org/web/packages/OceanView/vignettes/OceanView.pdf</t>
    <phoneticPr fontId="9" type="noConversion"/>
  </si>
  <si>
    <t>http://cran.r-project.org/web/packages/OceanView/vignettes/Northsea.pdf</t>
    <phoneticPr fontId="9" type="noConversion"/>
  </si>
  <si>
    <t>No</t>
    <phoneticPr fontId="9" type="noConversion"/>
  </si>
  <si>
    <t>Yes</t>
    <phoneticPr fontId="9" type="noConversion"/>
  </si>
  <si>
    <t>Yes(R (≥ 3.0.2), graphics, methods, ncdf4, proj4)</t>
    <phoneticPr fontId="9" type="noConversion"/>
  </si>
  <si>
    <t>Yes(plot3D, plot3Drgl, R (≥ 2.10))</t>
    <phoneticPr fontId="9" type="noConversion"/>
  </si>
  <si>
    <t>http://cran.r-project.org/web/packages/OceanView/OceanView.pdf</t>
    <phoneticPr fontId="9" type="noConversion"/>
  </si>
  <si>
    <t>Email</t>
    <phoneticPr fontId="9" type="noConversion"/>
  </si>
  <si>
    <t>A</t>
    <phoneticPr fontId="9" type="noConversion"/>
  </si>
  <si>
    <t>SeaGrid Orthogonal Grid Maker For Matlab</t>
    <phoneticPr fontId="9" type="noConversion"/>
  </si>
  <si>
    <t>http://woodshole.er.usgs.gov/operations/modeling/seagrid/</t>
    <phoneticPr fontId="9" type="noConversion"/>
  </si>
  <si>
    <t>U.S. Geological Survey</t>
    <phoneticPr fontId="9" type="noConversion"/>
  </si>
  <si>
    <t>SeaGrid is a Matlab 5.2+ application for generating an orthogonal grid within a curved perimeter, suitable for oceanographic modeling.</t>
    <phoneticPr fontId="9" type="noConversion"/>
  </si>
  <si>
    <t>Unclear</t>
    <phoneticPr fontId="9" type="noConversion"/>
  </si>
  <si>
    <t>Alive</t>
    <phoneticPr fontId="9" type="noConversion"/>
  </si>
  <si>
    <t>Windows, Linux</t>
    <phoneticPr fontId="9" type="noConversion"/>
  </si>
  <si>
    <t xml:space="preserve">Public </t>
    <phoneticPr fontId="9" type="noConversion"/>
  </si>
  <si>
    <t>Yes</t>
    <phoneticPr fontId="9" type="noConversion"/>
  </si>
  <si>
    <t>Matlab</t>
    <phoneticPr fontId="9" type="noConversion"/>
  </si>
  <si>
    <t>No</t>
    <phoneticPr fontId="9" type="noConversion"/>
  </si>
  <si>
    <t>Yes,do not support R2010b on Win64, Undefined function or variable 'busy'.</t>
    <phoneticPr fontId="9" type="noConversion"/>
  </si>
  <si>
    <t>Email</t>
    <phoneticPr fontId="9" type="noConversion"/>
  </si>
  <si>
    <t>Svn</t>
    <phoneticPr fontId="9" type="noConversion"/>
  </si>
  <si>
    <t>Linux</t>
    <phoneticPr fontId="9" type="noConversion"/>
  </si>
  <si>
    <t>Yes,but not working well with windows</t>
    <phoneticPr fontId="9" type="noConversion"/>
  </si>
  <si>
    <t>Copyrighted</t>
    <phoneticPr fontId="9" type="noConversion"/>
  </si>
  <si>
    <t>B-</t>
    <phoneticPr fontId="9" type="noConversion"/>
  </si>
  <si>
    <t>Stony Brook Parallel Ocean Model</t>
    <phoneticPr fontId="9" type="noConversion"/>
  </si>
  <si>
    <t>http://www.imedea.uib-csic.es/users/toni/sbpom/index.php</t>
    <phoneticPr fontId="9" type="noConversion"/>
  </si>
  <si>
    <t xml:space="preserve">The Stony Brook Parallel Ocean Model (sbPOM) is a parallel, free-surface, sigma-coordinate, primitive equations ocean modeling code based on the Princeton Ocean Model (POM). </t>
    <phoneticPr fontId="9" type="noConversion"/>
  </si>
  <si>
    <t>Unclear</t>
    <phoneticPr fontId="9" type="noConversion"/>
  </si>
  <si>
    <t>Dead</t>
    <phoneticPr fontId="9" type="noConversion"/>
  </si>
  <si>
    <t>Unclear</t>
    <phoneticPr fontId="9" type="noConversion"/>
  </si>
  <si>
    <t>Linux</t>
    <phoneticPr fontId="9" type="noConversion"/>
  </si>
  <si>
    <t>Fortran, Matlab</t>
    <phoneticPr fontId="9" type="noConversion"/>
  </si>
  <si>
    <t>Yes</t>
    <phoneticPr fontId="9" type="noConversion"/>
  </si>
  <si>
    <t>No</t>
    <phoneticPr fontId="9" type="noConversion"/>
  </si>
  <si>
    <t>17 minimum</t>
    <phoneticPr fontId="9" type="noConversion"/>
  </si>
  <si>
    <t>Yes, command line</t>
    <phoneticPr fontId="9" type="noConversion"/>
  </si>
  <si>
    <t>Email, forum</t>
    <phoneticPr fontId="9" type="noConversion"/>
  </si>
  <si>
    <t>Not applicable, no matlab under linux, cannot generate input file</t>
    <phoneticPr fontId="9" type="noConversion"/>
  </si>
  <si>
    <t>B</t>
    <phoneticPr fontId="9" type="noConversion"/>
  </si>
  <si>
    <t>MITgcm</t>
    <phoneticPr fontId="9" type="noConversion"/>
  </si>
  <si>
    <t>The MITgcm (MIT General Circulation Model) is a numerical model designed for study of the atmosphere, ocean, and climate. Its non-hydrostatic formulation enables it to simulate fluid phenomena over a wide range of scales; its adjoint capability enables it to be applied to parameter and state estimation problems. By employing fluid isomorphisms, one hydrodynamical kernel can be used to simulate flow in both the atmosphere and ocean. - See more at: http://mitgcm.org/#sthash.6xyUYmLA.dpuf</t>
    <phoneticPr fontId="9" type="noConversion"/>
  </si>
  <si>
    <t>http://mitgcm.org/</t>
    <phoneticPr fontId="9" type="noConversion"/>
  </si>
  <si>
    <t>Unclear</t>
    <phoneticPr fontId="9" type="noConversion"/>
  </si>
  <si>
    <t>Alive</t>
    <phoneticPr fontId="9" type="noConversion"/>
  </si>
  <si>
    <t>http://mitgcm.org/publications/</t>
    <phoneticPr fontId="9" type="noConversion"/>
  </si>
  <si>
    <t>Yes</t>
    <phoneticPr fontId="9" type="noConversion"/>
  </si>
  <si>
    <t>Fortran</t>
    <phoneticPr fontId="9" type="noConversion"/>
  </si>
  <si>
    <t>No</t>
    <phoneticPr fontId="9" type="noConversion"/>
  </si>
  <si>
    <t>http://mitgcm.org/public/r2_manual/latest/online_documents/manual.pdf</t>
    <phoneticPr fontId="9" type="noConversion"/>
  </si>
  <si>
    <t>Email</t>
    <phoneticPr fontId="9" type="noConversion"/>
  </si>
  <si>
    <t>CVS</t>
    <phoneticPr fontId="9" type="noConversion"/>
  </si>
  <si>
    <t>http://dev.mitgcm.org/public/devel_HOWTO/devel_HOWTO.pdf</t>
    <phoneticPr fontId="9" type="noConversion"/>
  </si>
  <si>
    <t>Yes, http://dev.mitgcm.org/public/devel_HOWTO/devel_HOWTO.pdf</t>
    <phoneticPr fontId="9" type="noConversion"/>
  </si>
  <si>
    <t>Yes,test scripts</t>
    <phoneticPr fontId="9" type="noConversion"/>
  </si>
  <si>
    <t>Yes,./mitgcmuv: error while loading shared libraries: libnetcdf.so.7: cannot open shared object file: No such file or directory</t>
    <phoneticPr fontId="9" type="noConversion"/>
  </si>
  <si>
    <t>A</t>
    <phoneticPr fontId="9" type="noConversion"/>
  </si>
  <si>
    <t>http://www.teos-10.org/software.htm</t>
    <phoneticPr fontId="9" type="noConversion"/>
  </si>
  <si>
    <t>Unclear</t>
    <phoneticPr fontId="9" type="noConversion"/>
  </si>
  <si>
    <t xml:space="preserve">The Gibbs-SeaWater (GSW) Oceanographic Toolbox contains the TEOS-10 subroutines for evaluating the thermodynamic properties of pure water (using IAPWS-09) and seawater (using IAPWS-08 for the saline part). </t>
    <phoneticPr fontId="9" type="noConversion"/>
  </si>
  <si>
    <t xml:space="preserve">Public </t>
    <phoneticPr fontId="9" type="noConversion"/>
  </si>
  <si>
    <t>Matlab</t>
    <phoneticPr fontId="9" type="noConversion"/>
  </si>
  <si>
    <t>Gibbs-SeaWater (GSW) Oceanographic Toolbox v3.04</t>
    <phoneticPr fontId="9" type="noConversion"/>
  </si>
  <si>
    <t>Yes(IAPWS-09)</t>
    <phoneticPr fontId="9" type="noConversion"/>
  </si>
  <si>
    <t>Yes</t>
    <phoneticPr fontId="9" type="noConversion"/>
  </si>
  <si>
    <t>http://www.teos-10.org/pubs/Getting_Started.pdf</t>
    <phoneticPr fontId="9" type="noConversion"/>
  </si>
  <si>
    <t>No</t>
    <phoneticPr fontId="9" type="noConversion"/>
  </si>
  <si>
    <t>Yes, Matlab</t>
    <phoneticPr fontId="9" type="noConversion"/>
  </si>
  <si>
    <t>Email</t>
    <phoneticPr fontId="9" type="noConversion"/>
  </si>
  <si>
    <t>Yes,API</t>
    <phoneticPr fontId="9" type="noConversion"/>
  </si>
  <si>
    <t>A</t>
    <phoneticPr fontId="9" type="noConversion"/>
  </si>
  <si>
    <t>STAPLOT</t>
    <phoneticPr fontId="9" type="noConversion"/>
  </si>
  <si>
    <t>http://gyre.umeoce.maine.edu/staplot/staintro.html</t>
    <phoneticPr fontId="9" type="noConversion"/>
  </si>
  <si>
    <t>A simple and flexible package designed to facilitate graphical analysis of hydrographic or other irregularly spaced data.</t>
    <phoneticPr fontId="9" type="noConversion"/>
  </si>
  <si>
    <t>Dead</t>
    <phoneticPr fontId="9" type="noConversion"/>
  </si>
  <si>
    <t>GNU public</t>
    <phoneticPr fontId="9" type="noConversion"/>
  </si>
  <si>
    <t>Yes</t>
    <phoneticPr fontId="9" type="noConversion"/>
  </si>
  <si>
    <t>Matlab</t>
    <phoneticPr fontId="9" type="noConversion"/>
  </si>
  <si>
    <t>No</t>
    <phoneticPr fontId="9" type="noConversion"/>
  </si>
  <si>
    <t>Email</t>
    <phoneticPr fontId="9" type="noConversion"/>
  </si>
  <si>
    <t>Corrective and Perfective</t>
    <phoneticPr fontId="9" type="noConversion"/>
  </si>
  <si>
    <t>Mostly Yes</t>
    <phoneticPr fontId="9" type="noConversion"/>
  </si>
  <si>
    <t>B</t>
    <phoneticPr fontId="9" type="noConversion"/>
  </si>
  <si>
    <t>Yes, can't find Gold.tar,</t>
    <phoneticPr fontId="9" type="noConversion"/>
  </si>
  <si>
    <t>http://www.myroms.org/</t>
    <phoneticPr fontId="9" type="noConversion"/>
  </si>
  <si>
    <t>MIT/X</t>
    <phoneticPr fontId="9" type="noConversion"/>
  </si>
  <si>
    <t>Open source</t>
    <phoneticPr fontId="9" type="noConversion"/>
  </si>
  <si>
    <t>http://www.myroms.org/index.php?page=papers</t>
    <phoneticPr fontId="9" type="noConversion"/>
  </si>
  <si>
    <t>http://adcirc.org/home/documentation/adcirc-related-publications/</t>
  </si>
  <si>
    <t>Unclear</t>
    <phoneticPr fontId="9" type="noConversion"/>
  </si>
  <si>
    <t>Yes</t>
    <phoneticPr fontId="9" type="noConversion"/>
  </si>
  <si>
    <t>No</t>
    <phoneticPr fontId="9" type="noConversion"/>
  </si>
  <si>
    <t>SUNTANS</t>
    <phoneticPr fontId="9" type="noConversion"/>
  </si>
  <si>
    <t>http://sourceforge.net/projects/suntans/?source=navbar</t>
    <phoneticPr fontId="9" type="noConversion"/>
  </si>
  <si>
    <t>The Stanford unstructured-grid, nonhydrostatic, parallel coastal ocean model. For simulation of nonhydrostatic flows at high resolution in estuaries and coastal seas. Requires a grid generator and ParMETIS (if run in parallel).</t>
    <phoneticPr fontId="9" type="noConversion"/>
  </si>
  <si>
    <t>GPLv2</t>
    <phoneticPr fontId="9" type="noConversion"/>
  </si>
  <si>
    <t>Linux</t>
    <phoneticPr fontId="9" type="noConversion"/>
  </si>
  <si>
    <t xml:space="preserve">Public </t>
    <phoneticPr fontId="9" type="noConversion"/>
  </si>
  <si>
    <t>http://sourceforge.net/p/suntans/wiki/Home/</t>
  </si>
  <si>
    <t>C</t>
    <phoneticPr fontId="9" type="noConversion"/>
  </si>
  <si>
    <t>Guide</t>
    <phoneticPr fontId="9" type="noConversion"/>
  </si>
  <si>
    <t>No</t>
    <phoneticPr fontId="9" type="noConversion"/>
  </si>
  <si>
    <t>Yes</t>
    <phoneticPr fontId="9" type="noConversion"/>
  </si>
  <si>
    <t>Yes,command line</t>
    <phoneticPr fontId="9" type="noConversion"/>
  </si>
  <si>
    <t>SourceForge, Email</t>
    <phoneticPr fontId="9" type="noConversion"/>
  </si>
  <si>
    <t>Unclear</t>
    <phoneticPr fontId="9" type="noConversion"/>
  </si>
  <si>
    <t>Sourceforge</t>
    <phoneticPr fontId="9" type="noConversion"/>
  </si>
  <si>
    <t>SVN,CVS</t>
    <phoneticPr fontId="9" type="noConversion"/>
  </si>
  <si>
    <t>Stanford University</t>
    <phoneticPr fontId="9" type="noConversion"/>
  </si>
  <si>
    <t>B</t>
    <phoneticPr fontId="9" type="noConversion"/>
  </si>
  <si>
    <t>http://code.google.com/p/gold-omod/</t>
    <phoneticPr fontId="9" type="noConversion"/>
  </si>
  <si>
    <t>http://www.teos-10.org/publications.htm</t>
  </si>
  <si>
    <t>http://www.teos-10.org/publications.htm</t>
    <phoneticPr fontId="9" type="noConversion"/>
  </si>
  <si>
    <t>Unclear</t>
    <phoneticPr fontId="9" type="noConversion"/>
  </si>
  <si>
    <t>http://adcirc.org/home/documentation/users-manual-v50/introduction/</t>
    <phoneticPr fontId="9" type="noConversion"/>
  </si>
  <si>
    <t>University of north carolina at chapel hill</t>
    <phoneticPr fontId="9" type="noConversion"/>
  </si>
  <si>
    <t>8 with some partners</t>
    <phoneticPr fontId="9" type="noConversion"/>
  </si>
  <si>
    <t>Unclear</t>
    <phoneticPr fontId="9" type="noConversion"/>
  </si>
  <si>
    <t>Alive</t>
    <phoneticPr fontId="9" type="noConversion"/>
  </si>
  <si>
    <t>copyrighted</t>
    <phoneticPr fontId="9" type="noConversion"/>
  </si>
  <si>
    <t>Linux</t>
    <phoneticPr fontId="9" type="noConversion"/>
  </si>
  <si>
    <t xml:space="preserve">Public </t>
    <phoneticPr fontId="9" type="noConversion"/>
  </si>
  <si>
    <t>Open source</t>
    <phoneticPr fontId="9" type="noConversion"/>
  </si>
  <si>
    <t>Yes</t>
    <phoneticPr fontId="9" type="noConversion"/>
  </si>
  <si>
    <t>Fortran</t>
    <phoneticPr fontId="9" type="noConversion"/>
  </si>
  <si>
    <t>Yes, but 3 different version, one on developer guide, one on instruction manual and one within the pachage</t>
    <phoneticPr fontId="9" type="noConversion"/>
  </si>
  <si>
    <t>No, see above and didn't mention software need to be installed.</t>
    <phoneticPr fontId="9" type="noConversion"/>
  </si>
  <si>
    <t>No</t>
    <phoneticPr fontId="9" type="noConversion"/>
  </si>
  <si>
    <t>8 from the instruction manual</t>
    <phoneticPr fontId="9" type="noConversion"/>
  </si>
  <si>
    <t>Not mentioned</t>
    <phoneticPr fontId="9" type="noConversion"/>
  </si>
  <si>
    <t>Unclear</t>
    <phoneticPr fontId="9" type="noConversion"/>
  </si>
  <si>
    <t>http://www.unc.edu/ims/adcirc/adcirc_theory_2004_12_08.pdf</t>
    <phoneticPr fontId="9" type="noConversion"/>
  </si>
  <si>
    <t>User Meeting, Email</t>
    <phoneticPr fontId="9" type="noConversion"/>
  </si>
  <si>
    <t>Corrective and Perfective</t>
    <phoneticPr fontId="9" type="noConversion"/>
  </si>
  <si>
    <t>SVN</t>
    <phoneticPr fontId="9" type="noConversion"/>
  </si>
  <si>
    <t>Yes</t>
    <phoneticPr fontId="9" type="noConversion"/>
  </si>
  <si>
    <t>No</t>
    <phoneticPr fontId="9" type="noConversion"/>
  </si>
  <si>
    <t>Yes, see the developer guide</t>
    <phoneticPr fontId="9" type="noConversion"/>
  </si>
  <si>
    <t>Some</t>
    <phoneticPr fontId="9" type="noConversion"/>
  </si>
  <si>
    <t>B</t>
    <phoneticPr fontId="9" type="noConversion"/>
  </si>
  <si>
    <t>Rutgers and UCLA</t>
    <phoneticPr fontId="9" type="noConversion"/>
  </si>
  <si>
    <t>Fortran</t>
    <phoneticPr fontId="9" type="noConversion"/>
  </si>
  <si>
    <t>https://www.myroms.org/wiki/index.php/Documentation_Portal</t>
    <phoneticPr fontId="9" type="noConversion"/>
  </si>
  <si>
    <t>Forum, Email, FAQ</t>
    <phoneticPr fontId="9" type="noConversion"/>
  </si>
  <si>
    <t>Trac</t>
    <phoneticPr fontId="9" type="noConversion"/>
  </si>
  <si>
    <t>SVN</t>
    <phoneticPr fontId="9" type="noConversion"/>
  </si>
  <si>
    <t>A-</t>
    <phoneticPr fontId="9" type="noConversion"/>
  </si>
  <si>
    <t>http://www.maths.lth.se/matstat/wafo/</t>
    <phoneticPr fontId="9" type="noConversion"/>
  </si>
  <si>
    <t>Lund University with Lund Institute of Technology</t>
    <phoneticPr fontId="9" type="noConversion"/>
  </si>
  <si>
    <t xml:space="preserve">WAFO is a toolbox of Matlab routines for statistical analysis and simulation of random waves and random loads. </t>
    <phoneticPr fontId="9" type="noConversion"/>
  </si>
  <si>
    <t>Dead</t>
    <phoneticPr fontId="9" type="noConversion"/>
  </si>
  <si>
    <t>GNU GPL v3</t>
    <phoneticPr fontId="9" type="noConversion"/>
  </si>
  <si>
    <t>Unclear</t>
    <phoneticPr fontId="9" type="noConversion"/>
  </si>
  <si>
    <t>Public</t>
    <phoneticPr fontId="9" type="noConversion"/>
  </si>
  <si>
    <t>Open source</t>
    <phoneticPr fontId="9" type="noConversion"/>
  </si>
  <si>
    <t>Yes</t>
    <phoneticPr fontId="9" type="noConversion"/>
  </si>
  <si>
    <t>Matlab</t>
    <phoneticPr fontId="9" type="noConversion"/>
  </si>
  <si>
    <t>http://www.maths.lth.se/matstat/wafo/publications/#Papers_in_WAFO</t>
    <phoneticPr fontId="9" type="noConversion"/>
  </si>
  <si>
    <t>No</t>
    <phoneticPr fontId="9" type="noConversion"/>
  </si>
  <si>
    <t>http://www.maths.lth.se/matstat/wafo/documentation/wafotutor25.pdf</t>
    <phoneticPr fontId="9" type="noConversion"/>
  </si>
  <si>
    <t>Not applicable</t>
    <phoneticPr fontId="9" type="noConversion"/>
  </si>
  <si>
    <t>Email, FAQ, Google code</t>
    <phoneticPr fontId="9" type="noConversion"/>
  </si>
  <si>
    <t>Perfective</t>
    <phoneticPr fontId="9" type="noConversion"/>
  </si>
  <si>
    <t>Google code</t>
    <phoneticPr fontId="9" type="noConversion"/>
  </si>
  <si>
    <t>SVN</t>
    <phoneticPr fontId="9" type="noConversion"/>
  </si>
  <si>
    <t>Mostly Not</t>
    <phoneticPr fontId="9" type="noConversion"/>
  </si>
  <si>
    <t>A</t>
    <phoneticPr fontId="9" type="noConversion"/>
  </si>
  <si>
    <t>http://woodshole.er.usgs.gov/operations/stg/pubs/ADCPtools/</t>
    <phoneticPr fontId="9" type="noConversion"/>
  </si>
  <si>
    <t>Unclear</t>
    <phoneticPr fontId="9" type="noConversion"/>
  </si>
  <si>
    <t>Our Acoustic Doppler Current Profiler Data Processing System, or ADCP Tools for short, is a set of documented MATLAB m-files which convert RDI data to netCDF format, process and display the data. Beam to earth rotations can be computed if data was recorded in beam. Velocity, intensity, % good, and correlation data as well as ancillary data such as temperature and sound speed are available on a beam by bin basis, and as a 3D plot.</t>
    <phoneticPr fontId="9" type="noConversion"/>
  </si>
  <si>
    <t>Dead</t>
    <phoneticPr fontId="9" type="noConversion"/>
  </si>
  <si>
    <t>http://pubs.usgs.gov/of/2000/of00-458/</t>
    <phoneticPr fontId="9" type="noConversion"/>
  </si>
  <si>
    <t>Yes</t>
    <phoneticPr fontId="9" type="noConversion"/>
  </si>
  <si>
    <t>Matlab</t>
    <phoneticPr fontId="9" type="noConversion"/>
  </si>
  <si>
    <t>Not applicable</t>
    <phoneticPr fontId="9" type="noConversion"/>
  </si>
  <si>
    <t>No</t>
    <phoneticPr fontId="9" type="noConversion"/>
  </si>
  <si>
    <t>http://pubs.usgs.gov/of/2000/of00-458/pdf/ofr200-458toolboxmanualv4_508.pdf</t>
    <phoneticPr fontId="9" type="noConversion"/>
  </si>
  <si>
    <t>Yes,but no clear with example data</t>
    <phoneticPr fontId="9" type="noConversion"/>
  </si>
  <si>
    <t>No, but unclear how to use example data</t>
    <phoneticPr fontId="9" type="noConversion"/>
  </si>
  <si>
    <t>Email</t>
    <phoneticPr fontId="9" type="noConversion"/>
  </si>
  <si>
    <t>Uclear</t>
    <phoneticPr fontId="9" type="noConversion"/>
  </si>
  <si>
    <t>B</t>
    <phoneticPr fontId="9" type="noConversion"/>
  </si>
  <si>
    <t>http://climate.uvic.ca/model/2.8/</t>
    <phoneticPr fontId="9" type="noConversion"/>
  </si>
  <si>
    <t>UVIC</t>
    <phoneticPr fontId="9" type="noConversion"/>
  </si>
  <si>
    <t>Unclear</t>
    <phoneticPr fontId="9" type="noConversion"/>
  </si>
  <si>
    <t>Earth System Climate Model 2.8 (Didn't work on 2.9 for relative instructions are not released)</t>
    <phoneticPr fontId="9" type="noConversion"/>
  </si>
  <si>
    <t>Alive</t>
    <phoneticPr fontId="9" type="noConversion"/>
  </si>
  <si>
    <t>Linux</t>
    <phoneticPr fontId="9" type="noConversion"/>
  </si>
  <si>
    <t>Yes</t>
    <phoneticPr fontId="9" type="noConversion"/>
  </si>
  <si>
    <t>Fortran</t>
    <phoneticPr fontId="9" type="noConversion"/>
  </si>
  <si>
    <t>No</t>
    <phoneticPr fontId="9" type="noConversion"/>
  </si>
  <si>
    <t>http://climate.uvic.ca/model/2.8/description.html</t>
    <phoneticPr fontId="9" type="noConversion"/>
  </si>
  <si>
    <t>Not applicable</t>
    <phoneticPr fontId="9" type="noConversion"/>
  </si>
  <si>
    <t>Email</t>
    <phoneticPr fontId="9" type="noConversion"/>
  </si>
  <si>
    <t>Yes,MOM</t>
    <phoneticPr fontId="9" type="noConversion"/>
  </si>
  <si>
    <t>Yes,MOM</t>
    <phoneticPr fontId="9" type="noConversion"/>
  </si>
  <si>
    <t>B+</t>
    <phoneticPr fontId="9" type="noConversion"/>
  </si>
  <si>
    <t>Acoustic Doppler Current Profiler Data Processing System</t>
    <phoneticPr fontId="9" type="noConversion"/>
  </si>
  <si>
    <t>http://www.jmlilly.net/jmlsoft.html</t>
    <phoneticPr fontId="9" type="noConversion"/>
  </si>
  <si>
    <t>NorthWest Research Associates</t>
    <phoneticPr fontId="9" type="noConversion"/>
  </si>
  <si>
    <t>Matlab freeware for data analysis by J. M. Lilly. 300+ heavily tested functions including industrial stength wavelet and time series analysis tools.</t>
    <phoneticPr fontId="9" type="noConversion"/>
  </si>
  <si>
    <t>Unclear</t>
    <phoneticPr fontId="9" type="noConversion"/>
  </si>
  <si>
    <t>More than 1000</t>
    <phoneticPr fontId="9" type="noConversion"/>
  </si>
  <si>
    <t>Dead</t>
    <phoneticPr fontId="9" type="noConversion"/>
  </si>
  <si>
    <t>http://scholar.google.ca/scholar?cites=11302394831771517994&amp;as_sdt=2005&amp;sciodt=0,5&amp;hl=en</t>
    <phoneticPr fontId="9" type="noConversion"/>
  </si>
  <si>
    <t>No</t>
    <phoneticPr fontId="9" type="noConversion"/>
  </si>
  <si>
    <t>Yes</t>
    <phoneticPr fontId="9" type="noConversion"/>
  </si>
  <si>
    <t>Matlab</t>
    <phoneticPr fontId="9" type="noConversion"/>
  </si>
  <si>
    <t>Not applicable</t>
    <phoneticPr fontId="9" type="noConversion"/>
  </si>
  <si>
    <t>http://www.jmlilly.net/doc/jlab/Contents.html</t>
    <phoneticPr fontId="9" type="noConversion"/>
  </si>
  <si>
    <t>Yes, but no output given</t>
    <phoneticPr fontId="9" type="noConversion"/>
  </si>
  <si>
    <t>Email</t>
    <phoneticPr fontId="9" type="noConversion"/>
  </si>
  <si>
    <t>A-</t>
    <phoneticPr fontId="9" type="noConversion"/>
  </si>
  <si>
    <t>RSLICE</t>
    <phoneticPr fontId="9" type="noConversion"/>
  </si>
  <si>
    <t>http://marine.rutgers.edu/~jevans/rslice/rslice/doc/html/</t>
    <phoneticPr fontId="9" type="noConversion"/>
  </si>
  <si>
    <t>Unclear</t>
    <phoneticPr fontId="9" type="noConversion"/>
  </si>
  <si>
    <t>http://marine.rutgers.edu/~jevans/rslice/rslice/doc/html/ch01.html</t>
    <phoneticPr fontId="9" type="noConversion"/>
  </si>
  <si>
    <t>Dead</t>
    <phoneticPr fontId="9" type="noConversion"/>
  </si>
  <si>
    <t xml:space="preserve">Public </t>
    <phoneticPr fontId="9" type="noConversion"/>
  </si>
  <si>
    <t>Open Source</t>
    <phoneticPr fontId="9" type="noConversion"/>
  </si>
  <si>
    <t>Yes</t>
    <phoneticPr fontId="9" type="noConversion"/>
  </si>
  <si>
    <t>Matlab</t>
    <phoneticPr fontId="9" type="noConversion"/>
  </si>
  <si>
    <t>No</t>
    <phoneticPr fontId="9" type="noConversion"/>
  </si>
  <si>
    <t>Yes, but not clear</t>
    <phoneticPr fontId="9" type="noConversion"/>
  </si>
  <si>
    <t>Not applicable</t>
    <phoneticPr fontId="9" type="noConversion"/>
  </si>
  <si>
    <t>Yes, but lack of input data</t>
    <phoneticPr fontId="9" type="noConversion"/>
  </si>
  <si>
    <t>Not applicable, lack of input data</t>
    <phoneticPr fontId="9" type="noConversion"/>
  </si>
  <si>
    <t>Yes, contribute</t>
    <phoneticPr fontId="9" type="noConversion"/>
  </si>
  <si>
    <t>Yes,http://marine.rutgers.edu/~jevans/rslice/rslice/doc/html/ch06.html</t>
    <phoneticPr fontId="9" type="noConversion"/>
  </si>
  <si>
    <t>Yes,but not very detailed</t>
    <phoneticPr fontId="9" type="noConversion"/>
  </si>
  <si>
    <t>B</t>
    <phoneticPr fontId="9" type="noConversion"/>
  </si>
  <si>
    <t>Installability</t>
    <phoneticPr fontId="9" type="noConversion"/>
  </si>
  <si>
    <t>http://www.ird.fr/us191/spip.php?article63</t>
    <phoneticPr fontId="9" type="noConversion"/>
  </si>
  <si>
    <t>IRD</t>
    <phoneticPr fontId="9" type="noConversion"/>
  </si>
  <si>
    <t>See http://www.ird.fr/us191/spip.php?article63 purpose</t>
    <phoneticPr fontId="9" type="noConversion"/>
  </si>
  <si>
    <t>Unclear</t>
    <phoneticPr fontId="9" type="noConversion"/>
  </si>
  <si>
    <t>Alive</t>
    <phoneticPr fontId="9" type="noConversion"/>
  </si>
  <si>
    <t>Public</t>
    <phoneticPr fontId="9" type="noConversion"/>
  </si>
  <si>
    <t>Open source</t>
    <phoneticPr fontId="9" type="noConversion"/>
  </si>
  <si>
    <t>Yes</t>
    <phoneticPr fontId="9" type="noConversion"/>
  </si>
  <si>
    <t>Matlab</t>
    <phoneticPr fontId="9" type="noConversion"/>
  </si>
  <si>
    <t>Yes(M_Map, seawater)</t>
    <phoneticPr fontId="9" type="noConversion"/>
  </si>
  <si>
    <t>General Public License</t>
    <phoneticPr fontId="9" type="noConversion"/>
  </si>
  <si>
    <t>Not applicable</t>
    <phoneticPr fontId="9" type="noConversion"/>
  </si>
  <si>
    <t xml:space="preserve">No </t>
    <phoneticPr fontId="9" type="noConversion"/>
  </si>
  <si>
    <t>No</t>
    <phoneticPr fontId="9" type="noConversion"/>
  </si>
  <si>
    <t>Yes, better give more detailed examples</t>
    <phoneticPr fontId="9" type="noConversion"/>
  </si>
  <si>
    <t>Yes, evidence showed in remarks</t>
    <phoneticPr fontId="9" type="noConversion"/>
  </si>
  <si>
    <t>Yes, but not detailed enough</t>
    <phoneticPr fontId="9" type="noConversion"/>
  </si>
  <si>
    <t>Email, tech support</t>
    <phoneticPr fontId="9" type="noConversion"/>
  </si>
  <si>
    <t>Unclear, but some bugs are wrote down in text file</t>
    <phoneticPr fontId="9" type="noConversion"/>
  </si>
  <si>
    <t>SVN</t>
    <phoneticPr fontId="9" type="noConversion"/>
  </si>
  <si>
    <t>Branch in different folder</t>
    <phoneticPr fontId="9" type="noConversion"/>
  </si>
  <si>
    <t>Mostly Not</t>
    <phoneticPr fontId="9" type="noConversion"/>
  </si>
  <si>
    <t>A-</t>
    <phoneticPr fontId="9" type="noConversion"/>
  </si>
  <si>
    <t>TSG-QC: A tool for interactive quality control of sea surface temperature and salinity</t>
    <phoneticPr fontId="9" type="noConversion"/>
  </si>
  <si>
    <t>http://www2.ocgy.ubc.ca/~rich/map.html</t>
    <phoneticPr fontId="9" type="noConversion"/>
  </si>
  <si>
    <t>UBC</t>
    <phoneticPr fontId="9" type="noConversion"/>
  </si>
  <si>
    <t>M_Map is a collection of routines that allow you to draw publication-quality maps in 18 different projections. M_Map includes a simple coastline and elevation database, and allows you to add your own data to those maps.</t>
    <phoneticPr fontId="9" type="noConversion"/>
  </si>
  <si>
    <t>Before 2005</t>
    <phoneticPr fontId="9" type="noConversion"/>
  </si>
  <si>
    <t>Email</t>
    <phoneticPr fontId="9" type="noConversion"/>
  </si>
  <si>
    <t>No, only have changes since last release</t>
    <phoneticPr fontId="9" type="noConversion"/>
  </si>
  <si>
    <t>Mostly Yes</t>
    <phoneticPr fontId="9" type="noConversion"/>
  </si>
  <si>
    <t>B</t>
    <phoneticPr fontId="9" type="noConversion"/>
  </si>
  <si>
    <t xml:space="preserve">Yes, make: *** [gotm_prod_IFORT] Error 1, dead link for installing some library
</t>
    <phoneticPr fontId="9" type="noConversion"/>
  </si>
  <si>
    <t>GFDL</t>
    <phoneticPr fontId="9" type="noConversion"/>
  </si>
  <si>
    <t>The model solves the three-dimensional primitive equations for fluid motions on the sphere under hydrostatic and Boussinesq approximations. Spatial derivatives are computed using finite-difference discretizations which are formulated to handle any generalized orthogonal grid on a sphere, including dipole and tripole grids which shift the North Pole singularity into land masses to avoid time step constraints due to grid convergence.</t>
    <phoneticPr fontId="9" type="noConversion"/>
  </si>
  <si>
    <t>NOAA</t>
    <phoneticPr fontId="9" type="noConversion"/>
  </si>
  <si>
    <t>Unclear</t>
    <phoneticPr fontId="9" type="noConversion"/>
  </si>
  <si>
    <t>Alive</t>
    <phoneticPr fontId="9" type="noConversion"/>
  </si>
  <si>
    <t>GNU GPL v3</t>
    <phoneticPr fontId="9" type="noConversion"/>
  </si>
  <si>
    <t>Linux</t>
    <phoneticPr fontId="9" type="noConversion"/>
  </si>
  <si>
    <t xml:space="preserve">Public </t>
    <phoneticPr fontId="9" type="noConversion"/>
  </si>
  <si>
    <t>Open source</t>
    <phoneticPr fontId="9" type="noConversion"/>
  </si>
  <si>
    <t>http://code.google.com/p/gold-omod/wiki/Publications</t>
    <phoneticPr fontId="9" type="noConversion"/>
  </si>
  <si>
    <t>Yes</t>
    <phoneticPr fontId="9" type="noConversion"/>
  </si>
  <si>
    <t>Fortran</t>
    <phoneticPr fontId="9" type="noConversion"/>
  </si>
  <si>
    <t>No</t>
    <phoneticPr fontId="9" type="noConversion"/>
  </si>
  <si>
    <t>Not applicable</t>
    <phoneticPr fontId="9" type="noConversion"/>
  </si>
  <si>
    <t>Email,Googlecode</t>
    <phoneticPr fontId="9" type="noConversion"/>
  </si>
  <si>
    <t>Google code</t>
    <phoneticPr fontId="9" type="noConversion"/>
  </si>
  <si>
    <t>Mostly Not</t>
    <phoneticPr fontId="9" type="noConversion"/>
  </si>
  <si>
    <t>C</t>
    <phoneticPr fontId="9" type="noConversion"/>
  </si>
  <si>
    <t>The Generalized Ocean Layered Model (GOLD)</t>
    <phoneticPr fontId="9" type="noConversion"/>
  </si>
  <si>
    <t>MPAS-Ocean</t>
    <phoneticPr fontId="9" type="noConversion"/>
  </si>
  <si>
    <t>http://www.gotm.net/</t>
    <phoneticPr fontId="9" type="noConversion"/>
  </si>
  <si>
    <t>Yes,compilation aborted for ../KDTREE2/kdtree2.F (code 1)
make[1]: *** [odir4/kdtree2.o] Error 1
make[1]: Leaving directory `/home/michael/Desktop/v50_99_14/work'
make: *** [padcirc] Error 2</t>
    <phoneticPr fontId="9" type="noConversion"/>
  </si>
  <si>
    <t>Regional Ocean Modeling System (ROMS)</t>
    <phoneticPr fontId="9" type="noConversion"/>
  </si>
  <si>
    <t>Yes, compilation aborted for distribute.f90 (code 1)
make: *** [/home/michael/ocean/repository/trunk/ROMS/Bin/Build/distribute.o] Erro</t>
    <phoneticPr fontId="9" type="noConversion"/>
  </si>
  <si>
    <t xml:space="preserve">Yes, Linux_x86_64_cc_ifort Error: this configuration is not exist,please send your configuration to jqi@umassd.edu
</t>
    <phoneticPr fontId="9" type="noConversion"/>
  </si>
  <si>
    <t>ocean: Biophysical Oceanography Tools</t>
    <phoneticPr fontId="9" type="noConversion"/>
  </si>
  <si>
    <t>OceanView: Visualisation of Oceanographic Data and Model Output</t>
    <phoneticPr fontId="9" type="noConversion"/>
  </si>
  <si>
    <t>WAFO</t>
    <phoneticPr fontId="9" type="noConversion"/>
  </si>
  <si>
    <t>JLAB</t>
    <phoneticPr fontId="9" type="noConversion"/>
  </si>
  <si>
    <t>M_Map: A mapping package for Matlab</t>
    <phoneticPr fontId="9" type="noConversion"/>
  </si>
  <si>
    <t>NEMO</t>
    <phoneticPr fontId="9" type="noConversion"/>
  </si>
  <si>
    <t>General Ocean Turbulence Model (GOTM)</t>
    <phoneticPr fontId="9" type="noConversion"/>
  </si>
  <si>
    <t>MITgcm</t>
    <phoneticPr fontId="9" type="noConversion"/>
  </si>
  <si>
    <t>The Los Alamos sea ice model (CICE)</t>
    <phoneticPr fontId="9" type="noConversion"/>
  </si>
  <si>
    <t>ADCIRC</t>
    <phoneticPr fontId="9" type="noConversion"/>
  </si>
  <si>
    <t>Ocean Data View (ODV)</t>
    <phoneticPr fontId="9" type="noConversion"/>
  </si>
  <si>
    <t>Finite Volume Community Ocean Model (FVCOM)</t>
    <phoneticPr fontId="9" type="noConversion"/>
  </si>
  <si>
    <t>http://cran.r-project.org/web/packages/ocean/ocean.pdf</t>
    <phoneticPr fontId="9" type="noConversion"/>
  </si>
  <si>
    <t>(Surface) Reliability</t>
    <phoneticPr fontId="9" type="noConversion"/>
  </si>
  <si>
    <t>(Surface) Robustness</t>
    <phoneticPr fontId="9" type="noConversion"/>
  </si>
  <si>
    <t>(Surface) Performance</t>
    <phoneticPr fontId="9" type="noConversion"/>
  </si>
  <si>
    <t>(Surface) Usability</t>
    <phoneticPr fontId="9" type="noConversion"/>
  </si>
  <si>
    <t>Maintainability</t>
    <phoneticPr fontId="9" type="noConversion"/>
  </si>
  <si>
    <t>Reusability</t>
    <phoneticPr fontId="9" type="noConversion"/>
  </si>
  <si>
    <t>Portability</t>
    <phoneticPr fontId="9" type="noConversion"/>
  </si>
  <si>
    <t>(Surface) Understandability (of the code)</t>
    <phoneticPr fontId="9" type="noConversion"/>
  </si>
  <si>
    <t>Interoperability</t>
    <phoneticPr fontId="9" type="noConversion"/>
  </si>
  <si>
    <t>Visibility/Transparency</t>
    <phoneticPr fontId="9" type="noConversion"/>
  </si>
  <si>
    <t>Reproducibility</t>
    <phoneticPr fontId="9" type="noConversion"/>
  </si>
</sst>
</file>

<file path=xl/styles.xml><?xml version="1.0" encoding="utf-8"?>
<styleSheet xmlns="http://schemas.openxmlformats.org/spreadsheetml/2006/main">
  <fonts count="24">
    <font>
      <sz val="12"/>
      <color theme="1"/>
      <name val="宋体"/>
      <family val="2"/>
      <scheme val="minor"/>
    </font>
    <font>
      <u/>
      <sz val="12"/>
      <color theme="10"/>
      <name val="宋体"/>
      <family val="2"/>
      <scheme val="minor"/>
    </font>
    <font>
      <u/>
      <sz val="12"/>
      <color theme="11"/>
      <name val="宋体"/>
      <family val="2"/>
      <scheme val="minor"/>
    </font>
    <font>
      <b/>
      <sz val="12"/>
      <color rgb="FF000000"/>
      <name val="Calibri"/>
      <family val="2"/>
    </font>
    <font>
      <sz val="12"/>
      <color rgb="FF000000"/>
      <name val="Calibri"/>
      <family val="2"/>
    </font>
    <font>
      <sz val="12"/>
      <color theme="6" tint="-0.499984740745262"/>
      <name val="Calibri"/>
      <family val="2"/>
    </font>
    <font>
      <sz val="12"/>
      <color rgb="FF000000"/>
      <name val="宋体"/>
      <family val="2"/>
      <scheme val="minor"/>
    </font>
    <font>
      <sz val="12"/>
      <name val="Calibri"/>
      <family val="2"/>
    </font>
    <font>
      <sz val="12"/>
      <name val="宋体"/>
      <family val="3"/>
      <charset val="134"/>
      <scheme val="minor"/>
    </font>
    <font>
      <sz val="9"/>
      <name val="宋体"/>
      <family val="3"/>
      <charset val="134"/>
      <scheme val="minor"/>
    </font>
    <font>
      <u/>
      <sz val="12"/>
      <color theme="10"/>
      <name val="宋体"/>
      <family val="3"/>
      <charset val="134"/>
    </font>
    <font>
      <sz val="12"/>
      <color theme="1"/>
      <name val="宋体"/>
      <family val="3"/>
      <charset val="134"/>
      <scheme val="minor"/>
    </font>
    <font>
      <sz val="12"/>
      <color rgb="FF000000"/>
      <name val="宋体"/>
      <family val="3"/>
      <charset val="134"/>
      <scheme val="minor"/>
    </font>
    <font>
      <sz val="12"/>
      <color theme="6" tint="-0.499984740745262"/>
      <name val="宋体"/>
      <family val="3"/>
      <charset val="134"/>
      <scheme val="minor"/>
    </font>
    <font>
      <b/>
      <sz val="12"/>
      <color rgb="FF000000"/>
      <name val="宋体"/>
      <family val="3"/>
      <charset val="134"/>
      <scheme val="minor"/>
    </font>
    <font>
      <b/>
      <sz val="12"/>
      <color theme="1"/>
      <name val="宋体"/>
      <family val="3"/>
      <charset val="134"/>
      <scheme val="minor"/>
    </font>
    <font>
      <b/>
      <sz val="12"/>
      <color theme="1"/>
      <name val="宋体"/>
      <family val="2"/>
      <scheme val="minor"/>
    </font>
    <font>
      <b/>
      <sz val="12"/>
      <name val="Calibri"/>
      <family val="2"/>
    </font>
    <font>
      <sz val="12"/>
      <color rgb="FFFF0000"/>
      <name val="宋体"/>
      <family val="3"/>
      <charset val="134"/>
      <scheme val="minor"/>
    </font>
    <font>
      <b/>
      <sz val="12"/>
      <color rgb="FFFF0000"/>
      <name val="宋体"/>
      <family val="3"/>
      <charset val="134"/>
      <scheme val="minor"/>
    </font>
    <font>
      <u/>
      <sz val="12"/>
      <color rgb="FFFF0000"/>
      <name val="宋体"/>
      <family val="3"/>
      <charset val="134"/>
    </font>
    <font>
      <sz val="12"/>
      <color rgb="FFFF0000"/>
      <name val="宋体"/>
      <family val="2"/>
      <scheme val="minor"/>
    </font>
    <font>
      <b/>
      <sz val="12"/>
      <color rgb="FFFF0000"/>
      <name val="宋体"/>
      <family val="2"/>
      <scheme val="minor"/>
    </font>
    <font>
      <sz val="12"/>
      <name val="宋体"/>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50"/>
        <bgColor indexed="64"/>
      </patternFill>
    </fill>
  </fills>
  <borders count="2">
    <border>
      <left/>
      <right/>
      <top/>
      <bottom/>
      <diagonal/>
    </border>
    <border>
      <left style="thin">
        <color auto="1"/>
      </left>
      <right/>
      <top/>
      <bottom/>
      <diagonal/>
    </border>
  </borders>
  <cellStyleXfs count="1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0" fillId="0" borderId="0" applyNumberFormat="0" applyFill="0" applyBorder="0" applyAlignment="0" applyProtection="0">
      <alignment vertical="top"/>
      <protection locked="0"/>
    </xf>
  </cellStyleXfs>
  <cellXfs count="99">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left"/>
    </xf>
    <xf numFmtId="0" fontId="7" fillId="0" borderId="0" xfId="0" applyFont="1" applyAlignment="1">
      <alignment wrapText="1"/>
    </xf>
    <xf numFmtId="0" fontId="0" fillId="0" borderId="0" xfId="0" applyFill="1"/>
    <xf numFmtId="0" fontId="3" fillId="0" borderId="0" xfId="0" applyFont="1" applyFill="1"/>
    <xf numFmtId="0" fontId="8" fillId="0" borderId="0" xfId="0" applyFont="1"/>
    <xf numFmtId="0" fontId="11" fillId="0" borderId="1" xfId="0" applyFont="1" applyBorder="1"/>
    <xf numFmtId="0" fontId="12" fillId="0" borderId="0" xfId="0" applyNumberFormat="1" applyFont="1" applyFill="1" applyBorder="1" applyAlignment="1">
      <alignment horizontal="left"/>
    </xf>
    <xf numFmtId="0" fontId="11" fillId="0" borderId="0" xfId="0" applyFont="1" applyFill="1" applyBorder="1"/>
    <xf numFmtId="0" fontId="12" fillId="0" borderId="0" xfId="0" applyNumberFormat="1" applyFont="1" applyBorder="1" applyAlignment="1">
      <alignment horizontal="left"/>
    </xf>
    <xf numFmtId="0" fontId="3" fillId="2" borderId="0" xfId="0" applyFont="1" applyFill="1"/>
    <xf numFmtId="0" fontId="0" fillId="2" borderId="0" xfId="0" applyFill="1"/>
    <xf numFmtId="0" fontId="4" fillId="2" borderId="0" xfId="0" applyFont="1" applyFill="1"/>
    <xf numFmtId="0" fontId="14" fillId="2" borderId="0" xfId="0" applyNumberFormat="1" applyFont="1" applyFill="1" applyBorder="1" applyAlignment="1">
      <alignment horizontal="left"/>
    </xf>
    <xf numFmtId="0" fontId="16" fillId="2" borderId="0" xfId="0" applyFont="1" applyFill="1"/>
    <xf numFmtId="0" fontId="17" fillId="0" borderId="0" xfId="0" applyFont="1"/>
    <xf numFmtId="0" fontId="20" fillId="0" borderId="0" xfId="133" applyFont="1" applyBorder="1" applyAlignment="1" applyProtection="1">
      <alignment horizontal="left"/>
    </xf>
    <xf numFmtId="0" fontId="18" fillId="0" borderId="0" xfId="0" applyNumberFormat="1" applyFont="1" applyBorder="1" applyAlignment="1">
      <alignment horizontal="left"/>
    </xf>
    <xf numFmtId="0" fontId="18" fillId="0" borderId="0" xfId="0" applyFont="1" applyBorder="1" applyAlignment="1">
      <alignment horizontal="left"/>
    </xf>
    <xf numFmtId="0" fontId="18" fillId="0" borderId="0" xfId="0" applyNumberFormat="1" applyFont="1" applyFill="1" applyBorder="1" applyAlignment="1">
      <alignment horizontal="left"/>
    </xf>
    <xf numFmtId="0" fontId="18" fillId="0" borderId="0" xfId="0" applyFont="1" applyFill="1" applyBorder="1" applyAlignment="1">
      <alignment horizontal="left"/>
    </xf>
    <xf numFmtId="0" fontId="18" fillId="2" borderId="0" xfId="0" applyFont="1" applyFill="1" applyBorder="1" applyAlignment="1">
      <alignment horizontal="left"/>
    </xf>
    <xf numFmtId="0" fontId="19" fillId="2" borderId="0" xfId="0" applyNumberFormat="1" applyFont="1" applyFill="1" applyBorder="1" applyAlignment="1">
      <alignment horizontal="left"/>
    </xf>
    <xf numFmtId="0" fontId="11" fillId="2" borderId="0" xfId="0" applyFont="1" applyFill="1" applyBorder="1" applyAlignment="1">
      <alignment horizontal="left"/>
    </xf>
    <xf numFmtId="0" fontId="0" fillId="2" borderId="0" xfId="0" applyFill="1" applyBorder="1"/>
    <xf numFmtId="0" fontId="11" fillId="2" borderId="0" xfId="0" applyFont="1" applyFill="1" applyBorder="1"/>
    <xf numFmtId="0" fontId="18" fillId="2" borderId="0" xfId="0" applyFont="1" applyFill="1" applyBorder="1"/>
    <xf numFmtId="0" fontId="19" fillId="2" borderId="0" xfId="0" applyFont="1" applyFill="1" applyBorder="1" applyAlignment="1">
      <alignment horizontal="left"/>
    </xf>
    <xf numFmtId="0" fontId="16" fillId="2" borderId="0" xfId="0" applyFont="1" applyFill="1" applyBorder="1"/>
    <xf numFmtId="0" fontId="10" fillId="0" borderId="0" xfId="133" applyBorder="1" applyAlignment="1" applyProtection="1">
      <alignment horizontal="left"/>
    </xf>
    <xf numFmtId="0" fontId="10" fillId="0" borderId="0" xfId="133" applyNumberFormat="1" applyBorder="1" applyAlignment="1" applyProtection="1">
      <alignment horizontal="left"/>
    </xf>
    <xf numFmtId="0" fontId="10" fillId="0" borderId="0" xfId="133" applyBorder="1" applyAlignment="1" applyProtection="1"/>
    <xf numFmtId="0" fontId="0" fillId="0" borderId="0" xfId="0" applyBorder="1"/>
    <xf numFmtId="0" fontId="11" fillId="0" borderId="0" xfId="0" applyFont="1" applyBorder="1"/>
    <xf numFmtId="0" fontId="11" fillId="0" borderId="0" xfId="0" applyFont="1" applyBorder="1" applyAlignment="1">
      <alignment horizontal="left"/>
    </xf>
    <xf numFmtId="0" fontId="20" fillId="0" borderId="0" xfId="133" applyFont="1" applyBorder="1" applyAlignment="1" applyProtection="1"/>
    <xf numFmtId="0" fontId="12" fillId="0" borderId="0" xfId="0" applyFont="1" applyBorder="1" applyAlignment="1">
      <alignment horizontal="left"/>
    </xf>
    <xf numFmtId="0" fontId="12" fillId="0" borderId="0" xfId="0" applyFont="1" applyFill="1" applyBorder="1" applyAlignment="1">
      <alignment horizontal="left"/>
    </xf>
    <xf numFmtId="0" fontId="13" fillId="0" borderId="0" xfId="0" applyFont="1" applyBorder="1" applyAlignment="1">
      <alignment horizontal="left"/>
    </xf>
    <xf numFmtId="0" fontId="11" fillId="0" borderId="0" xfId="0" applyFont="1" applyFill="1" applyBorder="1" applyAlignment="1">
      <alignment horizontal="left"/>
    </xf>
    <xf numFmtId="0" fontId="0" fillId="0" borderId="0" xfId="0" applyFill="1" applyBorder="1"/>
    <xf numFmtId="0" fontId="18" fillId="0" borderId="0" xfId="0" applyFont="1" applyBorder="1"/>
    <xf numFmtId="0" fontId="21" fillId="2" borderId="0" xfId="0" applyFont="1" applyFill="1" applyBorder="1" applyAlignment="1">
      <alignment horizontal="left"/>
    </xf>
    <xf numFmtId="0" fontId="22" fillId="2" borderId="0" xfId="0" applyNumberFormat="1" applyFont="1" applyFill="1" applyBorder="1" applyAlignment="1">
      <alignment horizontal="left"/>
    </xf>
    <xf numFmtId="0" fontId="0" fillId="0" borderId="0" xfId="0" applyAlignment="1">
      <alignment horizontal="left"/>
    </xf>
    <xf numFmtId="0" fontId="4" fillId="0" borderId="0" xfId="0" applyFont="1" applyAlignment="1">
      <alignment horizontal="left"/>
    </xf>
    <xf numFmtId="0" fontId="0" fillId="0" borderId="0" xfId="0" applyBorder="1" applyAlignment="1">
      <alignment horizontal="left"/>
    </xf>
    <xf numFmtId="0" fontId="21" fillId="2" borderId="0" xfId="0" applyFont="1" applyFill="1" applyBorder="1"/>
    <xf numFmtId="0" fontId="18" fillId="0" borderId="0" xfId="0" applyFont="1" applyFill="1" applyBorder="1"/>
    <xf numFmtId="0" fontId="20" fillId="0" borderId="0" xfId="133" applyFont="1" applyFill="1" applyBorder="1" applyAlignment="1" applyProtection="1">
      <alignment horizontal="left"/>
    </xf>
    <xf numFmtId="0" fontId="20" fillId="0" borderId="0" xfId="133" applyNumberFormat="1" applyFont="1" applyBorder="1" applyAlignment="1" applyProtection="1">
      <alignment horizontal="left"/>
    </xf>
    <xf numFmtId="0" fontId="20" fillId="0" borderId="0" xfId="133" applyNumberFormat="1" applyFont="1" applyFill="1" applyBorder="1" applyAlignment="1" applyProtection="1">
      <alignment horizontal="left"/>
    </xf>
    <xf numFmtId="0" fontId="6" fillId="0" borderId="0" xfId="0" applyFont="1" applyAlignment="1">
      <alignment horizontal="left"/>
    </xf>
    <xf numFmtId="0" fontId="8" fillId="0" borderId="0" xfId="0" applyFont="1" applyAlignment="1">
      <alignment horizontal="left"/>
    </xf>
    <xf numFmtId="0" fontId="8" fillId="0" borderId="0" xfId="0" applyFont="1" applyFill="1" applyBorder="1" applyAlignment="1">
      <alignment horizontal="left"/>
    </xf>
    <xf numFmtId="0" fontId="8" fillId="0" borderId="0" xfId="0" applyNumberFormat="1" applyFont="1" applyBorder="1" applyAlignment="1">
      <alignment horizontal="left"/>
    </xf>
    <xf numFmtId="0" fontId="10" fillId="0" borderId="0" xfId="133" applyFill="1" applyBorder="1" applyAlignment="1" applyProtection="1">
      <alignment horizontal="left"/>
    </xf>
    <xf numFmtId="0" fontId="0" fillId="2" borderId="0" xfId="0" applyFill="1" applyAlignment="1">
      <alignment horizontal="right"/>
    </xf>
    <xf numFmtId="0" fontId="16" fillId="2" borderId="0" xfId="0" applyFont="1" applyFill="1" applyAlignment="1">
      <alignment horizontal="right"/>
    </xf>
    <xf numFmtId="0" fontId="0" fillId="0" borderId="0" xfId="0" applyAlignment="1">
      <alignment horizontal="right"/>
    </xf>
    <xf numFmtId="0" fontId="6" fillId="0" borderId="0" xfId="0" applyFont="1" applyAlignment="1">
      <alignment horizontal="right"/>
    </xf>
    <xf numFmtId="0" fontId="0" fillId="0" borderId="0" xfId="0" applyFill="1" applyAlignment="1">
      <alignment horizontal="right"/>
    </xf>
    <xf numFmtId="0" fontId="8" fillId="0" borderId="0" xfId="0" applyFont="1" applyBorder="1"/>
    <xf numFmtId="0" fontId="23" fillId="0" borderId="0" xfId="0" applyFont="1" applyBorder="1"/>
    <xf numFmtId="0" fontId="23" fillId="0" borderId="0" xfId="0" applyFont="1" applyBorder="1" applyAlignment="1">
      <alignment horizontal="left"/>
    </xf>
    <xf numFmtId="0" fontId="8" fillId="0" borderId="0" xfId="0" applyFont="1" applyBorder="1" applyAlignment="1">
      <alignment horizontal="left"/>
    </xf>
    <xf numFmtId="0" fontId="8" fillId="0" borderId="0" xfId="0" applyNumberFormat="1" applyFont="1" applyFill="1" applyBorder="1" applyAlignment="1">
      <alignment horizontal="left"/>
    </xf>
    <xf numFmtId="0" fontId="23" fillId="0" borderId="0" xfId="0" applyFont="1" applyFill="1" applyBorder="1" applyAlignment="1">
      <alignment horizontal="left"/>
    </xf>
    <xf numFmtId="0" fontId="23" fillId="0" borderId="0" xfId="0" applyFont="1" applyFill="1" applyBorder="1"/>
    <xf numFmtId="0" fontId="10" fillId="0" borderId="0" xfId="133" applyAlignment="1" applyProtection="1"/>
    <xf numFmtId="0" fontId="10" fillId="0" borderId="0" xfId="133" applyNumberFormat="1" applyFill="1" applyBorder="1" applyAlignment="1" applyProtection="1">
      <alignment horizontal="left"/>
    </xf>
    <xf numFmtId="0" fontId="8" fillId="0" borderId="0" xfId="0" applyFont="1" applyFill="1" applyBorder="1"/>
    <xf numFmtId="0" fontId="21" fillId="0" borderId="0" xfId="0" applyFont="1" applyBorder="1" applyAlignment="1">
      <alignment horizontal="left"/>
    </xf>
    <xf numFmtId="0" fontId="20" fillId="0" borderId="0" xfId="133" applyFont="1" applyFill="1" applyBorder="1" applyAlignment="1" applyProtection="1"/>
    <xf numFmtId="0" fontId="20" fillId="0" borderId="0" xfId="133" applyFont="1" applyAlignment="1" applyProtection="1"/>
    <xf numFmtId="0" fontId="14" fillId="2" borderId="0" xfId="0" applyNumberFormat="1" applyFont="1" applyFill="1" applyBorder="1" applyAlignment="1">
      <alignment horizontal="left" wrapText="1"/>
    </xf>
    <xf numFmtId="0" fontId="10" fillId="0" borderId="0" xfId="133" applyFill="1" applyBorder="1" applyAlignment="1" applyProtection="1"/>
    <xf numFmtId="0" fontId="18" fillId="0" borderId="0" xfId="0" applyNumberFormat="1" applyFont="1" applyFill="1" applyBorder="1" applyAlignment="1">
      <alignment horizontal="left" wrapText="1"/>
    </xf>
    <xf numFmtId="0" fontId="21" fillId="2" borderId="0" xfId="0" applyFont="1" applyFill="1"/>
    <xf numFmtId="0" fontId="22" fillId="2" borderId="0" xfId="0" applyFont="1" applyFill="1"/>
    <xf numFmtId="0" fontId="18" fillId="0" borderId="0" xfId="0" applyFont="1" applyAlignment="1">
      <alignment horizontal="left"/>
    </xf>
    <xf numFmtId="0" fontId="18" fillId="0" borderId="0" xfId="0" applyFont="1"/>
    <xf numFmtId="0" fontId="18" fillId="0" borderId="0" xfId="0" applyFont="1" applyFill="1"/>
    <xf numFmtId="0" fontId="4" fillId="0" borderId="0" xfId="0" applyFont="1" applyFill="1"/>
    <xf numFmtId="0" fontId="23" fillId="0" borderId="0" xfId="0" applyFont="1"/>
    <xf numFmtId="0" fontId="15" fillId="3" borderId="0" xfId="0" applyFont="1" applyFill="1" applyBorder="1" applyAlignment="1">
      <alignment horizontal="left"/>
    </xf>
    <xf numFmtId="0" fontId="16" fillId="3" borderId="0" xfId="0" applyFont="1" applyFill="1"/>
    <xf numFmtId="0" fontId="14" fillId="3" borderId="0" xfId="0" applyNumberFormat="1" applyFont="1" applyFill="1" applyBorder="1" applyAlignment="1">
      <alignment horizontal="left"/>
    </xf>
    <xf numFmtId="0" fontId="15" fillId="4" borderId="0" xfId="0" applyFont="1" applyFill="1" applyBorder="1"/>
    <xf numFmtId="0" fontId="14" fillId="4" borderId="0" xfId="0" applyNumberFormat="1" applyFont="1" applyFill="1" applyBorder="1" applyAlignment="1">
      <alignment horizontal="left"/>
    </xf>
    <xf numFmtId="0" fontId="16" fillId="4" borderId="0" xfId="0" applyFont="1" applyFill="1"/>
    <xf numFmtId="0" fontId="0" fillId="2" borderId="0" xfId="0" applyFill="1" applyAlignment="1">
      <alignment horizontal="left"/>
    </xf>
    <xf numFmtId="0" fontId="3" fillId="2" borderId="0" xfId="0" applyFont="1" applyFill="1" applyAlignment="1">
      <alignment horizontal="left"/>
    </xf>
    <xf numFmtId="0" fontId="0" fillId="2" borderId="0" xfId="0" applyFill="1" applyBorder="1" applyAlignment="1">
      <alignment horizontal="left"/>
    </xf>
  </cellXfs>
  <cellStyles count="134">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超链接" xfId="113" builtinId="8" hidden="1"/>
    <cellStyle name="超链接" xfId="115" builtinId="8" hidden="1"/>
    <cellStyle name="超链接" xfId="117" builtinId="8" hidden="1"/>
    <cellStyle name="超链接" xfId="119" builtinId="8" hidden="1"/>
    <cellStyle name="超链接" xfId="121" builtinId="8" hidden="1"/>
    <cellStyle name="超链接" xfId="123" builtinId="8" hidden="1"/>
    <cellStyle name="超链接" xfId="125" builtinId="8" hidden="1"/>
    <cellStyle name="超链接" xfId="127" builtinId="8" hidden="1"/>
    <cellStyle name="超链接" xfId="129" builtinId="8" hidden="1"/>
    <cellStyle name="超链接" xfId="131" builtinId="8" hidden="1"/>
    <cellStyle name="超链接" xfId="133" builtinId="8"/>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 name="已访问的超链接" xfId="78" builtinId="9" hidden="1"/>
    <cellStyle name="已访问的超链接" xfId="80" builtinId="9" hidden="1"/>
    <cellStyle name="已访问的超链接" xfId="82" builtinId="9" hidden="1"/>
    <cellStyle name="已访问的超链接" xfId="84" builtinId="9" hidden="1"/>
    <cellStyle name="已访问的超链接" xfId="86" builtinId="9" hidden="1"/>
    <cellStyle name="已访问的超链接" xfId="88" builtinId="9" hidden="1"/>
    <cellStyle name="已访问的超链接" xfId="90" builtinId="9" hidden="1"/>
    <cellStyle name="已访问的超链接" xfId="92" builtinId="9" hidden="1"/>
    <cellStyle name="已访问的超链接" xfId="94" builtinId="9" hidden="1"/>
    <cellStyle name="已访问的超链接" xfId="96" builtinId="9" hidden="1"/>
    <cellStyle name="已访问的超链接" xfId="98" builtinId="9" hidden="1"/>
    <cellStyle name="已访问的超链接" xfId="100" builtinId="9" hidden="1"/>
    <cellStyle name="已访问的超链接" xfId="102" builtinId="9" hidden="1"/>
    <cellStyle name="已访问的超链接" xfId="104" builtinId="9" hidden="1"/>
    <cellStyle name="已访问的超链接" xfId="106" builtinId="9" hidden="1"/>
    <cellStyle name="已访问的超链接" xfId="108" builtinId="9" hidden="1"/>
    <cellStyle name="已访问的超链接" xfId="110" builtinId="9" hidden="1"/>
    <cellStyle name="已访问的超链接" xfId="112" builtinId="9" hidden="1"/>
    <cellStyle name="已访问的超链接" xfId="114" builtinId="9" hidden="1"/>
    <cellStyle name="已访问的超链接" xfId="116" builtinId="9" hidden="1"/>
    <cellStyle name="已访问的超链接" xfId="118" builtinId="9" hidden="1"/>
    <cellStyle name="已访问的超链接" xfId="120" builtinId="9" hidden="1"/>
    <cellStyle name="已访问的超链接" xfId="122" builtinId="9" hidden="1"/>
    <cellStyle name="已访问的超链接" xfId="124" builtinId="9" hidden="1"/>
    <cellStyle name="已访问的超链接" xfId="126" builtinId="9" hidden="1"/>
    <cellStyle name="已访问的超链接" xfId="128" builtinId="9" hidden="1"/>
    <cellStyle name="已访问的超链接" xfId="130" builtinId="9" hidden="1"/>
    <cellStyle name="已访问的超链接" xfId="132"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oceans11.lanl.gov/drupal/CICE/Code-Modifications" TargetMode="External"/><Relationship Id="rId18" Type="http://schemas.openxmlformats.org/officeDocument/2006/relationships/hyperlink" Target="http://www.gotm.net/pages/documentation/manual/stable/pdf/a4.pdf" TargetMode="External"/><Relationship Id="rId26" Type="http://schemas.openxmlformats.org/officeDocument/2006/relationships/hyperlink" Target="https://hycom.org/hycom" TargetMode="External"/><Relationship Id="rId39" Type="http://schemas.openxmlformats.org/officeDocument/2006/relationships/hyperlink" Target="http://cran.r-project.org/web/packages/ocean/ocean.pdf" TargetMode="External"/><Relationship Id="rId21" Type="http://schemas.openxmlformats.org/officeDocument/2006/relationships/hyperlink" Target="http://www.mi.uib.no/BOM/publications/" TargetMode="External"/><Relationship Id="rId34" Type="http://schemas.openxmlformats.org/officeDocument/2006/relationships/hyperlink" Target="http://fvcom.smast.umassd.edu/category/fvcom/1model-validation/" TargetMode="External"/><Relationship Id="rId42" Type="http://schemas.openxmlformats.org/officeDocument/2006/relationships/hyperlink" Target="http://cran.r-project.org/web/packages/OceanView/vignettes/OceanView.pdf" TargetMode="External"/><Relationship Id="rId47" Type="http://schemas.openxmlformats.org/officeDocument/2006/relationships/hyperlink" Target="http://mitgcm.org/" TargetMode="External"/><Relationship Id="rId50" Type="http://schemas.openxmlformats.org/officeDocument/2006/relationships/hyperlink" Target="http://mitgcm.org/public/r2_manual/latest/online_documents/manual.pdf" TargetMode="External"/><Relationship Id="rId55" Type="http://schemas.openxmlformats.org/officeDocument/2006/relationships/hyperlink" Target="http://gyre.umeoce.maine.edu/staplot/staintro.html" TargetMode="External"/><Relationship Id="rId63" Type="http://schemas.openxmlformats.org/officeDocument/2006/relationships/hyperlink" Target="http://adcirc.org/home/documentation/users-manual-v50/introduction/" TargetMode="External"/><Relationship Id="rId68" Type="http://schemas.openxmlformats.org/officeDocument/2006/relationships/hyperlink" Target="http://sourceforge.net/projects/suntans/?source=navbar" TargetMode="External"/><Relationship Id="rId76" Type="http://schemas.openxmlformats.org/officeDocument/2006/relationships/hyperlink" Target="http://www.maths.lth.se/matstat/wafo/publications/" TargetMode="External"/><Relationship Id="rId84" Type="http://schemas.openxmlformats.org/officeDocument/2006/relationships/hyperlink" Target="http://climate.uvic.ca/model/2.8/" TargetMode="External"/><Relationship Id="rId89" Type="http://schemas.openxmlformats.org/officeDocument/2006/relationships/hyperlink" Target="http://marine.rutgers.edu/~jevans/rslice/rslice/doc/html/" TargetMode="External"/><Relationship Id="rId7" Type="http://schemas.openxmlformats.org/officeDocument/2006/relationships/hyperlink" Target="http://www.nemo-ocean.eu/About-NEMO/Reference-manuals" TargetMode="External"/><Relationship Id="rId71" Type="http://schemas.openxmlformats.org/officeDocument/2006/relationships/hyperlink" Target="http://www.teos-10.org/publications.htm" TargetMode="External"/><Relationship Id="rId92" Type="http://schemas.openxmlformats.org/officeDocument/2006/relationships/hyperlink" Target="http://www2.ocgy.ubc.ca/~rich/map.html" TargetMode="External"/><Relationship Id="rId2" Type="http://schemas.openxmlformats.org/officeDocument/2006/relationships/hyperlink" Target="http://odv.awi.de/en/home/" TargetMode="External"/><Relationship Id="rId16" Type="http://schemas.openxmlformats.org/officeDocument/2006/relationships/hyperlink" Target="http://www.gotm.net/index.php?go=information&amp;page=publications" TargetMode="External"/><Relationship Id="rId29" Type="http://schemas.openxmlformats.org/officeDocument/2006/relationships/hyperlink" Target="http://hycom.org/attachments/063_metzger1-2009.pdf" TargetMode="External"/><Relationship Id="rId11" Type="http://schemas.openxmlformats.org/officeDocument/2006/relationships/hyperlink" Target="http://oceans11.lanl.gov/drupal/CICE" TargetMode="External"/><Relationship Id="rId24" Type="http://schemas.openxmlformats.org/officeDocument/2006/relationships/hyperlink" Target="http://www.mohid.com/Publications.asp" TargetMode="External"/><Relationship Id="rId32" Type="http://schemas.openxmlformats.org/officeDocument/2006/relationships/hyperlink" Target="http://fvcom.smast.umassd.edu/fvcom-publications/" TargetMode="External"/><Relationship Id="rId37" Type="http://schemas.openxmlformats.org/officeDocument/2006/relationships/hyperlink" Target="http://cran.r-project.org/web/packages/seacarb/seacarb.pdf" TargetMode="External"/><Relationship Id="rId40" Type="http://schemas.openxmlformats.org/officeDocument/2006/relationships/hyperlink" Target="http://cran.r-project.org/web/packages/ocean/ocean.pdf" TargetMode="External"/><Relationship Id="rId45" Type="http://schemas.openxmlformats.org/officeDocument/2006/relationships/hyperlink" Target="http://woodshole.er.usgs.gov/operations/modeling/seagrid/" TargetMode="External"/><Relationship Id="rId53" Type="http://schemas.openxmlformats.org/officeDocument/2006/relationships/hyperlink" Target="http://www.teos-10.org/software.htm" TargetMode="External"/><Relationship Id="rId58" Type="http://schemas.openxmlformats.org/officeDocument/2006/relationships/hyperlink" Target="http://code.google.com/p/gold-omod/wiki/Publications" TargetMode="External"/><Relationship Id="rId66" Type="http://schemas.openxmlformats.org/officeDocument/2006/relationships/hyperlink" Target="http://adcirc.org/home/documentation/adcirc-related-publications/" TargetMode="External"/><Relationship Id="rId74" Type="http://schemas.openxmlformats.org/officeDocument/2006/relationships/hyperlink" Target="https://www.myroms.org/wiki/index.php/Documentation_Portal" TargetMode="External"/><Relationship Id="rId79" Type="http://schemas.openxmlformats.org/officeDocument/2006/relationships/hyperlink" Target="http://www.maths.lth.se/matstat/wafo/documentation/wafotutor25.pdf" TargetMode="External"/><Relationship Id="rId87" Type="http://schemas.openxmlformats.org/officeDocument/2006/relationships/hyperlink" Target="http://scholar.google.ca/scholar?cites=11302394831771517994&amp;as_sdt=2005&amp;sciodt=0,5&amp;hl=en" TargetMode="External"/><Relationship Id="rId5" Type="http://schemas.openxmlformats.org/officeDocument/2006/relationships/hyperlink" Target="http://mpas-dev.github.io/" TargetMode="External"/><Relationship Id="rId61" Type="http://schemas.openxmlformats.org/officeDocument/2006/relationships/hyperlink" Target="http://www.myroms.org/index.php?page=papers" TargetMode="External"/><Relationship Id="rId82" Type="http://schemas.openxmlformats.org/officeDocument/2006/relationships/hyperlink" Target="http://pubs.usgs.gov/of/2000/of00-458/pdf/ofr200-458toolboxmanualv4_508.pdf" TargetMode="External"/><Relationship Id="rId90" Type="http://schemas.openxmlformats.org/officeDocument/2006/relationships/hyperlink" Target="http://marine.rutgers.edu/~jevans/rslice/rslice/doc/html/ch01.html" TargetMode="External"/><Relationship Id="rId19" Type="http://schemas.openxmlformats.org/officeDocument/2006/relationships/hyperlink" Target="http://www.mi.uib.no/BOM/" TargetMode="External"/><Relationship Id="rId14" Type="http://schemas.openxmlformats.org/officeDocument/2006/relationships/hyperlink" Target="http://www.gotm.net/" TargetMode="External"/><Relationship Id="rId22" Type="http://schemas.openxmlformats.org/officeDocument/2006/relationships/hyperlink" Target="http://www.actionmodulers.pt/default.aspx?canal=33" TargetMode="External"/><Relationship Id="rId27" Type="http://schemas.openxmlformats.org/officeDocument/2006/relationships/hyperlink" Target="http://hycom.org/publications" TargetMode="External"/><Relationship Id="rId30" Type="http://schemas.openxmlformats.org/officeDocument/2006/relationships/hyperlink" Target="http://hycom.org/attachments/063_hycom_users_manual.pdf" TargetMode="External"/><Relationship Id="rId35" Type="http://schemas.openxmlformats.org/officeDocument/2006/relationships/hyperlink" Target="http://cran.r-project.org/web/packages/seacarb/index.html" TargetMode="External"/><Relationship Id="rId43" Type="http://schemas.openxmlformats.org/officeDocument/2006/relationships/hyperlink" Target="http://cran.r-project.org/web/packages/OceanView/vignettes/Northsea.pdf" TargetMode="External"/><Relationship Id="rId48" Type="http://schemas.openxmlformats.org/officeDocument/2006/relationships/hyperlink" Target="http://mitgcm.org/publications/" TargetMode="External"/><Relationship Id="rId56" Type="http://schemas.openxmlformats.org/officeDocument/2006/relationships/hyperlink" Target="http://code.google.com/p/gold-omod/" TargetMode="External"/><Relationship Id="rId64" Type="http://schemas.openxmlformats.org/officeDocument/2006/relationships/hyperlink" Target="http://adcirc.org/home/documentation/users-manual-v50/introduction/" TargetMode="External"/><Relationship Id="rId69" Type="http://schemas.openxmlformats.org/officeDocument/2006/relationships/hyperlink" Target="http://sourceforge.net/p/suntans/wiki/Home/" TargetMode="External"/><Relationship Id="rId77" Type="http://schemas.openxmlformats.org/officeDocument/2006/relationships/hyperlink" Target="http://www.maths.lth.se/matstat/wafo/publications/" TargetMode="External"/><Relationship Id="rId8" Type="http://schemas.openxmlformats.org/officeDocument/2006/relationships/hyperlink" Target="http://www.nemo-ocean.eu/superbib/en/one/main.php" TargetMode="External"/><Relationship Id="rId51" Type="http://schemas.openxmlformats.org/officeDocument/2006/relationships/hyperlink" Target="http://mitgcm.org/public/r2_manual/latest/online_documents/manual.pdf" TargetMode="External"/><Relationship Id="rId72" Type="http://schemas.openxmlformats.org/officeDocument/2006/relationships/hyperlink" Target="http://www.teos-10.org/publications.htm" TargetMode="External"/><Relationship Id="rId80" Type="http://schemas.openxmlformats.org/officeDocument/2006/relationships/hyperlink" Target="http://woodshole.er.usgs.gov/operations/stg/pubs/ADCPtools/" TargetMode="External"/><Relationship Id="rId85" Type="http://schemas.openxmlformats.org/officeDocument/2006/relationships/hyperlink" Target="http://climate.uvic.ca/model/2.8/description.html" TargetMode="External"/><Relationship Id="rId93" Type="http://schemas.openxmlformats.org/officeDocument/2006/relationships/hyperlink" Target="http://cran.r-project.org/web/packages/seacarb/seacarb.pdf" TargetMode="External"/><Relationship Id="rId3" Type="http://schemas.openxmlformats.org/officeDocument/2006/relationships/hyperlink" Target="http://www.nemo-ocean.eu/" TargetMode="External"/><Relationship Id="rId12" Type="http://schemas.openxmlformats.org/officeDocument/2006/relationships/hyperlink" Target="http://oceans11.lanl.gov/drupal/CICE/References-5.0http:/scholar.google.com/citations?view_op=view_citation&amp;hl=en&amp;user=kriJjHcAAAAJ&amp;citation_for_view=kriJjHcAAAAJ:2osOgNQ5qMEC" TargetMode="External"/><Relationship Id="rId17" Type="http://schemas.openxmlformats.org/officeDocument/2006/relationships/hyperlink" Target="http://www.gotm.net/pages/documentation/manual/stable/pdf/a4.pdf" TargetMode="External"/><Relationship Id="rId25" Type="http://schemas.openxmlformats.org/officeDocument/2006/relationships/hyperlink" Target="http://www.actionmodulers.pt/Biblioteca/Uploads/Downloads/MOHID_Studio_-_User_Guide.pdf" TargetMode="External"/><Relationship Id="rId33" Type="http://schemas.openxmlformats.org/officeDocument/2006/relationships/hyperlink" Target="http://fvcom.smast.umassd.edu/fvcom-publications/" TargetMode="External"/><Relationship Id="rId38" Type="http://schemas.openxmlformats.org/officeDocument/2006/relationships/hyperlink" Target="http://cran.r-project.org/web/packages/ocean/index.html" TargetMode="External"/><Relationship Id="rId46" Type="http://schemas.openxmlformats.org/officeDocument/2006/relationships/hyperlink" Target="http://www.imedea.uib-csic.es/users/toni/sbpom/index.php" TargetMode="External"/><Relationship Id="rId59" Type="http://schemas.openxmlformats.org/officeDocument/2006/relationships/hyperlink" Target="http://www.myroms.org/" TargetMode="External"/><Relationship Id="rId67" Type="http://schemas.openxmlformats.org/officeDocument/2006/relationships/hyperlink" Target="http://www.unc.edu/ims/adcirc/adcirc_theory_2004_12_08.pdf" TargetMode="External"/><Relationship Id="rId20" Type="http://schemas.openxmlformats.org/officeDocument/2006/relationships/hyperlink" Target="http://www.mi.uib.no/BOM/publications/" TargetMode="External"/><Relationship Id="rId41" Type="http://schemas.openxmlformats.org/officeDocument/2006/relationships/hyperlink" Target="http://cran.r-project.org/web/packages/OceanView/index.html" TargetMode="External"/><Relationship Id="rId54" Type="http://schemas.openxmlformats.org/officeDocument/2006/relationships/hyperlink" Target="http://www.teos-10.org/pubs/Getting_Started.pdf" TargetMode="External"/><Relationship Id="rId62" Type="http://schemas.openxmlformats.org/officeDocument/2006/relationships/hyperlink" Target="http://www.myroms.org/index.php?page=papers" TargetMode="External"/><Relationship Id="rId70" Type="http://schemas.openxmlformats.org/officeDocument/2006/relationships/hyperlink" Target="http://sourceforge.net/p/suntans/wiki/Home/" TargetMode="External"/><Relationship Id="rId75" Type="http://schemas.openxmlformats.org/officeDocument/2006/relationships/hyperlink" Target="http://www.maths.lth.se/matstat/wafo/" TargetMode="External"/><Relationship Id="rId83" Type="http://schemas.openxmlformats.org/officeDocument/2006/relationships/hyperlink" Target="http://pubs.usgs.gov/of/2000/of00-458/pdf/ofr200-458toolboxmanualv4_508.pdf" TargetMode="External"/><Relationship Id="rId88" Type="http://schemas.openxmlformats.org/officeDocument/2006/relationships/hyperlink" Target="http://www.jmlilly.net/doc/jlab/Contents.html" TargetMode="External"/><Relationship Id="rId91" Type="http://schemas.openxmlformats.org/officeDocument/2006/relationships/hyperlink" Target="http://www.ird.fr/us191/spip.php?article63" TargetMode="External"/><Relationship Id="rId1" Type="http://schemas.openxmlformats.org/officeDocument/2006/relationships/hyperlink" Target="http://cran.r-project.org/web/packages/oce/index.html" TargetMode="External"/><Relationship Id="rId6" Type="http://schemas.openxmlformats.org/officeDocument/2006/relationships/hyperlink" Target="http://cran.r-project.org/web/packages/oce/vignettes/oce.pdf" TargetMode="External"/><Relationship Id="rId15" Type="http://schemas.openxmlformats.org/officeDocument/2006/relationships/hyperlink" Target="http://www.gotm.net/index.php?go=information&amp;page=publications" TargetMode="External"/><Relationship Id="rId23" Type="http://schemas.openxmlformats.org/officeDocument/2006/relationships/hyperlink" Target="http://www.mohid.com/Publications.asp" TargetMode="External"/><Relationship Id="rId28" Type="http://schemas.openxmlformats.org/officeDocument/2006/relationships/hyperlink" Target="http://hycom.org/publications" TargetMode="External"/><Relationship Id="rId36" Type="http://schemas.openxmlformats.org/officeDocument/2006/relationships/hyperlink" Target="http://cran.r-project.org/web/packages/seacarb/seacarb.pdf" TargetMode="External"/><Relationship Id="rId49" Type="http://schemas.openxmlformats.org/officeDocument/2006/relationships/hyperlink" Target="http://mitgcm.org/publications/" TargetMode="External"/><Relationship Id="rId57" Type="http://schemas.openxmlformats.org/officeDocument/2006/relationships/hyperlink" Target="http://code.google.com/p/gold-omod/wiki/Publications" TargetMode="External"/><Relationship Id="rId10" Type="http://schemas.openxmlformats.org/officeDocument/2006/relationships/hyperlink" Target="http://mpas-dev.github.io/" TargetMode="External"/><Relationship Id="rId31" Type="http://schemas.openxmlformats.org/officeDocument/2006/relationships/hyperlink" Target="http://fvcom.smast.umassd.edu/fvcom/" TargetMode="External"/><Relationship Id="rId44" Type="http://schemas.openxmlformats.org/officeDocument/2006/relationships/hyperlink" Target="http://cran.r-project.org/web/packages/OceanView/OceanView.pdf" TargetMode="External"/><Relationship Id="rId52" Type="http://schemas.openxmlformats.org/officeDocument/2006/relationships/hyperlink" Target="http://dev.mitgcm.org/public/devel_HOWTO/devel_HOWTO.pdf" TargetMode="External"/><Relationship Id="rId60" Type="http://schemas.openxmlformats.org/officeDocument/2006/relationships/hyperlink" Target="http://www.myroms.org/" TargetMode="External"/><Relationship Id="rId65" Type="http://schemas.openxmlformats.org/officeDocument/2006/relationships/hyperlink" Target="http://adcirc.org/home/documentation/adcirc-related-publications/" TargetMode="External"/><Relationship Id="rId73" Type="http://schemas.openxmlformats.org/officeDocument/2006/relationships/hyperlink" Target="https://www.myroms.org/wiki/index.php/Documentation_Portal" TargetMode="External"/><Relationship Id="rId78" Type="http://schemas.openxmlformats.org/officeDocument/2006/relationships/hyperlink" Target="http://www.maths.lth.se/matstat/wafo/documentation/wafotutor25.pdf" TargetMode="External"/><Relationship Id="rId81" Type="http://schemas.openxmlformats.org/officeDocument/2006/relationships/hyperlink" Target="http://pubs.usgs.gov/of/2000/of00-458/" TargetMode="External"/><Relationship Id="rId86" Type="http://schemas.openxmlformats.org/officeDocument/2006/relationships/hyperlink" Target="http://www.jmlilly.net/jmlsoft.html" TargetMode="External"/><Relationship Id="rId94" Type="http://schemas.openxmlformats.org/officeDocument/2006/relationships/printerSettings" Target="../printerSettings/printerSettings1.bin"/><Relationship Id="rId4" Type="http://schemas.openxmlformats.org/officeDocument/2006/relationships/hyperlink" Target="http://mdl-mom5.herokuapp.com/web" TargetMode="External"/><Relationship Id="rId9" Type="http://schemas.openxmlformats.org/officeDocument/2006/relationships/hyperlink" Target="http://mdl-mom5.herokuapp.com/web/docs/project/MOM4_guide.pdf" TargetMode="External"/></Relationships>
</file>

<file path=xl/worksheets/sheet1.xml><?xml version="1.0" encoding="utf-8"?>
<worksheet xmlns="http://schemas.openxmlformats.org/spreadsheetml/2006/main" xmlns:r="http://schemas.openxmlformats.org/officeDocument/2006/relationships">
  <dimension ref="A1:AQ167"/>
  <sheetViews>
    <sheetView tabSelected="1" zoomScaleNormal="100" zoomScalePageLayoutView="200" workbookViewId="0">
      <pane xSplit="2" ySplit="4" topLeftCell="C5" activePane="bottomRight" state="frozen"/>
      <selection pane="topRight" activeCell="C1" sqref="C1"/>
      <selection pane="bottomLeft" activeCell="A5" sqref="A5"/>
      <selection pane="bottomRight" activeCell="E38" sqref="E38"/>
    </sheetView>
  </sheetViews>
  <sheetFormatPr defaultColWidth="11.19921875" defaultRowHeight="15.6"/>
  <cols>
    <col min="1" max="1" width="3.19921875" style="64" customWidth="1"/>
    <col min="2" max="2" width="79.3984375" customWidth="1"/>
    <col min="3" max="3" width="13.5" style="39" customWidth="1"/>
    <col min="4" max="4" width="13.8984375" style="37" customWidth="1"/>
    <col min="5" max="5" width="13.19921875" style="37" customWidth="1"/>
    <col min="6" max="6" width="11.59765625" style="38" customWidth="1"/>
    <col min="7" max="7" width="12.19921875" style="38" customWidth="1"/>
    <col min="8" max="10" width="11.19921875" style="37"/>
    <col min="17" max="17" width="10.59765625" style="23" customWidth="1"/>
    <col min="18" max="18" width="17.8984375" style="46" customWidth="1"/>
    <col min="19" max="19" width="11.296875" style="23" customWidth="1"/>
    <col min="20" max="20" width="10.09765625" style="23" customWidth="1"/>
    <col min="21" max="21" width="10" style="46" customWidth="1"/>
    <col min="22" max="22" width="11.19921875" style="37"/>
    <col min="23" max="23" width="12.09765625" style="23" customWidth="1"/>
    <col min="24" max="24" width="11.19921875" style="86"/>
    <col min="25" max="25" width="11.19921875" style="46"/>
    <col min="26" max="26" width="14.69921875" style="37" customWidth="1"/>
    <col min="27" max="27" width="12.09765625" style="37" customWidth="1"/>
    <col min="28" max="28" width="11.5" style="39" customWidth="1"/>
    <col min="31" max="31" width="11.796875" style="46" customWidth="1"/>
    <col min="32" max="32" width="10.796875" style="46" customWidth="1"/>
    <col min="34" max="43" width="11.19921875" style="37"/>
  </cols>
  <sheetData>
    <row r="1" spans="1:43" s="16" customFormat="1" ht="16.2">
      <c r="A1" s="62"/>
      <c r="B1" s="15" t="s">
        <v>0</v>
      </c>
      <c r="C1" s="28"/>
      <c r="D1" s="29"/>
      <c r="E1" s="29"/>
      <c r="F1" s="30"/>
      <c r="G1" s="30"/>
      <c r="H1" s="29"/>
      <c r="I1" s="29"/>
      <c r="J1" s="29"/>
      <c r="Q1" s="26"/>
      <c r="R1" s="52"/>
      <c r="S1" s="26"/>
      <c r="T1" s="26"/>
      <c r="U1" s="52"/>
      <c r="V1" s="29"/>
      <c r="W1" s="47"/>
      <c r="X1" s="83"/>
      <c r="Y1" s="52"/>
      <c r="Z1" s="29"/>
      <c r="AA1" s="29"/>
      <c r="AB1" s="28"/>
      <c r="AE1" s="52"/>
      <c r="AF1" s="52"/>
      <c r="AH1" s="29"/>
      <c r="AI1" s="29"/>
      <c r="AJ1" s="29"/>
      <c r="AK1" s="29"/>
      <c r="AL1" s="29"/>
      <c r="AM1" s="29"/>
      <c r="AN1" s="29"/>
      <c r="AO1" s="29"/>
      <c r="AP1" s="29"/>
      <c r="AQ1" s="29"/>
    </row>
    <row r="2" spans="1:43" s="16" customFormat="1" ht="16.2">
      <c r="A2" s="62"/>
      <c r="B2" s="17"/>
      <c r="C2" s="28"/>
      <c r="D2" s="29"/>
      <c r="E2" s="29"/>
      <c r="F2" s="30"/>
      <c r="G2" s="30"/>
      <c r="H2" s="29"/>
      <c r="I2" s="29"/>
      <c r="J2" s="29"/>
      <c r="Q2" s="31"/>
      <c r="R2" s="52"/>
      <c r="S2" s="26"/>
      <c r="T2" s="26"/>
      <c r="U2" s="52"/>
      <c r="V2" s="29"/>
      <c r="W2" s="47"/>
      <c r="X2" s="83"/>
      <c r="Y2" s="52"/>
      <c r="Z2" s="29"/>
      <c r="AA2" s="29"/>
      <c r="AB2" s="28"/>
      <c r="AE2" s="52"/>
      <c r="AF2" s="52"/>
      <c r="AH2" s="29"/>
      <c r="AI2" s="29"/>
      <c r="AJ2" s="29"/>
      <c r="AK2" s="29"/>
      <c r="AL2" s="29"/>
      <c r="AM2" s="29"/>
      <c r="AN2" s="29"/>
      <c r="AO2" s="29"/>
      <c r="AP2" s="29"/>
      <c r="AQ2" s="29"/>
    </row>
    <row r="3" spans="1:43" s="96" customFormat="1" ht="16.2">
      <c r="B3" s="97" t="s">
        <v>14</v>
      </c>
      <c r="C3" s="28">
        <v>1</v>
      </c>
      <c r="D3" s="98">
        <v>2</v>
      </c>
      <c r="E3" s="28">
        <v>3</v>
      </c>
      <c r="F3" s="98">
        <v>4</v>
      </c>
      <c r="G3" s="28">
        <v>5</v>
      </c>
      <c r="H3" s="98">
        <v>6</v>
      </c>
      <c r="I3" s="28">
        <v>7</v>
      </c>
      <c r="J3" s="98">
        <v>8</v>
      </c>
      <c r="K3" s="28">
        <v>9</v>
      </c>
      <c r="L3" s="98">
        <v>10</v>
      </c>
      <c r="M3" s="28">
        <v>11</v>
      </c>
      <c r="N3" s="98">
        <v>12</v>
      </c>
      <c r="O3" s="98">
        <v>13</v>
      </c>
      <c r="P3" s="98">
        <v>14</v>
      </c>
      <c r="Q3" s="98">
        <v>15</v>
      </c>
      <c r="R3" s="47">
        <v>16</v>
      </c>
      <c r="S3" s="98">
        <v>17</v>
      </c>
      <c r="T3" s="98">
        <v>18</v>
      </c>
      <c r="U3" s="98">
        <v>19</v>
      </c>
      <c r="V3" s="98">
        <v>20</v>
      </c>
      <c r="W3" s="98">
        <v>21</v>
      </c>
      <c r="X3" s="98">
        <v>22</v>
      </c>
      <c r="Y3" s="98">
        <v>23</v>
      </c>
      <c r="Z3" s="98">
        <v>24</v>
      </c>
      <c r="AA3" s="98">
        <v>25</v>
      </c>
      <c r="AB3" s="98">
        <v>26</v>
      </c>
      <c r="AC3" s="98">
        <v>27</v>
      </c>
      <c r="AD3" s="98">
        <v>28</v>
      </c>
      <c r="AE3" s="98">
        <v>29</v>
      </c>
      <c r="AF3" s="98">
        <v>30</v>
      </c>
      <c r="AH3" s="98"/>
      <c r="AI3" s="98"/>
      <c r="AJ3" s="98"/>
      <c r="AK3" s="98"/>
      <c r="AL3" s="98"/>
      <c r="AM3" s="98"/>
      <c r="AN3" s="98"/>
      <c r="AO3" s="98"/>
      <c r="AP3" s="98"/>
      <c r="AQ3" s="98"/>
    </row>
    <row r="4" spans="1:43" s="19" customFormat="1" ht="16.2">
      <c r="A4" s="63"/>
      <c r="B4" s="15" t="s">
        <v>1</v>
      </c>
      <c r="C4" s="90" t="s">
        <v>87</v>
      </c>
      <c r="D4" s="91" t="s">
        <v>304</v>
      </c>
      <c r="E4" s="92" t="s">
        <v>643</v>
      </c>
      <c r="F4" s="92" t="s">
        <v>644</v>
      </c>
      <c r="G4" s="93" t="s">
        <v>360</v>
      </c>
      <c r="H4" s="94" t="s">
        <v>415</v>
      </c>
      <c r="I4" s="94" t="s">
        <v>424</v>
      </c>
      <c r="J4" s="94" t="s">
        <v>378</v>
      </c>
      <c r="K4" s="95" t="s">
        <v>645</v>
      </c>
      <c r="L4" s="94" t="s">
        <v>550</v>
      </c>
      <c r="M4" s="95" t="s">
        <v>646</v>
      </c>
      <c r="N4" s="95" t="s">
        <v>566</v>
      </c>
      <c r="O4" s="95" t="s">
        <v>608</v>
      </c>
      <c r="P4" s="95" t="s">
        <v>647</v>
      </c>
      <c r="Q4" s="32" t="s">
        <v>648</v>
      </c>
      <c r="R4" s="48" t="s">
        <v>636</v>
      </c>
      <c r="S4" s="32" t="s">
        <v>133</v>
      </c>
      <c r="T4" s="27" t="s">
        <v>637</v>
      </c>
      <c r="U4" s="48" t="s">
        <v>649</v>
      </c>
      <c r="V4" s="80" t="s">
        <v>650</v>
      </c>
      <c r="W4" s="48" t="s">
        <v>651</v>
      </c>
      <c r="X4" s="84" t="s">
        <v>652</v>
      </c>
      <c r="Y4" s="48" t="s">
        <v>640</v>
      </c>
      <c r="Z4" s="18" t="s">
        <v>220</v>
      </c>
      <c r="AA4" s="18" t="s">
        <v>249</v>
      </c>
      <c r="AB4" s="18" t="s">
        <v>653</v>
      </c>
      <c r="AC4" s="19" t="s">
        <v>445</v>
      </c>
      <c r="AD4" s="19" t="s">
        <v>538</v>
      </c>
      <c r="AE4" s="48" t="s">
        <v>264</v>
      </c>
      <c r="AF4" s="48" t="s">
        <v>654</v>
      </c>
      <c r="AH4" s="33"/>
      <c r="AI4" s="33"/>
      <c r="AJ4" s="33"/>
      <c r="AK4" s="33"/>
      <c r="AL4" s="33"/>
      <c r="AM4" s="33"/>
      <c r="AN4" s="33"/>
      <c r="AO4" s="33"/>
      <c r="AP4" s="33"/>
      <c r="AQ4" s="33"/>
    </row>
    <row r="5" spans="1:43" ht="16.2">
      <c r="B5" s="2" t="s">
        <v>3</v>
      </c>
      <c r="C5" s="34" t="s">
        <v>88</v>
      </c>
      <c r="D5" s="36" t="s">
        <v>305</v>
      </c>
      <c r="E5" s="36" t="s">
        <v>333</v>
      </c>
      <c r="F5" s="35" t="s">
        <v>346</v>
      </c>
      <c r="G5" s="36" t="s">
        <v>361</v>
      </c>
      <c r="H5" s="36" t="s">
        <v>410</v>
      </c>
      <c r="I5" s="36" t="s">
        <v>425</v>
      </c>
      <c r="J5" s="36" t="s">
        <v>379</v>
      </c>
      <c r="K5" s="74" t="s">
        <v>500</v>
      </c>
      <c r="L5" s="74" t="s">
        <v>520</v>
      </c>
      <c r="M5" s="74" t="s">
        <v>551</v>
      </c>
      <c r="N5" s="74" t="s">
        <v>567</v>
      </c>
      <c r="O5" s="74" t="s">
        <v>585</v>
      </c>
      <c r="P5" s="74" t="s">
        <v>609</v>
      </c>
      <c r="Q5" s="34" t="s">
        <v>134</v>
      </c>
      <c r="R5" s="36" t="s">
        <v>463</v>
      </c>
      <c r="S5" s="34" t="s">
        <v>135</v>
      </c>
      <c r="T5" s="34" t="s">
        <v>136</v>
      </c>
      <c r="U5" s="36" t="s">
        <v>638</v>
      </c>
      <c r="V5" s="36" t="s">
        <v>395</v>
      </c>
      <c r="W5" s="34" t="s">
        <v>185</v>
      </c>
      <c r="X5" s="74" t="s">
        <v>467</v>
      </c>
      <c r="Y5" s="36" t="s">
        <v>437</v>
      </c>
      <c r="Z5" s="36" t="s">
        <v>221</v>
      </c>
      <c r="AA5" s="74" t="s">
        <v>250</v>
      </c>
      <c r="AB5" s="35" t="s">
        <v>112</v>
      </c>
      <c r="AC5" s="74" t="s">
        <v>446</v>
      </c>
      <c r="AD5" s="74" t="s">
        <v>535</v>
      </c>
      <c r="AE5" s="36" t="s">
        <v>265</v>
      </c>
      <c r="AF5" s="36" t="s">
        <v>285</v>
      </c>
    </row>
    <row r="6" spans="1:43" ht="16.2">
      <c r="B6" s="2" t="s">
        <v>15</v>
      </c>
      <c r="C6" s="14" t="s">
        <v>107</v>
      </c>
      <c r="D6" s="14" t="s">
        <v>306</v>
      </c>
      <c r="E6" s="14" t="s">
        <v>334</v>
      </c>
      <c r="F6" s="14" t="s">
        <v>347</v>
      </c>
      <c r="G6" s="12" t="s">
        <v>362</v>
      </c>
      <c r="H6" s="12" t="s">
        <v>411</v>
      </c>
      <c r="I6" s="12" t="s">
        <v>110</v>
      </c>
      <c r="J6" s="12" t="s">
        <v>381</v>
      </c>
      <c r="K6" t="s">
        <v>501</v>
      </c>
      <c r="L6" s="12" t="s">
        <v>521</v>
      </c>
      <c r="M6" s="12" t="s">
        <v>552</v>
      </c>
      <c r="N6" s="12" t="s">
        <v>568</v>
      </c>
      <c r="O6" s="12" t="s">
        <v>586</v>
      </c>
      <c r="P6" s="12" t="s">
        <v>610</v>
      </c>
      <c r="Q6" s="23" t="s">
        <v>137</v>
      </c>
      <c r="R6" s="22" t="s">
        <v>618</v>
      </c>
      <c r="S6" s="22" t="s">
        <v>138</v>
      </c>
      <c r="T6" s="22" t="s">
        <v>139</v>
      </c>
      <c r="U6" s="22" t="s">
        <v>204</v>
      </c>
      <c r="V6" s="12" t="s">
        <v>393</v>
      </c>
      <c r="W6" s="23" t="s">
        <v>196</v>
      </c>
      <c r="X6" s="24" t="s">
        <v>468</v>
      </c>
      <c r="Y6" s="24" t="s">
        <v>493</v>
      </c>
      <c r="Z6" s="14" t="s">
        <v>222</v>
      </c>
      <c r="AA6" s="14" t="s">
        <v>241</v>
      </c>
      <c r="AB6" s="14" t="s">
        <v>113</v>
      </c>
      <c r="AC6" s="12" t="s">
        <v>461</v>
      </c>
      <c r="AD6" s="12" t="s">
        <v>536</v>
      </c>
      <c r="AE6" s="22" t="s">
        <v>266</v>
      </c>
      <c r="AF6" s="22" t="s">
        <v>286</v>
      </c>
    </row>
    <row r="7" spans="1:43" ht="16.2">
      <c r="B7" s="2" t="s">
        <v>2</v>
      </c>
      <c r="C7" s="39" t="s">
        <v>90</v>
      </c>
      <c r="D7" s="12" t="s">
        <v>307</v>
      </c>
      <c r="E7" s="12" t="s">
        <v>335</v>
      </c>
      <c r="F7" s="14" t="s">
        <v>348</v>
      </c>
      <c r="G7" s="12" t="s">
        <v>363</v>
      </c>
      <c r="H7" s="12" t="s">
        <v>412</v>
      </c>
      <c r="I7" s="12" t="s">
        <v>426</v>
      </c>
      <c r="J7" s="12" t="s">
        <v>380</v>
      </c>
      <c r="K7" t="s">
        <v>502</v>
      </c>
      <c r="L7" s="12" t="s">
        <v>522</v>
      </c>
      <c r="M7" s="12" t="s">
        <v>553</v>
      </c>
      <c r="N7" s="75" t="s">
        <v>569</v>
      </c>
      <c r="O7" s="12" t="s">
        <v>587</v>
      </c>
      <c r="P7" s="12" t="s">
        <v>611</v>
      </c>
      <c r="Q7" s="22" t="s">
        <v>140</v>
      </c>
      <c r="R7" s="24" t="s">
        <v>619</v>
      </c>
      <c r="S7" s="23" t="s">
        <v>141</v>
      </c>
      <c r="T7" s="23" t="s">
        <v>142</v>
      </c>
      <c r="U7" s="24" t="s">
        <v>205</v>
      </c>
      <c r="V7" s="12" t="s">
        <v>394</v>
      </c>
      <c r="W7" s="22" t="s">
        <v>197</v>
      </c>
      <c r="X7" s="56" t="s">
        <v>467</v>
      </c>
      <c r="Y7" s="56" t="s">
        <v>437</v>
      </c>
      <c r="Z7" s="12" t="s">
        <v>223</v>
      </c>
      <c r="AA7" s="12" t="s">
        <v>242</v>
      </c>
      <c r="AB7" s="14" t="s">
        <v>114</v>
      </c>
      <c r="AC7" s="12" t="s">
        <v>447</v>
      </c>
      <c r="AD7" s="12" t="s">
        <v>537</v>
      </c>
      <c r="AE7" s="24" t="s">
        <v>267</v>
      </c>
      <c r="AF7" s="24" t="s">
        <v>287</v>
      </c>
    </row>
    <row r="8" spans="1:43" s="49" customFormat="1" ht="16.2">
      <c r="A8" s="64"/>
      <c r="B8" s="50" t="s">
        <v>4</v>
      </c>
      <c r="C8" s="39">
        <v>1</v>
      </c>
      <c r="D8" s="44">
        <v>7</v>
      </c>
      <c r="E8" s="44">
        <v>2</v>
      </c>
      <c r="F8" s="14">
        <v>1</v>
      </c>
      <c r="G8" s="39" t="s">
        <v>364</v>
      </c>
      <c r="H8" s="12" t="s">
        <v>411</v>
      </c>
      <c r="I8" s="12" t="s">
        <v>110</v>
      </c>
      <c r="J8" s="12" t="s">
        <v>381</v>
      </c>
      <c r="K8" s="49">
        <v>5</v>
      </c>
      <c r="L8" s="49">
        <v>6</v>
      </c>
      <c r="M8" s="49">
        <v>1</v>
      </c>
      <c r="N8" s="49">
        <v>1</v>
      </c>
      <c r="O8" s="49" t="s">
        <v>588</v>
      </c>
      <c r="P8" s="49">
        <v>6</v>
      </c>
      <c r="Q8" s="23">
        <v>26</v>
      </c>
      <c r="R8" s="24">
        <v>3</v>
      </c>
      <c r="S8" s="23" t="s">
        <v>143</v>
      </c>
      <c r="T8" s="23" t="s">
        <v>143</v>
      </c>
      <c r="U8" s="25">
        <v>5</v>
      </c>
      <c r="V8" s="12" t="s">
        <v>381</v>
      </c>
      <c r="W8" s="25" t="s">
        <v>89</v>
      </c>
      <c r="X8" s="85" t="s">
        <v>469</v>
      </c>
      <c r="Y8" s="24">
        <v>40</v>
      </c>
      <c r="Z8" s="59" t="s">
        <v>224</v>
      </c>
      <c r="AA8" s="59" t="s">
        <v>224</v>
      </c>
      <c r="AB8" s="39" t="s">
        <v>110</v>
      </c>
      <c r="AC8" s="49">
        <v>4</v>
      </c>
      <c r="AD8" s="12" t="s">
        <v>537</v>
      </c>
      <c r="AE8" s="25" t="s">
        <v>266</v>
      </c>
      <c r="AF8" s="25" t="s">
        <v>288</v>
      </c>
      <c r="AH8" s="51"/>
      <c r="AI8" s="51"/>
      <c r="AJ8" s="51"/>
      <c r="AK8" s="51"/>
      <c r="AL8" s="51"/>
      <c r="AM8" s="51"/>
      <c r="AN8" s="51"/>
      <c r="AO8" s="51"/>
      <c r="AP8" s="51"/>
      <c r="AQ8" s="51"/>
    </row>
    <row r="9" spans="1:43" ht="16.2">
      <c r="B9" s="2" t="s">
        <v>60</v>
      </c>
      <c r="C9" s="14" t="s">
        <v>89</v>
      </c>
      <c r="D9" s="14" t="s">
        <v>308</v>
      </c>
      <c r="E9" s="14" t="s">
        <v>308</v>
      </c>
      <c r="F9" s="14" t="s">
        <v>349</v>
      </c>
      <c r="G9" s="14" t="s">
        <v>364</v>
      </c>
      <c r="H9" s="12" t="s">
        <v>411</v>
      </c>
      <c r="I9" s="12" t="s">
        <v>110</v>
      </c>
      <c r="J9" s="12" t="s">
        <v>381</v>
      </c>
      <c r="K9" s="71" t="s">
        <v>505</v>
      </c>
      <c r="L9" t="s">
        <v>521</v>
      </c>
      <c r="M9" s="12" t="s">
        <v>554</v>
      </c>
      <c r="N9" s="12" t="s">
        <v>568</v>
      </c>
      <c r="O9" s="12" t="s">
        <v>588</v>
      </c>
      <c r="P9" s="12" t="s">
        <v>588</v>
      </c>
      <c r="Q9" s="22" t="s">
        <v>143</v>
      </c>
      <c r="R9" s="24" t="s">
        <v>620</v>
      </c>
      <c r="S9" s="23" t="s">
        <v>143</v>
      </c>
      <c r="T9" s="24" t="s">
        <v>144</v>
      </c>
      <c r="U9" s="22" t="s">
        <v>206</v>
      </c>
      <c r="V9" s="14" t="s">
        <v>396</v>
      </c>
      <c r="W9" s="25" t="s">
        <v>89</v>
      </c>
      <c r="X9" s="22" t="s">
        <v>470</v>
      </c>
      <c r="Y9" s="22" t="s">
        <v>110</v>
      </c>
      <c r="Z9" s="59" t="s">
        <v>224</v>
      </c>
      <c r="AA9" s="59" t="s">
        <v>224</v>
      </c>
      <c r="AB9" s="14" t="s">
        <v>115</v>
      </c>
      <c r="AC9" s="14" t="s">
        <v>110</v>
      </c>
      <c r="AD9" s="12" t="s">
        <v>537</v>
      </c>
      <c r="AE9" s="25" t="s">
        <v>272</v>
      </c>
      <c r="AF9" s="22" t="s">
        <v>289</v>
      </c>
    </row>
    <row r="10" spans="1:43" ht="16.2">
      <c r="B10" s="2" t="s">
        <v>61</v>
      </c>
      <c r="C10" s="14" t="s">
        <v>89</v>
      </c>
      <c r="D10" s="14" t="s">
        <v>308</v>
      </c>
      <c r="E10" s="14" t="s">
        <v>308</v>
      </c>
      <c r="F10" s="14" t="s">
        <v>349</v>
      </c>
      <c r="G10" s="14" t="s">
        <v>364</v>
      </c>
      <c r="H10" s="12" t="s">
        <v>411</v>
      </c>
      <c r="I10" s="12" t="s">
        <v>110</v>
      </c>
      <c r="J10" s="12" t="s">
        <v>381</v>
      </c>
      <c r="K10" s="49">
        <v>6258</v>
      </c>
      <c r="L10" t="s">
        <v>521</v>
      </c>
      <c r="M10" s="12" t="s">
        <v>555</v>
      </c>
      <c r="N10" t="s">
        <v>568</v>
      </c>
      <c r="O10" s="12" t="s">
        <v>588</v>
      </c>
      <c r="P10" s="12" t="s">
        <v>588</v>
      </c>
      <c r="Q10" s="22" t="s">
        <v>143</v>
      </c>
      <c r="R10" s="24" t="s">
        <v>621</v>
      </c>
      <c r="S10" s="23" t="s">
        <v>143</v>
      </c>
      <c r="T10" s="23" t="s">
        <v>143</v>
      </c>
      <c r="U10" s="22" t="s">
        <v>207</v>
      </c>
      <c r="V10" s="14" t="s">
        <v>396</v>
      </c>
      <c r="W10" s="25" t="s">
        <v>89</v>
      </c>
      <c r="X10" s="22" t="s">
        <v>470</v>
      </c>
      <c r="Y10" s="22" t="s">
        <v>110</v>
      </c>
      <c r="Z10" s="59" t="s">
        <v>224</v>
      </c>
      <c r="AA10" s="59" t="s">
        <v>224</v>
      </c>
      <c r="AB10" s="14" t="s">
        <v>110</v>
      </c>
      <c r="AC10" s="49">
        <v>208</v>
      </c>
      <c r="AD10" s="12" t="s">
        <v>537</v>
      </c>
      <c r="AE10" s="22">
        <v>107</v>
      </c>
      <c r="AF10" s="25" t="s">
        <v>288</v>
      </c>
    </row>
    <row r="11" spans="1:43" ht="16.2">
      <c r="B11" s="2" t="s">
        <v>5</v>
      </c>
      <c r="C11" s="39">
        <v>2009</v>
      </c>
      <c r="D11" s="59">
        <v>2003</v>
      </c>
      <c r="E11" s="59">
        <v>2013</v>
      </c>
      <c r="F11" s="14">
        <v>2014</v>
      </c>
      <c r="G11" s="14" t="s">
        <v>364</v>
      </c>
      <c r="H11" s="14">
        <v>2009</v>
      </c>
      <c r="I11" s="12" t="s">
        <v>110</v>
      </c>
      <c r="J11" s="44">
        <v>2009</v>
      </c>
      <c r="K11" s="71">
        <v>1993</v>
      </c>
      <c r="L11" t="s">
        <v>521</v>
      </c>
      <c r="M11" s="12">
        <v>2012</v>
      </c>
      <c r="N11" s="49">
        <v>2005</v>
      </c>
      <c r="O11" s="12">
        <v>2010</v>
      </c>
      <c r="P11" s="12" t="s">
        <v>612</v>
      </c>
      <c r="Q11" s="23">
        <v>1988</v>
      </c>
      <c r="R11" s="22">
        <v>2012</v>
      </c>
      <c r="S11" s="23">
        <v>2004</v>
      </c>
      <c r="T11" s="23">
        <v>2013</v>
      </c>
      <c r="U11" s="25" t="s">
        <v>207</v>
      </c>
      <c r="V11" s="14" t="s">
        <v>396</v>
      </c>
      <c r="W11" s="23">
        <v>1998</v>
      </c>
      <c r="X11" s="24">
        <v>2008</v>
      </c>
      <c r="Y11" s="22">
        <v>2003</v>
      </c>
      <c r="Z11" s="59">
        <v>2002</v>
      </c>
      <c r="AA11" s="59">
        <v>2004</v>
      </c>
      <c r="AB11" s="14">
        <v>2006</v>
      </c>
      <c r="AC11" s="12">
        <v>2011</v>
      </c>
      <c r="AD11" s="12">
        <v>2003</v>
      </c>
      <c r="AE11" s="25">
        <v>2000</v>
      </c>
      <c r="AF11" s="25">
        <v>2011</v>
      </c>
    </row>
    <row r="12" spans="1:43" s="49" customFormat="1" ht="16.2">
      <c r="B12" s="50" t="s">
        <v>6</v>
      </c>
      <c r="C12" s="39">
        <v>2014</v>
      </c>
      <c r="D12" s="59">
        <v>2014</v>
      </c>
      <c r="E12" s="59">
        <v>2014</v>
      </c>
      <c r="F12" s="14">
        <v>2014</v>
      </c>
      <c r="G12" s="39">
        <v>2013</v>
      </c>
      <c r="H12" s="14">
        <v>2013</v>
      </c>
      <c r="I12" s="14">
        <v>1999</v>
      </c>
      <c r="J12" s="44">
        <v>2012</v>
      </c>
      <c r="K12" s="49">
        <v>2011</v>
      </c>
      <c r="L12" s="49">
        <v>2011</v>
      </c>
      <c r="M12" s="49">
        <v>2012</v>
      </c>
      <c r="N12" s="49">
        <v>2007</v>
      </c>
      <c r="O12" s="49">
        <v>2013</v>
      </c>
      <c r="P12" s="49">
        <v>2013</v>
      </c>
      <c r="Q12" s="23">
        <v>2014</v>
      </c>
      <c r="R12" s="25">
        <v>2012</v>
      </c>
      <c r="S12" s="23">
        <v>2014</v>
      </c>
      <c r="T12" s="25">
        <v>2013</v>
      </c>
      <c r="U12" s="25">
        <v>2013</v>
      </c>
      <c r="V12" s="44">
        <v>2013</v>
      </c>
      <c r="W12" s="25">
        <v>2013</v>
      </c>
      <c r="X12" s="85">
        <v>2013</v>
      </c>
      <c r="Y12" s="25">
        <v>2014</v>
      </c>
      <c r="Z12" s="59">
        <v>2011</v>
      </c>
      <c r="AA12" s="59">
        <v>2014</v>
      </c>
      <c r="AB12" s="39">
        <v>2014</v>
      </c>
      <c r="AC12" s="49">
        <v>2013</v>
      </c>
      <c r="AD12" s="49">
        <v>2013</v>
      </c>
      <c r="AE12" s="25">
        <v>2013</v>
      </c>
      <c r="AF12" s="25">
        <v>2013</v>
      </c>
      <c r="AH12" s="51"/>
      <c r="AI12" s="51"/>
      <c r="AJ12" s="51"/>
      <c r="AK12" s="51"/>
      <c r="AL12" s="51"/>
      <c r="AM12" s="51"/>
      <c r="AN12" s="51"/>
      <c r="AO12" s="51"/>
      <c r="AP12" s="51"/>
      <c r="AQ12" s="51"/>
    </row>
    <row r="13" spans="1:43" ht="16.2">
      <c r="B13" s="2" t="s">
        <v>30</v>
      </c>
      <c r="C13" s="39" t="s">
        <v>106</v>
      </c>
      <c r="D13" s="67" t="s">
        <v>309</v>
      </c>
      <c r="E13" s="38" t="s">
        <v>336</v>
      </c>
      <c r="F13" s="38" t="s">
        <v>106</v>
      </c>
      <c r="G13" s="14" t="s">
        <v>365</v>
      </c>
      <c r="H13" s="12" t="s">
        <v>106</v>
      </c>
      <c r="I13" s="12" t="s">
        <v>427</v>
      </c>
      <c r="J13" s="44" t="s">
        <v>382</v>
      </c>
      <c r="K13" s="71" t="s">
        <v>503</v>
      </c>
      <c r="L13" t="s">
        <v>523</v>
      </c>
      <c r="M13" t="s">
        <v>556</v>
      </c>
      <c r="N13" t="s">
        <v>570</v>
      </c>
      <c r="O13" s="12" t="s">
        <v>589</v>
      </c>
      <c r="P13" s="12" t="s">
        <v>589</v>
      </c>
      <c r="Q13" s="23" t="s">
        <v>145</v>
      </c>
      <c r="R13" s="24" t="s">
        <v>622</v>
      </c>
      <c r="S13" s="23" t="s">
        <v>145</v>
      </c>
      <c r="T13" s="23" t="s">
        <v>145</v>
      </c>
      <c r="U13" s="25" t="s">
        <v>213</v>
      </c>
      <c r="V13" s="12" t="s">
        <v>397</v>
      </c>
      <c r="W13" s="23" t="s">
        <v>198</v>
      </c>
      <c r="X13" s="24" t="s">
        <v>471</v>
      </c>
      <c r="Y13" s="24" t="s">
        <v>106</v>
      </c>
      <c r="Z13" s="59" t="s">
        <v>225</v>
      </c>
      <c r="AA13" s="59" t="s">
        <v>243</v>
      </c>
      <c r="AB13" s="39" t="s">
        <v>111</v>
      </c>
      <c r="AC13" s="12" t="s">
        <v>106</v>
      </c>
      <c r="AD13" s="12" t="s">
        <v>539</v>
      </c>
      <c r="AE13" s="25" t="s">
        <v>268</v>
      </c>
      <c r="AF13" s="46" t="s">
        <v>290</v>
      </c>
    </row>
    <row r="14" spans="1:43" ht="16.2">
      <c r="B14" s="2" t="s">
        <v>7</v>
      </c>
      <c r="C14" s="39" t="s">
        <v>91</v>
      </c>
      <c r="D14" s="67" t="s">
        <v>310</v>
      </c>
      <c r="E14" s="38" t="s">
        <v>337</v>
      </c>
      <c r="F14" s="14" t="s">
        <v>350</v>
      </c>
      <c r="G14" s="12" t="s">
        <v>376</v>
      </c>
      <c r="H14" s="12" t="s">
        <v>376</v>
      </c>
      <c r="I14" s="12" t="s">
        <v>428</v>
      </c>
      <c r="J14" s="44" t="s">
        <v>383</v>
      </c>
      <c r="K14" s="71" t="s">
        <v>504</v>
      </c>
      <c r="L14" t="s">
        <v>521</v>
      </c>
      <c r="M14" s="12" t="s">
        <v>554</v>
      </c>
      <c r="N14" t="s">
        <v>568</v>
      </c>
      <c r="O14" s="12" t="s">
        <v>595</v>
      </c>
      <c r="P14" s="12" t="s">
        <v>588</v>
      </c>
      <c r="Q14" s="23" t="s">
        <v>146</v>
      </c>
      <c r="R14" s="82" t="s">
        <v>623</v>
      </c>
      <c r="S14" s="23" t="s">
        <v>147</v>
      </c>
      <c r="T14" s="25" t="s">
        <v>182</v>
      </c>
      <c r="U14" s="25" t="s">
        <v>208</v>
      </c>
      <c r="V14" s="44" t="s">
        <v>110</v>
      </c>
      <c r="W14" s="25" t="s">
        <v>182</v>
      </c>
      <c r="X14" s="24" t="s">
        <v>472</v>
      </c>
      <c r="Y14" s="22" t="s">
        <v>438</v>
      </c>
      <c r="Z14" s="59" t="s">
        <v>224</v>
      </c>
      <c r="AA14" s="59" t="s">
        <v>244</v>
      </c>
      <c r="AB14" s="39" t="s">
        <v>116</v>
      </c>
      <c r="AC14" t="s">
        <v>448</v>
      </c>
      <c r="AD14" s="12" t="s">
        <v>537</v>
      </c>
      <c r="AE14" s="25" t="s">
        <v>266</v>
      </c>
      <c r="AF14" s="46" t="s">
        <v>291</v>
      </c>
    </row>
    <row r="15" spans="1:43" ht="16.2">
      <c r="B15" s="2" t="s">
        <v>8</v>
      </c>
      <c r="C15" s="39" t="s">
        <v>92</v>
      </c>
      <c r="D15" s="14" t="s">
        <v>117</v>
      </c>
      <c r="E15" s="14" t="s">
        <v>92</v>
      </c>
      <c r="F15" s="14" t="s">
        <v>92</v>
      </c>
      <c r="G15" s="12" t="s">
        <v>366</v>
      </c>
      <c r="H15" s="14" t="s">
        <v>92</v>
      </c>
      <c r="I15" s="14" t="s">
        <v>92</v>
      </c>
      <c r="J15" s="14" t="s">
        <v>384</v>
      </c>
      <c r="K15" s="14" t="s">
        <v>92</v>
      </c>
      <c r="L15" s="14" t="s">
        <v>92</v>
      </c>
      <c r="M15" s="14" t="s">
        <v>92</v>
      </c>
      <c r="N15" s="14" t="s">
        <v>92</v>
      </c>
      <c r="O15" s="14" t="s">
        <v>92</v>
      </c>
      <c r="P15" s="14" t="s">
        <v>92</v>
      </c>
      <c r="Q15" s="23" t="s">
        <v>148</v>
      </c>
      <c r="R15" s="24" t="s">
        <v>624</v>
      </c>
      <c r="S15" s="23" t="s">
        <v>148</v>
      </c>
      <c r="T15" s="22" t="s">
        <v>148</v>
      </c>
      <c r="U15" s="22" t="s">
        <v>92</v>
      </c>
      <c r="V15" s="14" t="s">
        <v>148</v>
      </c>
      <c r="W15" s="22" t="s">
        <v>183</v>
      </c>
      <c r="X15" s="24" t="s">
        <v>473</v>
      </c>
      <c r="Y15" s="24" t="s">
        <v>148</v>
      </c>
      <c r="Z15" s="14" t="s">
        <v>226</v>
      </c>
      <c r="AA15" s="14" t="s">
        <v>117</v>
      </c>
      <c r="AB15" s="14" t="s">
        <v>117</v>
      </c>
      <c r="AC15" s="12" t="s">
        <v>449</v>
      </c>
      <c r="AD15" s="12" t="s">
        <v>540</v>
      </c>
      <c r="AE15" s="22" t="s">
        <v>275</v>
      </c>
      <c r="AF15" s="22" t="s">
        <v>292</v>
      </c>
    </row>
    <row r="16" spans="1:43" ht="16.2">
      <c r="B16" s="5" t="s">
        <v>19</v>
      </c>
      <c r="C16" s="39" t="s">
        <v>93</v>
      </c>
      <c r="D16" s="67" t="s">
        <v>311</v>
      </c>
      <c r="E16" s="67" t="s">
        <v>93</v>
      </c>
      <c r="F16" s="67" t="s">
        <v>93</v>
      </c>
      <c r="G16" s="12" t="s">
        <v>367</v>
      </c>
      <c r="H16" s="12" t="s">
        <v>413</v>
      </c>
      <c r="I16" s="12" t="s">
        <v>367</v>
      </c>
      <c r="J16" s="12" t="s">
        <v>367</v>
      </c>
      <c r="K16" s="71" t="s">
        <v>506</v>
      </c>
      <c r="L16" s="59" t="s">
        <v>93</v>
      </c>
      <c r="M16" s="12" t="s">
        <v>367</v>
      </c>
      <c r="N16" t="s">
        <v>571</v>
      </c>
      <c r="O16" s="12" t="s">
        <v>590</v>
      </c>
      <c r="P16" s="12" t="s">
        <v>590</v>
      </c>
      <c r="Q16" s="23" t="s">
        <v>149</v>
      </c>
      <c r="R16" s="24" t="s">
        <v>625</v>
      </c>
      <c r="S16" s="23" t="s">
        <v>149</v>
      </c>
      <c r="T16" s="23" t="s">
        <v>149</v>
      </c>
      <c r="U16" s="23" t="s">
        <v>93</v>
      </c>
      <c r="V16" s="12" t="s">
        <v>367</v>
      </c>
      <c r="W16" s="23" t="s">
        <v>199</v>
      </c>
      <c r="X16" s="24" t="s">
        <v>474</v>
      </c>
      <c r="Y16" s="24" t="s">
        <v>367</v>
      </c>
      <c r="Z16" s="59" t="s">
        <v>227</v>
      </c>
      <c r="AA16" s="59" t="s">
        <v>149</v>
      </c>
      <c r="AB16" s="39" t="s">
        <v>93</v>
      </c>
      <c r="AC16" s="12" t="s">
        <v>450</v>
      </c>
      <c r="AD16" s="12" t="s">
        <v>413</v>
      </c>
      <c r="AE16" s="25" t="s">
        <v>149</v>
      </c>
      <c r="AF16" s="46" t="s">
        <v>293</v>
      </c>
    </row>
    <row r="17" spans="1:32" ht="16.2">
      <c r="B17" s="2" t="s">
        <v>9</v>
      </c>
      <c r="C17" s="39" t="s">
        <v>94</v>
      </c>
      <c r="D17" s="76" t="s">
        <v>312</v>
      </c>
      <c r="E17" s="76" t="s">
        <v>312</v>
      </c>
      <c r="F17" s="76" t="s">
        <v>312</v>
      </c>
      <c r="G17" s="76" t="s">
        <v>312</v>
      </c>
      <c r="H17" s="76" t="s">
        <v>312</v>
      </c>
      <c r="I17" s="76" t="s">
        <v>312</v>
      </c>
      <c r="J17" s="76" t="s">
        <v>312</v>
      </c>
      <c r="K17" s="71" t="s">
        <v>507</v>
      </c>
      <c r="L17" s="59" t="s">
        <v>228</v>
      </c>
      <c r="M17" s="12" t="s">
        <v>312</v>
      </c>
      <c r="N17" t="s">
        <v>572</v>
      </c>
      <c r="O17" s="12" t="s">
        <v>591</v>
      </c>
      <c r="P17" s="12" t="s">
        <v>591</v>
      </c>
      <c r="Q17" s="23" t="s">
        <v>150</v>
      </c>
      <c r="R17" s="53" t="s">
        <v>626</v>
      </c>
      <c r="S17" s="23" t="s">
        <v>150</v>
      </c>
      <c r="T17" s="23" t="s">
        <v>150</v>
      </c>
      <c r="U17" s="23" t="s">
        <v>94</v>
      </c>
      <c r="V17" s="76" t="s">
        <v>312</v>
      </c>
      <c r="W17" s="23" t="s">
        <v>94</v>
      </c>
      <c r="X17" s="24" t="s">
        <v>475</v>
      </c>
      <c r="Y17" s="24" t="s">
        <v>439</v>
      </c>
      <c r="Z17" s="59" t="s">
        <v>228</v>
      </c>
      <c r="AA17" s="59" t="s">
        <v>228</v>
      </c>
      <c r="AB17" s="39" t="s">
        <v>94</v>
      </c>
      <c r="AC17" s="12" t="s">
        <v>312</v>
      </c>
      <c r="AD17" s="12" t="s">
        <v>312</v>
      </c>
      <c r="AE17" s="25" t="s">
        <v>94</v>
      </c>
      <c r="AF17" s="46" t="s">
        <v>294</v>
      </c>
    </row>
    <row r="18" spans="1:32" ht="16.2">
      <c r="B18" s="2" t="s">
        <v>10</v>
      </c>
      <c r="C18" s="39" t="s">
        <v>89</v>
      </c>
      <c r="D18" s="76" t="s">
        <v>313</v>
      </c>
      <c r="E18" s="76" t="s">
        <v>110</v>
      </c>
      <c r="F18" s="36" t="s">
        <v>352</v>
      </c>
      <c r="G18" s="12" t="s">
        <v>364</v>
      </c>
      <c r="H18" s="75" t="s">
        <v>465</v>
      </c>
      <c r="I18" s="12" t="s">
        <v>110</v>
      </c>
      <c r="J18" s="12" t="s">
        <v>110</v>
      </c>
      <c r="K18" s="75" t="s">
        <v>510</v>
      </c>
      <c r="L18" s="74" t="s">
        <v>524</v>
      </c>
      <c r="M18" s="75" t="s">
        <v>557</v>
      </c>
      <c r="N18" t="s">
        <v>568</v>
      </c>
      <c r="O18" s="12" t="s">
        <v>588</v>
      </c>
      <c r="P18" s="12" t="s">
        <v>588</v>
      </c>
      <c r="Q18" s="21" t="s">
        <v>151</v>
      </c>
      <c r="R18" s="56" t="s">
        <v>627</v>
      </c>
      <c r="S18" s="23" t="s">
        <v>143</v>
      </c>
      <c r="T18" s="21" t="s">
        <v>152</v>
      </c>
      <c r="U18" s="54" t="s">
        <v>209</v>
      </c>
      <c r="V18" s="75" t="s">
        <v>398</v>
      </c>
      <c r="W18" s="23" t="s">
        <v>89</v>
      </c>
      <c r="X18" s="79" t="s">
        <v>441</v>
      </c>
      <c r="Y18" s="56" t="s">
        <v>440</v>
      </c>
      <c r="Z18" s="61" t="s">
        <v>229</v>
      </c>
      <c r="AA18" s="74" t="s">
        <v>245</v>
      </c>
      <c r="AB18" s="39" t="s">
        <v>89</v>
      </c>
      <c r="AC18" s="74" t="s">
        <v>451</v>
      </c>
      <c r="AD18" s="12" t="s">
        <v>537</v>
      </c>
      <c r="AE18" s="54" t="s">
        <v>269</v>
      </c>
      <c r="AF18" s="78" t="s">
        <v>296</v>
      </c>
    </row>
    <row r="19" spans="1:32" ht="16.2">
      <c r="B19" s="2" t="s">
        <v>11</v>
      </c>
      <c r="C19" s="34" t="s">
        <v>131</v>
      </c>
      <c r="D19" s="76" t="s">
        <v>313</v>
      </c>
      <c r="E19" s="76" t="s">
        <v>110</v>
      </c>
      <c r="F19" s="35" t="s">
        <v>351</v>
      </c>
      <c r="G19" s="12" t="s">
        <v>364</v>
      </c>
      <c r="H19" s="74" t="s">
        <v>464</v>
      </c>
      <c r="I19" s="12" t="s">
        <v>110</v>
      </c>
      <c r="J19" s="12" t="s">
        <v>110</v>
      </c>
      <c r="K19" s="75" t="s">
        <v>510</v>
      </c>
      <c r="L19" t="s">
        <v>521</v>
      </c>
      <c r="M19" s="12" t="s">
        <v>558</v>
      </c>
      <c r="N19" t="s">
        <v>568</v>
      </c>
      <c r="O19" s="12" t="s">
        <v>588</v>
      </c>
      <c r="P19" s="12" t="s">
        <v>588</v>
      </c>
      <c r="Q19" s="40" t="s">
        <v>132</v>
      </c>
      <c r="R19" s="56" t="s">
        <v>627</v>
      </c>
      <c r="S19" s="21" t="s">
        <v>153</v>
      </c>
      <c r="T19" s="23" t="s">
        <v>143</v>
      </c>
      <c r="U19" s="54" t="s">
        <v>209</v>
      </c>
      <c r="V19" s="36" t="s">
        <v>398</v>
      </c>
      <c r="W19" s="21" t="s">
        <v>184</v>
      </c>
      <c r="X19" s="79" t="s">
        <v>441</v>
      </c>
      <c r="Y19" s="56" t="s">
        <v>440</v>
      </c>
      <c r="Z19" s="61" t="s">
        <v>229</v>
      </c>
      <c r="AA19" s="74" t="s">
        <v>245</v>
      </c>
      <c r="AB19" s="39" t="s">
        <v>89</v>
      </c>
      <c r="AC19" s="74" t="s">
        <v>451</v>
      </c>
      <c r="AD19" s="12" t="s">
        <v>537</v>
      </c>
      <c r="AE19" s="54" t="s">
        <v>269</v>
      </c>
      <c r="AF19" s="79" t="s">
        <v>295</v>
      </c>
    </row>
    <row r="20" spans="1:32" ht="16.2">
      <c r="B20" s="2" t="s">
        <v>12</v>
      </c>
      <c r="C20" s="39" t="s">
        <v>95</v>
      </c>
      <c r="D20" s="76" t="s">
        <v>314</v>
      </c>
      <c r="E20" s="76" t="s">
        <v>314</v>
      </c>
      <c r="F20" s="76" t="s">
        <v>314</v>
      </c>
      <c r="G20" s="12" t="s">
        <v>368</v>
      </c>
      <c r="H20" s="76" t="s">
        <v>95</v>
      </c>
      <c r="I20" s="12" t="s">
        <v>429</v>
      </c>
      <c r="J20" s="12" t="s">
        <v>95</v>
      </c>
      <c r="K20" s="71" t="s">
        <v>508</v>
      </c>
      <c r="L20" t="s">
        <v>525</v>
      </c>
      <c r="M20" s="12" t="s">
        <v>559</v>
      </c>
      <c r="N20" t="s">
        <v>573</v>
      </c>
      <c r="O20" s="12" t="s">
        <v>592</v>
      </c>
      <c r="P20" s="12" t="s">
        <v>592</v>
      </c>
      <c r="Q20" s="23" t="s">
        <v>154</v>
      </c>
      <c r="R20" s="24" t="s">
        <v>628</v>
      </c>
      <c r="S20" s="23" t="s">
        <v>154</v>
      </c>
      <c r="T20" s="23" t="s">
        <v>154</v>
      </c>
      <c r="U20" s="25" t="s">
        <v>210</v>
      </c>
      <c r="V20" s="76" t="s">
        <v>399</v>
      </c>
      <c r="W20" s="23" t="s">
        <v>108</v>
      </c>
      <c r="X20" s="24" t="s">
        <v>476</v>
      </c>
      <c r="Y20" s="24" t="s">
        <v>95</v>
      </c>
      <c r="Z20" s="59" t="s">
        <v>230</v>
      </c>
      <c r="AA20" s="39" t="s">
        <v>127</v>
      </c>
      <c r="AB20" s="39" t="s">
        <v>127</v>
      </c>
      <c r="AC20" s="12" t="s">
        <v>443</v>
      </c>
      <c r="AD20" s="12" t="s">
        <v>541</v>
      </c>
      <c r="AE20" s="25" t="s">
        <v>270</v>
      </c>
      <c r="AF20" s="25" t="s">
        <v>297</v>
      </c>
    </row>
    <row r="21" spans="1:32" ht="16.2">
      <c r="B21" s="2" t="s">
        <v>13</v>
      </c>
      <c r="C21" s="39" t="s">
        <v>96</v>
      </c>
      <c r="D21" s="76" t="s">
        <v>315</v>
      </c>
      <c r="E21" s="76" t="s">
        <v>315</v>
      </c>
      <c r="F21" s="76" t="s">
        <v>315</v>
      </c>
      <c r="G21" s="12" t="s">
        <v>369</v>
      </c>
      <c r="H21" s="76" t="s">
        <v>414</v>
      </c>
      <c r="I21" s="12" t="s">
        <v>430</v>
      </c>
      <c r="J21" s="76" t="s">
        <v>385</v>
      </c>
      <c r="K21" s="71" t="s">
        <v>509</v>
      </c>
      <c r="L21" t="s">
        <v>526</v>
      </c>
      <c r="M21" s="12" t="s">
        <v>560</v>
      </c>
      <c r="N21" t="s">
        <v>574</v>
      </c>
      <c r="O21" s="12" t="s">
        <v>593</v>
      </c>
      <c r="P21" s="12" t="s">
        <v>593</v>
      </c>
      <c r="Q21" s="23" t="s">
        <v>155</v>
      </c>
      <c r="R21" s="53" t="s">
        <v>629</v>
      </c>
      <c r="S21" s="23" t="s">
        <v>155</v>
      </c>
      <c r="T21" s="23" t="s">
        <v>155</v>
      </c>
      <c r="U21" s="25" t="s">
        <v>211</v>
      </c>
      <c r="V21" s="76" t="s">
        <v>400</v>
      </c>
      <c r="W21" s="23" t="s">
        <v>200</v>
      </c>
      <c r="X21" s="24" t="s">
        <v>477</v>
      </c>
      <c r="Y21" s="24" t="s">
        <v>494</v>
      </c>
      <c r="Z21" s="59" t="s">
        <v>231</v>
      </c>
      <c r="AA21" s="59" t="s">
        <v>247</v>
      </c>
      <c r="AB21" s="39" t="s">
        <v>118</v>
      </c>
      <c r="AC21" s="12" t="s">
        <v>452</v>
      </c>
      <c r="AD21" s="12" t="s">
        <v>542</v>
      </c>
      <c r="AE21" s="25" t="s">
        <v>271</v>
      </c>
      <c r="AF21" s="25" t="s">
        <v>298</v>
      </c>
    </row>
    <row r="22" spans="1:32" ht="16.2">
      <c r="B22" s="2"/>
      <c r="AA22" s="67"/>
    </row>
    <row r="23" spans="1:32" ht="16.2">
      <c r="B23" s="1" t="s">
        <v>16</v>
      </c>
      <c r="AA23" s="67"/>
    </row>
    <row r="24" spans="1:32" ht="16.2">
      <c r="B24" s="2" t="s">
        <v>17</v>
      </c>
      <c r="AA24" s="67"/>
    </row>
    <row r="25" spans="1:32" ht="16.2">
      <c r="B25" s="2"/>
    </row>
    <row r="26" spans="1:32" ht="16.2">
      <c r="B26" s="1" t="s">
        <v>18</v>
      </c>
    </row>
    <row r="27" spans="1:32" ht="16.2">
      <c r="B27" s="1"/>
    </row>
    <row r="28" spans="1:32" ht="16.2">
      <c r="B28" s="20" t="s">
        <v>584</v>
      </c>
    </row>
    <row r="29" spans="1:32" ht="16.2">
      <c r="B29" s="2" t="s">
        <v>20</v>
      </c>
    </row>
    <row r="30" spans="1:32" ht="16.2">
      <c r="A30" s="64">
        <v>1</v>
      </c>
      <c r="B30" s="2" t="s">
        <v>22</v>
      </c>
      <c r="C30" s="39" t="s">
        <v>95</v>
      </c>
      <c r="D30" s="72" t="s">
        <v>316</v>
      </c>
      <c r="E30" s="72" t="s">
        <v>316</v>
      </c>
      <c r="F30" s="72" t="s">
        <v>316</v>
      </c>
      <c r="G30" s="72" t="s">
        <v>368</v>
      </c>
      <c r="H30" s="72" t="s">
        <v>95</v>
      </c>
      <c r="I30" s="72" t="s">
        <v>95</v>
      </c>
      <c r="J30" s="72" t="s">
        <v>386</v>
      </c>
      <c r="K30" t="s">
        <v>508</v>
      </c>
      <c r="L30" t="s">
        <v>525</v>
      </c>
      <c r="M30" s="72" t="s">
        <v>559</v>
      </c>
      <c r="N30" s="72" t="s">
        <v>576</v>
      </c>
      <c r="O30" t="s">
        <v>592</v>
      </c>
      <c r="P30" t="s">
        <v>592</v>
      </c>
      <c r="Q30" s="23" t="s">
        <v>154</v>
      </c>
      <c r="R30" s="25" t="s">
        <v>628</v>
      </c>
      <c r="S30" s="23" t="s">
        <v>154</v>
      </c>
      <c r="T30" s="23" t="s">
        <v>154</v>
      </c>
      <c r="U30" s="25" t="s">
        <v>210</v>
      </c>
      <c r="V30" s="72" t="s">
        <v>399</v>
      </c>
      <c r="W30" s="25" t="s">
        <v>108</v>
      </c>
      <c r="X30" s="25" t="s">
        <v>478</v>
      </c>
      <c r="Y30" s="53" t="s">
        <v>488</v>
      </c>
      <c r="Z30" s="59" t="s">
        <v>230</v>
      </c>
      <c r="AA30" s="59" t="s">
        <v>246</v>
      </c>
      <c r="AB30" s="39" t="s">
        <v>109</v>
      </c>
      <c r="AC30" s="72" t="s">
        <v>443</v>
      </c>
      <c r="AD30" s="72" t="s">
        <v>541</v>
      </c>
      <c r="AE30" s="25" t="s">
        <v>270</v>
      </c>
      <c r="AF30" s="25" t="s">
        <v>297</v>
      </c>
    </row>
    <row r="31" spans="1:32" ht="16.2">
      <c r="A31" s="64">
        <f t="shared" ref="A31:A36" si="0">A30+1</f>
        <v>2</v>
      </c>
      <c r="B31" s="2" t="s">
        <v>25</v>
      </c>
      <c r="C31" s="39" t="s">
        <v>95</v>
      </c>
      <c r="D31" s="13" t="s">
        <v>314</v>
      </c>
      <c r="E31" s="13" t="s">
        <v>314</v>
      </c>
      <c r="F31" s="13" t="s">
        <v>314</v>
      </c>
      <c r="G31" s="13" t="s">
        <v>368</v>
      </c>
      <c r="H31" s="13" t="s">
        <v>95</v>
      </c>
      <c r="I31" s="72" t="s">
        <v>95</v>
      </c>
      <c r="J31" s="13" t="s">
        <v>387</v>
      </c>
      <c r="K31" t="s">
        <v>508</v>
      </c>
      <c r="L31" t="s">
        <v>525</v>
      </c>
      <c r="M31" t="s">
        <v>559</v>
      </c>
      <c r="N31" s="72" t="s">
        <v>577</v>
      </c>
      <c r="O31" t="s">
        <v>592</v>
      </c>
      <c r="P31" t="s">
        <v>592</v>
      </c>
      <c r="Q31" s="23" t="s">
        <v>154</v>
      </c>
      <c r="R31" s="25" t="s">
        <v>630</v>
      </c>
      <c r="S31" s="23" t="s">
        <v>154</v>
      </c>
      <c r="T31" s="23" t="s">
        <v>154</v>
      </c>
      <c r="U31" s="25" t="s">
        <v>210</v>
      </c>
      <c r="V31" s="13" t="s">
        <v>399</v>
      </c>
      <c r="W31" s="23" t="s">
        <v>97</v>
      </c>
      <c r="X31" s="25" t="s">
        <v>479</v>
      </c>
      <c r="Y31" s="53" t="s">
        <v>488</v>
      </c>
      <c r="Z31" s="59" t="s">
        <v>230</v>
      </c>
      <c r="AA31" s="59" t="s">
        <v>246</v>
      </c>
      <c r="AB31" s="39" t="s">
        <v>109</v>
      </c>
      <c r="AC31" s="72" t="s">
        <v>443</v>
      </c>
      <c r="AD31" s="72" t="s">
        <v>541</v>
      </c>
      <c r="AE31" s="25" t="s">
        <v>270</v>
      </c>
      <c r="AF31" s="53" t="s">
        <v>297</v>
      </c>
    </row>
    <row r="32" spans="1:32" ht="16.2">
      <c r="A32" s="64">
        <f t="shared" si="0"/>
        <v>3</v>
      </c>
      <c r="B32" s="2" t="s">
        <v>23</v>
      </c>
      <c r="C32" s="39" t="s">
        <v>95</v>
      </c>
      <c r="D32" s="13" t="s">
        <v>314</v>
      </c>
      <c r="E32" s="13" t="s">
        <v>314</v>
      </c>
      <c r="F32" s="13" t="s">
        <v>314</v>
      </c>
      <c r="G32" s="13" t="s">
        <v>368</v>
      </c>
      <c r="H32" s="12" t="s">
        <v>95</v>
      </c>
      <c r="I32" s="72" t="s">
        <v>95</v>
      </c>
      <c r="J32" s="12" t="s">
        <v>386</v>
      </c>
      <c r="K32" t="s">
        <v>95</v>
      </c>
      <c r="L32" t="s">
        <v>527</v>
      </c>
      <c r="M32" t="s">
        <v>561</v>
      </c>
      <c r="N32" s="72" t="s">
        <v>577</v>
      </c>
      <c r="O32" t="s">
        <v>596</v>
      </c>
      <c r="P32" t="s">
        <v>596</v>
      </c>
      <c r="Q32" s="23" t="s">
        <v>154</v>
      </c>
      <c r="R32" s="25" t="s">
        <v>628</v>
      </c>
      <c r="S32" s="23" t="s">
        <v>154</v>
      </c>
      <c r="T32" s="22" t="s">
        <v>154</v>
      </c>
      <c r="U32" s="22" t="s">
        <v>210</v>
      </c>
      <c r="V32" s="12" t="s">
        <v>399</v>
      </c>
      <c r="W32" s="22" t="s">
        <v>108</v>
      </c>
      <c r="X32" s="53" t="s">
        <v>476</v>
      </c>
      <c r="Y32" s="24" t="s">
        <v>488</v>
      </c>
      <c r="Z32" s="14" t="s">
        <v>230</v>
      </c>
      <c r="AA32" s="71" t="s">
        <v>246</v>
      </c>
      <c r="AB32" s="14" t="s">
        <v>109</v>
      </c>
      <c r="AC32" s="72" t="s">
        <v>443</v>
      </c>
      <c r="AD32" t="s">
        <v>541</v>
      </c>
      <c r="AE32" s="24" t="s">
        <v>270</v>
      </c>
      <c r="AF32" s="24" t="s">
        <v>297</v>
      </c>
    </row>
    <row r="33" spans="1:43" ht="16.2">
      <c r="A33" s="64">
        <f t="shared" si="0"/>
        <v>4</v>
      </c>
      <c r="B33" s="2" t="s">
        <v>24</v>
      </c>
      <c r="C33" s="39" t="s">
        <v>97</v>
      </c>
      <c r="D33" s="12" t="s">
        <v>317</v>
      </c>
      <c r="E33" s="12" t="s">
        <v>317</v>
      </c>
      <c r="F33" s="12" t="s">
        <v>317</v>
      </c>
      <c r="G33" s="12" t="s">
        <v>370</v>
      </c>
      <c r="H33" s="12" t="s">
        <v>95</v>
      </c>
      <c r="I33" s="12" t="s">
        <v>431</v>
      </c>
      <c r="J33" s="12" t="s">
        <v>387</v>
      </c>
      <c r="K33" s="71" t="s">
        <v>511</v>
      </c>
      <c r="L33" t="s">
        <v>528</v>
      </c>
      <c r="M33" s="12" t="s">
        <v>559</v>
      </c>
      <c r="N33" s="72" t="s">
        <v>575</v>
      </c>
      <c r="O33" t="s">
        <v>597</v>
      </c>
      <c r="P33" t="s">
        <v>598</v>
      </c>
      <c r="Q33" s="23" t="s">
        <v>154</v>
      </c>
      <c r="R33" s="24" t="s">
        <v>630</v>
      </c>
      <c r="S33" s="23" t="s">
        <v>154</v>
      </c>
      <c r="T33" s="22" t="s">
        <v>154</v>
      </c>
      <c r="U33" s="22" t="s">
        <v>210</v>
      </c>
      <c r="V33" s="12" t="s">
        <v>399</v>
      </c>
      <c r="W33" s="22" t="s">
        <v>108</v>
      </c>
      <c r="X33" s="24" t="s">
        <v>480</v>
      </c>
      <c r="Y33" s="24" t="s">
        <v>489</v>
      </c>
      <c r="Z33" s="14" t="s">
        <v>232</v>
      </c>
      <c r="AA33" s="14" t="s">
        <v>248</v>
      </c>
      <c r="AB33" s="14" t="s">
        <v>119</v>
      </c>
      <c r="AC33" s="72" t="s">
        <v>444</v>
      </c>
      <c r="AD33" s="12" t="s">
        <v>541</v>
      </c>
      <c r="AE33" s="22" t="s">
        <v>273</v>
      </c>
      <c r="AF33" s="24" t="s">
        <v>299</v>
      </c>
    </row>
    <row r="34" spans="1:43" s="49" customFormat="1" ht="16.2">
      <c r="A34" s="64">
        <f t="shared" si="0"/>
        <v>5</v>
      </c>
      <c r="B34" s="50" t="s">
        <v>29</v>
      </c>
      <c r="C34" s="39">
        <v>2</v>
      </c>
      <c r="D34" s="12">
        <v>2</v>
      </c>
      <c r="E34" s="12">
        <v>2</v>
      </c>
      <c r="F34" s="14">
        <v>2</v>
      </c>
      <c r="G34" s="39">
        <v>2</v>
      </c>
      <c r="H34" s="12">
        <v>5</v>
      </c>
      <c r="I34" s="12">
        <v>7</v>
      </c>
      <c r="J34" s="12" t="s">
        <v>388</v>
      </c>
      <c r="K34" s="49">
        <v>5</v>
      </c>
      <c r="L34" s="49">
        <v>2</v>
      </c>
      <c r="M34" s="49">
        <v>2</v>
      </c>
      <c r="N34" s="49">
        <v>2</v>
      </c>
      <c r="O34" s="49">
        <v>8</v>
      </c>
      <c r="P34" s="49">
        <v>2</v>
      </c>
      <c r="Q34" s="23">
        <v>7</v>
      </c>
      <c r="R34" s="24">
        <v>22</v>
      </c>
      <c r="S34" s="23">
        <v>5</v>
      </c>
      <c r="T34" s="22">
        <v>7</v>
      </c>
      <c r="U34" s="24">
        <v>6</v>
      </c>
      <c r="V34" s="12">
        <v>6</v>
      </c>
      <c r="W34" s="24" t="s">
        <v>201</v>
      </c>
      <c r="X34" s="25" t="s">
        <v>481</v>
      </c>
      <c r="Y34" s="24">
        <v>9</v>
      </c>
      <c r="Z34" s="12" t="s">
        <v>233</v>
      </c>
      <c r="AA34" s="12">
        <v>1</v>
      </c>
      <c r="AB34" s="14">
        <v>1</v>
      </c>
      <c r="AC34" s="49">
        <v>7</v>
      </c>
      <c r="AD34" s="49">
        <v>8</v>
      </c>
      <c r="AE34" s="24" t="s">
        <v>274</v>
      </c>
      <c r="AF34" s="24" t="s">
        <v>300</v>
      </c>
      <c r="AH34" s="51"/>
      <c r="AI34" s="51"/>
      <c r="AJ34" s="51"/>
      <c r="AK34" s="51"/>
      <c r="AL34" s="51"/>
      <c r="AM34" s="51"/>
      <c r="AN34" s="51"/>
      <c r="AO34" s="51"/>
      <c r="AP34" s="51"/>
      <c r="AQ34" s="51"/>
    </row>
    <row r="35" spans="1:43" s="49" customFormat="1" ht="16.2">
      <c r="A35" s="64">
        <f t="shared" si="0"/>
        <v>6</v>
      </c>
      <c r="B35" s="50" t="s">
        <v>28</v>
      </c>
      <c r="C35" s="39">
        <v>4</v>
      </c>
      <c r="D35" s="12">
        <v>1</v>
      </c>
      <c r="E35" s="12">
        <v>5</v>
      </c>
      <c r="F35" s="14">
        <v>4</v>
      </c>
      <c r="G35" s="39">
        <v>1</v>
      </c>
      <c r="H35" s="12">
        <v>1</v>
      </c>
      <c r="I35" s="12">
        <v>1</v>
      </c>
      <c r="J35" s="12">
        <v>9</v>
      </c>
      <c r="K35" s="49">
        <v>0</v>
      </c>
      <c r="L35" s="49">
        <v>1</v>
      </c>
      <c r="M35" s="49">
        <v>0</v>
      </c>
      <c r="N35" s="49">
        <v>1</v>
      </c>
      <c r="O35" s="49">
        <v>4</v>
      </c>
      <c r="P35" s="49">
        <v>1</v>
      </c>
      <c r="Q35" s="23">
        <v>6</v>
      </c>
      <c r="R35" s="24">
        <v>1</v>
      </c>
      <c r="S35" s="23">
        <v>3</v>
      </c>
      <c r="T35" s="24">
        <v>7</v>
      </c>
      <c r="U35" s="24">
        <v>9</v>
      </c>
      <c r="V35" s="12">
        <v>1</v>
      </c>
      <c r="W35" s="24">
        <v>0</v>
      </c>
      <c r="X35" s="53" t="s">
        <v>482</v>
      </c>
      <c r="Y35" s="24">
        <v>7</v>
      </c>
      <c r="Z35" s="12">
        <v>1</v>
      </c>
      <c r="AA35" s="12">
        <v>0</v>
      </c>
      <c r="AB35" s="14">
        <v>1</v>
      </c>
      <c r="AC35" s="49">
        <v>2</v>
      </c>
      <c r="AD35" s="49">
        <v>2</v>
      </c>
      <c r="AE35" s="24">
        <v>1</v>
      </c>
      <c r="AF35" s="24" t="s">
        <v>288</v>
      </c>
      <c r="AH35" s="51"/>
      <c r="AI35" s="51"/>
      <c r="AJ35" s="51"/>
      <c r="AK35" s="51"/>
      <c r="AL35" s="51"/>
      <c r="AM35" s="51"/>
      <c r="AN35" s="51"/>
      <c r="AO35" s="51"/>
      <c r="AP35" s="51"/>
      <c r="AQ35" s="51"/>
    </row>
    <row r="36" spans="1:43" ht="16.2">
      <c r="A36" s="64">
        <f t="shared" si="0"/>
        <v>7</v>
      </c>
      <c r="B36" s="5" t="s">
        <v>36</v>
      </c>
      <c r="C36" s="39" t="s">
        <v>97</v>
      </c>
      <c r="D36" s="14" t="s">
        <v>317</v>
      </c>
      <c r="E36" s="14" t="s">
        <v>317</v>
      </c>
      <c r="F36" s="14" t="s">
        <v>353</v>
      </c>
      <c r="G36" s="12" t="s">
        <v>370</v>
      </c>
      <c r="H36" s="12" t="s">
        <v>97</v>
      </c>
      <c r="I36" s="12" t="s">
        <v>431</v>
      </c>
      <c r="J36" s="14" t="s">
        <v>387</v>
      </c>
      <c r="K36" t="s">
        <v>511</v>
      </c>
      <c r="L36" t="s">
        <v>528</v>
      </c>
      <c r="M36" s="12" t="s">
        <v>558</v>
      </c>
      <c r="N36" s="72" t="s">
        <v>575</v>
      </c>
      <c r="O36" t="s">
        <v>598</v>
      </c>
      <c r="P36" t="s">
        <v>598</v>
      </c>
      <c r="Q36" s="23" t="s">
        <v>143</v>
      </c>
      <c r="R36" s="24" t="s">
        <v>621</v>
      </c>
      <c r="S36" s="23" t="s">
        <v>143</v>
      </c>
      <c r="T36" s="23" t="s">
        <v>143</v>
      </c>
      <c r="U36" s="22" t="s">
        <v>207</v>
      </c>
      <c r="V36" s="12" t="s">
        <v>401</v>
      </c>
      <c r="W36" s="22" t="s">
        <v>89</v>
      </c>
      <c r="X36" s="53" t="s">
        <v>483</v>
      </c>
      <c r="Y36" s="24" t="s">
        <v>466</v>
      </c>
      <c r="Z36" s="14" t="s">
        <v>232</v>
      </c>
      <c r="AA36" s="14" t="s">
        <v>248</v>
      </c>
      <c r="AB36" s="14" t="s">
        <v>119</v>
      </c>
      <c r="AC36" s="72" t="s">
        <v>444</v>
      </c>
      <c r="AD36" s="12" t="s">
        <v>543</v>
      </c>
      <c r="AE36" s="22" t="s">
        <v>266</v>
      </c>
      <c r="AF36" s="24" t="s">
        <v>288</v>
      </c>
    </row>
    <row r="37" spans="1:43" s="49" customFormat="1" ht="16.2">
      <c r="A37" s="64"/>
      <c r="B37" s="6" t="s">
        <v>69</v>
      </c>
      <c r="C37" s="39">
        <v>8</v>
      </c>
      <c r="D37" s="44">
        <v>9</v>
      </c>
      <c r="E37" s="44">
        <v>9</v>
      </c>
      <c r="F37" s="39">
        <v>9</v>
      </c>
      <c r="G37" s="39">
        <v>9</v>
      </c>
      <c r="H37" s="44">
        <v>10</v>
      </c>
      <c r="I37" s="44">
        <v>9</v>
      </c>
      <c r="J37" s="44">
        <v>8</v>
      </c>
      <c r="K37" s="49">
        <v>9</v>
      </c>
      <c r="L37" s="49">
        <v>9</v>
      </c>
      <c r="M37" s="49">
        <v>10</v>
      </c>
      <c r="N37" s="49">
        <v>6</v>
      </c>
      <c r="O37" s="49">
        <v>8</v>
      </c>
      <c r="P37" s="49">
        <v>8</v>
      </c>
      <c r="Q37" s="23">
        <v>9</v>
      </c>
      <c r="R37" s="25">
        <v>5</v>
      </c>
      <c r="S37" s="23">
        <v>9</v>
      </c>
      <c r="T37" s="23">
        <v>8</v>
      </c>
      <c r="U37" s="25">
        <v>8</v>
      </c>
      <c r="V37" s="44">
        <v>10</v>
      </c>
      <c r="W37" s="25">
        <v>6</v>
      </c>
      <c r="X37" s="25">
        <v>5</v>
      </c>
      <c r="Y37" s="25">
        <v>7</v>
      </c>
      <c r="Z37" s="44">
        <v>9</v>
      </c>
      <c r="AA37" s="44">
        <v>9</v>
      </c>
      <c r="AB37" s="39">
        <v>8</v>
      </c>
      <c r="AC37" s="49">
        <v>9</v>
      </c>
      <c r="AD37" s="49">
        <v>10</v>
      </c>
      <c r="AE37" s="25">
        <v>7</v>
      </c>
      <c r="AF37" s="25">
        <v>7</v>
      </c>
      <c r="AH37" s="51"/>
      <c r="AI37" s="51"/>
      <c r="AJ37" s="51"/>
      <c r="AK37" s="51"/>
      <c r="AL37" s="51"/>
      <c r="AM37" s="51"/>
      <c r="AN37" s="51"/>
      <c r="AO37" s="51"/>
      <c r="AP37" s="51"/>
      <c r="AQ37" s="51"/>
    </row>
    <row r="38" spans="1:43" ht="16.2">
      <c r="B38" s="3"/>
    </row>
    <row r="39" spans="1:43" ht="16.2">
      <c r="B39" s="1" t="s">
        <v>70</v>
      </c>
    </row>
    <row r="40" spans="1:43" ht="16.2">
      <c r="A40" s="64">
        <v>1</v>
      </c>
      <c r="B40" s="2" t="s">
        <v>41</v>
      </c>
      <c r="C40" s="39" t="s">
        <v>180</v>
      </c>
      <c r="D40" s="14" t="s">
        <v>317</v>
      </c>
      <c r="E40" s="12" t="s">
        <v>355</v>
      </c>
      <c r="F40" s="14" t="s">
        <v>356</v>
      </c>
      <c r="G40" s="14" t="s">
        <v>224</v>
      </c>
      <c r="H40" s="14" t="s">
        <v>416</v>
      </c>
      <c r="I40" s="14" t="s">
        <v>110</v>
      </c>
      <c r="J40" s="14" t="s">
        <v>224</v>
      </c>
      <c r="K40" s="71" t="s">
        <v>505</v>
      </c>
      <c r="L40" s="12" t="s">
        <v>525</v>
      </c>
      <c r="M40" s="12" t="s">
        <v>554</v>
      </c>
      <c r="N40" s="12" t="s">
        <v>568</v>
      </c>
      <c r="O40" s="12" t="s">
        <v>594</v>
      </c>
      <c r="P40" s="12" t="s">
        <v>588</v>
      </c>
      <c r="Q40" s="23" t="s">
        <v>181</v>
      </c>
      <c r="R40" s="22" t="s">
        <v>621</v>
      </c>
      <c r="S40" s="23" t="s">
        <v>143</v>
      </c>
      <c r="T40" s="23" t="s">
        <v>143</v>
      </c>
      <c r="U40" s="22" t="s">
        <v>89</v>
      </c>
      <c r="V40" s="14" t="s">
        <v>396</v>
      </c>
      <c r="W40" s="22" t="s">
        <v>89</v>
      </c>
      <c r="X40" s="22" t="s">
        <v>470</v>
      </c>
      <c r="Y40" s="22" t="s">
        <v>488</v>
      </c>
      <c r="Z40" s="14" t="s">
        <v>224</v>
      </c>
      <c r="AA40" s="14" t="s">
        <v>224</v>
      </c>
      <c r="AB40" s="14" t="s">
        <v>110</v>
      </c>
      <c r="AC40" s="12" t="s">
        <v>442</v>
      </c>
      <c r="AD40" s="12" t="s">
        <v>547</v>
      </c>
      <c r="AE40" s="22" t="s">
        <v>266</v>
      </c>
      <c r="AF40" s="22" t="s">
        <v>332</v>
      </c>
    </row>
    <row r="41" spans="1:43" ht="16.2">
      <c r="A41" s="64">
        <f t="shared" ref="A41:A43" si="1">A40+1</f>
        <v>2</v>
      </c>
      <c r="B41" s="5" t="s">
        <v>42</v>
      </c>
      <c r="C41" s="39" t="s">
        <v>95</v>
      </c>
      <c r="D41" s="39" t="s">
        <v>97</v>
      </c>
      <c r="E41" s="34" t="s">
        <v>655</v>
      </c>
      <c r="F41" s="39" t="s">
        <v>97</v>
      </c>
      <c r="G41" s="38" t="s">
        <v>370</v>
      </c>
      <c r="H41" s="12" t="s">
        <v>417</v>
      </c>
      <c r="I41" s="12" t="s">
        <v>431</v>
      </c>
      <c r="J41" s="12" t="s">
        <v>387</v>
      </c>
      <c r="K41" s="74" t="s">
        <v>512</v>
      </c>
      <c r="L41" s="75" t="s">
        <v>529</v>
      </c>
      <c r="M41" s="12" t="s">
        <v>558</v>
      </c>
      <c r="N41" s="12" t="s">
        <v>575</v>
      </c>
      <c r="O41" s="12" t="s">
        <v>598</v>
      </c>
      <c r="P41" s="12" t="s">
        <v>598</v>
      </c>
      <c r="Q41" s="23" t="s">
        <v>156</v>
      </c>
      <c r="R41" s="24" t="s">
        <v>630</v>
      </c>
      <c r="S41" s="23" t="s">
        <v>154</v>
      </c>
      <c r="T41" s="22" t="s">
        <v>156</v>
      </c>
      <c r="U41" s="55" t="s">
        <v>212</v>
      </c>
      <c r="V41" s="75" t="s">
        <v>402</v>
      </c>
      <c r="W41" s="22" t="s">
        <v>97</v>
      </c>
      <c r="X41" s="56" t="s">
        <v>484</v>
      </c>
      <c r="Y41" s="56" t="s">
        <v>495</v>
      </c>
      <c r="Z41" s="14" t="s">
        <v>232</v>
      </c>
      <c r="AA41" s="14" t="s">
        <v>248</v>
      </c>
      <c r="AB41" s="14" t="s">
        <v>119</v>
      </c>
      <c r="AC41" s="12" t="s">
        <v>453</v>
      </c>
      <c r="AD41" s="12" t="s">
        <v>543</v>
      </c>
      <c r="AE41" s="55" t="s">
        <v>276</v>
      </c>
      <c r="AF41" s="22" t="s">
        <v>299</v>
      </c>
    </row>
    <row r="42" spans="1:43" ht="16.2">
      <c r="A42" s="64">
        <f t="shared" si="1"/>
        <v>3</v>
      </c>
      <c r="B42" s="5" t="s">
        <v>71</v>
      </c>
      <c r="C42" s="39" t="s">
        <v>98</v>
      </c>
      <c r="D42" s="75" t="s">
        <v>318</v>
      </c>
      <c r="E42" s="75" t="s">
        <v>339</v>
      </c>
      <c r="F42" s="35" t="s">
        <v>357</v>
      </c>
      <c r="G42" s="38" t="s">
        <v>370</v>
      </c>
      <c r="H42" s="75" t="s">
        <v>418</v>
      </c>
      <c r="I42" s="12" t="s">
        <v>431</v>
      </c>
      <c r="J42" s="12" t="s">
        <v>387</v>
      </c>
      <c r="K42" s="74" t="s">
        <v>512</v>
      </c>
      <c r="L42" s="74" t="s">
        <v>529</v>
      </c>
      <c r="M42" s="74" t="s">
        <v>562</v>
      </c>
      <c r="N42" t="s">
        <v>575</v>
      </c>
      <c r="O42" t="s">
        <v>598</v>
      </c>
      <c r="P42" t="s">
        <v>598</v>
      </c>
      <c r="Q42" s="23" t="s">
        <v>157</v>
      </c>
      <c r="R42" s="24" t="s">
        <v>630</v>
      </c>
      <c r="S42" s="23" t="s">
        <v>158</v>
      </c>
      <c r="T42" s="24" t="s">
        <v>159</v>
      </c>
      <c r="U42" s="56" t="s">
        <v>212</v>
      </c>
      <c r="V42" s="75" t="s">
        <v>402</v>
      </c>
      <c r="W42" s="24" t="s">
        <v>202</v>
      </c>
      <c r="X42" s="86" t="s">
        <v>480</v>
      </c>
      <c r="Y42" s="56" t="s">
        <v>495</v>
      </c>
      <c r="Z42" s="12" t="s">
        <v>234</v>
      </c>
      <c r="AA42" s="75" t="s">
        <v>253</v>
      </c>
      <c r="AB42" s="14" t="s">
        <v>120</v>
      </c>
      <c r="AC42" t="s">
        <v>453</v>
      </c>
      <c r="AD42" s="74" t="s">
        <v>544</v>
      </c>
      <c r="AE42" s="56" t="s">
        <v>277</v>
      </c>
      <c r="AF42" s="56" t="s">
        <v>301</v>
      </c>
    </row>
    <row r="43" spans="1:43" ht="16.2">
      <c r="A43" s="64">
        <f t="shared" si="1"/>
        <v>4</v>
      </c>
      <c r="B43" s="2" t="s">
        <v>43</v>
      </c>
      <c r="C43" s="39" t="s">
        <v>95</v>
      </c>
      <c r="D43" s="38" t="s">
        <v>319</v>
      </c>
      <c r="E43" s="38" t="s">
        <v>319</v>
      </c>
      <c r="F43" s="14" t="s">
        <v>354</v>
      </c>
      <c r="G43" s="13" t="s">
        <v>364</v>
      </c>
      <c r="H43" s="13" t="s">
        <v>417</v>
      </c>
      <c r="I43" s="12" t="s">
        <v>429</v>
      </c>
      <c r="J43" s="13" t="s">
        <v>110</v>
      </c>
      <c r="K43" s="10" t="s">
        <v>508</v>
      </c>
      <c r="L43" t="s">
        <v>530</v>
      </c>
      <c r="M43" t="s">
        <v>563</v>
      </c>
      <c r="N43" t="s">
        <v>578</v>
      </c>
      <c r="O43" t="s">
        <v>599</v>
      </c>
      <c r="P43" t="s">
        <v>592</v>
      </c>
      <c r="Q43" s="23" t="s">
        <v>143</v>
      </c>
      <c r="R43" s="53" t="s">
        <v>621</v>
      </c>
      <c r="S43" s="23" t="s">
        <v>143</v>
      </c>
      <c r="T43" s="23" t="s">
        <v>143</v>
      </c>
      <c r="U43" s="23" t="s">
        <v>89</v>
      </c>
      <c r="V43" s="13" t="s">
        <v>110</v>
      </c>
      <c r="W43" s="24" t="s">
        <v>97</v>
      </c>
      <c r="X43" s="53" t="s">
        <v>110</v>
      </c>
      <c r="Y43" s="24" t="s">
        <v>466</v>
      </c>
      <c r="Z43" s="12" t="s">
        <v>235</v>
      </c>
      <c r="AA43" s="59" t="s">
        <v>246</v>
      </c>
      <c r="AB43" s="39" t="s">
        <v>121</v>
      </c>
      <c r="AC43" s="13" t="s">
        <v>442</v>
      </c>
      <c r="AD43" t="s">
        <v>543</v>
      </c>
      <c r="AE43" s="46" t="s">
        <v>266</v>
      </c>
      <c r="AF43" s="24" t="s">
        <v>288</v>
      </c>
    </row>
    <row r="44" spans="1:43" s="49" customFormat="1" ht="16.2">
      <c r="B44" s="6" t="s">
        <v>69</v>
      </c>
      <c r="C44" s="39">
        <v>10</v>
      </c>
      <c r="D44" s="44">
        <v>4</v>
      </c>
      <c r="E44" s="44">
        <v>6</v>
      </c>
      <c r="F44" s="39">
        <v>8</v>
      </c>
      <c r="G44" s="39">
        <v>2</v>
      </c>
      <c r="H44" s="44">
        <v>10</v>
      </c>
      <c r="I44" s="44">
        <v>4</v>
      </c>
      <c r="J44" s="44">
        <v>2</v>
      </c>
      <c r="K44" s="58">
        <v>8</v>
      </c>
      <c r="L44" s="49">
        <v>8</v>
      </c>
      <c r="M44" s="49">
        <v>5</v>
      </c>
      <c r="N44" s="49">
        <v>4</v>
      </c>
      <c r="O44" s="49">
        <v>5</v>
      </c>
      <c r="P44" s="49">
        <v>5</v>
      </c>
      <c r="Q44" s="23">
        <v>7</v>
      </c>
      <c r="R44" s="25">
        <v>2</v>
      </c>
      <c r="S44" s="23">
        <v>7</v>
      </c>
      <c r="T44" s="23">
        <v>7</v>
      </c>
      <c r="U44" s="25">
        <v>7</v>
      </c>
      <c r="V44" s="44">
        <v>6</v>
      </c>
      <c r="W44" s="25">
        <v>4</v>
      </c>
      <c r="X44" s="85">
        <v>4</v>
      </c>
      <c r="Y44" s="25">
        <v>8</v>
      </c>
      <c r="Z44" s="59">
        <v>4</v>
      </c>
      <c r="AA44" s="59">
        <v>7</v>
      </c>
      <c r="AB44" s="39">
        <v>5</v>
      </c>
      <c r="AC44" s="49">
        <v>7</v>
      </c>
      <c r="AD44" s="49">
        <v>5</v>
      </c>
      <c r="AE44" s="25">
        <v>6</v>
      </c>
      <c r="AF44" s="25">
        <v>7</v>
      </c>
      <c r="AH44" s="51"/>
      <c r="AI44" s="51"/>
      <c r="AJ44" s="51"/>
      <c r="AK44" s="51"/>
      <c r="AL44" s="51"/>
      <c r="AM44" s="51"/>
      <c r="AN44" s="51"/>
      <c r="AO44" s="51"/>
      <c r="AP44" s="51"/>
      <c r="AQ44" s="51"/>
    </row>
    <row r="45" spans="1:43" ht="16.2">
      <c r="B45" s="5"/>
      <c r="D45" s="68"/>
      <c r="K45" s="10"/>
      <c r="Z45" s="67"/>
    </row>
    <row r="46" spans="1:43" ht="16.2">
      <c r="B46" s="20" t="s">
        <v>656</v>
      </c>
      <c r="D46" s="68"/>
      <c r="K46" s="10"/>
      <c r="Z46" s="67"/>
    </row>
    <row r="47" spans="1:43" ht="16.2">
      <c r="A47" s="64">
        <v>1</v>
      </c>
      <c r="B47" s="2" t="s">
        <v>26</v>
      </c>
      <c r="C47" s="39" t="s">
        <v>97</v>
      </c>
      <c r="D47" s="73" t="s">
        <v>320</v>
      </c>
      <c r="E47" s="73" t="s">
        <v>317</v>
      </c>
      <c r="F47" s="14" t="s">
        <v>353</v>
      </c>
      <c r="G47" s="38" t="s">
        <v>371</v>
      </c>
      <c r="H47" s="13" t="s">
        <v>419</v>
      </c>
      <c r="I47" s="13" t="s">
        <v>431</v>
      </c>
      <c r="J47" s="13" t="s">
        <v>387</v>
      </c>
      <c r="K47" s="10" t="s">
        <v>511</v>
      </c>
      <c r="L47" t="s">
        <v>528</v>
      </c>
      <c r="M47" t="s">
        <v>558</v>
      </c>
      <c r="N47" t="s">
        <v>575</v>
      </c>
      <c r="O47" t="s">
        <v>598</v>
      </c>
      <c r="P47" t="s">
        <v>598</v>
      </c>
      <c r="Q47" s="23" t="s">
        <v>160</v>
      </c>
      <c r="R47" s="53" t="s">
        <v>436</v>
      </c>
      <c r="S47" s="23" t="s">
        <v>161</v>
      </c>
      <c r="T47" s="23" t="s">
        <v>162</v>
      </c>
      <c r="U47" s="23" t="s">
        <v>617</v>
      </c>
      <c r="V47" s="13" t="s">
        <v>401</v>
      </c>
      <c r="W47" s="25" t="s">
        <v>203</v>
      </c>
      <c r="X47" s="85" t="s">
        <v>639</v>
      </c>
      <c r="Y47" s="85" t="s">
        <v>641</v>
      </c>
      <c r="Z47" s="59" t="s">
        <v>232</v>
      </c>
      <c r="AA47" s="59" t="s">
        <v>248</v>
      </c>
      <c r="AB47" s="39" t="s">
        <v>119</v>
      </c>
      <c r="AC47" s="13" t="s">
        <v>444</v>
      </c>
      <c r="AD47" t="s">
        <v>543</v>
      </c>
      <c r="AE47" s="53" t="s">
        <v>278</v>
      </c>
      <c r="AF47" s="53" t="s">
        <v>642</v>
      </c>
    </row>
    <row r="48" spans="1:43" ht="16.2">
      <c r="A48" s="64">
        <f>A47+1</f>
        <v>2</v>
      </c>
      <c r="B48" s="2" t="s">
        <v>72</v>
      </c>
      <c r="C48" s="39" t="s">
        <v>97</v>
      </c>
      <c r="D48" s="59" t="s">
        <v>320</v>
      </c>
      <c r="E48" s="59" t="s">
        <v>340</v>
      </c>
      <c r="F48" s="14" t="s">
        <v>353</v>
      </c>
      <c r="G48" s="38" t="s">
        <v>364</v>
      </c>
      <c r="H48" s="13" t="s">
        <v>419</v>
      </c>
      <c r="I48" s="13" t="s">
        <v>431</v>
      </c>
      <c r="J48" s="13" t="s">
        <v>391</v>
      </c>
      <c r="K48" s="10" t="s">
        <v>511</v>
      </c>
      <c r="L48" t="s">
        <v>531</v>
      </c>
      <c r="M48" t="s">
        <v>97</v>
      </c>
      <c r="N48" t="s">
        <v>579</v>
      </c>
      <c r="O48" t="s">
        <v>598</v>
      </c>
      <c r="P48" t="s">
        <v>598</v>
      </c>
      <c r="Q48" s="23" t="s">
        <v>143</v>
      </c>
      <c r="R48" s="46" t="s">
        <v>621</v>
      </c>
      <c r="S48" s="23" t="s">
        <v>143</v>
      </c>
      <c r="T48" s="23" t="s">
        <v>143</v>
      </c>
      <c r="U48" s="23" t="s">
        <v>89</v>
      </c>
      <c r="V48" s="13" t="s">
        <v>408</v>
      </c>
      <c r="W48" s="23" t="s">
        <v>89</v>
      </c>
      <c r="X48" s="53" t="s">
        <v>466</v>
      </c>
      <c r="Y48" s="53" t="s">
        <v>466</v>
      </c>
      <c r="Z48" s="59" t="s">
        <v>236</v>
      </c>
      <c r="AA48" s="59" t="s">
        <v>248</v>
      </c>
      <c r="AB48" s="39" t="s">
        <v>119</v>
      </c>
      <c r="AC48" s="13" t="s">
        <v>454</v>
      </c>
      <c r="AD48" t="s">
        <v>545</v>
      </c>
      <c r="AE48" s="23" t="s">
        <v>89</v>
      </c>
      <c r="AF48" s="23" t="s">
        <v>89</v>
      </c>
    </row>
    <row r="49" spans="1:43" s="49" customFormat="1">
      <c r="A49" s="65"/>
      <c r="B49" s="58" t="s">
        <v>69</v>
      </c>
      <c r="C49" s="41">
        <v>10</v>
      </c>
      <c r="D49" s="59">
        <v>10</v>
      </c>
      <c r="E49" s="59">
        <v>5</v>
      </c>
      <c r="F49" s="41">
        <v>10</v>
      </c>
      <c r="G49" s="41">
        <v>5</v>
      </c>
      <c r="H49" s="42">
        <v>10</v>
      </c>
      <c r="I49" s="42">
        <v>10</v>
      </c>
      <c r="J49" s="42">
        <v>7</v>
      </c>
      <c r="K49" s="58">
        <v>10</v>
      </c>
      <c r="L49" s="49">
        <v>8</v>
      </c>
      <c r="M49" s="49">
        <v>10</v>
      </c>
      <c r="N49" s="49">
        <v>7</v>
      </c>
      <c r="O49" s="49">
        <v>10</v>
      </c>
      <c r="P49" s="49">
        <v>10</v>
      </c>
      <c r="Q49" s="23">
        <v>5</v>
      </c>
      <c r="R49" s="25">
        <v>5</v>
      </c>
      <c r="S49" s="25">
        <v>5</v>
      </c>
      <c r="T49" s="25">
        <v>5</v>
      </c>
      <c r="U49" s="25">
        <v>5</v>
      </c>
      <c r="V49" s="42">
        <v>6</v>
      </c>
      <c r="W49" s="25">
        <v>5</v>
      </c>
      <c r="X49" s="85">
        <v>5</v>
      </c>
      <c r="Y49" s="25">
        <v>5</v>
      </c>
      <c r="Z49" s="42">
        <v>7</v>
      </c>
      <c r="AA49" s="42">
        <v>10</v>
      </c>
      <c r="AB49" s="42">
        <v>10</v>
      </c>
      <c r="AC49" s="49">
        <v>10</v>
      </c>
      <c r="AD49" s="49">
        <v>7</v>
      </c>
      <c r="AE49" s="25">
        <v>5</v>
      </c>
      <c r="AF49" s="25">
        <v>5</v>
      </c>
      <c r="AH49" s="51"/>
      <c r="AI49" s="51"/>
      <c r="AJ49" s="51"/>
      <c r="AK49" s="51"/>
      <c r="AL49" s="51"/>
      <c r="AM49" s="51"/>
      <c r="AN49" s="51"/>
      <c r="AO49" s="51"/>
      <c r="AP49" s="51"/>
      <c r="AQ49" s="51"/>
    </row>
    <row r="50" spans="1:43" ht="16.2">
      <c r="B50" s="2"/>
      <c r="D50" s="67"/>
      <c r="K50" s="10"/>
      <c r="Z50" s="68"/>
    </row>
    <row r="51" spans="1:43" ht="16.2">
      <c r="B51" s="1" t="s">
        <v>657</v>
      </c>
      <c r="D51" s="67"/>
      <c r="K51" s="10"/>
      <c r="Z51" s="68"/>
    </row>
    <row r="52" spans="1:43" ht="16.2">
      <c r="A52" s="65">
        <v>1</v>
      </c>
      <c r="B52" s="2" t="s">
        <v>63</v>
      </c>
      <c r="C52" s="39" t="s">
        <v>95</v>
      </c>
      <c r="D52" s="71" t="s">
        <v>321</v>
      </c>
      <c r="E52" s="12" t="s">
        <v>338</v>
      </c>
      <c r="F52" s="14" t="s">
        <v>354</v>
      </c>
      <c r="G52" s="38" t="s">
        <v>364</v>
      </c>
      <c r="H52" s="12" t="s">
        <v>419</v>
      </c>
      <c r="I52" s="12" t="s">
        <v>429</v>
      </c>
      <c r="J52" s="38" t="s">
        <v>110</v>
      </c>
      <c r="K52" s="10" t="s">
        <v>508</v>
      </c>
      <c r="L52" s="69" t="s">
        <v>89</v>
      </c>
      <c r="M52" s="71" t="s">
        <v>559</v>
      </c>
      <c r="N52" t="s">
        <v>573</v>
      </c>
      <c r="O52" t="s">
        <v>600</v>
      </c>
      <c r="P52" t="s">
        <v>598</v>
      </c>
      <c r="Q52" s="23" t="s">
        <v>143</v>
      </c>
      <c r="R52" s="24" t="s">
        <v>621</v>
      </c>
      <c r="S52" s="23" t="s">
        <v>143</v>
      </c>
      <c r="T52" s="23" t="s">
        <v>143</v>
      </c>
      <c r="U52" s="23" t="s">
        <v>89</v>
      </c>
      <c r="V52" s="12" t="s">
        <v>396</v>
      </c>
      <c r="W52" s="23" t="s">
        <v>89</v>
      </c>
      <c r="X52" s="24" t="s">
        <v>466</v>
      </c>
      <c r="Y52" s="24" t="s">
        <v>466</v>
      </c>
      <c r="Z52" s="69" t="s">
        <v>89</v>
      </c>
      <c r="AA52" s="14" t="s">
        <v>246</v>
      </c>
      <c r="AB52" s="14" t="s">
        <v>122</v>
      </c>
      <c r="AC52" s="71" t="s">
        <v>110</v>
      </c>
      <c r="AD52" s="71" t="s">
        <v>110</v>
      </c>
      <c r="AE52" s="24" t="s">
        <v>266</v>
      </c>
      <c r="AF52" s="24" t="s">
        <v>110</v>
      </c>
    </row>
    <row r="53" spans="1:43" ht="16.2">
      <c r="A53" s="65">
        <f>A52+1</f>
        <v>2</v>
      </c>
      <c r="B53" s="6" t="s">
        <v>85</v>
      </c>
      <c r="C53" s="39" t="s">
        <v>95</v>
      </c>
      <c r="D53" s="70" t="s">
        <v>123</v>
      </c>
      <c r="E53" s="70" t="s">
        <v>123</v>
      </c>
      <c r="F53" s="70" t="s">
        <v>123</v>
      </c>
      <c r="G53" s="70" t="s">
        <v>123</v>
      </c>
      <c r="H53" s="70" t="s">
        <v>123</v>
      </c>
      <c r="I53" s="70" t="s">
        <v>123</v>
      </c>
      <c r="J53" s="70" t="s">
        <v>123</v>
      </c>
      <c r="K53" s="10" t="s">
        <v>513</v>
      </c>
      <c r="L53" s="70" t="s">
        <v>123</v>
      </c>
      <c r="M53" s="70" t="s">
        <v>123</v>
      </c>
      <c r="N53" s="59" t="s">
        <v>577</v>
      </c>
      <c r="O53" t="s">
        <v>596</v>
      </c>
      <c r="P53" t="s">
        <v>596</v>
      </c>
      <c r="Q53" s="23" t="s">
        <v>163</v>
      </c>
      <c r="R53" s="23" t="s">
        <v>631</v>
      </c>
      <c r="S53" s="23" t="s">
        <v>163</v>
      </c>
      <c r="T53" s="23" t="s">
        <v>163</v>
      </c>
      <c r="U53" s="23" t="s">
        <v>123</v>
      </c>
      <c r="V53" s="70" t="s">
        <v>123</v>
      </c>
      <c r="W53" s="23" t="s">
        <v>123</v>
      </c>
      <c r="X53" s="23" t="s">
        <v>123</v>
      </c>
      <c r="Y53" s="23" t="s">
        <v>123</v>
      </c>
      <c r="Z53" s="70" t="s">
        <v>123</v>
      </c>
      <c r="AA53" s="70" t="s">
        <v>123</v>
      </c>
      <c r="AB53" s="39" t="s">
        <v>123</v>
      </c>
      <c r="AC53" s="70" t="s">
        <v>123</v>
      </c>
      <c r="AD53" s="70" t="s">
        <v>123</v>
      </c>
      <c r="AE53" s="23" t="s">
        <v>123</v>
      </c>
      <c r="AF53" s="23" t="s">
        <v>123</v>
      </c>
    </row>
    <row r="54" spans="1:43" s="49" customFormat="1">
      <c r="A54" s="57"/>
      <c r="B54" s="58" t="s">
        <v>69</v>
      </c>
      <c r="C54" s="41">
        <v>10</v>
      </c>
      <c r="D54" s="12">
        <v>5</v>
      </c>
      <c r="E54" s="12">
        <v>10</v>
      </c>
      <c r="F54" s="14">
        <v>10</v>
      </c>
      <c r="G54" s="41">
        <v>5</v>
      </c>
      <c r="H54" s="12">
        <v>5</v>
      </c>
      <c r="I54" s="12">
        <v>10</v>
      </c>
      <c r="J54" s="12">
        <v>5</v>
      </c>
      <c r="K54" s="58">
        <v>10</v>
      </c>
      <c r="L54" s="49">
        <v>6</v>
      </c>
      <c r="M54" s="49">
        <v>10</v>
      </c>
      <c r="N54" s="49">
        <v>10</v>
      </c>
      <c r="O54" s="49">
        <v>10</v>
      </c>
      <c r="P54" s="49">
        <v>5</v>
      </c>
      <c r="Q54" s="23">
        <v>5</v>
      </c>
      <c r="R54" s="24">
        <v>5</v>
      </c>
      <c r="S54" s="23">
        <v>5</v>
      </c>
      <c r="T54" s="22">
        <v>5</v>
      </c>
      <c r="U54" s="24">
        <v>5</v>
      </c>
      <c r="V54" s="12">
        <v>5</v>
      </c>
      <c r="W54" s="24">
        <v>5</v>
      </c>
      <c r="X54" s="85">
        <v>5</v>
      </c>
      <c r="Y54" s="24">
        <v>5</v>
      </c>
      <c r="Z54" s="71">
        <v>5</v>
      </c>
      <c r="AA54" s="12">
        <v>10</v>
      </c>
      <c r="AB54" s="14">
        <v>7</v>
      </c>
      <c r="AC54" s="49">
        <v>5</v>
      </c>
      <c r="AD54" s="49">
        <v>5</v>
      </c>
      <c r="AE54" s="24">
        <v>5</v>
      </c>
      <c r="AF54" s="24">
        <v>5</v>
      </c>
      <c r="AH54" s="51"/>
      <c r="AI54" s="51"/>
      <c r="AJ54" s="51"/>
      <c r="AK54" s="51"/>
      <c r="AL54" s="51"/>
      <c r="AM54" s="51"/>
      <c r="AN54" s="51"/>
      <c r="AO54" s="51"/>
      <c r="AP54" s="51"/>
      <c r="AQ54" s="51"/>
    </row>
    <row r="55" spans="1:43" ht="16.2">
      <c r="B55" s="2"/>
      <c r="K55" s="10"/>
    </row>
    <row r="56" spans="1:43" ht="16.2">
      <c r="B56" s="1" t="s">
        <v>658</v>
      </c>
      <c r="K56" s="10"/>
    </row>
    <row r="57" spans="1:43" ht="16.2">
      <c r="A57" s="64">
        <v>1</v>
      </c>
      <c r="B57" s="2" t="s">
        <v>27</v>
      </c>
      <c r="C57" s="39" t="s">
        <v>89</v>
      </c>
      <c r="D57" s="12" t="s">
        <v>442</v>
      </c>
      <c r="E57" s="12" t="s">
        <v>442</v>
      </c>
      <c r="F57" s="12" t="s">
        <v>442</v>
      </c>
      <c r="G57" s="14" t="s">
        <v>368</v>
      </c>
      <c r="H57" s="12" t="s">
        <v>442</v>
      </c>
      <c r="I57" s="12" t="s">
        <v>442</v>
      </c>
      <c r="J57" s="14" t="s">
        <v>95</v>
      </c>
      <c r="K57" s="71" t="s">
        <v>505</v>
      </c>
      <c r="L57" t="s">
        <v>521</v>
      </c>
      <c r="M57" s="12" t="s">
        <v>554</v>
      </c>
      <c r="N57" s="12" t="s">
        <v>568</v>
      </c>
      <c r="O57" t="s">
        <v>588</v>
      </c>
      <c r="P57" t="s">
        <v>588</v>
      </c>
      <c r="Q57" s="23" t="s">
        <v>154</v>
      </c>
      <c r="R57" s="24" t="s">
        <v>621</v>
      </c>
      <c r="S57" s="22" t="s">
        <v>154</v>
      </c>
      <c r="T57" s="22" t="s">
        <v>154</v>
      </c>
      <c r="U57" s="22" t="s">
        <v>95</v>
      </c>
      <c r="V57" s="14" t="s">
        <v>95</v>
      </c>
      <c r="W57" s="22" t="s">
        <v>108</v>
      </c>
      <c r="X57" s="24" t="s">
        <v>488</v>
      </c>
      <c r="Y57" s="24" t="s">
        <v>488</v>
      </c>
      <c r="Z57" s="14" t="s">
        <v>230</v>
      </c>
      <c r="AA57" s="14" t="s">
        <v>251</v>
      </c>
      <c r="AB57" s="39" t="s">
        <v>89</v>
      </c>
      <c r="AC57" s="12" t="s">
        <v>143</v>
      </c>
      <c r="AD57" s="12" t="s">
        <v>541</v>
      </c>
      <c r="AE57" s="22" t="s">
        <v>95</v>
      </c>
      <c r="AF57" s="22" t="s">
        <v>95</v>
      </c>
    </row>
    <row r="58" spans="1:43">
      <c r="A58" s="65"/>
      <c r="B58" s="10" t="s">
        <v>69</v>
      </c>
      <c r="C58" s="14">
        <v>5</v>
      </c>
      <c r="D58" s="14">
        <v>5</v>
      </c>
      <c r="E58" s="14">
        <v>5</v>
      </c>
      <c r="F58" s="14">
        <v>5</v>
      </c>
      <c r="G58" s="14">
        <v>10</v>
      </c>
      <c r="H58" s="12">
        <v>5</v>
      </c>
      <c r="I58" s="12">
        <v>5</v>
      </c>
      <c r="J58" s="14">
        <v>10</v>
      </c>
      <c r="K58" s="71">
        <v>5</v>
      </c>
      <c r="L58" s="12">
        <v>5</v>
      </c>
      <c r="M58" s="12">
        <v>5</v>
      </c>
      <c r="N58" s="12">
        <v>5</v>
      </c>
      <c r="O58" s="12">
        <v>5</v>
      </c>
      <c r="P58" s="12">
        <v>5</v>
      </c>
      <c r="Q58" s="22">
        <v>10</v>
      </c>
      <c r="R58" s="24">
        <v>5</v>
      </c>
      <c r="S58" s="22">
        <v>10</v>
      </c>
      <c r="T58" s="22">
        <v>10</v>
      </c>
      <c r="U58" s="22">
        <v>10</v>
      </c>
      <c r="V58" s="14">
        <v>10</v>
      </c>
      <c r="W58" s="22">
        <v>10</v>
      </c>
      <c r="X58" s="24">
        <v>10</v>
      </c>
      <c r="Y58" s="24">
        <v>10</v>
      </c>
      <c r="Z58" s="14">
        <v>10</v>
      </c>
      <c r="AA58" s="14">
        <v>5</v>
      </c>
      <c r="AB58" s="14">
        <v>5</v>
      </c>
      <c r="AC58" s="12">
        <v>5</v>
      </c>
      <c r="AD58" s="12">
        <v>10</v>
      </c>
      <c r="AE58" s="22">
        <v>10</v>
      </c>
      <c r="AF58" s="22">
        <v>10</v>
      </c>
    </row>
    <row r="59" spans="1:43" ht="16.2">
      <c r="B59" s="2"/>
      <c r="K59" s="10"/>
    </row>
    <row r="60" spans="1:43" ht="16.2">
      <c r="B60" s="1" t="s">
        <v>659</v>
      </c>
      <c r="K60" s="10"/>
    </row>
    <row r="61" spans="1:43" ht="16.2">
      <c r="B61" s="2" t="s">
        <v>21</v>
      </c>
      <c r="K61" s="10"/>
    </row>
    <row r="62" spans="1:43" ht="16.2">
      <c r="A62" s="65">
        <v>1</v>
      </c>
      <c r="B62" s="2" t="s">
        <v>44</v>
      </c>
      <c r="C62" s="39" t="s">
        <v>95</v>
      </c>
      <c r="D62" s="12" t="s">
        <v>322</v>
      </c>
      <c r="E62" s="12" t="s">
        <v>97</v>
      </c>
      <c r="F62" s="14" t="s">
        <v>354</v>
      </c>
      <c r="G62" s="12" t="s">
        <v>368</v>
      </c>
      <c r="H62" s="12" t="s">
        <v>95</v>
      </c>
      <c r="I62" s="12" t="s">
        <v>429</v>
      </c>
      <c r="J62" s="12" t="s">
        <v>95</v>
      </c>
      <c r="K62" s="10" t="s">
        <v>508</v>
      </c>
      <c r="L62" t="s">
        <v>525</v>
      </c>
      <c r="M62" s="12" t="s">
        <v>558</v>
      </c>
      <c r="N62" s="12" t="s">
        <v>573</v>
      </c>
      <c r="O62" t="s">
        <v>592</v>
      </c>
      <c r="P62" t="s">
        <v>592</v>
      </c>
      <c r="Q62" s="23" t="s">
        <v>154</v>
      </c>
      <c r="R62" s="24" t="s">
        <v>628</v>
      </c>
      <c r="S62" s="23" t="s">
        <v>154</v>
      </c>
      <c r="T62" s="22" t="s">
        <v>154</v>
      </c>
      <c r="U62" s="22" t="s">
        <v>206</v>
      </c>
      <c r="V62" s="12" t="s">
        <v>399</v>
      </c>
      <c r="W62" s="22" t="s">
        <v>186</v>
      </c>
      <c r="X62" s="24" t="s">
        <v>95</v>
      </c>
      <c r="Y62" s="24" t="s">
        <v>95</v>
      </c>
      <c r="Z62" s="14" t="s">
        <v>232</v>
      </c>
      <c r="AA62" s="14" t="s">
        <v>246</v>
      </c>
      <c r="AB62" s="39" t="s">
        <v>109</v>
      </c>
      <c r="AC62" s="12" t="s">
        <v>455</v>
      </c>
      <c r="AD62" s="12" t="s">
        <v>541</v>
      </c>
      <c r="AE62" s="22" t="s">
        <v>270</v>
      </c>
      <c r="AF62" s="24" t="s">
        <v>297</v>
      </c>
    </row>
    <row r="63" spans="1:43" ht="16.2">
      <c r="A63" s="64">
        <f t="shared" ref="A63:A68" si="2">A62+1</f>
        <v>2</v>
      </c>
      <c r="B63" s="2" t="s">
        <v>45</v>
      </c>
      <c r="C63" s="39" t="s">
        <v>95</v>
      </c>
      <c r="D63" s="12" t="s">
        <v>323</v>
      </c>
      <c r="E63" s="12" t="s">
        <v>338</v>
      </c>
      <c r="F63" s="14" t="s">
        <v>354</v>
      </c>
      <c r="G63" s="12" t="s">
        <v>368</v>
      </c>
      <c r="H63" s="12" t="s">
        <v>95</v>
      </c>
      <c r="I63" s="12" t="s">
        <v>429</v>
      </c>
      <c r="J63" s="12" t="s">
        <v>386</v>
      </c>
      <c r="K63" s="10" t="s">
        <v>508</v>
      </c>
      <c r="L63" t="s">
        <v>525</v>
      </c>
      <c r="M63" s="12" t="s">
        <v>559</v>
      </c>
      <c r="N63" s="12" t="s">
        <v>573</v>
      </c>
      <c r="O63" t="s">
        <v>601</v>
      </c>
      <c r="P63" t="s">
        <v>592</v>
      </c>
      <c r="Q63" s="23" t="s">
        <v>154</v>
      </c>
      <c r="R63" s="24" t="s">
        <v>628</v>
      </c>
      <c r="S63" s="23" t="s">
        <v>154</v>
      </c>
      <c r="T63" s="22" t="s">
        <v>154</v>
      </c>
      <c r="U63" s="22" t="s">
        <v>206</v>
      </c>
      <c r="V63" s="12" t="s">
        <v>399</v>
      </c>
      <c r="W63" s="22" t="s">
        <v>186</v>
      </c>
      <c r="X63" s="24" t="s">
        <v>476</v>
      </c>
      <c r="Y63" s="24" t="s">
        <v>476</v>
      </c>
      <c r="Z63" s="14" t="s">
        <v>232</v>
      </c>
      <c r="AA63" s="14" t="s">
        <v>246</v>
      </c>
      <c r="AB63" s="39" t="s">
        <v>124</v>
      </c>
      <c r="AC63" s="12" t="s">
        <v>455</v>
      </c>
      <c r="AD63" s="12" t="s">
        <v>543</v>
      </c>
      <c r="AE63" s="22" t="s">
        <v>270</v>
      </c>
      <c r="AF63" s="24" t="s">
        <v>297</v>
      </c>
    </row>
    <row r="64" spans="1:43" ht="16.2">
      <c r="A64" s="64">
        <f t="shared" si="2"/>
        <v>3</v>
      </c>
      <c r="B64" s="2" t="s">
        <v>46</v>
      </c>
      <c r="C64" s="39" t="s">
        <v>95</v>
      </c>
      <c r="D64" s="12" t="s">
        <v>323</v>
      </c>
      <c r="E64" s="12" t="s">
        <v>338</v>
      </c>
      <c r="F64" s="14" t="s">
        <v>354</v>
      </c>
      <c r="G64" s="12" t="s">
        <v>370</v>
      </c>
      <c r="H64" s="12" t="s">
        <v>95</v>
      </c>
      <c r="I64" s="12" t="s">
        <v>431</v>
      </c>
      <c r="J64" s="12" t="s">
        <v>387</v>
      </c>
      <c r="K64" s="10" t="s">
        <v>508</v>
      </c>
      <c r="L64" t="s">
        <v>525</v>
      </c>
      <c r="M64" s="12" t="s">
        <v>559</v>
      </c>
      <c r="N64" s="12" t="s">
        <v>573</v>
      </c>
      <c r="O64" t="s">
        <v>592</v>
      </c>
      <c r="P64" t="s">
        <v>592</v>
      </c>
      <c r="Q64" s="23" t="s">
        <v>154</v>
      </c>
      <c r="R64" s="24" t="s">
        <v>628</v>
      </c>
      <c r="S64" s="23" t="s">
        <v>154</v>
      </c>
      <c r="T64" s="22" t="s">
        <v>154</v>
      </c>
      <c r="U64" s="22" t="s">
        <v>210</v>
      </c>
      <c r="V64" s="12" t="s">
        <v>399</v>
      </c>
      <c r="W64" s="22" t="s">
        <v>187</v>
      </c>
      <c r="X64" s="24" t="s">
        <v>476</v>
      </c>
      <c r="Y64" s="24" t="s">
        <v>476</v>
      </c>
      <c r="Z64" s="14" t="s">
        <v>230</v>
      </c>
      <c r="AA64" s="14" t="s">
        <v>246</v>
      </c>
      <c r="AB64" s="39" t="s">
        <v>109</v>
      </c>
      <c r="AC64" s="12" t="s">
        <v>455</v>
      </c>
      <c r="AD64" s="12" t="s">
        <v>541</v>
      </c>
      <c r="AE64" s="22" t="s">
        <v>270</v>
      </c>
      <c r="AF64" s="24" t="s">
        <v>297</v>
      </c>
    </row>
    <row r="65" spans="1:43" ht="16.2">
      <c r="A65" s="64">
        <f t="shared" si="2"/>
        <v>4</v>
      </c>
      <c r="B65" s="2" t="s">
        <v>47</v>
      </c>
      <c r="C65" s="39" t="s">
        <v>95</v>
      </c>
      <c r="D65" s="12" t="s">
        <v>323</v>
      </c>
      <c r="E65" s="12" t="s">
        <v>338</v>
      </c>
      <c r="F65" s="14" t="s">
        <v>354</v>
      </c>
      <c r="G65" s="12" t="s">
        <v>364</v>
      </c>
      <c r="H65" s="12" t="s">
        <v>420</v>
      </c>
      <c r="I65" s="12" t="s">
        <v>420</v>
      </c>
      <c r="J65" s="12" t="s">
        <v>389</v>
      </c>
      <c r="K65" s="10" t="s">
        <v>508</v>
      </c>
      <c r="L65" t="s">
        <v>525</v>
      </c>
      <c r="M65" s="12" t="s">
        <v>559</v>
      </c>
      <c r="N65" s="12" t="s">
        <v>573</v>
      </c>
      <c r="O65" t="s">
        <v>592</v>
      </c>
      <c r="P65" t="s">
        <v>592</v>
      </c>
      <c r="Q65" s="23" t="s">
        <v>143</v>
      </c>
      <c r="R65" s="24" t="s">
        <v>621</v>
      </c>
      <c r="S65" s="23" t="s">
        <v>143</v>
      </c>
      <c r="T65" s="23" t="s">
        <v>143</v>
      </c>
      <c r="U65" s="23" t="s">
        <v>89</v>
      </c>
      <c r="V65" s="12" t="s">
        <v>237</v>
      </c>
      <c r="W65" s="23" t="s">
        <v>89</v>
      </c>
      <c r="X65" s="24" t="s">
        <v>470</v>
      </c>
      <c r="Y65" s="24" t="s">
        <v>470</v>
      </c>
      <c r="Z65" s="14" t="s">
        <v>237</v>
      </c>
      <c r="AA65" s="14" t="s">
        <v>246</v>
      </c>
      <c r="AB65" s="39" t="s">
        <v>109</v>
      </c>
      <c r="AC65" s="12" t="s">
        <v>456</v>
      </c>
      <c r="AD65" s="12" t="s">
        <v>456</v>
      </c>
      <c r="AE65" s="23" t="s">
        <v>89</v>
      </c>
      <c r="AF65" s="23" t="s">
        <v>89</v>
      </c>
    </row>
    <row r="66" spans="1:43" ht="16.2">
      <c r="A66" s="64">
        <f t="shared" si="2"/>
        <v>5</v>
      </c>
      <c r="B66" s="2" t="s">
        <v>83</v>
      </c>
      <c r="C66" s="39" t="s">
        <v>95</v>
      </c>
      <c r="D66" s="12" t="s">
        <v>323</v>
      </c>
      <c r="E66" s="12" t="s">
        <v>338</v>
      </c>
      <c r="F66" s="14" t="s">
        <v>354</v>
      </c>
      <c r="G66" s="12" t="s">
        <v>364</v>
      </c>
      <c r="H66" s="12" t="s">
        <v>417</v>
      </c>
      <c r="I66" s="12" t="s">
        <v>431</v>
      </c>
      <c r="J66" s="12" t="s">
        <v>386</v>
      </c>
      <c r="K66" s="10" t="s">
        <v>508</v>
      </c>
      <c r="L66" t="s">
        <v>525</v>
      </c>
      <c r="M66" s="12" t="s">
        <v>559</v>
      </c>
      <c r="N66" s="12" t="s">
        <v>575</v>
      </c>
      <c r="O66" t="s">
        <v>598</v>
      </c>
      <c r="P66" t="s">
        <v>592</v>
      </c>
      <c r="Q66" s="23" t="s">
        <v>143</v>
      </c>
      <c r="R66" s="24" t="s">
        <v>621</v>
      </c>
      <c r="S66" s="23" t="s">
        <v>143</v>
      </c>
      <c r="T66" s="23" t="s">
        <v>143</v>
      </c>
      <c r="U66" s="23" t="s">
        <v>89</v>
      </c>
      <c r="V66" s="12" t="s">
        <v>399</v>
      </c>
      <c r="W66" s="23" t="s">
        <v>89</v>
      </c>
      <c r="X66" s="24" t="s">
        <v>470</v>
      </c>
      <c r="Y66" s="24" t="s">
        <v>470</v>
      </c>
      <c r="Z66" s="14" t="s">
        <v>230</v>
      </c>
      <c r="AA66" s="14" t="s">
        <v>248</v>
      </c>
      <c r="AB66" s="39" t="s">
        <v>119</v>
      </c>
      <c r="AC66" s="12" t="s">
        <v>455</v>
      </c>
      <c r="AD66" s="12" t="s">
        <v>541</v>
      </c>
      <c r="AE66" s="23" t="s">
        <v>89</v>
      </c>
      <c r="AF66" s="23" t="s">
        <v>89</v>
      </c>
    </row>
    <row r="67" spans="1:43" ht="16.2">
      <c r="A67" s="64">
        <f t="shared" si="2"/>
        <v>6</v>
      </c>
      <c r="B67" s="2" t="s">
        <v>48</v>
      </c>
      <c r="C67" s="39" t="s">
        <v>97</v>
      </c>
      <c r="D67" s="12" t="s">
        <v>322</v>
      </c>
      <c r="E67" s="12" t="s">
        <v>338</v>
      </c>
      <c r="F67" s="14" t="s">
        <v>353</v>
      </c>
      <c r="G67" s="12" t="s">
        <v>370</v>
      </c>
      <c r="H67" s="12" t="s">
        <v>419</v>
      </c>
      <c r="I67" s="12" t="s">
        <v>431</v>
      </c>
      <c r="J67" s="12" t="s">
        <v>387</v>
      </c>
      <c r="K67" s="10" t="s">
        <v>511</v>
      </c>
      <c r="L67" t="s">
        <v>528</v>
      </c>
      <c r="M67" s="12" t="s">
        <v>558</v>
      </c>
      <c r="N67" s="12" t="s">
        <v>575</v>
      </c>
      <c r="O67" t="s">
        <v>598</v>
      </c>
      <c r="P67" t="s">
        <v>598</v>
      </c>
      <c r="Q67" s="23" t="s">
        <v>156</v>
      </c>
      <c r="R67" s="24" t="s">
        <v>630</v>
      </c>
      <c r="S67" s="23" t="s">
        <v>156</v>
      </c>
      <c r="T67" s="23" t="s">
        <v>156</v>
      </c>
      <c r="U67" s="23" t="s">
        <v>186</v>
      </c>
      <c r="V67" s="12" t="s">
        <v>401</v>
      </c>
      <c r="W67" s="23" t="s">
        <v>186</v>
      </c>
      <c r="X67" s="24" t="s">
        <v>480</v>
      </c>
      <c r="Y67" s="24" t="s">
        <v>480</v>
      </c>
      <c r="Z67" s="12" t="s">
        <v>232</v>
      </c>
      <c r="AA67" s="12" t="s">
        <v>248</v>
      </c>
      <c r="AB67" s="39" t="s">
        <v>119</v>
      </c>
      <c r="AC67" s="12" t="s">
        <v>454</v>
      </c>
      <c r="AD67" s="12" t="s">
        <v>543</v>
      </c>
      <c r="AE67" s="46" t="s">
        <v>273</v>
      </c>
      <c r="AF67" s="24" t="s">
        <v>299</v>
      </c>
    </row>
    <row r="68" spans="1:43" ht="16.2">
      <c r="A68" s="64">
        <f t="shared" si="2"/>
        <v>7</v>
      </c>
      <c r="B68" s="5" t="s">
        <v>62</v>
      </c>
      <c r="C68" s="39" t="s">
        <v>99</v>
      </c>
      <c r="D68" s="12" t="s">
        <v>324</v>
      </c>
      <c r="E68" s="12" t="s">
        <v>341</v>
      </c>
      <c r="F68" s="14" t="s">
        <v>358</v>
      </c>
      <c r="G68" s="12" t="s">
        <v>372</v>
      </c>
      <c r="H68" s="12" t="s">
        <v>421</v>
      </c>
      <c r="I68" s="12" t="s">
        <v>432</v>
      </c>
      <c r="J68" s="12" t="s">
        <v>390</v>
      </c>
      <c r="K68" s="10" t="s">
        <v>514</v>
      </c>
      <c r="L68" t="s">
        <v>532</v>
      </c>
      <c r="M68" s="12" t="s">
        <v>564</v>
      </c>
      <c r="N68" s="12" t="s">
        <v>575</v>
      </c>
      <c r="O68" t="s">
        <v>602</v>
      </c>
      <c r="P68" t="s">
        <v>613</v>
      </c>
      <c r="Q68" s="23" t="s">
        <v>164</v>
      </c>
      <c r="R68" s="24" t="s">
        <v>632</v>
      </c>
      <c r="S68" s="23" t="s">
        <v>165</v>
      </c>
      <c r="T68" s="23" t="s">
        <v>165</v>
      </c>
      <c r="U68" s="46" t="s">
        <v>214</v>
      </c>
      <c r="V68" s="12" t="s">
        <v>403</v>
      </c>
      <c r="W68" s="23" t="s">
        <v>188</v>
      </c>
      <c r="X68" s="24" t="s">
        <v>485</v>
      </c>
      <c r="Y68" s="24" t="s">
        <v>496</v>
      </c>
      <c r="Z68" s="12" t="s">
        <v>238</v>
      </c>
      <c r="AA68" s="12" t="s">
        <v>252</v>
      </c>
      <c r="AB68" s="39" t="s">
        <v>125</v>
      </c>
      <c r="AC68" s="12" t="s">
        <v>457</v>
      </c>
      <c r="AD68" s="12" t="s">
        <v>546</v>
      </c>
      <c r="AE68" s="24" t="s">
        <v>279</v>
      </c>
      <c r="AF68" s="24" t="s">
        <v>302</v>
      </c>
    </row>
    <row r="69" spans="1:43" s="49" customFormat="1">
      <c r="A69" s="65"/>
      <c r="B69" s="58" t="s">
        <v>69</v>
      </c>
      <c r="C69" s="41">
        <v>8</v>
      </c>
      <c r="D69" s="42">
        <v>6</v>
      </c>
      <c r="E69" s="42">
        <v>7</v>
      </c>
      <c r="F69" s="41">
        <v>7</v>
      </c>
      <c r="G69" s="41">
        <v>6</v>
      </c>
      <c r="H69" s="42">
        <v>7</v>
      </c>
      <c r="I69" s="42">
        <v>7</v>
      </c>
      <c r="J69" s="42">
        <v>6</v>
      </c>
      <c r="K69" s="49">
        <v>7</v>
      </c>
      <c r="L69" s="49">
        <v>7</v>
      </c>
      <c r="M69" s="49">
        <v>6</v>
      </c>
      <c r="N69" s="49">
        <v>7</v>
      </c>
      <c r="O69" s="49">
        <v>7</v>
      </c>
      <c r="P69" s="49">
        <v>7</v>
      </c>
      <c r="Q69" s="23">
        <v>7</v>
      </c>
      <c r="R69" s="25">
        <v>7</v>
      </c>
      <c r="S69" s="23">
        <v>7</v>
      </c>
      <c r="T69" s="23">
        <v>7</v>
      </c>
      <c r="U69" s="25">
        <v>4</v>
      </c>
      <c r="V69" s="42">
        <v>7</v>
      </c>
      <c r="W69" s="25">
        <v>4</v>
      </c>
      <c r="X69" s="85">
        <v>7</v>
      </c>
      <c r="Y69" s="25">
        <v>7</v>
      </c>
      <c r="Z69" s="42">
        <v>4</v>
      </c>
      <c r="AA69" s="42">
        <v>9</v>
      </c>
      <c r="AB69" s="41">
        <v>8</v>
      </c>
      <c r="AC69" s="49">
        <v>7</v>
      </c>
      <c r="AD69" s="49">
        <v>6</v>
      </c>
      <c r="AE69" s="25">
        <v>6</v>
      </c>
      <c r="AF69" s="25">
        <v>6</v>
      </c>
      <c r="AH69" s="51"/>
      <c r="AI69" s="51"/>
      <c r="AJ69" s="51"/>
      <c r="AK69" s="51"/>
      <c r="AL69" s="51"/>
      <c r="AM69" s="51"/>
      <c r="AN69" s="51"/>
      <c r="AO69" s="51"/>
      <c r="AP69" s="51"/>
      <c r="AQ69" s="51"/>
    </row>
    <row r="70" spans="1:43" ht="16.2">
      <c r="B70" s="5"/>
      <c r="K70" s="89"/>
    </row>
    <row r="71" spans="1:43" ht="16.2">
      <c r="B71" s="1" t="s">
        <v>660</v>
      </c>
      <c r="K71" s="89"/>
      <c r="Z71" s="68"/>
    </row>
    <row r="72" spans="1:43" ht="16.2">
      <c r="A72" s="65">
        <v>1</v>
      </c>
      <c r="B72" s="2" t="s">
        <v>49</v>
      </c>
      <c r="C72" s="39" t="s">
        <v>95</v>
      </c>
      <c r="D72" s="76" t="s">
        <v>323</v>
      </c>
      <c r="E72" s="13" t="s">
        <v>338</v>
      </c>
      <c r="F72" s="14" t="s">
        <v>353</v>
      </c>
      <c r="G72" s="38" t="s">
        <v>370</v>
      </c>
      <c r="H72" s="13" t="s">
        <v>417</v>
      </c>
      <c r="I72" s="13" t="s">
        <v>431</v>
      </c>
      <c r="J72" s="13" t="s">
        <v>387</v>
      </c>
      <c r="K72" s="89" t="s">
        <v>508</v>
      </c>
      <c r="L72" t="s">
        <v>528</v>
      </c>
      <c r="M72" t="s">
        <v>558</v>
      </c>
      <c r="N72" t="s">
        <v>575</v>
      </c>
      <c r="O72" t="s">
        <v>592</v>
      </c>
      <c r="P72" t="s">
        <v>592</v>
      </c>
      <c r="Q72" s="23" t="s">
        <v>154</v>
      </c>
      <c r="R72" s="53" t="s">
        <v>630</v>
      </c>
      <c r="S72" s="23" t="s">
        <v>154</v>
      </c>
      <c r="T72" s="23" t="s">
        <v>154</v>
      </c>
      <c r="U72" s="46" t="s">
        <v>210</v>
      </c>
      <c r="V72" s="13" t="s">
        <v>399</v>
      </c>
      <c r="W72" s="23" t="s">
        <v>187</v>
      </c>
      <c r="X72" s="53" t="s">
        <v>480</v>
      </c>
      <c r="Y72" s="53" t="s">
        <v>488</v>
      </c>
      <c r="Z72" s="72" t="s">
        <v>230</v>
      </c>
      <c r="AA72" s="59" t="s">
        <v>246</v>
      </c>
      <c r="AB72" s="39" t="s">
        <v>109</v>
      </c>
      <c r="AC72" s="13" t="s">
        <v>454</v>
      </c>
      <c r="AD72" t="s">
        <v>541</v>
      </c>
      <c r="AE72" s="46" t="s">
        <v>270</v>
      </c>
      <c r="AF72" s="53" t="s">
        <v>299</v>
      </c>
    </row>
    <row r="73" spans="1:43" ht="16.2">
      <c r="A73" s="64">
        <f t="shared" ref="A73:A80" si="3">A72+1</f>
        <v>2</v>
      </c>
      <c r="B73" s="2" t="s">
        <v>50</v>
      </c>
      <c r="C73" s="39" t="s">
        <v>95</v>
      </c>
      <c r="D73" s="76" t="s">
        <v>322</v>
      </c>
      <c r="E73" s="38" t="s">
        <v>342</v>
      </c>
      <c r="F73" s="14" t="s">
        <v>353</v>
      </c>
      <c r="G73" s="38" t="s">
        <v>370</v>
      </c>
      <c r="H73" s="13" t="s">
        <v>419</v>
      </c>
      <c r="I73" s="13" t="s">
        <v>431</v>
      </c>
      <c r="J73" s="13" t="s">
        <v>387</v>
      </c>
      <c r="K73" s="89" t="s">
        <v>511</v>
      </c>
      <c r="L73" t="s">
        <v>528</v>
      </c>
      <c r="M73" t="s">
        <v>558</v>
      </c>
      <c r="N73" t="s">
        <v>580</v>
      </c>
      <c r="O73" t="s">
        <v>598</v>
      </c>
      <c r="P73" t="s">
        <v>598</v>
      </c>
      <c r="Q73" s="23" t="s">
        <v>154</v>
      </c>
      <c r="R73" s="53" t="s">
        <v>630</v>
      </c>
      <c r="S73" s="23" t="s">
        <v>154</v>
      </c>
      <c r="T73" s="23" t="s">
        <v>154</v>
      </c>
      <c r="U73" s="46" t="s">
        <v>210</v>
      </c>
      <c r="V73" s="13" t="s">
        <v>399</v>
      </c>
      <c r="W73" s="23" t="s">
        <v>187</v>
      </c>
      <c r="X73" s="53" t="s">
        <v>476</v>
      </c>
      <c r="Y73" s="53" t="s">
        <v>489</v>
      </c>
      <c r="Z73" s="59" t="s">
        <v>232</v>
      </c>
      <c r="AA73" s="59" t="s">
        <v>246</v>
      </c>
      <c r="AB73" s="39" t="s">
        <v>119</v>
      </c>
      <c r="AC73" s="13" t="s">
        <v>454</v>
      </c>
      <c r="AD73" t="s">
        <v>543</v>
      </c>
      <c r="AE73" s="46" t="s">
        <v>270</v>
      </c>
      <c r="AF73" s="53" t="s">
        <v>299</v>
      </c>
    </row>
    <row r="74" spans="1:43" ht="16.2">
      <c r="A74" s="64">
        <f t="shared" si="3"/>
        <v>3</v>
      </c>
      <c r="B74" s="2" t="s">
        <v>73</v>
      </c>
      <c r="C74" s="39" t="s">
        <v>95</v>
      </c>
      <c r="D74" s="12" t="s">
        <v>323</v>
      </c>
      <c r="E74" s="12" t="s">
        <v>342</v>
      </c>
      <c r="F74" s="14" t="s">
        <v>353</v>
      </c>
      <c r="G74" s="12" t="s">
        <v>370</v>
      </c>
      <c r="H74" s="12" t="s">
        <v>417</v>
      </c>
      <c r="I74" s="12" t="s">
        <v>429</v>
      </c>
      <c r="J74" s="12" t="s">
        <v>386</v>
      </c>
      <c r="K74" s="71" t="s">
        <v>508</v>
      </c>
      <c r="L74" t="s">
        <v>528</v>
      </c>
      <c r="M74" t="s">
        <v>559</v>
      </c>
      <c r="N74" t="s">
        <v>573</v>
      </c>
      <c r="O74" t="s">
        <v>598</v>
      </c>
      <c r="P74" t="s">
        <v>614</v>
      </c>
      <c r="Q74" s="23" t="s">
        <v>154</v>
      </c>
      <c r="R74" s="24" t="s">
        <v>630</v>
      </c>
      <c r="S74" s="23" t="s">
        <v>156</v>
      </c>
      <c r="T74" s="22" t="s">
        <v>156</v>
      </c>
      <c r="U74" s="46" t="s">
        <v>215</v>
      </c>
      <c r="V74" s="12" t="s">
        <v>399</v>
      </c>
      <c r="W74" s="22" t="s">
        <v>186</v>
      </c>
      <c r="X74" s="24" t="s">
        <v>476</v>
      </c>
      <c r="Y74" s="24" t="s">
        <v>488</v>
      </c>
      <c r="Z74" s="71" t="s">
        <v>230</v>
      </c>
      <c r="AA74" s="71" t="s">
        <v>246</v>
      </c>
      <c r="AB74" s="39" t="s">
        <v>109</v>
      </c>
      <c r="AC74" s="12" t="s">
        <v>454</v>
      </c>
      <c r="AD74" t="s">
        <v>541</v>
      </c>
      <c r="AE74" s="24" t="s">
        <v>273</v>
      </c>
      <c r="AF74" s="24" t="s">
        <v>299</v>
      </c>
    </row>
    <row r="75" spans="1:43">
      <c r="A75" s="64">
        <f t="shared" si="3"/>
        <v>4</v>
      </c>
      <c r="B75" s="4" t="s">
        <v>84</v>
      </c>
      <c r="C75" s="39" t="s">
        <v>100</v>
      </c>
      <c r="D75" s="38" t="s">
        <v>326</v>
      </c>
      <c r="E75" s="14" t="s">
        <v>343</v>
      </c>
      <c r="F75" s="14" t="s">
        <v>110</v>
      </c>
      <c r="G75" s="13" t="s">
        <v>364</v>
      </c>
      <c r="H75" s="39" t="s">
        <v>433</v>
      </c>
      <c r="I75" s="14" t="s">
        <v>326</v>
      </c>
      <c r="J75" s="39" t="s">
        <v>100</v>
      </c>
      <c r="K75" s="59" t="s">
        <v>515</v>
      </c>
      <c r="L75" s="44" t="s">
        <v>521</v>
      </c>
      <c r="M75" s="39" t="s">
        <v>100</v>
      </c>
      <c r="N75" s="39" t="s">
        <v>100</v>
      </c>
      <c r="O75" s="44" t="s">
        <v>588</v>
      </c>
      <c r="P75" s="44" t="s">
        <v>588</v>
      </c>
      <c r="Q75" s="23" t="s">
        <v>166</v>
      </c>
      <c r="R75" s="22" t="s">
        <v>630</v>
      </c>
      <c r="S75" s="22" t="s">
        <v>143</v>
      </c>
      <c r="T75" s="22" t="s">
        <v>143</v>
      </c>
      <c r="U75" s="22" t="s">
        <v>207</v>
      </c>
      <c r="V75" s="39" t="s">
        <v>100</v>
      </c>
      <c r="W75" s="22" t="s">
        <v>89</v>
      </c>
      <c r="X75" s="23" t="s">
        <v>486</v>
      </c>
      <c r="Y75" s="23" t="s">
        <v>486</v>
      </c>
      <c r="Z75" s="39" t="s">
        <v>100</v>
      </c>
      <c r="AA75" s="39" t="s">
        <v>325</v>
      </c>
      <c r="AB75" s="39" t="s">
        <v>100</v>
      </c>
      <c r="AC75" s="44" t="s">
        <v>458</v>
      </c>
      <c r="AD75" s="39" t="s">
        <v>100</v>
      </c>
      <c r="AE75" s="46" t="s">
        <v>266</v>
      </c>
      <c r="AF75" s="46" t="s">
        <v>288</v>
      </c>
    </row>
    <row r="76" spans="1:43">
      <c r="A76" s="64">
        <f t="shared" si="3"/>
        <v>5</v>
      </c>
      <c r="B76" s="4" t="s">
        <v>66</v>
      </c>
      <c r="C76" s="39" t="s">
        <v>101</v>
      </c>
      <c r="D76" s="12" t="s">
        <v>327</v>
      </c>
      <c r="E76" s="14" t="s">
        <v>344</v>
      </c>
      <c r="F76" s="14" t="s">
        <v>110</v>
      </c>
      <c r="G76" s="14" t="s">
        <v>364</v>
      </c>
      <c r="H76" s="14" t="s">
        <v>110</v>
      </c>
      <c r="I76" s="14" t="s">
        <v>110</v>
      </c>
      <c r="J76" s="14" t="s">
        <v>383</v>
      </c>
      <c r="K76" s="89" t="s">
        <v>516</v>
      </c>
      <c r="L76" t="s">
        <v>521</v>
      </c>
      <c r="M76" t="s">
        <v>554</v>
      </c>
      <c r="N76" t="s">
        <v>568</v>
      </c>
      <c r="O76" t="s">
        <v>603</v>
      </c>
      <c r="P76" t="s">
        <v>588</v>
      </c>
      <c r="Q76" s="22" t="s">
        <v>167</v>
      </c>
      <c r="R76" s="22" t="s">
        <v>633</v>
      </c>
      <c r="S76" s="22" t="s">
        <v>168</v>
      </c>
      <c r="T76" s="22" t="s">
        <v>169</v>
      </c>
      <c r="U76" s="22" t="s">
        <v>207</v>
      </c>
      <c r="V76" s="14" t="s">
        <v>396</v>
      </c>
      <c r="W76" s="22" t="s">
        <v>189</v>
      </c>
      <c r="X76" s="24" t="s">
        <v>470</v>
      </c>
      <c r="Y76" s="22" t="s">
        <v>497</v>
      </c>
      <c r="Z76" s="60" t="s">
        <v>224</v>
      </c>
      <c r="AA76" s="71" t="s">
        <v>254</v>
      </c>
      <c r="AB76" s="14" t="s">
        <v>110</v>
      </c>
      <c r="AC76" s="12" t="s">
        <v>459</v>
      </c>
      <c r="AD76" t="s">
        <v>537</v>
      </c>
      <c r="AE76" s="22" t="s">
        <v>280</v>
      </c>
      <c r="AF76" s="24" t="s">
        <v>288</v>
      </c>
    </row>
    <row r="77" spans="1:43" ht="16.2">
      <c r="A77" s="64">
        <f t="shared" si="3"/>
        <v>6</v>
      </c>
      <c r="B77" s="2" t="s">
        <v>52</v>
      </c>
      <c r="C77" s="39" t="s">
        <v>95</v>
      </c>
      <c r="D77" s="12" t="s">
        <v>327</v>
      </c>
      <c r="E77" s="14" t="s">
        <v>343</v>
      </c>
      <c r="F77" s="14" t="s">
        <v>110</v>
      </c>
      <c r="G77" s="12" t="s">
        <v>364</v>
      </c>
      <c r="H77" s="14" t="s">
        <v>110</v>
      </c>
      <c r="I77" s="14" t="s">
        <v>110</v>
      </c>
      <c r="J77" s="14" t="s">
        <v>383</v>
      </c>
      <c r="K77" s="89" t="s">
        <v>511</v>
      </c>
      <c r="L77" t="s">
        <v>521</v>
      </c>
      <c r="M77" s="12" t="s">
        <v>554</v>
      </c>
      <c r="N77" t="s">
        <v>568</v>
      </c>
      <c r="O77" t="s">
        <v>588</v>
      </c>
      <c r="P77" t="s">
        <v>588</v>
      </c>
      <c r="Q77" s="23" t="s">
        <v>154</v>
      </c>
      <c r="R77" s="22" t="s">
        <v>628</v>
      </c>
      <c r="S77" s="22" t="s">
        <v>154</v>
      </c>
      <c r="T77" s="22" t="s">
        <v>156</v>
      </c>
      <c r="U77" s="22" t="s">
        <v>207</v>
      </c>
      <c r="V77" s="14" t="s">
        <v>396</v>
      </c>
      <c r="W77" s="22" t="s">
        <v>191</v>
      </c>
      <c r="X77" s="24" t="s">
        <v>470</v>
      </c>
      <c r="Y77" s="22" t="s">
        <v>488</v>
      </c>
      <c r="Z77" s="71" t="s">
        <v>224</v>
      </c>
      <c r="AA77" s="12" t="s">
        <v>251</v>
      </c>
      <c r="AB77" s="14" t="s">
        <v>110</v>
      </c>
      <c r="AC77" s="12" t="s">
        <v>454</v>
      </c>
      <c r="AD77" t="s">
        <v>537</v>
      </c>
      <c r="AE77" s="22" t="s">
        <v>89</v>
      </c>
      <c r="AF77" s="24" t="s">
        <v>288</v>
      </c>
    </row>
    <row r="78" spans="1:43" ht="16.2">
      <c r="A78" s="64">
        <f t="shared" si="3"/>
        <v>7</v>
      </c>
      <c r="B78" s="2" t="s">
        <v>31</v>
      </c>
      <c r="C78" s="39" t="s">
        <v>101</v>
      </c>
      <c r="D78" s="12" t="s">
        <v>327</v>
      </c>
      <c r="E78" s="14" t="s">
        <v>344</v>
      </c>
      <c r="F78" s="14" t="s">
        <v>110</v>
      </c>
      <c r="G78" s="14" t="s">
        <v>373</v>
      </c>
      <c r="H78" s="14" t="s">
        <v>110</v>
      </c>
      <c r="I78" s="14" t="s">
        <v>110</v>
      </c>
      <c r="J78" s="14" t="s">
        <v>383</v>
      </c>
      <c r="K78" s="89" t="s">
        <v>517</v>
      </c>
      <c r="L78" t="s">
        <v>521</v>
      </c>
      <c r="M78" s="12" t="s">
        <v>554</v>
      </c>
      <c r="N78" t="s">
        <v>568</v>
      </c>
      <c r="O78" t="s">
        <v>604</v>
      </c>
      <c r="P78" t="s">
        <v>588</v>
      </c>
      <c r="Q78" s="22" t="s">
        <v>170</v>
      </c>
      <c r="R78" s="22" t="s">
        <v>633</v>
      </c>
      <c r="S78" s="22" t="s">
        <v>169</v>
      </c>
      <c r="T78" s="22" t="s">
        <v>169</v>
      </c>
      <c r="U78" s="22" t="s">
        <v>207</v>
      </c>
      <c r="V78" s="14" t="s">
        <v>404</v>
      </c>
      <c r="W78" s="22" t="s">
        <v>190</v>
      </c>
      <c r="X78" s="24" t="s">
        <v>487</v>
      </c>
      <c r="Y78" s="22" t="s">
        <v>498</v>
      </c>
      <c r="Z78" s="60" t="s">
        <v>224</v>
      </c>
      <c r="AA78" s="71" t="s">
        <v>255</v>
      </c>
      <c r="AB78" s="14" t="s">
        <v>110</v>
      </c>
      <c r="AC78" s="12" t="s">
        <v>460</v>
      </c>
      <c r="AD78" t="s">
        <v>537</v>
      </c>
      <c r="AE78" s="22" t="s">
        <v>280</v>
      </c>
      <c r="AF78" s="24" t="s">
        <v>288</v>
      </c>
    </row>
    <row r="79" spans="1:43" ht="16.2">
      <c r="A79" s="64">
        <f t="shared" si="3"/>
        <v>8</v>
      </c>
      <c r="B79" s="2" t="s">
        <v>32</v>
      </c>
      <c r="C79" s="39" t="s">
        <v>95</v>
      </c>
      <c r="D79" s="12" t="s">
        <v>323</v>
      </c>
      <c r="E79" s="12" t="s">
        <v>338</v>
      </c>
      <c r="F79" s="14" t="s">
        <v>354</v>
      </c>
      <c r="G79" s="12" t="s">
        <v>370</v>
      </c>
      <c r="H79" s="14" t="s">
        <v>419</v>
      </c>
      <c r="I79" s="14" t="s">
        <v>97</v>
      </c>
      <c r="J79" s="14" t="s">
        <v>386</v>
      </c>
      <c r="K79" s="89" t="s">
        <v>508</v>
      </c>
      <c r="L79" t="s">
        <v>525</v>
      </c>
      <c r="M79" s="12" t="s">
        <v>558</v>
      </c>
      <c r="N79" t="s">
        <v>575</v>
      </c>
      <c r="O79" t="s">
        <v>592</v>
      </c>
      <c r="P79" t="s">
        <v>592</v>
      </c>
      <c r="Q79" s="23" t="s">
        <v>154</v>
      </c>
      <c r="R79" s="22" t="s">
        <v>628</v>
      </c>
      <c r="S79" s="23" t="s">
        <v>154</v>
      </c>
      <c r="T79" s="23" t="s">
        <v>154</v>
      </c>
      <c r="U79" s="46" t="s">
        <v>210</v>
      </c>
      <c r="V79" s="14" t="s">
        <v>399</v>
      </c>
      <c r="W79" s="23" t="s">
        <v>187</v>
      </c>
      <c r="X79" s="86" t="s">
        <v>488</v>
      </c>
      <c r="Y79" s="22" t="s">
        <v>488</v>
      </c>
      <c r="Z79" s="67" t="s">
        <v>232</v>
      </c>
      <c r="AA79" s="71" t="s">
        <v>246</v>
      </c>
      <c r="AB79" s="39" t="s">
        <v>89</v>
      </c>
      <c r="AC79" s="12" t="s">
        <v>454</v>
      </c>
      <c r="AD79" t="s">
        <v>541</v>
      </c>
      <c r="AE79" s="46" t="s">
        <v>270</v>
      </c>
      <c r="AF79" s="24" t="s">
        <v>297</v>
      </c>
    </row>
    <row r="80" spans="1:43" ht="16.2">
      <c r="A80" s="64">
        <f t="shared" si="3"/>
        <v>9</v>
      </c>
      <c r="B80" s="2" t="s">
        <v>34</v>
      </c>
      <c r="C80" s="39" t="s">
        <v>97</v>
      </c>
      <c r="D80" s="12" t="s">
        <v>322</v>
      </c>
      <c r="E80" s="12" t="s">
        <v>342</v>
      </c>
      <c r="F80" s="14" t="s">
        <v>353</v>
      </c>
      <c r="G80" s="12" t="s">
        <v>370</v>
      </c>
      <c r="H80" s="14" t="s">
        <v>419</v>
      </c>
      <c r="I80" s="14" t="s">
        <v>97</v>
      </c>
      <c r="J80" s="14" t="s">
        <v>387</v>
      </c>
      <c r="K80" s="89" t="s">
        <v>511</v>
      </c>
      <c r="L80" t="s">
        <v>528</v>
      </c>
      <c r="M80" s="12" t="s">
        <v>558</v>
      </c>
      <c r="N80" t="s">
        <v>575</v>
      </c>
      <c r="O80" t="s">
        <v>598</v>
      </c>
      <c r="P80" t="s">
        <v>598</v>
      </c>
      <c r="Q80" s="23" t="s">
        <v>156</v>
      </c>
      <c r="R80" s="22" t="s">
        <v>630</v>
      </c>
      <c r="S80" s="23" t="s">
        <v>156</v>
      </c>
      <c r="T80" s="23" t="s">
        <v>156</v>
      </c>
      <c r="U80" s="46" t="s">
        <v>206</v>
      </c>
      <c r="V80" s="14" t="s">
        <v>401</v>
      </c>
      <c r="W80" s="23" t="s">
        <v>186</v>
      </c>
      <c r="X80" s="86" t="s">
        <v>489</v>
      </c>
      <c r="Y80" s="22" t="s">
        <v>489</v>
      </c>
      <c r="Z80" s="67" t="s">
        <v>232</v>
      </c>
      <c r="AA80" s="71" t="s">
        <v>248</v>
      </c>
      <c r="AB80" s="39" t="s">
        <v>89</v>
      </c>
      <c r="AC80" s="12" t="s">
        <v>454</v>
      </c>
      <c r="AD80" t="s">
        <v>543</v>
      </c>
      <c r="AE80" s="46" t="s">
        <v>273</v>
      </c>
      <c r="AF80" s="24" t="s">
        <v>299</v>
      </c>
    </row>
    <row r="81" spans="1:43" s="49" customFormat="1">
      <c r="A81" s="65"/>
      <c r="B81" s="58" t="s">
        <v>69</v>
      </c>
      <c r="C81" s="41">
        <v>10</v>
      </c>
      <c r="D81" s="42">
        <v>6</v>
      </c>
      <c r="E81" s="42">
        <v>6</v>
      </c>
      <c r="F81" s="41">
        <v>3</v>
      </c>
      <c r="G81" s="41">
        <v>3</v>
      </c>
      <c r="H81" s="42">
        <v>6</v>
      </c>
      <c r="I81" s="42">
        <v>5</v>
      </c>
      <c r="J81" s="42">
        <v>6</v>
      </c>
      <c r="K81" s="58">
        <v>7</v>
      </c>
      <c r="L81" s="49">
        <v>3</v>
      </c>
      <c r="M81" s="49">
        <v>3</v>
      </c>
      <c r="N81" s="49">
        <v>6</v>
      </c>
      <c r="O81" s="49">
        <v>6</v>
      </c>
      <c r="P81" s="49">
        <v>6</v>
      </c>
      <c r="Q81" s="23">
        <v>10</v>
      </c>
      <c r="R81" s="25">
        <v>6</v>
      </c>
      <c r="S81" s="23">
        <v>8</v>
      </c>
      <c r="T81" s="23">
        <v>7</v>
      </c>
      <c r="U81" s="25">
        <v>5</v>
      </c>
      <c r="V81" s="42">
        <v>8</v>
      </c>
      <c r="W81" s="23">
        <v>7</v>
      </c>
      <c r="X81" s="85">
        <v>8</v>
      </c>
      <c r="Y81" s="25">
        <v>9</v>
      </c>
      <c r="Z81" s="59">
        <v>6</v>
      </c>
      <c r="AA81" s="42">
        <v>9</v>
      </c>
      <c r="AB81" s="41">
        <v>4</v>
      </c>
      <c r="AC81" s="49">
        <v>4</v>
      </c>
      <c r="AD81" s="49">
        <v>6</v>
      </c>
      <c r="AE81" s="25">
        <v>8</v>
      </c>
      <c r="AF81" s="25">
        <v>3</v>
      </c>
      <c r="AH81" s="51"/>
      <c r="AI81" s="51"/>
      <c r="AJ81" s="51"/>
      <c r="AK81" s="51"/>
      <c r="AL81" s="51"/>
      <c r="AM81" s="51"/>
      <c r="AN81" s="51"/>
      <c r="AO81" s="51"/>
      <c r="AP81" s="51"/>
      <c r="AQ81" s="51"/>
    </row>
    <row r="82" spans="1:43" ht="16.2">
      <c r="B82" s="2"/>
      <c r="Z82" s="68"/>
    </row>
    <row r="83" spans="1:43" ht="16.2">
      <c r="B83" s="1" t="s">
        <v>661</v>
      </c>
      <c r="Z83" s="68"/>
    </row>
    <row r="84" spans="1:43" ht="16.2">
      <c r="A84" s="64">
        <v>1</v>
      </c>
      <c r="B84" s="2" t="s">
        <v>51</v>
      </c>
      <c r="C84" s="39" t="s">
        <v>95</v>
      </c>
      <c r="D84" s="76" t="s">
        <v>323</v>
      </c>
      <c r="E84" s="13" t="s">
        <v>342</v>
      </c>
      <c r="F84" s="14" t="s">
        <v>353</v>
      </c>
      <c r="G84" s="38" t="s">
        <v>364</v>
      </c>
      <c r="H84" s="38" t="s">
        <v>110</v>
      </c>
      <c r="I84" s="38" t="s">
        <v>110</v>
      </c>
      <c r="J84" s="38" t="s">
        <v>110</v>
      </c>
      <c r="K84" t="s">
        <v>505</v>
      </c>
      <c r="L84" t="s">
        <v>533</v>
      </c>
      <c r="M84" t="s">
        <v>554</v>
      </c>
      <c r="N84" t="s">
        <v>568</v>
      </c>
      <c r="O84" t="s">
        <v>588</v>
      </c>
      <c r="P84" t="s">
        <v>588</v>
      </c>
      <c r="Q84" s="23" t="s">
        <v>154</v>
      </c>
      <c r="R84" s="53" t="s">
        <v>621</v>
      </c>
      <c r="S84" s="23" t="s">
        <v>143</v>
      </c>
      <c r="T84" s="23" t="s">
        <v>143</v>
      </c>
      <c r="U84" s="25" t="s">
        <v>89</v>
      </c>
      <c r="V84" s="38" t="s">
        <v>110</v>
      </c>
      <c r="W84" s="25" t="s">
        <v>190</v>
      </c>
      <c r="X84" s="25" t="s">
        <v>110</v>
      </c>
      <c r="Y84" s="53" t="s">
        <v>466</v>
      </c>
      <c r="Z84" s="72" t="s">
        <v>89</v>
      </c>
      <c r="AA84" s="72" t="s">
        <v>89</v>
      </c>
      <c r="AB84" s="39" t="s">
        <v>110</v>
      </c>
      <c r="AC84" s="38" t="s">
        <v>110</v>
      </c>
      <c r="AD84" t="s">
        <v>537</v>
      </c>
      <c r="AE84" s="53" t="s">
        <v>266</v>
      </c>
      <c r="AF84" s="53" t="s">
        <v>110</v>
      </c>
    </row>
    <row r="85" spans="1:43" ht="16.2">
      <c r="A85" s="64">
        <f t="shared" ref="A85" si="4">A84+1</f>
        <v>2</v>
      </c>
      <c r="B85" s="2" t="s">
        <v>33</v>
      </c>
      <c r="C85" s="39" t="s">
        <v>95</v>
      </c>
      <c r="D85" s="76" t="s">
        <v>323</v>
      </c>
      <c r="E85" s="38" t="s">
        <v>338</v>
      </c>
      <c r="F85" s="14" t="s">
        <v>354</v>
      </c>
      <c r="G85" s="38" t="s">
        <v>370</v>
      </c>
      <c r="H85" s="13" t="s">
        <v>422</v>
      </c>
      <c r="I85" s="13" t="s">
        <v>431</v>
      </c>
      <c r="J85" s="38" t="s">
        <v>156</v>
      </c>
      <c r="K85" t="s">
        <v>511</v>
      </c>
      <c r="L85" t="s">
        <v>528</v>
      </c>
      <c r="M85" t="s">
        <v>559</v>
      </c>
      <c r="N85" t="s">
        <v>581</v>
      </c>
      <c r="O85" t="s">
        <v>598</v>
      </c>
      <c r="P85" t="s">
        <v>598</v>
      </c>
      <c r="Q85" s="23" t="s">
        <v>154</v>
      </c>
      <c r="R85" s="53" t="s">
        <v>630</v>
      </c>
      <c r="S85" s="23" t="s">
        <v>156</v>
      </c>
      <c r="T85" s="23" t="s">
        <v>154</v>
      </c>
      <c r="U85" s="46" t="s">
        <v>206</v>
      </c>
      <c r="V85" s="13" t="s">
        <v>399</v>
      </c>
      <c r="W85" s="23" t="s">
        <v>186</v>
      </c>
      <c r="X85" s="86" t="s">
        <v>489</v>
      </c>
      <c r="Y85" s="53" t="s">
        <v>489</v>
      </c>
      <c r="Z85" s="59" t="s">
        <v>232</v>
      </c>
      <c r="AA85" s="59" t="s">
        <v>248</v>
      </c>
      <c r="AB85" s="39" t="s">
        <v>95</v>
      </c>
      <c r="AC85" s="13" t="s">
        <v>454</v>
      </c>
      <c r="AD85" t="s">
        <v>543</v>
      </c>
      <c r="AE85" s="46" t="s">
        <v>273</v>
      </c>
      <c r="AF85" s="46" t="s">
        <v>119</v>
      </c>
    </row>
    <row r="86" spans="1:43" s="49" customFormat="1">
      <c r="A86" s="65"/>
      <c r="B86" s="58" t="s">
        <v>69</v>
      </c>
      <c r="C86" s="41">
        <v>10</v>
      </c>
      <c r="D86" s="42">
        <v>10</v>
      </c>
      <c r="E86" s="42">
        <v>5</v>
      </c>
      <c r="F86" s="41">
        <v>5</v>
      </c>
      <c r="G86" s="41">
        <v>5</v>
      </c>
      <c r="H86" s="42">
        <v>7</v>
      </c>
      <c r="I86" s="42">
        <v>5</v>
      </c>
      <c r="J86" s="42">
        <v>5</v>
      </c>
      <c r="K86" s="49">
        <v>5</v>
      </c>
      <c r="L86" s="49">
        <v>5</v>
      </c>
      <c r="M86" s="49">
        <v>7</v>
      </c>
      <c r="N86" s="49">
        <v>7</v>
      </c>
      <c r="O86" s="49">
        <v>5</v>
      </c>
      <c r="P86" s="49">
        <v>5</v>
      </c>
      <c r="Q86" s="23">
        <v>10</v>
      </c>
      <c r="R86" s="25">
        <v>5</v>
      </c>
      <c r="S86" s="23">
        <v>5</v>
      </c>
      <c r="T86" s="23">
        <v>7</v>
      </c>
      <c r="U86" s="25">
        <v>5</v>
      </c>
      <c r="V86" s="42">
        <v>7</v>
      </c>
      <c r="W86" s="25">
        <v>5</v>
      </c>
      <c r="X86" s="85">
        <v>5</v>
      </c>
      <c r="Y86" s="25">
        <v>5</v>
      </c>
      <c r="Z86" s="59">
        <v>5</v>
      </c>
      <c r="AA86" s="42">
        <v>5</v>
      </c>
      <c r="AB86" s="41">
        <v>7</v>
      </c>
      <c r="AC86" s="49">
        <v>5</v>
      </c>
      <c r="AD86" s="49">
        <v>5</v>
      </c>
      <c r="AE86" s="25">
        <v>5</v>
      </c>
      <c r="AF86" s="25">
        <v>5</v>
      </c>
      <c r="AH86" s="51"/>
      <c r="AI86" s="51"/>
      <c r="AJ86" s="51"/>
      <c r="AK86" s="51"/>
      <c r="AL86" s="51"/>
      <c r="AM86" s="51"/>
      <c r="AN86" s="51"/>
      <c r="AO86" s="51"/>
      <c r="AP86" s="51"/>
      <c r="AQ86" s="51"/>
    </row>
    <row r="87" spans="1:43" ht="16.2">
      <c r="B87" s="2"/>
    </row>
    <row r="88" spans="1:43" ht="16.2">
      <c r="B88" s="1" t="s">
        <v>662</v>
      </c>
      <c r="Z88" s="68"/>
    </row>
    <row r="89" spans="1:43" ht="16.2">
      <c r="A89" s="64">
        <v>1</v>
      </c>
      <c r="B89" s="5" t="s">
        <v>35</v>
      </c>
      <c r="C89" s="14" t="str">
        <f>C15</f>
        <v>Windows, Linux, Mac OS</v>
      </c>
      <c r="D89" s="38" t="str">
        <f>D15</f>
        <v>Windows, Linux, Mac OS</v>
      </c>
      <c r="E89" s="38" t="str">
        <f>E15</f>
        <v>Windows, Linux, Mac OS</v>
      </c>
      <c r="F89" s="38" t="str">
        <f>F15</f>
        <v>Windows, Linux, Mac OS</v>
      </c>
      <c r="G89" s="38" t="s">
        <v>374</v>
      </c>
      <c r="H89" s="37" t="str">
        <f>H15</f>
        <v>Windows, Linux, Mac OS</v>
      </c>
      <c r="I89" s="37" t="str">
        <f>I15</f>
        <v>Windows, Linux, Mac OS</v>
      </c>
      <c r="J89" s="38" t="s">
        <v>148</v>
      </c>
      <c r="K89" t="str">
        <f t="shared" ref="K89:P89" si="5">K15</f>
        <v>Windows, Linux, Mac OS</v>
      </c>
      <c r="L89" t="str">
        <f t="shared" si="5"/>
        <v>Windows, Linux, Mac OS</v>
      </c>
      <c r="M89" t="str">
        <f t="shared" si="5"/>
        <v>Windows, Linux, Mac OS</v>
      </c>
      <c r="N89" t="str">
        <f t="shared" si="5"/>
        <v>Windows, Linux, Mac OS</v>
      </c>
      <c r="O89" t="str">
        <f t="shared" si="5"/>
        <v>Windows, Linux, Mac OS</v>
      </c>
      <c r="P89" t="str">
        <f t="shared" si="5"/>
        <v>Windows, Linux, Mac OS</v>
      </c>
      <c r="Q89" s="23" t="s">
        <v>148</v>
      </c>
      <c r="R89" s="46" t="s">
        <v>624</v>
      </c>
      <c r="S89" s="23" t="s">
        <v>148</v>
      </c>
      <c r="T89" s="23" t="s">
        <v>148</v>
      </c>
      <c r="U89" s="46" t="str">
        <f>U15</f>
        <v>Windows, Linux, Mac OS</v>
      </c>
      <c r="V89" s="38" t="s">
        <v>148</v>
      </c>
      <c r="W89" s="23" t="s">
        <v>183</v>
      </c>
      <c r="X89" s="86" t="str">
        <f>X15</f>
        <v>Linux</v>
      </c>
      <c r="Y89" s="46" t="str">
        <f>Y15</f>
        <v>Linux</v>
      </c>
      <c r="Z89" s="72" t="s">
        <v>226</v>
      </c>
      <c r="AA89" s="59" t="s">
        <v>256</v>
      </c>
      <c r="AB89" s="39" t="str">
        <f>AB15</f>
        <v>Windows, Linux, Mac OS</v>
      </c>
      <c r="AC89" t="str">
        <f>AC15</f>
        <v>Linux</v>
      </c>
      <c r="AD89" t="str">
        <f>AD15</f>
        <v>Linux</v>
      </c>
      <c r="AE89" s="46" t="s">
        <v>275</v>
      </c>
      <c r="AF89" s="46" t="s">
        <v>148</v>
      </c>
    </row>
    <row r="90" spans="1:43" ht="16.2">
      <c r="A90" s="64">
        <f t="shared" ref="A90:A92" si="6">A89+1</f>
        <v>2</v>
      </c>
      <c r="B90" s="5" t="s">
        <v>328</v>
      </c>
      <c r="C90" s="39" t="s">
        <v>102</v>
      </c>
      <c r="D90" s="76" t="s">
        <v>329</v>
      </c>
      <c r="E90" s="76" t="s">
        <v>102</v>
      </c>
      <c r="F90" s="76" t="s">
        <v>102</v>
      </c>
      <c r="G90" s="76" t="s">
        <v>102</v>
      </c>
      <c r="H90" s="76" t="s">
        <v>97</v>
      </c>
      <c r="I90" s="76" t="s">
        <v>97</v>
      </c>
      <c r="J90" s="67" t="s">
        <v>281</v>
      </c>
      <c r="K90" t="s">
        <v>511</v>
      </c>
      <c r="L90" t="s">
        <v>528</v>
      </c>
      <c r="M90" s="76" t="s">
        <v>558</v>
      </c>
      <c r="N90" t="s">
        <v>575</v>
      </c>
      <c r="O90" t="s">
        <v>605</v>
      </c>
      <c r="P90" t="s">
        <v>598</v>
      </c>
      <c r="Q90" s="23" t="s">
        <v>130</v>
      </c>
      <c r="R90" s="53" t="s">
        <v>630</v>
      </c>
      <c r="S90" s="23" t="s">
        <v>171</v>
      </c>
      <c r="T90" s="23" t="s">
        <v>216</v>
      </c>
      <c r="U90" s="46" t="s">
        <v>130</v>
      </c>
      <c r="V90" s="67" t="s">
        <v>281</v>
      </c>
      <c r="W90" s="23" t="s">
        <v>192</v>
      </c>
      <c r="X90" s="86" t="s">
        <v>489</v>
      </c>
      <c r="Y90" s="46" t="s">
        <v>130</v>
      </c>
      <c r="Z90" s="67" t="s">
        <v>130</v>
      </c>
      <c r="AA90" s="59" t="s">
        <v>257</v>
      </c>
      <c r="AB90" s="39" t="s">
        <v>102</v>
      </c>
      <c r="AC90" s="76" t="s">
        <v>454</v>
      </c>
      <c r="AD90" s="67" t="s">
        <v>130</v>
      </c>
      <c r="AE90" s="46" t="s">
        <v>281</v>
      </c>
      <c r="AF90" s="46" t="s">
        <v>281</v>
      </c>
    </row>
    <row r="91" spans="1:43">
      <c r="A91" s="64">
        <f t="shared" si="6"/>
        <v>3</v>
      </c>
      <c r="B91" t="s">
        <v>74</v>
      </c>
      <c r="C91" s="39" t="s">
        <v>97</v>
      </c>
      <c r="D91" s="76" t="s">
        <v>322</v>
      </c>
      <c r="E91" s="76" t="s">
        <v>97</v>
      </c>
      <c r="F91" s="14" t="s">
        <v>353</v>
      </c>
      <c r="G91" s="38" t="s">
        <v>370</v>
      </c>
      <c r="H91" s="13" t="s">
        <v>419</v>
      </c>
      <c r="I91" s="13" t="s">
        <v>97</v>
      </c>
      <c r="J91" s="38" t="s">
        <v>156</v>
      </c>
      <c r="K91" t="s">
        <v>511</v>
      </c>
      <c r="L91" t="s">
        <v>528</v>
      </c>
      <c r="M91" s="76" t="s">
        <v>558</v>
      </c>
      <c r="N91" t="s">
        <v>575</v>
      </c>
      <c r="O91" t="s">
        <v>598</v>
      </c>
      <c r="P91" t="s">
        <v>598</v>
      </c>
      <c r="Q91" s="23" t="s">
        <v>156</v>
      </c>
      <c r="R91" s="53" t="s">
        <v>630</v>
      </c>
      <c r="S91" s="23" t="s">
        <v>156</v>
      </c>
      <c r="T91" s="23" t="s">
        <v>156</v>
      </c>
      <c r="U91" s="46" t="s">
        <v>206</v>
      </c>
      <c r="V91" s="38" t="s">
        <v>156</v>
      </c>
      <c r="W91" s="23" t="s">
        <v>186</v>
      </c>
      <c r="X91" s="86" t="s">
        <v>489</v>
      </c>
      <c r="Y91" s="53" t="s">
        <v>489</v>
      </c>
      <c r="Z91" s="59" t="s">
        <v>232</v>
      </c>
      <c r="AA91" s="59" t="s">
        <v>248</v>
      </c>
      <c r="AB91" s="39" t="s">
        <v>119</v>
      </c>
      <c r="AC91" s="13" t="s">
        <v>454</v>
      </c>
      <c r="AD91" t="s">
        <v>543</v>
      </c>
      <c r="AE91" s="46" t="s">
        <v>273</v>
      </c>
      <c r="AF91" s="46" t="s">
        <v>119</v>
      </c>
    </row>
    <row r="92" spans="1:43" ht="16.2">
      <c r="A92" s="64">
        <f t="shared" si="6"/>
        <v>4</v>
      </c>
      <c r="B92" s="5" t="s">
        <v>86</v>
      </c>
      <c r="C92" s="39" t="s">
        <v>95</v>
      </c>
      <c r="D92" s="76" t="s">
        <v>323</v>
      </c>
      <c r="E92" s="76" t="s">
        <v>323</v>
      </c>
      <c r="F92" s="14" t="s">
        <v>354</v>
      </c>
      <c r="G92" s="13" t="s">
        <v>375</v>
      </c>
      <c r="H92" s="13" t="s">
        <v>419</v>
      </c>
      <c r="I92" s="13" t="s">
        <v>97</v>
      </c>
      <c r="J92" s="13" t="s">
        <v>386</v>
      </c>
      <c r="K92" t="s">
        <v>97</v>
      </c>
      <c r="L92" t="s">
        <v>528</v>
      </c>
      <c r="M92" s="76" t="s">
        <v>558</v>
      </c>
      <c r="N92" t="s">
        <v>575</v>
      </c>
      <c r="O92" t="s">
        <v>598</v>
      </c>
      <c r="P92" t="s">
        <v>598</v>
      </c>
      <c r="Q92" s="23" t="s">
        <v>154</v>
      </c>
      <c r="R92" s="53" t="s">
        <v>630</v>
      </c>
      <c r="S92" s="23" t="s">
        <v>154</v>
      </c>
      <c r="T92" s="23" t="s">
        <v>154</v>
      </c>
      <c r="U92" s="46" t="s">
        <v>210</v>
      </c>
      <c r="V92" s="13" t="s">
        <v>95</v>
      </c>
      <c r="W92" s="23" t="s">
        <v>186</v>
      </c>
      <c r="X92" s="86" t="s">
        <v>488</v>
      </c>
      <c r="Y92" s="53" t="s">
        <v>489</v>
      </c>
      <c r="Z92" s="59" t="s">
        <v>230</v>
      </c>
      <c r="AA92" s="59" t="s">
        <v>258</v>
      </c>
      <c r="AB92" s="39" t="s">
        <v>109</v>
      </c>
      <c r="AC92" s="13" t="s">
        <v>454</v>
      </c>
      <c r="AD92" t="s">
        <v>543</v>
      </c>
      <c r="AE92" s="46" t="s">
        <v>270</v>
      </c>
      <c r="AF92" s="46" t="s">
        <v>297</v>
      </c>
    </row>
    <row r="93" spans="1:43" s="49" customFormat="1">
      <c r="A93" s="65"/>
      <c r="B93" s="58" t="s">
        <v>69</v>
      </c>
      <c r="C93" s="41">
        <v>10</v>
      </c>
      <c r="D93" s="59">
        <v>10</v>
      </c>
      <c r="E93" s="42">
        <v>10</v>
      </c>
      <c r="F93" s="41">
        <v>10</v>
      </c>
      <c r="G93" s="41">
        <v>8</v>
      </c>
      <c r="H93" s="42">
        <v>5</v>
      </c>
      <c r="I93" s="42">
        <v>5</v>
      </c>
      <c r="J93" s="42">
        <v>10</v>
      </c>
      <c r="K93" s="49">
        <v>5</v>
      </c>
      <c r="L93" s="49">
        <v>5</v>
      </c>
      <c r="M93" s="49">
        <v>5</v>
      </c>
      <c r="N93" s="49">
        <v>5</v>
      </c>
      <c r="O93" s="49">
        <v>7</v>
      </c>
      <c r="P93" s="49">
        <v>3</v>
      </c>
      <c r="Q93" s="23">
        <v>10</v>
      </c>
      <c r="R93" s="25">
        <v>5</v>
      </c>
      <c r="S93" s="23">
        <v>10</v>
      </c>
      <c r="T93" s="23">
        <v>10</v>
      </c>
      <c r="U93" s="23">
        <v>10</v>
      </c>
      <c r="V93" s="42">
        <v>10</v>
      </c>
      <c r="W93" s="23">
        <v>8</v>
      </c>
      <c r="X93" s="85">
        <v>8</v>
      </c>
      <c r="Y93" s="25">
        <v>8</v>
      </c>
      <c r="Z93" s="59">
        <v>10</v>
      </c>
      <c r="AA93" s="42">
        <v>6</v>
      </c>
      <c r="AB93" s="41">
        <v>10</v>
      </c>
      <c r="AC93" s="49">
        <v>5</v>
      </c>
      <c r="AD93" s="49">
        <v>7</v>
      </c>
      <c r="AE93" s="25">
        <v>10</v>
      </c>
      <c r="AF93" s="25">
        <v>10</v>
      </c>
      <c r="AH93" s="51"/>
      <c r="AI93" s="51"/>
      <c r="AJ93" s="51"/>
      <c r="AK93" s="51"/>
      <c r="AL93" s="51"/>
      <c r="AM93" s="51"/>
      <c r="AN93" s="51"/>
      <c r="AO93" s="51"/>
      <c r="AP93" s="51"/>
      <c r="AQ93" s="51"/>
    </row>
    <row r="94" spans="1:43" ht="16.2">
      <c r="B94" s="2"/>
      <c r="Z94" s="67"/>
    </row>
    <row r="95" spans="1:43" ht="16.2">
      <c r="B95" s="1" t="s">
        <v>663</v>
      </c>
      <c r="Z95" s="68"/>
    </row>
    <row r="96" spans="1:43" ht="16.2">
      <c r="B96" s="2" t="s">
        <v>59</v>
      </c>
      <c r="Z96" s="68"/>
      <c r="AA96" s="68"/>
    </row>
    <row r="97" spans="1:43" ht="16.2">
      <c r="A97" s="65">
        <v>1</v>
      </c>
      <c r="B97" s="5" t="s">
        <v>75</v>
      </c>
      <c r="C97" s="39" t="s">
        <v>95</v>
      </c>
      <c r="D97" s="76" t="s">
        <v>322</v>
      </c>
      <c r="E97" s="38" t="s">
        <v>338</v>
      </c>
      <c r="F97" s="38" t="s">
        <v>338</v>
      </c>
      <c r="G97" s="38" t="s">
        <v>370</v>
      </c>
      <c r="H97" s="13" t="s">
        <v>417</v>
      </c>
      <c r="I97" s="13" t="s">
        <v>95</v>
      </c>
      <c r="J97" s="38" t="s">
        <v>338</v>
      </c>
      <c r="K97" t="s">
        <v>508</v>
      </c>
      <c r="L97" t="s">
        <v>525</v>
      </c>
      <c r="M97" t="s">
        <v>559</v>
      </c>
      <c r="N97" t="s">
        <v>573</v>
      </c>
      <c r="O97" t="s">
        <v>592</v>
      </c>
      <c r="P97" t="s">
        <v>592</v>
      </c>
      <c r="Q97" s="23" t="s">
        <v>154</v>
      </c>
      <c r="R97" s="53" t="s">
        <v>628</v>
      </c>
      <c r="S97" s="23" t="s">
        <v>154</v>
      </c>
      <c r="T97" s="23" t="s">
        <v>154</v>
      </c>
      <c r="U97" s="46" t="s">
        <v>217</v>
      </c>
      <c r="V97" s="38" t="s">
        <v>338</v>
      </c>
      <c r="W97" s="23" t="s">
        <v>187</v>
      </c>
      <c r="X97" s="86" t="s">
        <v>488</v>
      </c>
      <c r="Y97" s="53" t="s">
        <v>488</v>
      </c>
      <c r="Z97" s="72" t="s">
        <v>230</v>
      </c>
      <c r="AA97" s="72" t="s">
        <v>246</v>
      </c>
      <c r="AB97" s="39" t="s">
        <v>108</v>
      </c>
      <c r="AC97" s="13" t="s">
        <v>455</v>
      </c>
      <c r="AD97" s="13" t="s">
        <v>95</v>
      </c>
      <c r="AE97" s="46" t="s">
        <v>270</v>
      </c>
      <c r="AF97" s="46" t="s">
        <v>297</v>
      </c>
    </row>
    <row r="98" spans="1:43" ht="16.2">
      <c r="A98" s="64">
        <f t="shared" ref="A98:A106" si="7">A97+1</f>
        <v>2</v>
      </c>
      <c r="B98" s="5" t="s">
        <v>37</v>
      </c>
      <c r="C98" s="39" t="s">
        <v>97</v>
      </c>
      <c r="D98" s="76" t="s">
        <v>322</v>
      </c>
      <c r="E98" s="13" t="s">
        <v>342</v>
      </c>
      <c r="F98" s="13" t="s">
        <v>97</v>
      </c>
      <c r="G98" s="38" t="s">
        <v>370</v>
      </c>
      <c r="H98" s="13" t="s">
        <v>419</v>
      </c>
      <c r="I98" s="13" t="s">
        <v>97</v>
      </c>
      <c r="J98" s="38" t="s">
        <v>156</v>
      </c>
      <c r="K98" t="s">
        <v>511</v>
      </c>
      <c r="L98" t="s">
        <v>528</v>
      </c>
      <c r="M98" t="s">
        <v>558</v>
      </c>
      <c r="N98" t="s">
        <v>575</v>
      </c>
      <c r="O98" t="s">
        <v>598</v>
      </c>
      <c r="P98" t="s">
        <v>598</v>
      </c>
      <c r="Q98" s="23" t="s">
        <v>172</v>
      </c>
      <c r="R98" s="53" t="s">
        <v>630</v>
      </c>
      <c r="S98" s="23" t="s">
        <v>156</v>
      </c>
      <c r="T98" s="23" t="s">
        <v>173</v>
      </c>
      <c r="U98" s="46" t="s">
        <v>206</v>
      </c>
      <c r="V98" s="81" t="s">
        <v>405</v>
      </c>
      <c r="W98" s="23" t="s">
        <v>193</v>
      </c>
      <c r="X98" s="86" t="s">
        <v>490</v>
      </c>
      <c r="Y98" s="53" t="s">
        <v>489</v>
      </c>
      <c r="Z98" s="59" t="s">
        <v>232</v>
      </c>
      <c r="AA98" s="59" t="s">
        <v>259</v>
      </c>
      <c r="AB98" s="39" t="s">
        <v>97</v>
      </c>
      <c r="AC98" s="13" t="s">
        <v>454</v>
      </c>
      <c r="AD98" s="13" t="s">
        <v>97</v>
      </c>
      <c r="AE98" s="53" t="s">
        <v>282</v>
      </c>
      <c r="AF98" s="53" t="s">
        <v>299</v>
      </c>
    </row>
    <row r="99" spans="1:43" ht="16.2">
      <c r="A99" s="64">
        <f t="shared" si="7"/>
        <v>3</v>
      </c>
      <c r="B99" s="5" t="s">
        <v>76</v>
      </c>
      <c r="C99" s="39" t="s">
        <v>95</v>
      </c>
      <c r="D99" s="76" t="s">
        <v>323</v>
      </c>
      <c r="E99" s="13" t="s">
        <v>338</v>
      </c>
      <c r="F99" s="13" t="s">
        <v>338</v>
      </c>
      <c r="G99" s="38" t="s">
        <v>368</v>
      </c>
      <c r="H99" s="13" t="s">
        <v>417</v>
      </c>
      <c r="I99" s="13" t="s">
        <v>95</v>
      </c>
      <c r="J99" s="13" t="s">
        <v>386</v>
      </c>
      <c r="K99" t="s">
        <v>508</v>
      </c>
      <c r="L99" t="s">
        <v>525</v>
      </c>
      <c r="M99" t="s">
        <v>559</v>
      </c>
      <c r="N99" t="s">
        <v>573</v>
      </c>
      <c r="O99" t="s">
        <v>592</v>
      </c>
      <c r="P99" t="s">
        <v>615</v>
      </c>
      <c r="Q99" s="23" t="s">
        <v>154</v>
      </c>
      <c r="R99" s="53" t="s">
        <v>628</v>
      </c>
      <c r="S99" s="23" t="s">
        <v>154</v>
      </c>
      <c r="T99" s="23" t="s">
        <v>154</v>
      </c>
      <c r="U99" s="53" t="s">
        <v>210</v>
      </c>
      <c r="V99" s="13" t="s">
        <v>399</v>
      </c>
      <c r="W99" s="23" t="s">
        <v>187</v>
      </c>
      <c r="X99" s="86" t="s">
        <v>488</v>
      </c>
      <c r="Y99" s="53" t="s">
        <v>488</v>
      </c>
      <c r="Z99" s="59" t="s">
        <v>230</v>
      </c>
      <c r="AA99" s="76" t="s">
        <v>246</v>
      </c>
      <c r="AB99" s="39" t="s">
        <v>108</v>
      </c>
      <c r="AC99" s="13" t="s">
        <v>455</v>
      </c>
      <c r="AD99" t="s">
        <v>541</v>
      </c>
      <c r="AE99" s="53" t="s">
        <v>270</v>
      </c>
      <c r="AF99" s="53" t="s">
        <v>297</v>
      </c>
    </row>
    <row r="100" spans="1:43" ht="16.2">
      <c r="A100" s="64">
        <f t="shared" si="7"/>
        <v>4</v>
      </c>
      <c r="B100" s="5" t="s">
        <v>38</v>
      </c>
      <c r="C100" s="39" t="s">
        <v>103</v>
      </c>
      <c r="D100" s="60" t="s">
        <v>103</v>
      </c>
      <c r="E100" s="60" t="s">
        <v>103</v>
      </c>
      <c r="F100" s="14" t="s">
        <v>354</v>
      </c>
      <c r="G100" s="60" t="s">
        <v>103</v>
      </c>
      <c r="H100" s="60" t="s">
        <v>103</v>
      </c>
      <c r="I100" s="60" t="s">
        <v>103</v>
      </c>
      <c r="J100" s="60" t="s">
        <v>103</v>
      </c>
      <c r="K100" s="71" t="s">
        <v>518</v>
      </c>
      <c r="L100" s="60" t="s">
        <v>103</v>
      </c>
      <c r="M100" s="60" t="s">
        <v>103</v>
      </c>
      <c r="N100" s="60" t="s">
        <v>103</v>
      </c>
      <c r="O100" t="s">
        <v>606</v>
      </c>
      <c r="P100" t="s">
        <v>606</v>
      </c>
      <c r="Q100" s="23" t="s">
        <v>174</v>
      </c>
      <c r="R100" s="22" t="s">
        <v>634</v>
      </c>
      <c r="S100" s="23" t="s">
        <v>174</v>
      </c>
      <c r="T100" s="23" t="s">
        <v>174</v>
      </c>
      <c r="U100" s="22" t="s">
        <v>218</v>
      </c>
      <c r="V100" s="60" t="s">
        <v>103</v>
      </c>
      <c r="W100" s="22" t="s">
        <v>186</v>
      </c>
      <c r="X100" s="22" t="s">
        <v>103</v>
      </c>
      <c r="Y100" s="22" t="s">
        <v>103</v>
      </c>
      <c r="Z100" s="60" t="s">
        <v>239</v>
      </c>
      <c r="AA100" s="60" t="s">
        <v>260</v>
      </c>
      <c r="AB100" s="39" t="s">
        <v>97</v>
      </c>
      <c r="AC100" s="60" t="s">
        <v>103</v>
      </c>
      <c r="AD100" s="60" t="s">
        <v>103</v>
      </c>
      <c r="AE100" s="22" t="s">
        <v>283</v>
      </c>
      <c r="AF100" s="22" t="s">
        <v>174</v>
      </c>
    </row>
    <row r="101" spans="1:43" ht="16.2">
      <c r="A101" s="64">
        <f t="shared" si="7"/>
        <v>5</v>
      </c>
      <c r="B101" s="5" t="s">
        <v>53</v>
      </c>
      <c r="C101" s="39" t="s">
        <v>97</v>
      </c>
      <c r="D101" s="76" t="s">
        <v>322</v>
      </c>
      <c r="E101" s="13" t="s">
        <v>338</v>
      </c>
      <c r="F101" s="14" t="s">
        <v>354</v>
      </c>
      <c r="G101" s="13" t="s">
        <v>368</v>
      </c>
      <c r="H101" s="13" t="s">
        <v>417</v>
      </c>
      <c r="I101" s="13" t="s">
        <v>434</v>
      </c>
      <c r="J101" s="13" t="s">
        <v>386</v>
      </c>
      <c r="K101" t="s">
        <v>508</v>
      </c>
      <c r="L101" t="s">
        <v>525</v>
      </c>
      <c r="M101" t="s">
        <v>95</v>
      </c>
      <c r="N101" t="s">
        <v>573</v>
      </c>
      <c r="O101" t="s">
        <v>592</v>
      </c>
      <c r="P101" t="s">
        <v>592</v>
      </c>
      <c r="Q101" s="23" t="s">
        <v>154</v>
      </c>
      <c r="R101" s="53" t="s">
        <v>628</v>
      </c>
      <c r="S101" s="23" t="s">
        <v>154</v>
      </c>
      <c r="T101" s="23" t="s">
        <v>154</v>
      </c>
      <c r="U101" s="46" t="s">
        <v>210</v>
      </c>
      <c r="V101" s="13" t="s">
        <v>401</v>
      </c>
      <c r="W101" s="25" t="s">
        <v>187</v>
      </c>
      <c r="X101" s="86" t="s">
        <v>491</v>
      </c>
      <c r="Y101" s="53" t="s">
        <v>488</v>
      </c>
      <c r="Z101" s="59" t="s">
        <v>230</v>
      </c>
      <c r="AA101" s="71" t="s">
        <v>261</v>
      </c>
      <c r="AB101" s="39" t="s">
        <v>108</v>
      </c>
      <c r="AC101" s="13" t="s">
        <v>455</v>
      </c>
      <c r="AD101" t="s">
        <v>541</v>
      </c>
      <c r="AE101" s="53" t="s">
        <v>273</v>
      </c>
      <c r="AF101" s="53" t="s">
        <v>297</v>
      </c>
    </row>
    <row r="102" spans="1:43" ht="16.2">
      <c r="A102" s="64">
        <f t="shared" si="7"/>
        <v>6</v>
      </c>
      <c r="B102" s="5" t="s">
        <v>39</v>
      </c>
      <c r="C102" s="39" t="s">
        <v>104</v>
      </c>
      <c r="D102" s="76" t="s">
        <v>322</v>
      </c>
      <c r="E102" s="13" t="s">
        <v>342</v>
      </c>
      <c r="F102" s="14" t="s">
        <v>353</v>
      </c>
      <c r="G102" s="13" t="s">
        <v>370</v>
      </c>
      <c r="H102" s="13" t="s">
        <v>417</v>
      </c>
      <c r="I102" s="13" t="s">
        <v>431</v>
      </c>
      <c r="J102" s="13" t="s">
        <v>387</v>
      </c>
      <c r="K102" t="s">
        <v>508</v>
      </c>
      <c r="L102" t="s">
        <v>525</v>
      </c>
      <c r="M102" t="s">
        <v>559</v>
      </c>
      <c r="N102" t="s">
        <v>575</v>
      </c>
      <c r="O102" t="s">
        <v>598</v>
      </c>
      <c r="P102" t="s">
        <v>592</v>
      </c>
      <c r="Q102" s="23" t="s">
        <v>156</v>
      </c>
      <c r="R102" s="53" t="s">
        <v>630</v>
      </c>
      <c r="S102" s="23" t="s">
        <v>156</v>
      </c>
      <c r="T102" s="23" t="s">
        <v>156</v>
      </c>
      <c r="U102" s="53" t="s">
        <v>206</v>
      </c>
      <c r="V102" s="13" t="s">
        <v>401</v>
      </c>
      <c r="W102" s="25" t="s">
        <v>187</v>
      </c>
      <c r="X102" s="86" t="s">
        <v>489</v>
      </c>
      <c r="Y102" s="53" t="s">
        <v>489</v>
      </c>
      <c r="Z102" s="59" t="s">
        <v>232</v>
      </c>
      <c r="AA102" s="71" t="s">
        <v>248</v>
      </c>
      <c r="AB102" s="39" t="s">
        <v>97</v>
      </c>
      <c r="AC102" s="13" t="s">
        <v>454</v>
      </c>
      <c r="AD102" t="s">
        <v>543</v>
      </c>
      <c r="AE102" s="53" t="s">
        <v>273</v>
      </c>
      <c r="AF102" s="53" t="s">
        <v>299</v>
      </c>
    </row>
    <row r="103" spans="1:43" ht="16.2">
      <c r="A103" s="64">
        <f t="shared" si="7"/>
        <v>7</v>
      </c>
      <c r="B103" s="2" t="s">
        <v>54</v>
      </c>
      <c r="C103" s="39" t="s">
        <v>95</v>
      </c>
      <c r="D103" s="76" t="s">
        <v>323</v>
      </c>
      <c r="E103" s="13" t="s">
        <v>338</v>
      </c>
      <c r="F103" s="14" t="s">
        <v>354</v>
      </c>
      <c r="G103" s="13" t="s">
        <v>368</v>
      </c>
      <c r="H103" s="13" t="s">
        <v>417</v>
      </c>
      <c r="I103" s="13" t="s">
        <v>429</v>
      </c>
      <c r="J103" s="13" t="s">
        <v>386</v>
      </c>
      <c r="K103" t="s">
        <v>508</v>
      </c>
      <c r="L103" t="s">
        <v>525</v>
      </c>
      <c r="M103" t="s">
        <v>559</v>
      </c>
      <c r="N103" t="s">
        <v>573</v>
      </c>
      <c r="O103" t="s">
        <v>592</v>
      </c>
      <c r="P103" t="s">
        <v>592</v>
      </c>
      <c r="Q103" s="23" t="s">
        <v>154</v>
      </c>
      <c r="R103" s="53" t="s">
        <v>628</v>
      </c>
      <c r="S103" s="23" t="s">
        <v>154</v>
      </c>
      <c r="T103" s="23" t="s">
        <v>154</v>
      </c>
      <c r="U103" s="46" t="s">
        <v>210</v>
      </c>
      <c r="V103" s="13" t="s">
        <v>399</v>
      </c>
      <c r="W103" s="23" t="s">
        <v>187</v>
      </c>
      <c r="X103" s="86" t="s">
        <v>488</v>
      </c>
      <c r="Y103" s="53" t="s">
        <v>488</v>
      </c>
      <c r="Z103" s="59" t="s">
        <v>230</v>
      </c>
      <c r="AA103" s="71" t="s">
        <v>246</v>
      </c>
      <c r="AB103" s="39" t="s">
        <v>108</v>
      </c>
      <c r="AC103" t="s">
        <v>455</v>
      </c>
      <c r="AD103" t="s">
        <v>95</v>
      </c>
      <c r="AE103" s="53" t="s">
        <v>270</v>
      </c>
      <c r="AF103" s="53" t="s">
        <v>297</v>
      </c>
    </row>
    <row r="104" spans="1:43" ht="16.2">
      <c r="A104" s="64">
        <f t="shared" si="7"/>
        <v>8</v>
      </c>
      <c r="B104" s="2" t="s">
        <v>55</v>
      </c>
      <c r="C104" s="39" t="s">
        <v>95</v>
      </c>
      <c r="D104" s="76" t="s">
        <v>323</v>
      </c>
      <c r="E104" s="13" t="s">
        <v>338</v>
      </c>
      <c r="F104" s="14" t="s">
        <v>354</v>
      </c>
      <c r="G104" s="13" t="s">
        <v>368</v>
      </c>
      <c r="H104" s="13" t="s">
        <v>417</v>
      </c>
      <c r="I104" s="13" t="s">
        <v>429</v>
      </c>
      <c r="J104" s="13" t="s">
        <v>386</v>
      </c>
      <c r="K104" t="s">
        <v>508</v>
      </c>
      <c r="L104" t="s">
        <v>525</v>
      </c>
      <c r="M104" t="s">
        <v>559</v>
      </c>
      <c r="N104" t="s">
        <v>573</v>
      </c>
      <c r="O104" t="s">
        <v>592</v>
      </c>
      <c r="P104" t="s">
        <v>592</v>
      </c>
      <c r="Q104" s="23" t="s">
        <v>154</v>
      </c>
      <c r="R104" s="53" t="s">
        <v>628</v>
      </c>
      <c r="S104" s="23" t="s">
        <v>154</v>
      </c>
      <c r="T104" s="23" t="s">
        <v>154</v>
      </c>
      <c r="U104" s="46" t="s">
        <v>210</v>
      </c>
      <c r="V104" s="13" t="s">
        <v>399</v>
      </c>
      <c r="W104" s="23" t="s">
        <v>187</v>
      </c>
      <c r="X104" s="86" t="s">
        <v>488</v>
      </c>
      <c r="Y104" s="53" t="s">
        <v>488</v>
      </c>
      <c r="Z104" s="59" t="s">
        <v>230</v>
      </c>
      <c r="AA104" s="71" t="s">
        <v>246</v>
      </c>
      <c r="AB104" s="39" t="s">
        <v>128</v>
      </c>
      <c r="AC104" s="13" t="s">
        <v>455</v>
      </c>
      <c r="AD104" s="13" t="s">
        <v>95</v>
      </c>
      <c r="AE104" s="46" t="s">
        <v>270</v>
      </c>
      <c r="AF104" s="46" t="s">
        <v>297</v>
      </c>
    </row>
    <row r="105" spans="1:43" ht="16.2">
      <c r="A105" s="64">
        <f t="shared" si="7"/>
        <v>9</v>
      </c>
      <c r="B105" s="6" t="s">
        <v>56</v>
      </c>
      <c r="C105" s="43" t="s">
        <v>95</v>
      </c>
      <c r="D105" s="76" t="s">
        <v>323</v>
      </c>
      <c r="E105" s="13" t="s">
        <v>338</v>
      </c>
      <c r="F105" s="14" t="s">
        <v>354</v>
      </c>
      <c r="G105" s="13" t="s">
        <v>368</v>
      </c>
      <c r="H105" s="13" t="s">
        <v>417</v>
      </c>
      <c r="I105" s="13" t="s">
        <v>429</v>
      </c>
      <c r="J105" s="13" t="s">
        <v>386</v>
      </c>
      <c r="K105" t="s">
        <v>508</v>
      </c>
      <c r="L105" t="s">
        <v>525</v>
      </c>
      <c r="M105" t="s">
        <v>559</v>
      </c>
      <c r="N105" t="s">
        <v>573</v>
      </c>
      <c r="O105" t="s">
        <v>592</v>
      </c>
      <c r="P105" t="s">
        <v>592</v>
      </c>
      <c r="Q105" s="23" t="s">
        <v>154</v>
      </c>
      <c r="R105" s="53" t="s">
        <v>628</v>
      </c>
      <c r="S105" s="23" t="s">
        <v>154</v>
      </c>
      <c r="T105" s="23" t="s">
        <v>154</v>
      </c>
      <c r="U105" s="46" t="s">
        <v>210</v>
      </c>
      <c r="V105" s="13" t="s">
        <v>399</v>
      </c>
      <c r="W105" s="23" t="s">
        <v>187</v>
      </c>
      <c r="X105" s="86" t="s">
        <v>488</v>
      </c>
      <c r="Y105" s="53" t="s">
        <v>488</v>
      </c>
      <c r="Z105" s="59" t="s">
        <v>230</v>
      </c>
      <c r="AA105" s="71" t="s">
        <v>246</v>
      </c>
      <c r="AB105" s="39" t="s">
        <v>108</v>
      </c>
      <c r="AC105" s="13" t="s">
        <v>455</v>
      </c>
      <c r="AD105" s="13" t="s">
        <v>95</v>
      </c>
      <c r="AE105" s="46" t="s">
        <v>270</v>
      </c>
      <c r="AF105" s="46" t="s">
        <v>297</v>
      </c>
    </row>
    <row r="106" spans="1:43" ht="16.2">
      <c r="A106" s="64">
        <f t="shared" si="7"/>
        <v>10</v>
      </c>
      <c r="B106" s="2" t="s">
        <v>40</v>
      </c>
      <c r="C106" s="43" t="s">
        <v>95</v>
      </c>
      <c r="D106" s="76" t="s">
        <v>323</v>
      </c>
      <c r="E106" s="13" t="s">
        <v>338</v>
      </c>
      <c r="F106" s="14" t="s">
        <v>353</v>
      </c>
      <c r="G106" s="13" t="s">
        <v>370</v>
      </c>
      <c r="H106" s="13" t="s">
        <v>417</v>
      </c>
      <c r="I106" s="13" t="s">
        <v>431</v>
      </c>
      <c r="J106" s="13" t="s">
        <v>387</v>
      </c>
      <c r="K106" t="s">
        <v>511</v>
      </c>
      <c r="L106" t="s">
        <v>528</v>
      </c>
      <c r="M106" t="s">
        <v>558</v>
      </c>
      <c r="N106" t="s">
        <v>575</v>
      </c>
      <c r="O106" t="s">
        <v>598</v>
      </c>
      <c r="P106" t="s">
        <v>598</v>
      </c>
      <c r="Q106" s="23" t="s">
        <v>156</v>
      </c>
      <c r="R106" s="53" t="s">
        <v>630</v>
      </c>
      <c r="S106" s="23" t="s">
        <v>156</v>
      </c>
      <c r="T106" s="23" t="s">
        <v>175</v>
      </c>
      <c r="U106" s="46" t="s">
        <v>206</v>
      </c>
      <c r="V106" s="13" t="s">
        <v>399</v>
      </c>
      <c r="W106" s="23" t="s">
        <v>186</v>
      </c>
      <c r="X106" s="86" t="s">
        <v>489</v>
      </c>
      <c r="Y106" s="53" t="s">
        <v>489</v>
      </c>
      <c r="Z106" s="59" t="s">
        <v>232</v>
      </c>
      <c r="AA106" s="71" t="s">
        <v>248</v>
      </c>
      <c r="AB106" s="39" t="s">
        <v>108</v>
      </c>
      <c r="AC106" s="13" t="s">
        <v>454</v>
      </c>
      <c r="AD106" s="13" t="s">
        <v>543</v>
      </c>
      <c r="AE106" s="53" t="s">
        <v>270</v>
      </c>
      <c r="AF106" s="53" t="s">
        <v>299</v>
      </c>
    </row>
    <row r="107" spans="1:43" s="49" customFormat="1">
      <c r="A107" s="65"/>
      <c r="B107" s="58" t="s">
        <v>69</v>
      </c>
      <c r="C107" s="41">
        <v>7</v>
      </c>
      <c r="D107" s="42">
        <v>6</v>
      </c>
      <c r="E107" s="42">
        <v>8</v>
      </c>
      <c r="F107" s="41">
        <v>6</v>
      </c>
      <c r="G107" s="39">
        <v>6</v>
      </c>
      <c r="H107" s="42">
        <v>9</v>
      </c>
      <c r="I107" s="42">
        <v>6</v>
      </c>
      <c r="J107" s="42">
        <v>7</v>
      </c>
      <c r="K107" s="49">
        <v>8</v>
      </c>
      <c r="L107" s="49">
        <v>8</v>
      </c>
      <c r="M107" s="49">
        <v>8</v>
      </c>
      <c r="N107" s="49">
        <v>7</v>
      </c>
      <c r="O107" s="49">
        <v>7</v>
      </c>
      <c r="P107" s="49">
        <v>8</v>
      </c>
      <c r="Q107" s="23">
        <v>8</v>
      </c>
      <c r="R107" s="25">
        <v>7</v>
      </c>
      <c r="S107" s="23">
        <v>7</v>
      </c>
      <c r="T107" s="23">
        <v>9</v>
      </c>
      <c r="U107" s="25">
        <v>7</v>
      </c>
      <c r="V107" s="42">
        <v>8</v>
      </c>
      <c r="W107" s="23">
        <v>9</v>
      </c>
      <c r="X107" s="85">
        <v>7.5</v>
      </c>
      <c r="Y107" s="25">
        <v>7</v>
      </c>
      <c r="Z107" s="59">
        <v>7</v>
      </c>
      <c r="AA107" s="42">
        <v>8</v>
      </c>
      <c r="AB107" s="41">
        <v>7</v>
      </c>
      <c r="AC107" s="49">
        <v>7</v>
      </c>
      <c r="AD107" s="49">
        <v>7</v>
      </c>
      <c r="AE107" s="25">
        <v>8</v>
      </c>
      <c r="AF107" s="25">
        <v>7</v>
      </c>
      <c r="AH107" s="51"/>
      <c r="AI107" s="51"/>
      <c r="AJ107" s="51"/>
      <c r="AK107" s="51"/>
      <c r="AL107" s="51"/>
      <c r="AM107" s="51"/>
      <c r="AN107" s="51"/>
      <c r="AO107" s="51"/>
      <c r="AP107" s="51"/>
      <c r="AQ107" s="51"/>
    </row>
    <row r="108" spans="1:43" ht="16.2">
      <c r="B108" s="2"/>
      <c r="C108" s="43"/>
      <c r="F108" s="43"/>
      <c r="G108" s="43"/>
      <c r="AB108" s="43"/>
    </row>
    <row r="109" spans="1:43" s="8" customFormat="1" ht="16.2">
      <c r="A109" s="66"/>
      <c r="B109" s="9" t="s">
        <v>664</v>
      </c>
      <c r="C109" s="44"/>
      <c r="D109" s="45"/>
      <c r="E109" s="45"/>
      <c r="F109" s="13"/>
      <c r="G109" s="13"/>
      <c r="H109" s="45"/>
      <c r="I109" s="45"/>
      <c r="J109" s="45"/>
      <c r="Q109" s="25"/>
      <c r="R109" s="53"/>
      <c r="S109" s="25"/>
      <c r="T109" s="25"/>
      <c r="U109" s="53"/>
      <c r="V109" s="45"/>
      <c r="W109" s="25"/>
      <c r="X109" s="87"/>
      <c r="Y109" s="53"/>
      <c r="Z109" s="73"/>
      <c r="AA109" s="73"/>
      <c r="AB109" s="44"/>
      <c r="AE109" s="53"/>
      <c r="AF109" s="53"/>
      <c r="AH109" s="45"/>
      <c r="AI109" s="45"/>
      <c r="AJ109" s="45"/>
      <c r="AK109" s="45"/>
      <c r="AL109" s="45"/>
      <c r="AM109" s="45"/>
      <c r="AN109" s="45"/>
      <c r="AO109" s="45"/>
      <c r="AP109" s="45"/>
      <c r="AQ109" s="45"/>
    </row>
    <row r="110" spans="1:43" ht="16.2">
      <c r="A110" s="65">
        <v>1</v>
      </c>
      <c r="B110" s="2" t="s">
        <v>57</v>
      </c>
      <c r="C110" s="39" t="s">
        <v>97</v>
      </c>
      <c r="D110" s="67" t="s">
        <v>322</v>
      </c>
      <c r="E110" s="38" t="s">
        <v>342</v>
      </c>
      <c r="F110" s="38" t="s">
        <v>97</v>
      </c>
      <c r="G110" s="38" t="s">
        <v>370</v>
      </c>
      <c r="H110" s="13" t="s">
        <v>97</v>
      </c>
      <c r="I110" s="13" t="s">
        <v>431</v>
      </c>
      <c r="J110" s="38" t="s">
        <v>156</v>
      </c>
      <c r="K110" t="s">
        <v>511</v>
      </c>
      <c r="L110" t="s">
        <v>528</v>
      </c>
      <c r="M110" t="s">
        <v>558</v>
      </c>
      <c r="N110" t="s">
        <v>575</v>
      </c>
      <c r="O110" t="s">
        <v>598</v>
      </c>
      <c r="P110" t="s">
        <v>598</v>
      </c>
      <c r="Q110" s="23" t="s">
        <v>154</v>
      </c>
      <c r="R110" s="53" t="s">
        <v>630</v>
      </c>
      <c r="S110" s="23" t="s">
        <v>143</v>
      </c>
      <c r="T110" s="23" t="s">
        <v>143</v>
      </c>
      <c r="U110" s="23" t="s">
        <v>97</v>
      </c>
      <c r="V110" s="13" t="s">
        <v>401</v>
      </c>
      <c r="W110" s="23" t="s">
        <v>89</v>
      </c>
      <c r="X110" s="86" t="s">
        <v>489</v>
      </c>
      <c r="Y110" s="53" t="s">
        <v>489</v>
      </c>
      <c r="Z110" s="69" t="s">
        <v>97</v>
      </c>
      <c r="AA110" s="72" t="s">
        <v>248</v>
      </c>
      <c r="AB110" s="39" t="s">
        <v>126</v>
      </c>
      <c r="AC110" s="13" t="s">
        <v>454</v>
      </c>
      <c r="AD110" t="s">
        <v>543</v>
      </c>
      <c r="AE110" s="77" t="s">
        <v>97</v>
      </c>
      <c r="AF110" s="46" t="s">
        <v>299</v>
      </c>
    </row>
    <row r="111" spans="1:43" s="8" customFormat="1" ht="16.2">
      <c r="A111" s="66">
        <f t="shared" ref="A111:A112" si="8">A110+1</f>
        <v>2</v>
      </c>
      <c r="B111" s="88" t="s">
        <v>77</v>
      </c>
      <c r="C111" s="44" t="s">
        <v>95</v>
      </c>
      <c r="D111" s="76" t="s">
        <v>322</v>
      </c>
      <c r="E111" s="13" t="s">
        <v>338</v>
      </c>
      <c r="F111" s="12" t="s">
        <v>354</v>
      </c>
      <c r="G111" s="13" t="s">
        <v>97</v>
      </c>
      <c r="H111" s="13" t="s">
        <v>97</v>
      </c>
      <c r="I111" s="13" t="s">
        <v>97</v>
      </c>
      <c r="J111" s="13" t="s">
        <v>97</v>
      </c>
      <c r="K111" s="13" t="s">
        <v>97</v>
      </c>
      <c r="L111" s="13" t="s">
        <v>97</v>
      </c>
      <c r="M111" s="13" t="s">
        <v>97</v>
      </c>
      <c r="N111" s="13" t="s">
        <v>97</v>
      </c>
      <c r="O111" s="13" t="s">
        <v>97</v>
      </c>
      <c r="P111" s="13" t="s">
        <v>97</v>
      </c>
      <c r="Q111" s="25" t="s">
        <v>154</v>
      </c>
      <c r="R111" s="53" t="s">
        <v>630</v>
      </c>
      <c r="S111" s="25" t="s">
        <v>95</v>
      </c>
      <c r="T111" s="25" t="s">
        <v>143</v>
      </c>
      <c r="U111" s="53" t="s">
        <v>95</v>
      </c>
      <c r="V111" s="13" t="s">
        <v>401</v>
      </c>
      <c r="W111" s="25" t="s">
        <v>89</v>
      </c>
      <c r="X111" s="87" t="s">
        <v>488</v>
      </c>
      <c r="Y111" s="53" t="s">
        <v>489</v>
      </c>
      <c r="Z111" s="76" t="s">
        <v>97</v>
      </c>
      <c r="AA111" s="59" t="s">
        <v>262</v>
      </c>
      <c r="AB111" s="44" t="s">
        <v>119</v>
      </c>
      <c r="AC111" s="13" t="s">
        <v>95</v>
      </c>
      <c r="AD111" s="8" t="s">
        <v>548</v>
      </c>
      <c r="AE111" s="53" t="s">
        <v>97</v>
      </c>
      <c r="AF111" s="53" t="s">
        <v>297</v>
      </c>
      <c r="AH111" s="45"/>
      <c r="AI111" s="45"/>
      <c r="AJ111" s="45"/>
      <c r="AK111" s="45"/>
      <c r="AL111" s="45"/>
      <c r="AM111" s="45"/>
      <c r="AN111" s="45"/>
      <c r="AO111" s="45"/>
      <c r="AP111" s="45"/>
      <c r="AQ111" s="45"/>
    </row>
    <row r="112" spans="1:43" ht="16.2">
      <c r="A112" s="64">
        <f t="shared" si="8"/>
        <v>3</v>
      </c>
      <c r="B112" s="5" t="s">
        <v>58</v>
      </c>
      <c r="C112" s="39" t="s">
        <v>95</v>
      </c>
      <c r="D112" s="76" t="s">
        <v>323</v>
      </c>
      <c r="E112" s="38" t="s">
        <v>338</v>
      </c>
      <c r="F112" s="14" t="s">
        <v>354</v>
      </c>
      <c r="G112" s="38" t="s">
        <v>370</v>
      </c>
      <c r="H112" s="13" t="s">
        <v>417</v>
      </c>
      <c r="I112" s="13" t="s">
        <v>431</v>
      </c>
      <c r="J112" s="38" t="s">
        <v>156</v>
      </c>
      <c r="K112" t="s">
        <v>511</v>
      </c>
      <c r="L112" t="s">
        <v>528</v>
      </c>
      <c r="M112" t="s">
        <v>558</v>
      </c>
      <c r="N112" t="s">
        <v>575</v>
      </c>
      <c r="O112" t="s">
        <v>598</v>
      </c>
      <c r="P112" t="s">
        <v>598</v>
      </c>
      <c r="Q112" s="23" t="s">
        <v>156</v>
      </c>
      <c r="R112" s="53" t="s">
        <v>630</v>
      </c>
      <c r="S112" s="23" t="s">
        <v>156</v>
      </c>
      <c r="T112" s="23" t="s">
        <v>156</v>
      </c>
      <c r="U112" s="46" t="s">
        <v>206</v>
      </c>
      <c r="V112" s="13" t="s">
        <v>401</v>
      </c>
      <c r="W112" s="23" t="s">
        <v>186</v>
      </c>
      <c r="X112" s="86" t="s">
        <v>489</v>
      </c>
      <c r="Y112" s="53" t="s">
        <v>489</v>
      </c>
      <c r="Z112" s="67" t="s">
        <v>97</v>
      </c>
      <c r="AA112" s="59" t="s">
        <v>248</v>
      </c>
      <c r="AB112" s="39" t="s">
        <v>119</v>
      </c>
      <c r="AC112" s="13" t="s">
        <v>454</v>
      </c>
      <c r="AD112" t="s">
        <v>543</v>
      </c>
      <c r="AE112" s="46" t="s">
        <v>97</v>
      </c>
      <c r="AF112" s="46" t="s">
        <v>299</v>
      </c>
    </row>
    <row r="113" spans="1:43" s="49" customFormat="1">
      <c r="A113" s="65"/>
      <c r="B113" s="58" t="s">
        <v>69</v>
      </c>
      <c r="C113" s="41">
        <v>7</v>
      </c>
      <c r="D113" s="59">
        <v>3</v>
      </c>
      <c r="E113" s="42">
        <v>7</v>
      </c>
      <c r="F113" s="14">
        <v>7</v>
      </c>
      <c r="G113" s="39">
        <v>1</v>
      </c>
      <c r="H113" s="42">
        <v>3</v>
      </c>
      <c r="I113" s="42">
        <v>1</v>
      </c>
      <c r="J113" s="42">
        <v>1</v>
      </c>
      <c r="K113" s="49">
        <v>1</v>
      </c>
      <c r="L113" s="49">
        <v>1</v>
      </c>
      <c r="M113" s="49">
        <v>1</v>
      </c>
      <c r="N113" s="49">
        <v>1</v>
      </c>
      <c r="O113" s="49">
        <v>1</v>
      </c>
      <c r="P113" s="49">
        <v>1</v>
      </c>
      <c r="Q113" s="23">
        <v>7</v>
      </c>
      <c r="R113" s="25">
        <v>1</v>
      </c>
      <c r="S113" s="23">
        <v>4</v>
      </c>
      <c r="T113" s="23">
        <v>1</v>
      </c>
      <c r="U113" s="23">
        <v>3</v>
      </c>
      <c r="V113" s="42">
        <v>1</v>
      </c>
      <c r="W113" s="23">
        <v>1</v>
      </c>
      <c r="X113" s="85">
        <v>3</v>
      </c>
      <c r="Y113" s="25">
        <v>1</v>
      </c>
      <c r="Z113" s="59">
        <v>1</v>
      </c>
      <c r="AA113" s="42">
        <v>3</v>
      </c>
      <c r="AB113" s="41">
        <v>3</v>
      </c>
      <c r="AC113" s="49">
        <v>3</v>
      </c>
      <c r="AD113" s="49">
        <v>4</v>
      </c>
      <c r="AE113" s="25">
        <v>1</v>
      </c>
      <c r="AF113" s="25">
        <v>3</v>
      </c>
      <c r="AH113" s="51"/>
      <c r="AI113" s="51"/>
      <c r="AJ113" s="51"/>
      <c r="AK113" s="51"/>
      <c r="AL113" s="51"/>
      <c r="AM113" s="51"/>
      <c r="AN113" s="51"/>
      <c r="AO113" s="51"/>
      <c r="AP113" s="51"/>
      <c r="AQ113" s="51"/>
    </row>
    <row r="114" spans="1:43" ht="16.2">
      <c r="B114" s="2"/>
      <c r="Z114" s="67"/>
    </row>
    <row r="115" spans="1:43" ht="16.2">
      <c r="B115" s="1" t="s">
        <v>665</v>
      </c>
      <c r="Z115" s="67"/>
    </row>
    <row r="116" spans="1:43" ht="16.2">
      <c r="A116" s="65">
        <v>1</v>
      </c>
      <c r="B116" s="5" t="s">
        <v>64</v>
      </c>
      <c r="C116" s="39" t="s">
        <v>97</v>
      </c>
      <c r="D116" s="76" t="s">
        <v>322</v>
      </c>
      <c r="E116" s="38" t="s">
        <v>342</v>
      </c>
      <c r="F116" s="14" t="s">
        <v>353</v>
      </c>
      <c r="G116" s="38" t="s">
        <v>370</v>
      </c>
      <c r="H116" s="13" t="s">
        <v>419</v>
      </c>
      <c r="I116" s="13" t="s">
        <v>97</v>
      </c>
      <c r="J116" s="38" t="s">
        <v>156</v>
      </c>
      <c r="K116" t="s">
        <v>511</v>
      </c>
      <c r="L116" t="s">
        <v>528</v>
      </c>
      <c r="M116" t="s">
        <v>558</v>
      </c>
      <c r="N116" t="s">
        <v>575</v>
      </c>
      <c r="O116" t="s">
        <v>598</v>
      </c>
      <c r="P116" t="s">
        <v>598</v>
      </c>
      <c r="Q116" s="23" t="s">
        <v>156</v>
      </c>
      <c r="R116" s="46" t="s">
        <v>630</v>
      </c>
      <c r="S116" s="23" t="s">
        <v>176</v>
      </c>
      <c r="T116" s="23" t="s">
        <v>175</v>
      </c>
      <c r="U116" s="46" t="s">
        <v>206</v>
      </c>
      <c r="V116" s="13" t="s">
        <v>406</v>
      </c>
      <c r="W116" s="21" t="s">
        <v>194</v>
      </c>
      <c r="X116" s="86" t="s">
        <v>489</v>
      </c>
      <c r="Y116" s="46" t="s">
        <v>489</v>
      </c>
      <c r="Z116" s="59" t="s">
        <v>232</v>
      </c>
      <c r="AA116" s="38" t="s">
        <v>248</v>
      </c>
      <c r="AB116" s="39" t="s">
        <v>119</v>
      </c>
      <c r="AC116" s="13" t="s">
        <v>454</v>
      </c>
      <c r="AD116" t="s">
        <v>543</v>
      </c>
      <c r="AE116" s="46" t="s">
        <v>273</v>
      </c>
      <c r="AF116" s="46" t="s">
        <v>299</v>
      </c>
    </row>
    <row r="117" spans="1:43" s="49" customFormat="1" ht="16.2">
      <c r="A117" s="64">
        <f>A116+1</f>
        <v>2</v>
      </c>
      <c r="B117" s="50" t="s">
        <v>65</v>
      </c>
      <c r="C117" s="39">
        <v>10</v>
      </c>
      <c r="D117" s="12">
        <v>8</v>
      </c>
      <c r="E117" s="12">
        <v>8</v>
      </c>
      <c r="F117" s="14">
        <v>8</v>
      </c>
      <c r="G117" s="39">
        <v>8</v>
      </c>
      <c r="H117" s="12">
        <v>9</v>
      </c>
      <c r="I117" s="12">
        <v>8</v>
      </c>
      <c r="J117" s="12">
        <v>8</v>
      </c>
      <c r="K117" s="49">
        <v>9</v>
      </c>
      <c r="L117" s="49">
        <v>8</v>
      </c>
      <c r="M117" s="49">
        <v>7</v>
      </c>
      <c r="N117" s="49">
        <v>7</v>
      </c>
      <c r="O117" s="49">
        <v>8</v>
      </c>
      <c r="P117" s="49">
        <v>8</v>
      </c>
      <c r="Q117" s="23">
        <v>8</v>
      </c>
      <c r="R117" s="24">
        <v>7</v>
      </c>
      <c r="S117" s="23">
        <v>8</v>
      </c>
      <c r="T117" s="24">
        <v>9</v>
      </c>
      <c r="U117" s="24">
        <v>7</v>
      </c>
      <c r="V117" s="12">
        <v>9</v>
      </c>
      <c r="W117" s="24">
        <v>7</v>
      </c>
      <c r="X117" s="85">
        <v>8</v>
      </c>
      <c r="Y117" s="24">
        <v>8</v>
      </c>
      <c r="Z117" s="71">
        <v>7</v>
      </c>
      <c r="AA117" s="12">
        <v>8</v>
      </c>
      <c r="AB117" s="14">
        <v>7</v>
      </c>
      <c r="AC117" s="49">
        <v>8</v>
      </c>
      <c r="AD117" s="49">
        <v>7</v>
      </c>
      <c r="AE117" s="24">
        <v>8</v>
      </c>
      <c r="AF117" s="24">
        <v>8</v>
      </c>
      <c r="AH117" s="51"/>
      <c r="AI117" s="51"/>
      <c r="AJ117" s="51"/>
      <c r="AK117" s="51"/>
      <c r="AL117" s="51"/>
      <c r="AM117" s="51"/>
      <c r="AN117" s="51"/>
      <c r="AO117" s="51"/>
      <c r="AP117" s="51"/>
      <c r="AQ117" s="51"/>
    </row>
    <row r="118" spans="1:43" s="49" customFormat="1">
      <c r="A118" s="57"/>
      <c r="B118" s="58" t="s">
        <v>69</v>
      </c>
      <c r="C118" s="41">
        <v>9</v>
      </c>
      <c r="D118" s="44">
        <v>7</v>
      </c>
      <c r="E118" s="44">
        <v>7</v>
      </c>
      <c r="F118" s="14">
        <v>7</v>
      </c>
      <c r="G118" s="39">
        <v>7</v>
      </c>
      <c r="H118" s="44">
        <v>8</v>
      </c>
      <c r="I118" s="44">
        <v>7</v>
      </c>
      <c r="J118" s="44">
        <v>7</v>
      </c>
      <c r="K118" s="49">
        <v>8</v>
      </c>
      <c r="L118" s="49">
        <v>7</v>
      </c>
      <c r="M118" s="49">
        <v>6</v>
      </c>
      <c r="N118" s="49">
        <v>6</v>
      </c>
      <c r="O118" s="49">
        <v>7</v>
      </c>
      <c r="P118" s="49">
        <v>7</v>
      </c>
      <c r="Q118" s="23">
        <v>7</v>
      </c>
      <c r="R118" s="25">
        <v>6</v>
      </c>
      <c r="S118" s="23">
        <v>9</v>
      </c>
      <c r="T118" s="25">
        <v>10</v>
      </c>
      <c r="U118" s="24">
        <v>6</v>
      </c>
      <c r="V118" s="44">
        <v>10</v>
      </c>
      <c r="W118" s="25">
        <v>8</v>
      </c>
      <c r="X118" s="85">
        <v>7</v>
      </c>
      <c r="Y118" s="25">
        <v>7</v>
      </c>
      <c r="Z118" s="71">
        <v>6</v>
      </c>
      <c r="AA118" s="71">
        <v>7</v>
      </c>
      <c r="AB118" s="39">
        <v>6</v>
      </c>
      <c r="AC118" s="49">
        <v>7</v>
      </c>
      <c r="AD118" s="49">
        <v>6</v>
      </c>
      <c r="AE118" s="25">
        <v>7</v>
      </c>
      <c r="AF118" s="25">
        <v>7</v>
      </c>
      <c r="AH118" s="51"/>
      <c r="AI118" s="51"/>
      <c r="AJ118" s="51"/>
      <c r="AK118" s="51"/>
      <c r="AL118" s="51"/>
      <c r="AM118" s="51"/>
      <c r="AN118" s="51"/>
      <c r="AO118" s="51"/>
      <c r="AP118" s="51"/>
      <c r="AQ118" s="51"/>
    </row>
    <row r="119" spans="1:43" ht="16.2">
      <c r="B119" s="2"/>
      <c r="Z119" s="67"/>
    </row>
    <row r="120" spans="1:43" ht="16.2">
      <c r="B120" s="1" t="s">
        <v>666</v>
      </c>
      <c r="Z120" s="67"/>
    </row>
    <row r="121" spans="1:43" ht="16.2">
      <c r="A121" s="65">
        <v>1</v>
      </c>
      <c r="B121" s="2" t="s">
        <v>67</v>
      </c>
      <c r="C121" s="38" t="s">
        <v>82</v>
      </c>
      <c r="D121" s="38" t="s">
        <v>330</v>
      </c>
      <c r="E121" s="38" t="s">
        <v>330</v>
      </c>
      <c r="F121" s="38" t="s">
        <v>330</v>
      </c>
      <c r="G121" s="13" t="s">
        <v>370</v>
      </c>
      <c r="H121" s="14" t="s">
        <v>419</v>
      </c>
      <c r="I121" s="14" t="s">
        <v>97</v>
      </c>
      <c r="J121" s="13" t="s">
        <v>156</v>
      </c>
      <c r="K121" t="s">
        <v>511</v>
      </c>
      <c r="L121" t="s">
        <v>528</v>
      </c>
      <c r="M121" t="s">
        <v>558</v>
      </c>
      <c r="N121" t="s">
        <v>582</v>
      </c>
      <c r="O121" t="s">
        <v>598</v>
      </c>
      <c r="P121" t="s">
        <v>598</v>
      </c>
      <c r="Q121" s="46" t="s">
        <v>177</v>
      </c>
      <c r="R121" s="22" t="s">
        <v>630</v>
      </c>
      <c r="S121" s="23" t="s">
        <v>156</v>
      </c>
      <c r="T121" s="23" t="s">
        <v>156</v>
      </c>
      <c r="U121" s="23" t="s">
        <v>186</v>
      </c>
      <c r="V121" s="14" t="s">
        <v>399</v>
      </c>
      <c r="W121" s="23" t="s">
        <v>186</v>
      </c>
      <c r="X121" s="86" t="s">
        <v>489</v>
      </c>
      <c r="Y121" s="22" t="s">
        <v>489</v>
      </c>
      <c r="Z121" s="70" t="s">
        <v>97</v>
      </c>
      <c r="AA121" s="70" t="s">
        <v>97</v>
      </c>
      <c r="AB121" s="39" t="s">
        <v>119</v>
      </c>
      <c r="AC121" s="12" t="s">
        <v>454</v>
      </c>
      <c r="AD121" t="s">
        <v>543</v>
      </c>
      <c r="AE121" s="46" t="s">
        <v>273</v>
      </c>
      <c r="AF121" s="46" t="s">
        <v>299</v>
      </c>
    </row>
    <row r="122" spans="1:43" ht="16.2">
      <c r="A122" s="64">
        <f>A121+1</f>
        <v>2</v>
      </c>
      <c r="B122" s="7" t="s">
        <v>68</v>
      </c>
      <c r="C122" s="39" t="s">
        <v>97</v>
      </c>
      <c r="D122" s="38" t="s">
        <v>322</v>
      </c>
      <c r="E122" s="38" t="s">
        <v>97</v>
      </c>
      <c r="F122" s="38" t="s">
        <v>97</v>
      </c>
      <c r="G122" s="13" t="s">
        <v>370</v>
      </c>
      <c r="H122" s="14" t="s">
        <v>419</v>
      </c>
      <c r="I122" s="14" t="s">
        <v>97</v>
      </c>
      <c r="J122" s="13" t="s">
        <v>156</v>
      </c>
      <c r="K122" t="s">
        <v>511</v>
      </c>
      <c r="L122" t="s">
        <v>528</v>
      </c>
      <c r="M122" t="s">
        <v>558</v>
      </c>
      <c r="N122" t="s">
        <v>575</v>
      </c>
      <c r="O122" t="s">
        <v>598</v>
      </c>
      <c r="P122" t="s">
        <v>598</v>
      </c>
      <c r="Q122" s="23" t="s">
        <v>156</v>
      </c>
      <c r="R122" s="22" t="s">
        <v>630</v>
      </c>
      <c r="S122" s="23" t="s">
        <v>156</v>
      </c>
      <c r="T122" s="23" t="s">
        <v>156</v>
      </c>
      <c r="U122" s="23" t="s">
        <v>186</v>
      </c>
      <c r="V122" s="14" t="s">
        <v>399</v>
      </c>
      <c r="W122" s="23" t="s">
        <v>186</v>
      </c>
      <c r="X122" s="86" t="s">
        <v>489</v>
      </c>
      <c r="Y122" s="22" t="s">
        <v>489</v>
      </c>
      <c r="Z122" s="70" t="s">
        <v>97</v>
      </c>
      <c r="AA122" s="70" t="s">
        <v>97</v>
      </c>
      <c r="AB122" s="39" t="s">
        <v>119</v>
      </c>
      <c r="AC122" s="12" t="s">
        <v>454</v>
      </c>
      <c r="AD122" t="s">
        <v>543</v>
      </c>
      <c r="AE122" s="46" t="s">
        <v>273</v>
      </c>
      <c r="AF122" s="46" t="s">
        <v>299</v>
      </c>
    </row>
    <row r="123" spans="1:43" ht="16.2">
      <c r="A123" s="64">
        <f t="shared" ref="A123" si="9">A122+1</f>
        <v>3</v>
      </c>
      <c r="B123" s="5" t="s">
        <v>78</v>
      </c>
      <c r="C123" s="39" t="s">
        <v>97</v>
      </c>
      <c r="D123" s="38" t="s">
        <v>322</v>
      </c>
      <c r="E123" s="38" t="s">
        <v>97</v>
      </c>
      <c r="F123" s="38" t="s">
        <v>97</v>
      </c>
      <c r="G123" s="13" t="s">
        <v>370</v>
      </c>
      <c r="H123" s="14" t="s">
        <v>419</v>
      </c>
      <c r="I123" s="14" t="s">
        <v>97</v>
      </c>
      <c r="J123" s="13" t="s">
        <v>156</v>
      </c>
      <c r="K123" t="s">
        <v>511</v>
      </c>
      <c r="L123" t="s">
        <v>528</v>
      </c>
      <c r="M123" t="s">
        <v>558</v>
      </c>
      <c r="N123" t="s">
        <v>575</v>
      </c>
      <c r="O123" t="s">
        <v>598</v>
      </c>
      <c r="P123" t="s">
        <v>598</v>
      </c>
      <c r="Q123" s="23" t="s">
        <v>156</v>
      </c>
      <c r="R123" s="22" t="s">
        <v>630</v>
      </c>
      <c r="S123" s="23" t="s">
        <v>156</v>
      </c>
      <c r="T123" s="23" t="s">
        <v>156</v>
      </c>
      <c r="U123" s="23" t="s">
        <v>186</v>
      </c>
      <c r="V123" s="14" t="s">
        <v>407</v>
      </c>
      <c r="W123" s="23" t="s">
        <v>186</v>
      </c>
      <c r="X123" s="86" t="s">
        <v>489</v>
      </c>
      <c r="Y123" s="22" t="s">
        <v>489</v>
      </c>
      <c r="Z123" s="70" t="s">
        <v>97</v>
      </c>
      <c r="AA123" s="70" t="s">
        <v>97</v>
      </c>
      <c r="AB123" s="39" t="s">
        <v>119</v>
      </c>
      <c r="AC123" s="12" t="s">
        <v>454</v>
      </c>
      <c r="AD123" t="s">
        <v>543</v>
      </c>
      <c r="AE123" s="46" t="s">
        <v>273</v>
      </c>
      <c r="AF123" s="46" t="s">
        <v>299</v>
      </c>
    </row>
    <row r="124" spans="1:43" s="49" customFormat="1">
      <c r="A124" s="65"/>
      <c r="B124" s="58" t="s">
        <v>69</v>
      </c>
      <c r="C124" s="41">
        <v>4</v>
      </c>
      <c r="D124" s="44">
        <v>4</v>
      </c>
      <c r="E124" s="44">
        <v>4</v>
      </c>
      <c r="F124" s="14">
        <v>4</v>
      </c>
      <c r="G124" s="39">
        <v>1</v>
      </c>
      <c r="H124" s="44">
        <v>1</v>
      </c>
      <c r="I124" s="44">
        <v>1</v>
      </c>
      <c r="J124" s="44">
        <v>1</v>
      </c>
      <c r="K124" s="49">
        <v>1</v>
      </c>
      <c r="L124" s="49">
        <v>1</v>
      </c>
      <c r="M124" s="49">
        <v>1</v>
      </c>
      <c r="N124" s="49">
        <v>2</v>
      </c>
      <c r="O124" s="49">
        <v>1</v>
      </c>
      <c r="P124" s="49">
        <v>1</v>
      </c>
      <c r="Q124" s="23">
        <v>4</v>
      </c>
      <c r="R124" s="25">
        <v>1</v>
      </c>
      <c r="S124" s="23">
        <v>1</v>
      </c>
      <c r="T124" s="23">
        <v>1</v>
      </c>
      <c r="U124" s="23">
        <v>1</v>
      </c>
      <c r="V124" s="44">
        <v>10</v>
      </c>
      <c r="W124" s="23">
        <v>1</v>
      </c>
      <c r="X124" s="85">
        <v>1</v>
      </c>
      <c r="Y124" s="25">
        <v>1</v>
      </c>
      <c r="Z124" s="70">
        <v>1</v>
      </c>
      <c r="AA124" s="70">
        <v>1</v>
      </c>
      <c r="AB124" s="39">
        <v>1</v>
      </c>
      <c r="AC124" s="49">
        <v>1</v>
      </c>
      <c r="AD124" s="49">
        <v>1</v>
      </c>
      <c r="AE124" s="25">
        <v>1</v>
      </c>
      <c r="AF124" s="25">
        <v>1</v>
      </c>
      <c r="AH124" s="51"/>
      <c r="AI124" s="51"/>
      <c r="AJ124" s="51"/>
      <c r="AK124" s="51"/>
      <c r="AL124" s="51"/>
      <c r="AM124" s="51"/>
      <c r="AN124" s="51"/>
      <c r="AO124" s="51"/>
      <c r="AP124" s="51"/>
      <c r="AQ124" s="51"/>
    </row>
    <row r="125" spans="1:43" ht="16.2">
      <c r="B125" s="2"/>
      <c r="Z125" s="67"/>
    </row>
    <row r="126" spans="1:43" ht="16.2">
      <c r="B126" s="2"/>
      <c r="Z126" s="67"/>
    </row>
    <row r="127" spans="1:43" ht="16.2">
      <c r="B127" s="2" t="s">
        <v>79</v>
      </c>
      <c r="C127" s="39" t="s">
        <v>105</v>
      </c>
      <c r="D127" s="76" t="s">
        <v>331</v>
      </c>
      <c r="E127" s="13" t="s">
        <v>345</v>
      </c>
      <c r="F127" s="14" t="s">
        <v>359</v>
      </c>
      <c r="G127" s="38" t="s">
        <v>377</v>
      </c>
      <c r="H127" s="13" t="s">
        <v>423</v>
      </c>
      <c r="I127" s="13" t="s">
        <v>435</v>
      </c>
      <c r="J127" s="13" t="s">
        <v>392</v>
      </c>
      <c r="K127" t="s">
        <v>519</v>
      </c>
      <c r="L127" t="s">
        <v>534</v>
      </c>
      <c r="M127" t="s">
        <v>565</v>
      </c>
      <c r="N127" t="s">
        <v>583</v>
      </c>
      <c r="O127" t="s">
        <v>607</v>
      </c>
      <c r="P127" t="s">
        <v>616</v>
      </c>
      <c r="Q127" s="23" t="s">
        <v>178</v>
      </c>
      <c r="R127" s="53" t="s">
        <v>635</v>
      </c>
      <c r="S127" s="23" t="s">
        <v>179</v>
      </c>
      <c r="T127" s="23" t="s">
        <v>179</v>
      </c>
      <c r="U127" s="53" t="s">
        <v>219</v>
      </c>
      <c r="V127" s="13" t="s">
        <v>409</v>
      </c>
      <c r="W127" s="25" t="s">
        <v>195</v>
      </c>
      <c r="X127" s="86" t="s">
        <v>492</v>
      </c>
      <c r="Y127" s="53" t="s">
        <v>499</v>
      </c>
      <c r="Z127" s="59" t="s">
        <v>240</v>
      </c>
      <c r="AA127" s="25" t="s">
        <v>263</v>
      </c>
      <c r="AB127" s="14" t="s">
        <v>129</v>
      </c>
      <c r="AC127" s="13" t="s">
        <v>462</v>
      </c>
      <c r="AD127" t="s">
        <v>549</v>
      </c>
      <c r="AE127" s="53" t="s">
        <v>284</v>
      </c>
      <c r="AF127" s="53" t="s">
        <v>303</v>
      </c>
    </row>
    <row r="128" spans="1:43" ht="16.2">
      <c r="B128" s="2" t="s">
        <v>80</v>
      </c>
      <c r="F128" s="14"/>
      <c r="Z128" s="67"/>
      <c r="AB128" s="14"/>
    </row>
    <row r="129" spans="1:43" ht="16.2">
      <c r="B129" s="2"/>
      <c r="Z129" s="67"/>
    </row>
    <row r="130" spans="1:43">
      <c r="B130" t="s">
        <v>81</v>
      </c>
      <c r="Z130" s="67"/>
    </row>
    <row r="131" spans="1:43" s="49" customFormat="1">
      <c r="A131" s="64"/>
      <c r="C131" s="39">
        <f t="shared" ref="C131:V131" si="10">SUM(C37,C44,C49,C54,C58,C69,C81,C86,C93,C107,C113,C118,C124)</f>
        <v>108</v>
      </c>
      <c r="D131" s="70">
        <f t="shared" ref="D131:J131" si="11">SUM(D37,D44,D49,D54,D58,D69,D81,D86,D93,D107,D113,D118,D124)</f>
        <v>85</v>
      </c>
      <c r="E131" s="70">
        <f t="shared" si="11"/>
        <v>89</v>
      </c>
      <c r="F131" s="70">
        <f t="shared" si="11"/>
        <v>91</v>
      </c>
      <c r="G131" s="70">
        <f t="shared" si="11"/>
        <v>68</v>
      </c>
      <c r="H131" s="70">
        <f t="shared" si="11"/>
        <v>86</v>
      </c>
      <c r="I131" s="70">
        <f t="shared" si="11"/>
        <v>75</v>
      </c>
      <c r="J131" s="70">
        <f t="shared" si="11"/>
        <v>75</v>
      </c>
      <c r="K131" s="39">
        <f t="shared" ref="K131:U131" si="12">SUM(K37,K44,K49,K54,K58,K69,K81,K86,K93,K107,K113,K118,K124)</f>
        <v>84</v>
      </c>
      <c r="L131" s="70">
        <f t="shared" si="12"/>
        <v>73</v>
      </c>
      <c r="M131" s="70">
        <f t="shared" si="12"/>
        <v>77</v>
      </c>
      <c r="N131" s="70">
        <f t="shared" si="12"/>
        <v>73</v>
      </c>
      <c r="O131" s="70">
        <f>SUM(O37,O44,O49,O54,O58,O69,O81,O86,O93,O107,O113,O118,O124)</f>
        <v>79</v>
      </c>
      <c r="P131" s="70">
        <f>SUM(P37,P44,P49,P54,P58,P69,P81,P86,P93,P107,P113,P118,P124)</f>
        <v>71</v>
      </c>
      <c r="Q131" s="23">
        <f t="shared" si="12"/>
        <v>99</v>
      </c>
      <c r="R131" s="23">
        <f t="shared" si="12"/>
        <v>60</v>
      </c>
      <c r="S131" s="23">
        <f t="shared" si="12"/>
        <v>87</v>
      </c>
      <c r="T131" s="23">
        <f t="shared" si="12"/>
        <v>87</v>
      </c>
      <c r="U131" s="23">
        <f t="shared" si="12"/>
        <v>76</v>
      </c>
      <c r="V131" s="70">
        <f t="shared" si="10"/>
        <v>98</v>
      </c>
      <c r="W131" s="23">
        <f t="shared" ref="W131" si="13">SUM(W37,W44,W49,W54,W58,W69,W81,W86,W93,W107,W113,W118,W124)</f>
        <v>73</v>
      </c>
      <c r="X131" s="39">
        <f t="shared" ref="X131:AD131" si="14">SUM(X37,X44,X49,X54,X58,X69,X81,X86,X93,X107,X113,X118,X124)</f>
        <v>75.5</v>
      </c>
      <c r="Y131" s="39">
        <f t="shared" si="14"/>
        <v>80</v>
      </c>
      <c r="Z131" s="70">
        <f t="shared" si="14"/>
        <v>75</v>
      </c>
      <c r="AA131" s="70">
        <f t="shared" si="14"/>
        <v>89</v>
      </c>
      <c r="AB131" s="39">
        <f t="shared" si="14"/>
        <v>81</v>
      </c>
      <c r="AC131" s="23">
        <f t="shared" si="14"/>
        <v>75</v>
      </c>
      <c r="AD131" s="70">
        <f t="shared" si="14"/>
        <v>79</v>
      </c>
      <c r="AE131" s="70">
        <f>SUM(AE37,AE44,AE49,AE54,AE58,AE69,AE81,AE86,AE93,AE107,AE113,AE118,AE124)</f>
        <v>79</v>
      </c>
      <c r="AF131" s="70">
        <f>SUM(AF37,AF44,AF49,AF54,AF58,AF69,AF81,AF86,AF93,AF107,AF113,AF118,AF124)</f>
        <v>76</v>
      </c>
      <c r="AH131" s="51"/>
      <c r="AI131" s="51"/>
      <c r="AJ131" s="51"/>
      <c r="AK131" s="51"/>
      <c r="AL131" s="51"/>
      <c r="AM131" s="51"/>
      <c r="AN131" s="51"/>
      <c r="AO131" s="51"/>
      <c r="AP131" s="51"/>
      <c r="AQ131" s="51"/>
    </row>
    <row r="132" spans="1:43">
      <c r="Z132" s="67"/>
    </row>
    <row r="133" spans="1:43">
      <c r="Z133" s="67"/>
    </row>
    <row r="134" spans="1:43">
      <c r="Z134" s="67"/>
    </row>
    <row r="136" spans="1:43">
      <c r="B136" s="11"/>
    </row>
    <row r="139" spans="1:43">
      <c r="B139" s="11"/>
      <c r="D139" s="38"/>
      <c r="E139" s="38"/>
      <c r="H139" s="38"/>
      <c r="I139" s="38"/>
      <c r="J139" s="38"/>
      <c r="V139" s="38"/>
      <c r="Z139" s="38"/>
      <c r="AA139" s="38"/>
    </row>
    <row r="140" spans="1:43">
      <c r="D140" s="38"/>
      <c r="E140" s="38"/>
      <c r="H140" s="38"/>
      <c r="I140" s="38"/>
      <c r="J140" s="38"/>
      <c r="V140" s="38"/>
      <c r="Z140" s="38"/>
      <c r="AA140" s="38"/>
    </row>
    <row r="141" spans="1:43">
      <c r="B141" s="11"/>
      <c r="D141" s="38"/>
      <c r="E141" s="38"/>
      <c r="H141" s="38"/>
      <c r="I141" s="38"/>
      <c r="J141" s="38"/>
      <c r="V141" s="38"/>
      <c r="Z141" s="38"/>
      <c r="AA141" s="38"/>
    </row>
    <row r="142" spans="1:43">
      <c r="D142" s="38"/>
      <c r="E142" s="38"/>
      <c r="H142" s="38"/>
      <c r="I142" s="38"/>
      <c r="J142" s="38"/>
      <c r="V142" s="38"/>
      <c r="Z142" s="38"/>
      <c r="AA142" s="38"/>
    </row>
    <row r="143" spans="1:43">
      <c r="B143" s="11"/>
      <c r="D143" s="38"/>
      <c r="E143" s="38"/>
      <c r="H143" s="38"/>
      <c r="I143" s="38"/>
      <c r="J143" s="38"/>
      <c r="V143" s="38"/>
      <c r="Z143" s="38"/>
      <c r="AA143" s="38"/>
    </row>
    <row r="144" spans="1:43">
      <c r="D144" s="38"/>
      <c r="E144" s="38"/>
      <c r="H144" s="38"/>
      <c r="I144" s="38"/>
      <c r="J144" s="38"/>
      <c r="V144" s="38"/>
      <c r="Z144" s="38"/>
      <c r="AA144" s="38"/>
    </row>
    <row r="145" spans="2:27">
      <c r="B145" s="11"/>
      <c r="D145" s="38"/>
      <c r="E145" s="38"/>
      <c r="H145" s="38"/>
      <c r="I145" s="38"/>
      <c r="J145" s="38"/>
      <c r="V145" s="38"/>
      <c r="Z145" s="38"/>
      <c r="AA145" s="38"/>
    </row>
    <row r="146" spans="2:27">
      <c r="D146" s="38"/>
      <c r="E146" s="38"/>
      <c r="H146" s="38"/>
      <c r="I146" s="38"/>
      <c r="J146" s="38"/>
      <c r="V146" s="38"/>
      <c r="Z146" s="38"/>
      <c r="AA146" s="38"/>
    </row>
    <row r="147" spans="2:27">
      <c r="B147" s="11"/>
      <c r="D147" s="38"/>
      <c r="E147" s="38"/>
      <c r="H147" s="38"/>
      <c r="I147" s="38"/>
      <c r="J147" s="38"/>
      <c r="V147" s="38"/>
      <c r="Z147" s="38"/>
      <c r="AA147" s="38"/>
    </row>
    <row r="148" spans="2:27">
      <c r="D148" s="38"/>
      <c r="E148" s="38"/>
      <c r="H148" s="38"/>
      <c r="I148" s="38"/>
      <c r="J148" s="38"/>
      <c r="V148" s="38"/>
      <c r="Z148" s="38"/>
      <c r="AA148" s="38"/>
    </row>
    <row r="149" spans="2:27">
      <c r="B149" s="11"/>
      <c r="D149" s="38"/>
      <c r="E149" s="38"/>
      <c r="H149" s="38"/>
      <c r="I149" s="38"/>
      <c r="J149" s="38"/>
      <c r="V149" s="38"/>
      <c r="Z149" s="38"/>
      <c r="AA149" s="38"/>
    </row>
    <row r="150" spans="2:27">
      <c r="D150" s="38"/>
      <c r="E150" s="38"/>
      <c r="H150" s="38"/>
      <c r="I150" s="38"/>
      <c r="J150" s="38"/>
      <c r="V150" s="38"/>
      <c r="Z150" s="38"/>
      <c r="AA150" s="38"/>
    </row>
    <row r="151" spans="2:27">
      <c r="B151" s="11"/>
      <c r="D151" s="38"/>
      <c r="E151" s="38"/>
      <c r="H151" s="38"/>
      <c r="I151" s="38"/>
      <c r="J151" s="38"/>
      <c r="V151" s="38"/>
      <c r="AA151" s="38"/>
    </row>
    <row r="152" spans="2:27">
      <c r="D152" s="38"/>
      <c r="E152" s="38"/>
      <c r="H152" s="38"/>
      <c r="I152" s="38"/>
      <c r="J152" s="38"/>
      <c r="V152" s="38"/>
    </row>
    <row r="153" spans="2:27">
      <c r="B153" s="11"/>
      <c r="D153" s="38"/>
      <c r="E153" s="38"/>
      <c r="H153" s="38"/>
      <c r="I153" s="38"/>
      <c r="J153" s="38"/>
      <c r="V153" s="38"/>
    </row>
    <row r="154" spans="2:27">
      <c r="D154" s="38"/>
      <c r="E154" s="38"/>
      <c r="H154" s="38"/>
      <c r="I154" s="38"/>
      <c r="J154" s="38"/>
      <c r="V154" s="38"/>
    </row>
    <row r="155" spans="2:27">
      <c r="B155" s="11"/>
      <c r="E155" s="38"/>
      <c r="H155" s="38"/>
      <c r="I155" s="38"/>
      <c r="J155" s="38"/>
      <c r="V155" s="38"/>
    </row>
    <row r="156" spans="2:27">
      <c r="H156" s="38"/>
      <c r="I156" s="38"/>
      <c r="J156" s="38"/>
      <c r="V156" s="38"/>
    </row>
    <row r="157" spans="2:27">
      <c r="B157" s="11"/>
      <c r="H157" s="38"/>
      <c r="I157" s="38"/>
      <c r="V157" s="38"/>
    </row>
    <row r="158" spans="2:27">
      <c r="H158" s="38"/>
      <c r="I158" s="38"/>
    </row>
    <row r="159" spans="2:27">
      <c r="B159" s="11"/>
      <c r="I159" s="38"/>
    </row>
    <row r="161" spans="2:2">
      <c r="B161" s="11"/>
    </row>
    <row r="163" spans="2:2">
      <c r="B163" s="11"/>
    </row>
    <row r="165" spans="2:2">
      <c r="B165" s="11"/>
    </row>
    <row r="167" spans="2:2">
      <c r="B167" s="11"/>
    </row>
  </sheetData>
  <phoneticPr fontId="9" type="noConversion"/>
  <hyperlinks>
    <hyperlink ref="C5" r:id="rId1"/>
    <hyperlink ref="AB5" r:id="rId2"/>
    <hyperlink ref="Q5" r:id="rId3"/>
    <hyperlink ref="S5" r:id="rId4"/>
    <hyperlink ref="T5" r:id="rId5"/>
    <hyperlink ref="C19" r:id="rId6"/>
    <hyperlink ref="Q19" r:id="rId7"/>
    <hyperlink ref="Q18" r:id="rId8"/>
    <hyperlink ref="S19" r:id="rId9"/>
    <hyperlink ref="T18" r:id="rId10"/>
    <hyperlink ref="W5" r:id="rId11"/>
    <hyperlink ref="W19" r:id="rId12"/>
    <hyperlink ref="W116" r:id="rId13"/>
    <hyperlink ref="U5" r:id="rId14"/>
    <hyperlink ref="U18" r:id="rId15"/>
    <hyperlink ref="U19" r:id="rId16"/>
    <hyperlink ref="U41" r:id="rId17"/>
    <hyperlink ref="U42" r:id="rId18"/>
    <hyperlink ref="Z5" r:id="rId19"/>
    <hyperlink ref="Z18" r:id="rId20"/>
    <hyperlink ref="Z19" r:id="rId21"/>
    <hyperlink ref="AA5" r:id="rId22" display="http://www.actionmodulers.pt/default.aspx?canal=33"/>
    <hyperlink ref="AA18" r:id="rId23"/>
    <hyperlink ref="AA19" r:id="rId24"/>
    <hyperlink ref="AA42" r:id="rId25" display="http://www.actionmodulers.pt/Biblioteca/Uploads/Downloads/MOHID_Studio_-_User_Guide.pdf"/>
    <hyperlink ref="AE5" r:id="rId26"/>
    <hyperlink ref="AE18" r:id="rId27"/>
    <hyperlink ref="AE19" r:id="rId28"/>
    <hyperlink ref="AE41" r:id="rId29" display="http://hycom.org/attachments/063_metzger1-2009.pdf"/>
    <hyperlink ref="AE42" r:id="rId30"/>
    <hyperlink ref="AF5" r:id="rId31"/>
    <hyperlink ref="AF18" r:id="rId32"/>
    <hyperlink ref="AF19" r:id="rId33"/>
    <hyperlink ref="AF42" r:id="rId34"/>
    <hyperlink ref="D5" r:id="rId35"/>
    <hyperlink ref="D41" r:id="rId36" display="http://cran.r-project.org/web/packages/seacarb/seacarb.pdf"/>
    <hyperlink ref="D42" r:id="rId37"/>
    <hyperlink ref="E5" r:id="rId38"/>
    <hyperlink ref="E41" r:id="rId39"/>
    <hyperlink ref="E42" r:id="rId40"/>
    <hyperlink ref="F5" r:id="rId41"/>
    <hyperlink ref="F19" r:id="rId42"/>
    <hyperlink ref="F18" r:id="rId43"/>
    <hyperlink ref="F42" r:id="rId44"/>
    <hyperlink ref="G5" r:id="rId45"/>
    <hyperlink ref="J5" r:id="rId46"/>
    <hyperlink ref="V5" r:id="rId47"/>
    <hyperlink ref="V18" r:id="rId48"/>
    <hyperlink ref="V19" r:id="rId49"/>
    <hyperlink ref="V41" r:id="rId50"/>
    <hyperlink ref="V42" r:id="rId51"/>
    <hyperlink ref="V98" r:id="rId52"/>
    <hyperlink ref="H5" r:id="rId53"/>
    <hyperlink ref="H42" r:id="rId54"/>
    <hyperlink ref="I5" r:id="rId55"/>
    <hyperlink ref="R5" r:id="rId56"/>
    <hyperlink ref="R18" r:id="rId57"/>
    <hyperlink ref="R19" r:id="rId58"/>
    <hyperlink ref="Y5" r:id="rId59"/>
    <hyperlink ref="Y7" r:id="rId60"/>
    <hyperlink ref="Y18" r:id="rId61"/>
    <hyperlink ref="Y19" r:id="rId62"/>
    <hyperlink ref="X5" r:id="rId63"/>
    <hyperlink ref="X7" r:id="rId64"/>
    <hyperlink ref="X18" r:id="rId65"/>
    <hyperlink ref="X19" r:id="rId66"/>
    <hyperlink ref="X41" r:id="rId67"/>
    <hyperlink ref="AC5" r:id="rId68"/>
    <hyperlink ref="AC18" r:id="rId69"/>
    <hyperlink ref="AC19" r:id="rId70"/>
    <hyperlink ref="H18" r:id="rId71"/>
    <hyperlink ref="H19" r:id="rId72"/>
    <hyperlink ref="Y41" r:id="rId73"/>
    <hyperlink ref="Y42" r:id="rId74"/>
    <hyperlink ref="K5" r:id="rId75"/>
    <hyperlink ref="K18" r:id="rId76" location="Papers_in_WAFO"/>
    <hyperlink ref="K19" r:id="rId77" location="Papers_in_WAFO"/>
    <hyperlink ref="K41" r:id="rId78"/>
    <hyperlink ref="K42" r:id="rId79"/>
    <hyperlink ref="L5" r:id="rId80"/>
    <hyperlink ref="L18" r:id="rId81"/>
    <hyperlink ref="L41" r:id="rId82"/>
    <hyperlink ref="L42" r:id="rId83"/>
    <hyperlink ref="AD5" r:id="rId84"/>
    <hyperlink ref="AD42" r:id="rId85"/>
    <hyperlink ref="M5" r:id="rId86"/>
    <hyperlink ref="M18" r:id="rId87"/>
    <hyperlink ref="M42" r:id="rId88"/>
    <hyperlink ref="N5" r:id="rId89"/>
    <hyperlink ref="N7" r:id="rId90"/>
    <hyperlink ref="O5" r:id="rId91"/>
    <hyperlink ref="P5" r:id="rId92"/>
    <hyperlink ref="F41" r:id="rId93" display="http://cran.r-project.org/web/packages/seacarb/seacarb.pdf"/>
  </hyperlinks>
  <pageMargins left="0.75" right="0.75" top="1" bottom="1" header="0.5" footer="0.5"/>
  <pageSetup orientation="portrait" horizontalDpi="4294967292" verticalDpi="4294967292" r:id="rId9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McMaster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Smith</dc:creator>
  <cp:lastModifiedBy>Yue Sun</cp:lastModifiedBy>
  <dcterms:created xsi:type="dcterms:W3CDTF">2013-12-09T18:34:25Z</dcterms:created>
  <dcterms:modified xsi:type="dcterms:W3CDTF">2014-09-11T14:42:20Z</dcterms:modified>
</cp:coreProperties>
</file>