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fannin\Documents\stuff\r_bootcamp\"/>
    </mc:Choice>
  </mc:AlternateContent>
  <xr:revisionPtr revIDLastSave="0" documentId="13_ncr:1_{59381B46-6C0C-4024-A279-5717986DCD22}" xr6:coauthVersionLast="45" xr6:coauthVersionMax="45" xr10:uidLastSave="{00000000-0000-0000-0000-000000000000}"/>
  <bookViews>
    <workbookView xWindow="-108" yWindow="-108" windowWidth="23256" windowHeight="12720" xr2:uid="{FA41A296-9AC4-4BE0-B778-548B4A73F2FE}"/>
  </bookViews>
  <sheets>
    <sheet name="Sheet1" sheetId="1" r:id="rId1"/>
  </sheets>
  <definedNames>
    <definedName name="one_minute">Sheet1!$H$5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9" i="1" l="1"/>
  <c r="G31" i="1"/>
  <c r="G23" i="1"/>
  <c r="H5" i="1" l="1"/>
  <c r="H23" i="1" s="1"/>
  <c r="G24" i="1" s="1"/>
  <c r="H24" i="1" s="1"/>
  <c r="G25" i="1" s="1"/>
  <c r="H25" i="1" s="1"/>
  <c r="G26" i="1" s="1"/>
  <c r="H26" i="1" s="1"/>
  <c r="G27" i="1" s="1"/>
  <c r="H27" i="1" s="1"/>
  <c r="G11" i="1"/>
  <c r="H11" i="1" l="1"/>
  <c r="G12" i="1" s="1"/>
  <c r="H12" i="1" s="1"/>
  <c r="G13" i="1" s="1"/>
  <c r="H13" i="1" s="1"/>
  <c r="G14" i="1" s="1"/>
  <c r="H14" i="1" s="1"/>
  <c r="G15" i="1" s="1"/>
  <c r="H15" i="1" s="1"/>
  <c r="G16" i="1" s="1"/>
  <c r="H16" i="1" s="1"/>
  <c r="G17" i="1" s="1"/>
  <c r="H17" i="1" s="1"/>
  <c r="H31" i="1"/>
  <c r="G32" i="1" s="1"/>
  <c r="H32" i="1" s="1"/>
  <c r="G33" i="1" s="1"/>
  <c r="H33" i="1" s="1"/>
  <c r="G34" i="1" s="1"/>
  <c r="H34" i="1" s="1"/>
  <c r="G35" i="1" s="1"/>
  <c r="H35" i="1" s="1"/>
  <c r="H39" i="1"/>
  <c r="G40" i="1" s="1"/>
  <c r="H40" i="1" s="1"/>
  <c r="G41" i="1" s="1"/>
  <c r="H41" i="1" s="1"/>
  <c r="G42" i="1" s="1"/>
  <c r="H42" i="1" s="1"/>
  <c r="G43" i="1" s="1"/>
  <c r="H43" i="1" s="1"/>
  <c r="G44" i="1" s="1"/>
  <c r="H44" i="1" s="1"/>
  <c r="E5" i="1"/>
  <c r="E4" i="1"/>
  <c r="E3" i="1"/>
</calcChain>
</file>

<file path=xl/sharedStrings.xml><?xml version="1.0" encoding="utf-8"?>
<sst xmlns="http://schemas.openxmlformats.org/spreadsheetml/2006/main" count="135" uniqueCount="97">
  <si>
    <t>R Bootcamp - Virtual</t>
  </si>
  <si>
    <t>Goal: 24 participants – 4 Groups of 3 on each Topic (Ratemaking/Reserving)</t>
  </si>
  <si>
    <t>Dates: Sept 21 – 30 (no lecture on Oct 28)</t>
  </si>
  <si>
    <t>Prerequisite: R Installation Microlearning Videos</t>
  </si>
  <si>
    <t>Software: Microsoft Teams</t>
  </si>
  <si>
    <t>Date</t>
  </si>
  <si>
    <t>Activity</t>
  </si>
  <si>
    <t>Start (Eastern)</t>
  </si>
  <si>
    <t>End (Eastern)</t>
  </si>
  <si>
    <t>Day 1</t>
  </si>
  <si>
    <t>Mon</t>
  </si>
  <si>
    <t>Day 3</t>
  </si>
  <si>
    <t>Wed</t>
  </si>
  <si>
    <t>Day 4</t>
  </si>
  <si>
    <t>Thurs</t>
  </si>
  <si>
    <t>Day 5</t>
  </si>
  <si>
    <t>Fri</t>
  </si>
  <si>
    <t>Day 8</t>
  </si>
  <si>
    <t>Day 2</t>
  </si>
  <si>
    <t>Tues</t>
  </si>
  <si>
    <t>Day 6</t>
  </si>
  <si>
    <t>Day 7</t>
  </si>
  <si>
    <t>Duration in Mins</t>
  </si>
  <si>
    <t>GLMs</t>
  </si>
  <si>
    <t>RMarkdown</t>
  </si>
  <si>
    <t>dplyr</t>
  </si>
  <si>
    <t>ChainLadder package</t>
  </si>
  <si>
    <t>Distributions and Simulation</t>
  </si>
  <si>
    <t>Lecture Session #1</t>
  </si>
  <si>
    <t>RStudio Intro</t>
  </si>
  <si>
    <t>Basic R and Data Structures</t>
  </si>
  <si>
    <t>Importing and Exporting Data</t>
  </si>
  <si>
    <t>Visualization #1</t>
  </si>
  <si>
    <t>Visualization #2</t>
  </si>
  <si>
    <t>Welcome to Camp</t>
  </si>
  <si>
    <t>Lecture Session #2</t>
  </si>
  <si>
    <t>Lecture Session #3</t>
  </si>
  <si>
    <t>Lecture Session #4</t>
  </si>
  <si>
    <t>Lecture Session #5</t>
  </si>
  <si>
    <t>Day #</t>
  </si>
  <si>
    <t>Weekday</t>
  </si>
  <si>
    <t>Goal: load data into R and start doing exploratory data analysis</t>
  </si>
  <si>
    <t>Goal: clean and manipulate data and do basic modeling</t>
  </si>
  <si>
    <t>Goal: more advanced graphics and modeling</t>
  </si>
  <si>
    <t>Goal: cover actuarial topics, other</t>
  </si>
  <si>
    <t>Brian</t>
  </si>
  <si>
    <t>Adam</t>
  </si>
  <si>
    <t>Goal: Review, presentations, and send-off</t>
  </si>
  <si>
    <t>BREAK</t>
  </si>
  <si>
    <t>Session #1 Review and Exercises</t>
  </si>
  <si>
    <t>Session #2 Review and Exercises</t>
  </si>
  <si>
    <t>Basic modeling: classical regression</t>
  </si>
  <si>
    <t>Tree methods</t>
  </si>
  <si>
    <t>More tree methods</t>
  </si>
  <si>
    <t>Capstone briefing</t>
  </si>
  <si>
    <t>Session #3 Review and Exercises</t>
  </si>
  <si>
    <t>Keep learning!</t>
  </si>
  <si>
    <t>Session #4 Review and Exercises</t>
  </si>
  <si>
    <t>Group 1 presentation</t>
  </si>
  <si>
    <t>Group 2 presentation</t>
  </si>
  <si>
    <t>Group 3 presentation</t>
  </si>
  <si>
    <t>Group 4 presentation</t>
  </si>
  <si>
    <t>Group 5 presentation</t>
  </si>
  <si>
    <t>Group 6 presentation</t>
  </si>
  <si>
    <t>Group 7 presentation</t>
  </si>
  <si>
    <t>Group 8 presentation</t>
  </si>
  <si>
    <t>Wrap-up</t>
  </si>
  <si>
    <t>Lecturer</t>
  </si>
  <si>
    <t>Office hours by capstone group</t>
  </si>
  <si>
    <t>Open office hours</t>
  </si>
  <si>
    <t>ALR Notes</t>
  </si>
  <si>
    <t>Times: Lecture will be from 1-5 PM Eastern</t>
  </si>
  <si>
    <t>Adam and Brian</t>
  </si>
  <si>
    <t>Brian, will you take this one this year?</t>
  </si>
  <si>
    <t>Is it OK if I do this one this year?</t>
  </si>
  <si>
    <t>I'm thinking less base R, more simple ggplot2</t>
  </si>
  <si>
    <t>More ggplot2 and special plotting for modeling</t>
  </si>
  <si>
    <t>Forests, boosted trees, etc.</t>
  </si>
  <si>
    <t>Brian, will you do this one this year?</t>
  </si>
  <si>
    <t>Two one-hour sessions</t>
  </si>
  <si>
    <t>Four 45-minute sessions</t>
  </si>
  <si>
    <t>Index</t>
  </si>
  <si>
    <t>01_01</t>
  </si>
  <si>
    <t>01_03</t>
  </si>
  <si>
    <t>02_01</t>
  </si>
  <si>
    <t>02_03</t>
  </si>
  <si>
    <t>02_02</t>
  </si>
  <si>
    <t>03_01</t>
  </si>
  <si>
    <t>03_02</t>
  </si>
  <si>
    <t>03_03</t>
  </si>
  <si>
    <t>03_04</t>
  </si>
  <si>
    <t>04_01</t>
  </si>
  <si>
    <t>04_02</t>
  </si>
  <si>
    <t>04_03</t>
  </si>
  <si>
    <t>04_04</t>
  </si>
  <si>
    <t>04_05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</si>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</sst>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1" fillId="0" borderId="0" xfId="0" applyFont="1"/>
    <xf numFmtId="0" fontId="2" fillId="0" borderId="0" xfId="0" applyFont="1"/>
    <xf numFmtId="0" fontId="0" fillId="3" borderId="0" xfId="0" applyFill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5F57-09AC-40C3-B300-035A069E362B}">
  <dimension ref="A1:K69"/>
  <sheetViews>
    <sheetView showGridLines="0" tabSelected="1" zoomScale="90" zoomScaleNormal="90" workbookViewId="0">
      <pane ySplit="8" topLeftCell="A9" activePane="bottomLeft" state="frozen"/>
      <selection pane="bottomLeft" activeCell="D27" sqref="D27"/>
    </sheetView>
  </sheetViews>
  <sheetFormatPr defaultRowHeight="14.4" x14ac:dyDescent="0.3"/>
  <cols>
    <col min="1" max="3" width="15.6640625" customWidth="1"/>
    <col min="4" max="4" width="45.6640625" customWidth="1"/>
    <col min="5" max="8" width="15.6640625" customWidth="1"/>
    <col min="9" max="9" width="45.6640625" customWidth="1"/>
    <col min="13" max="21" width="15.6640625" customWidth="1"/>
  </cols>
  <sheetData>
    <row r="1" spans="1:11" x14ac:dyDescent="0.3">
      <c r="A1" t="s">
        <v>0</v>
      </c>
    </row>
    <row r="2" spans="1:11" x14ac:dyDescent="0.3">
      <c r="A2" t="s">
        <v>1</v>
      </c>
    </row>
    <row r="3" spans="1:11" x14ac:dyDescent="0.3">
      <c r="A3" t="s">
        <v>2</v>
      </c>
      <c r="E3">
        <f>SUMIFS($E$9:$E$100,$F$9:$F$100,F3)</f>
        <v>435</v>
      </c>
      <c r="F3" t="s">
        <v>46</v>
      </c>
      <c r="H3" s="7">
        <v>0.5</v>
      </c>
    </row>
    <row r="4" spans="1:11" x14ac:dyDescent="0.3">
      <c r="A4" t="s">
        <v>71</v>
      </c>
      <c r="E4">
        <f>SUMIFS($E$9:$E$100,$F$9:$F$100,F4)</f>
        <v>435</v>
      </c>
      <c r="F4" t="s">
        <v>45</v>
      </c>
      <c r="H4" s="7">
        <v>0.50069444444444444</v>
      </c>
    </row>
    <row r="5" spans="1:11" x14ac:dyDescent="0.3">
      <c r="A5" t="s">
        <v>3</v>
      </c>
      <c r="E5">
        <f>SUMIFS($E$9:$E$100,$F$9:$F$100,F5)</f>
        <v>60</v>
      </c>
      <c r="F5" t="s">
        <v>72</v>
      </c>
      <c r="H5" s="7">
        <f>H4-H3</f>
        <v>6.9444444444444198E-4</v>
      </c>
    </row>
    <row r="6" spans="1:11" x14ac:dyDescent="0.3">
      <c r="A6" t="s">
        <v>4</v>
      </c>
    </row>
    <row r="8" spans="1:11" x14ac:dyDescent="0.3">
      <c r="A8" s="3" t="s">
        <v>5</v>
      </c>
      <c r="B8" s="3" t="s">
        <v>39</v>
      </c>
      <c r="C8" s="3" t="s">
        <v>40</v>
      </c>
      <c r="D8" s="3" t="s">
        <v>6</v>
      </c>
      <c r="E8" s="3" t="s">
        <v>22</v>
      </c>
      <c r="F8" s="3" t="s">
        <v>67</v>
      </c>
      <c r="G8" s="3" t="s">
        <v>7</v>
      </c>
      <c r="H8" s="3" t="s">
        <v>8</v>
      </c>
      <c r="I8" s="3" t="s">
        <v>70</v>
      </c>
      <c r="J8" s="3" t="s">
        <v>81</v>
      </c>
    </row>
    <row r="9" spans="1:11" x14ac:dyDescent="0.3">
      <c r="A9" s="1">
        <v>44095</v>
      </c>
      <c r="B9" t="s">
        <v>9</v>
      </c>
      <c r="C9" t="s">
        <v>10</v>
      </c>
      <c r="D9" s="4" t="s">
        <v>28</v>
      </c>
      <c r="G9" s="2">
        <v>0.54166666666666663</v>
      </c>
      <c r="H9" s="2">
        <v>0.70833333333333337</v>
      </c>
    </row>
    <row r="10" spans="1:11" x14ac:dyDescent="0.3">
      <c r="A10" s="1"/>
      <c r="D10" s="5" t="s">
        <v>41</v>
      </c>
      <c r="G10" s="2"/>
      <c r="H10" s="2"/>
    </row>
    <row r="11" spans="1:11" x14ac:dyDescent="0.3">
      <c r="A11" s="1"/>
      <c r="D11" t="s">
        <v>34</v>
      </c>
      <c r="E11">
        <v>15</v>
      </c>
      <c r="F11" t="s">
        <v>72</v>
      </c>
      <c r="G11" s="2">
        <f>G9</f>
        <v>0.54166666666666663</v>
      </c>
      <c r="H11" s="2">
        <f t="shared" ref="H11:H17" si="0">G11+E11*one_minute</f>
        <v>0.55208333333333326</v>
      </c>
      <c r="J11" t="s">
        <v>82</v>
      </c>
    </row>
    <row r="12" spans="1:11" x14ac:dyDescent="0.3">
      <c r="A12" s="1"/>
      <c r="D12" t="s">
        <v>29</v>
      </c>
      <c r="E12">
        <v>30</v>
      </c>
      <c r="F12" t="s">
        <v>45</v>
      </c>
      <c r="G12" s="2">
        <f>H11</f>
        <v>0.55208333333333326</v>
      </c>
      <c r="H12" s="2">
        <f t="shared" si="0"/>
        <v>0.57291666666666652</v>
      </c>
      <c r="J12" t="s">
        <v>82</v>
      </c>
      <c r="K12" t="s">
        <v>96</v>
      </c>
    </row>
    <row r="13" spans="1:11" x14ac:dyDescent="0.3">
      <c r="A13" s="1"/>
      <c r="D13" t="s">
        <v>30</v>
      </c>
      <c r="E13">
        <v>45</v>
      </c>
      <c r="F13" t="s">
        <v>46</v>
      </c>
      <c r="G13" s="2">
        <f t="shared" ref="G13:G17" si="1">H12</f>
        <v>0.57291666666666652</v>
      </c>
      <c r="H13" s="2">
        <f t="shared" si="0"/>
        <v>0.60416666666666641</v>
      </c>
      <c r="J13">
        <v>1.2</v>
      </c>
    </row>
    <row r="14" spans="1:11" x14ac:dyDescent="0.3">
      <c r="A14" s="1"/>
      <c r="D14" t="s">
        <v>48</v>
      </c>
      <c r="E14">
        <v>30</v>
      </c>
      <c r="G14" s="2">
        <f t="shared" si="1"/>
        <v>0.60416666666666641</v>
      </c>
      <c r="H14" s="2">
        <f t="shared" si="0"/>
        <v>0.62499999999999967</v>
      </c>
    </row>
    <row r="15" spans="1:11" x14ac:dyDescent="0.3">
      <c r="A15" s="1"/>
      <c r="D15" s="6" t="s">
        <v>31</v>
      </c>
      <c r="E15">
        <v>45</v>
      </c>
      <c r="F15" t="s">
        <v>45</v>
      </c>
      <c r="G15" s="2">
        <f t="shared" si="1"/>
        <v>0.62499999999999967</v>
      </c>
      <c r="H15" s="2">
        <f t="shared" si="0"/>
        <v>0.65624999999999956</v>
      </c>
      <c r="I15" t="s">
        <v>73</v>
      </c>
      <c r="J15" t="s">
        <v>83</v>
      </c>
      <c r="K15" t="s">
        <v>96</v>
      </c>
    </row>
    <row r="16" spans="1:11" x14ac:dyDescent="0.3">
      <c r="A16" s="1"/>
      <c r="D16" t="s">
        <v>32</v>
      </c>
      <c r="E16">
        <v>60</v>
      </c>
      <c r="F16" t="s">
        <v>46</v>
      </c>
      <c r="G16" s="2">
        <f t="shared" si="1"/>
        <v>0.65624999999999956</v>
      </c>
      <c r="H16" s="2">
        <f t="shared" si="0"/>
        <v>0.69791666666666607</v>
      </c>
      <c r="I16" t="s">
        <v>75</v>
      </c>
      <c r="J16">
        <v>1.4</v>
      </c>
    </row>
    <row r="17" spans="1:11" x14ac:dyDescent="0.3">
      <c r="A17" s="1"/>
      <c r="D17" t="s">
        <v>54</v>
      </c>
      <c r="E17">
        <v>15</v>
      </c>
      <c r="F17" t="s">
        <v>72</v>
      </c>
      <c r="G17" s="2">
        <f t="shared" si="1"/>
        <v>0.69791666666666607</v>
      </c>
      <c r="H17" s="2">
        <f t="shared" si="0"/>
        <v>0.7083333333333327</v>
      </c>
    </row>
    <row r="18" spans="1:11" x14ac:dyDescent="0.3">
      <c r="A18" s="1"/>
      <c r="G18" s="2"/>
      <c r="H18" s="2"/>
    </row>
    <row r="19" spans="1:11" x14ac:dyDescent="0.3">
      <c r="A19" s="1">
        <v>44096</v>
      </c>
      <c r="B19" t="s">
        <v>18</v>
      </c>
      <c r="C19" t="s">
        <v>19</v>
      </c>
      <c r="D19" t="s">
        <v>68</v>
      </c>
      <c r="G19" s="2">
        <v>0.54166666666666663</v>
      </c>
      <c r="H19" s="2">
        <v>0.70833333333333337</v>
      </c>
      <c r="I19" t="s">
        <v>80</v>
      </c>
    </row>
    <row r="20" spans="1:11" x14ac:dyDescent="0.3">
      <c r="A20" s="1"/>
      <c r="G20" s="2"/>
      <c r="H20" s="2"/>
    </row>
    <row r="21" spans="1:11" x14ac:dyDescent="0.3">
      <c r="A21" s="1">
        <v>44097</v>
      </c>
      <c r="B21" t="s">
        <v>11</v>
      </c>
      <c r="C21" t="s">
        <v>12</v>
      </c>
      <c r="D21" s="4" t="s">
        <v>35</v>
      </c>
      <c r="G21" s="2">
        <v>0.54166666666666663</v>
      </c>
      <c r="H21" s="2">
        <v>0.70833333333333337</v>
      </c>
    </row>
    <row r="22" spans="1:11" x14ac:dyDescent="0.3">
      <c r="A22" s="1"/>
      <c r="D22" s="5" t="s">
        <v>42</v>
      </c>
      <c r="G22" s="2"/>
      <c r="H22" s="2"/>
    </row>
    <row r="23" spans="1:11" x14ac:dyDescent="0.3">
      <c r="A23" s="1"/>
      <c r="D23" t="s">
        <v>49</v>
      </c>
      <c r="E23">
        <v>60</v>
      </c>
      <c r="F23" t="s">
        <v>45</v>
      </c>
      <c r="G23" s="2">
        <f>G21</f>
        <v>0.54166666666666663</v>
      </c>
      <c r="H23" s="2">
        <f t="shared" ref="H23:H24" si="2">G23+E23*one_minute</f>
        <v>0.58333333333333315</v>
      </c>
      <c r="J23" t="s">
        <v>84</v>
      </c>
    </row>
    <row r="24" spans="1:11" x14ac:dyDescent="0.3">
      <c r="A24" s="1"/>
      <c r="D24" s="6" t="s">
        <v>25</v>
      </c>
      <c r="E24">
        <v>60</v>
      </c>
      <c r="F24" t="s">
        <v>46</v>
      </c>
      <c r="G24" s="2">
        <f>H23</f>
        <v>0.58333333333333315</v>
      </c>
      <c r="H24" s="2">
        <f t="shared" si="2"/>
        <v>0.62499999999999967</v>
      </c>
      <c r="I24" t="s">
        <v>74</v>
      </c>
      <c r="J24" t="s">
        <v>86</v>
      </c>
    </row>
    <row r="25" spans="1:11" x14ac:dyDescent="0.3">
      <c r="A25" s="1"/>
      <c r="D25" t="s">
        <v>48</v>
      </c>
      <c r="E25">
        <v>30</v>
      </c>
      <c r="G25" s="2">
        <f t="shared" ref="G25:G27" si="3">H24</f>
        <v>0.62499999999999967</v>
      </c>
      <c r="H25" s="2">
        <f t="shared" ref="H25:H27" si="4">G25+E25*one_minute</f>
        <v>0.64583333333333293</v>
      </c>
    </row>
    <row r="26" spans="1:11" x14ac:dyDescent="0.3">
      <c r="A26" s="1"/>
      <c r="D26" t="s">
        <v>51</v>
      </c>
      <c r="E26">
        <v>45</v>
      </c>
      <c r="F26" t="s">
        <v>45</v>
      </c>
      <c r="G26" s="2">
        <f t="shared" si="3"/>
        <v>0.64583333333333293</v>
      </c>
      <c r="H26" s="2">
        <f t="shared" si="4"/>
        <v>0.67708333333333282</v>
      </c>
      <c r="J26" t="s">
        <v>85</v>
      </c>
      <c r="K26" t="s">
        <v>96</v>
      </c>
    </row>
    <row r="27" spans="1:11" x14ac:dyDescent="0.3">
      <c r="A27" s="1"/>
      <c r="D27" t="s">
        <v>52</v>
      </c>
      <c r="E27">
        <v>45</v>
      </c>
      <c r="F27" t="s">
        <v>46</v>
      </c>
      <c r="G27" s="2">
        <f t="shared" si="3"/>
        <v>0.67708333333333282</v>
      </c>
      <c r="H27" s="2">
        <f t="shared" si="4"/>
        <v>0.7083333333333327</v>
      </c>
      <c r="J27">
        <v>2.4</v>
      </c>
    </row>
    <row r="28" spans="1:11" x14ac:dyDescent="0.3">
      <c r="A28" s="1"/>
      <c r="H28" s="2"/>
    </row>
    <row r="29" spans="1:11" x14ac:dyDescent="0.3">
      <c r="A29" s="1">
        <v>44098</v>
      </c>
      <c r="B29" t="s">
        <v>13</v>
      </c>
      <c r="C29" t="s">
        <v>14</v>
      </c>
      <c r="D29" s="4" t="s">
        <v>36</v>
      </c>
      <c r="G29" s="2">
        <v>0.54166666666666663</v>
      </c>
      <c r="H29" s="2">
        <v>0.70833333333333337</v>
      </c>
    </row>
    <row r="30" spans="1:11" x14ac:dyDescent="0.3">
      <c r="A30" s="1"/>
      <c r="D30" s="5" t="s">
        <v>43</v>
      </c>
      <c r="G30" s="2"/>
      <c r="H30" s="2"/>
    </row>
    <row r="31" spans="1:11" x14ac:dyDescent="0.3">
      <c r="A31" s="1"/>
      <c r="D31" t="s">
        <v>50</v>
      </c>
      <c r="E31">
        <v>45</v>
      </c>
      <c r="F31" t="s">
        <v>46</v>
      </c>
      <c r="G31" s="2">
        <f>G29</f>
        <v>0.54166666666666663</v>
      </c>
      <c r="H31" s="2">
        <f t="shared" ref="H31:H32" si="5">G31+E31*one_minute</f>
        <v>0.57291666666666652</v>
      </c>
      <c r="J31" t="s">
        <v>87</v>
      </c>
    </row>
    <row r="32" spans="1:11" x14ac:dyDescent="0.3">
      <c r="A32" s="1"/>
      <c r="D32" t="s">
        <v>33</v>
      </c>
      <c r="E32">
        <v>60</v>
      </c>
      <c r="F32" t="s">
        <v>45</v>
      </c>
      <c r="G32" s="2">
        <f>H31</f>
        <v>0.57291666666666652</v>
      </c>
      <c r="H32" s="2">
        <f t="shared" si="5"/>
        <v>0.61458333333333304</v>
      </c>
      <c r="I32" t="s">
        <v>76</v>
      </c>
      <c r="J32" t="s">
        <v>88</v>
      </c>
      <c r="K32" t="s">
        <v>96</v>
      </c>
    </row>
    <row r="33" spans="1:11" x14ac:dyDescent="0.3">
      <c r="A33" s="1"/>
      <c r="D33" t="s">
        <v>48</v>
      </c>
      <c r="E33">
        <v>30</v>
      </c>
      <c r="G33" s="2">
        <f t="shared" ref="G33:G35" si="6">H32</f>
        <v>0.61458333333333304</v>
      </c>
      <c r="H33" s="2">
        <f t="shared" ref="H33:H35" si="7">G33+E33*one_minute</f>
        <v>0.6354166666666663</v>
      </c>
    </row>
    <row r="34" spans="1:11" x14ac:dyDescent="0.3">
      <c r="A34" s="1"/>
      <c r="D34" t="s">
        <v>23</v>
      </c>
      <c r="E34">
        <v>60</v>
      </c>
      <c r="F34" t="s">
        <v>45</v>
      </c>
      <c r="G34" s="2">
        <f t="shared" si="6"/>
        <v>0.6354166666666663</v>
      </c>
      <c r="H34" s="2">
        <f t="shared" si="7"/>
        <v>0.67708333333333282</v>
      </c>
      <c r="J34" t="s">
        <v>89</v>
      </c>
      <c r="K34" t="s">
        <v>96</v>
      </c>
    </row>
    <row r="35" spans="1:11" x14ac:dyDescent="0.3">
      <c r="A35" s="1"/>
      <c r="D35" t="s">
        <v>53</v>
      </c>
      <c r="E35">
        <v>45</v>
      </c>
      <c r="F35" t="s">
        <v>46</v>
      </c>
      <c r="G35" s="2">
        <f t="shared" si="6"/>
        <v>0.67708333333333282</v>
      </c>
      <c r="H35" s="2">
        <f t="shared" si="7"/>
        <v>0.7083333333333327</v>
      </c>
      <c r="I35" t="s">
        <v>77</v>
      </c>
      <c r="J35" t="s">
        <v>90</v>
      </c>
    </row>
    <row r="36" spans="1:11" x14ac:dyDescent="0.3">
      <c r="A36" s="1"/>
      <c r="G36" s="2"/>
      <c r="H36" s="2"/>
    </row>
    <row r="37" spans="1:11" x14ac:dyDescent="0.3">
      <c r="A37" s="1">
        <v>44099</v>
      </c>
      <c r="B37" t="s">
        <v>15</v>
      </c>
      <c r="C37" t="s">
        <v>16</v>
      </c>
      <c r="D37" s="4" t="s">
        <v>37</v>
      </c>
      <c r="G37" s="2">
        <v>0.54166666666666663</v>
      </c>
      <c r="H37" s="2">
        <v>0.70833333333333337</v>
      </c>
    </row>
    <row r="38" spans="1:11" x14ac:dyDescent="0.3">
      <c r="A38" s="1"/>
      <c r="D38" s="5" t="s">
        <v>44</v>
      </c>
      <c r="G38" s="2"/>
      <c r="H38" s="2"/>
    </row>
    <row r="39" spans="1:11" x14ac:dyDescent="0.3">
      <c r="A39" s="1"/>
      <c r="D39" t="s">
        <v>55</v>
      </c>
      <c r="E39">
        <v>45</v>
      </c>
      <c r="F39" t="s">
        <v>45</v>
      </c>
      <c r="G39" s="2">
        <f>G37</f>
        <v>0.54166666666666663</v>
      </c>
      <c r="H39" s="2">
        <f t="shared" ref="H39:H40" si="8">G39+E39*one_minute</f>
        <v>0.57291666666666652</v>
      </c>
      <c r="J39" t="s">
        <v>91</v>
      </c>
    </row>
    <row r="40" spans="1:11" x14ac:dyDescent="0.3">
      <c r="A40" s="1"/>
      <c r="D40" s="6" t="s">
        <v>26</v>
      </c>
      <c r="E40">
        <v>45</v>
      </c>
      <c r="F40" t="s">
        <v>46</v>
      </c>
      <c r="G40" s="2">
        <f>H39</f>
        <v>0.57291666666666652</v>
      </c>
      <c r="H40" s="2">
        <f t="shared" si="8"/>
        <v>0.60416666666666641</v>
      </c>
      <c r="I40" t="s">
        <v>74</v>
      </c>
      <c r="J40" t="s">
        <v>92</v>
      </c>
    </row>
    <row r="41" spans="1:11" x14ac:dyDescent="0.3">
      <c r="A41" s="1"/>
      <c r="D41" t="s">
        <v>27</v>
      </c>
      <c r="E41">
        <v>45</v>
      </c>
      <c r="F41" t="s">
        <v>45</v>
      </c>
      <c r="G41" s="2">
        <f t="shared" ref="G41:G44" si="9">H40</f>
        <v>0.60416666666666641</v>
      </c>
      <c r="H41" s="2">
        <f t="shared" ref="H41:H44" si="10">G41+E41*one_minute</f>
        <v>0.6354166666666663</v>
      </c>
      <c r="J41" t="s">
        <v>93</v>
      </c>
      <c r="K41" t="s">
        <v>96</v>
      </c>
    </row>
    <row r="42" spans="1:11" x14ac:dyDescent="0.3">
      <c r="A42" s="1"/>
      <c r="D42" t="s">
        <v>48</v>
      </c>
      <c r="E42">
        <v>30</v>
      </c>
      <c r="G42" s="2">
        <f t="shared" si="9"/>
        <v>0.6354166666666663</v>
      </c>
      <c r="H42" s="2">
        <f t="shared" si="10"/>
        <v>0.65624999999999956</v>
      </c>
    </row>
    <row r="43" spans="1:11" x14ac:dyDescent="0.3">
      <c r="A43" s="1"/>
      <c r="D43" s="6" t="s">
        <v>24</v>
      </c>
      <c r="E43">
        <v>45</v>
      </c>
      <c r="F43" t="s">
        <v>45</v>
      </c>
      <c r="G43" s="2">
        <f t="shared" si="9"/>
        <v>0.65624999999999956</v>
      </c>
      <c r="H43" s="2">
        <f t="shared" si="10"/>
        <v>0.68749999999999944</v>
      </c>
      <c r="I43" t="s">
        <v>78</v>
      </c>
      <c r="J43" t="s">
        <v>94</v>
      </c>
      <c r="K43" t="s">
        <v>96</v>
      </c>
    </row>
    <row r="44" spans="1:11" x14ac:dyDescent="0.3">
      <c r="A44" s="1"/>
      <c r="D44" t="s">
        <v>56</v>
      </c>
      <c r="E44">
        <v>30</v>
      </c>
      <c r="F44" t="s">
        <v>46</v>
      </c>
      <c r="G44" s="2">
        <f t="shared" si="9"/>
        <v>0.68749999999999944</v>
      </c>
      <c r="H44" s="2">
        <f t="shared" si="10"/>
        <v>0.7083333333333327</v>
      </c>
      <c r="J44" t="s">
        <v>95</v>
      </c>
    </row>
    <row r="45" spans="1:11" x14ac:dyDescent="0.3">
      <c r="A45" s="1"/>
      <c r="G45" s="2"/>
      <c r="H45" s="2"/>
    </row>
    <row r="46" spans="1:11" x14ac:dyDescent="0.3">
      <c r="A46" s="1"/>
      <c r="G46" s="2"/>
      <c r="H46" s="2"/>
    </row>
    <row r="47" spans="1:11" x14ac:dyDescent="0.3">
      <c r="A47" s="1">
        <v>44102</v>
      </c>
      <c r="B47" t="s">
        <v>20</v>
      </c>
      <c r="C47" t="s">
        <v>10</v>
      </c>
      <c r="D47" t="s">
        <v>69</v>
      </c>
      <c r="G47" s="2">
        <v>0.54166666666666663</v>
      </c>
      <c r="H47" s="2">
        <v>0.66666666666666663</v>
      </c>
      <c r="I47" t="s">
        <v>79</v>
      </c>
    </row>
    <row r="48" spans="1:11" x14ac:dyDescent="0.3">
      <c r="A48" s="1">
        <v>44103</v>
      </c>
      <c r="B48" t="s">
        <v>21</v>
      </c>
      <c r="C48" t="s">
        <v>19</v>
      </c>
      <c r="D48" t="s">
        <v>68</v>
      </c>
      <c r="G48" s="2">
        <v>0.54166666666666663</v>
      </c>
      <c r="H48" s="2">
        <v>0.70833333333333337</v>
      </c>
      <c r="I48" t="s">
        <v>80</v>
      </c>
    </row>
    <row r="49" spans="1:8" x14ac:dyDescent="0.3">
      <c r="A49" s="1"/>
      <c r="G49" s="2"/>
      <c r="H49" s="2"/>
    </row>
    <row r="50" spans="1:8" x14ac:dyDescent="0.3">
      <c r="A50" s="1">
        <v>44104</v>
      </c>
      <c r="B50" t="s">
        <v>17</v>
      </c>
      <c r="C50" t="s">
        <v>12</v>
      </c>
      <c r="D50" s="4" t="s">
        <v>38</v>
      </c>
      <c r="G50" s="2">
        <v>0.54166666666666663</v>
      </c>
      <c r="H50" s="2">
        <v>0.70833333333333337</v>
      </c>
    </row>
    <row r="51" spans="1:8" x14ac:dyDescent="0.3">
      <c r="A51" s="1"/>
      <c r="D51" s="5" t="s">
        <v>47</v>
      </c>
      <c r="H51" s="2"/>
    </row>
    <row r="52" spans="1:8" x14ac:dyDescent="0.3">
      <c r="A52" s="1"/>
      <c r="D52" t="s">
        <v>57</v>
      </c>
      <c r="E52">
        <v>60</v>
      </c>
      <c r="F52" t="s">
        <v>46</v>
      </c>
      <c r="H52" s="2"/>
    </row>
    <row r="53" spans="1:8" x14ac:dyDescent="0.3">
      <c r="A53" s="1"/>
      <c r="D53" t="s">
        <v>58</v>
      </c>
      <c r="E53">
        <v>15</v>
      </c>
      <c r="G53" s="2"/>
      <c r="H53" s="2"/>
    </row>
    <row r="54" spans="1:8" x14ac:dyDescent="0.3">
      <c r="A54" s="1"/>
      <c r="D54" t="s">
        <v>59</v>
      </c>
      <c r="E54">
        <v>15</v>
      </c>
      <c r="G54" s="2"/>
      <c r="H54" s="2"/>
    </row>
    <row r="55" spans="1:8" x14ac:dyDescent="0.3">
      <c r="A55" s="1"/>
      <c r="D55" t="s">
        <v>60</v>
      </c>
      <c r="E55">
        <v>15</v>
      </c>
      <c r="G55" s="2"/>
      <c r="H55" s="2"/>
    </row>
    <row r="56" spans="1:8" x14ac:dyDescent="0.3">
      <c r="A56" s="1"/>
      <c r="D56" t="s">
        <v>48</v>
      </c>
      <c r="E56">
        <v>30</v>
      </c>
      <c r="G56" s="2"/>
      <c r="H56" s="2"/>
    </row>
    <row r="57" spans="1:8" x14ac:dyDescent="0.3">
      <c r="A57" s="1"/>
      <c r="D57" t="s">
        <v>61</v>
      </c>
      <c r="E57">
        <v>15</v>
      </c>
      <c r="G57" s="2"/>
      <c r="H57" s="2"/>
    </row>
    <row r="58" spans="1:8" x14ac:dyDescent="0.3">
      <c r="A58" s="1"/>
      <c r="D58" t="s">
        <v>62</v>
      </c>
      <c r="E58">
        <v>15</v>
      </c>
      <c r="G58" s="2"/>
      <c r="H58" s="2"/>
    </row>
    <row r="59" spans="1:8" x14ac:dyDescent="0.3">
      <c r="A59" s="1"/>
      <c r="D59" t="s">
        <v>63</v>
      </c>
      <c r="E59">
        <v>15</v>
      </c>
      <c r="G59" s="2"/>
      <c r="H59" s="2"/>
    </row>
    <row r="60" spans="1:8" x14ac:dyDescent="0.3">
      <c r="A60" s="1"/>
      <c r="D60" t="s">
        <v>64</v>
      </c>
      <c r="E60">
        <v>15</v>
      </c>
      <c r="G60" s="2"/>
      <c r="H60" s="2"/>
    </row>
    <row r="61" spans="1:8" x14ac:dyDescent="0.3">
      <c r="A61" s="1"/>
      <c r="D61" t="s">
        <v>65</v>
      </c>
      <c r="E61">
        <v>15</v>
      </c>
      <c r="G61" s="2"/>
      <c r="H61" s="2"/>
    </row>
    <row r="62" spans="1:8" x14ac:dyDescent="0.3">
      <c r="A62" s="1"/>
      <c r="D62" t="s">
        <v>66</v>
      </c>
      <c r="E62">
        <v>30</v>
      </c>
      <c r="F62" t="s">
        <v>72</v>
      </c>
      <c r="G62" s="2"/>
      <c r="H62" s="2"/>
    </row>
    <row r="63" spans="1:8" x14ac:dyDescent="0.3">
      <c r="A63" s="1"/>
      <c r="G63" s="2"/>
      <c r="H63" s="2"/>
    </row>
    <row r="64" spans="1:8" x14ac:dyDescent="0.3">
      <c r="A64" s="1"/>
      <c r="G64" s="2"/>
      <c r="H64" s="2"/>
    </row>
    <row r="65" spans="1:8" x14ac:dyDescent="0.3">
      <c r="A65" s="1"/>
      <c r="G65" s="2"/>
      <c r="H65" s="2"/>
    </row>
    <row r="66" spans="1:8" x14ac:dyDescent="0.3">
      <c r="A66" s="1"/>
      <c r="G66" s="2"/>
      <c r="H66" s="2"/>
    </row>
    <row r="67" spans="1:8" x14ac:dyDescent="0.3">
      <c r="A67" s="1"/>
      <c r="G67" s="2"/>
      <c r="H67" s="2"/>
    </row>
    <row r="68" spans="1:8" x14ac:dyDescent="0.3">
      <c r="A68" s="1"/>
      <c r="G68" s="2"/>
      <c r="H68" s="2"/>
    </row>
    <row r="69" spans="1:8" x14ac:dyDescent="0.3">
      <c r="A69" s="1"/>
      <c r="G69" s="2"/>
      <c r="H6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one_minute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L. Rich</dc:creator>
  <cp:lastModifiedBy>Brian Fannin</cp:lastModifiedBy>
  <dcterms:created xsi:type="dcterms:W3CDTF">2020-07-19T19:42:42Z</dcterms:created>
  <dcterms:modified xsi:type="dcterms:W3CDTF">2020-09-11T19:02:30Z</dcterms:modified>
</cp:coreProperties>
</file>