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\git\other\pa-seminar-2022\"/>
    </mc:Choice>
  </mc:AlternateContent>
  <xr:revisionPtr revIDLastSave="0" documentId="13_ncr:1_{9F45C515-00C2-4197-AAF9-A6DFD5A186A9}" xr6:coauthVersionLast="47" xr6:coauthVersionMax="47" xr10:uidLastSave="{00000000-0000-0000-0000-000000000000}"/>
  <bookViews>
    <workbookView xWindow="-120" yWindow="-120" windowWidth="29040" windowHeight="15720" xr2:uid="{F410664B-6EEA-4976-A92D-90E19E236AC0}"/>
  </bookViews>
  <sheets>
    <sheet name="Sheet1" sheetId="1" r:id="rId1"/>
  </sheets>
  <definedNames>
    <definedName name="_xlnm._FilterDatabase" localSheetId="0" hidden="1">Sheet1!$A$1:$G$192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3" i="1" l="1"/>
  <c r="F113" i="1" s="1"/>
  <c r="D192" i="1"/>
  <c r="F192" i="1" s="1"/>
  <c r="D103" i="1"/>
  <c r="F103" i="1" s="1"/>
  <c r="D189" i="1"/>
  <c r="F189" i="1" s="1"/>
  <c r="D80" i="1"/>
  <c r="F80" i="1" s="1"/>
  <c r="D151" i="1"/>
  <c r="F151" i="1" s="1"/>
  <c r="D139" i="1"/>
  <c r="F139" i="1" s="1"/>
  <c r="D61" i="1"/>
  <c r="F61" i="1" s="1"/>
  <c r="D190" i="1"/>
  <c r="F190" i="1" s="1"/>
  <c r="D134" i="1"/>
  <c r="F134" i="1" s="1"/>
  <c r="D148" i="1"/>
  <c r="F148" i="1" s="1"/>
  <c r="D171" i="1"/>
  <c r="F171" i="1" s="1"/>
  <c r="D177" i="1"/>
  <c r="F177" i="1" s="1"/>
  <c r="D27" i="1"/>
  <c r="F27" i="1" s="1"/>
  <c r="D50" i="1"/>
  <c r="F50" i="1" s="1"/>
  <c r="D92" i="1"/>
  <c r="F92" i="1" s="1"/>
  <c r="D71" i="1"/>
  <c r="F71" i="1" s="1"/>
  <c r="D69" i="1"/>
  <c r="F69" i="1" s="1"/>
  <c r="D70" i="1"/>
  <c r="F70" i="1" s="1"/>
  <c r="D21" i="1"/>
  <c r="F21" i="1" s="1"/>
  <c r="D20" i="1"/>
  <c r="F20" i="1" s="1"/>
  <c r="D19" i="1"/>
  <c r="F19" i="1" s="1"/>
  <c r="D18" i="1"/>
  <c r="F18" i="1" s="1"/>
  <c r="D29" i="1"/>
  <c r="F29" i="1" s="1"/>
  <c r="D78" i="1"/>
  <c r="F78" i="1" s="1"/>
  <c r="D44" i="1"/>
  <c r="F44" i="1" s="1"/>
  <c r="D28" i="1"/>
  <c r="F28" i="1" s="1"/>
  <c r="D51" i="1"/>
  <c r="F51" i="1" s="1"/>
  <c r="D83" i="1"/>
  <c r="F83" i="1" s="1"/>
  <c r="D172" i="1"/>
  <c r="F172" i="1" s="1"/>
  <c r="D37" i="1"/>
  <c r="F37" i="1" s="1"/>
  <c r="D114" i="1"/>
  <c r="F114" i="1" s="1"/>
  <c r="D178" i="1"/>
  <c r="F178" i="1" s="1"/>
  <c r="D150" i="1"/>
  <c r="F150" i="1" s="1"/>
  <c r="D63" i="1"/>
  <c r="F63" i="1" s="1"/>
  <c r="D58" i="1"/>
  <c r="F58" i="1" s="1"/>
  <c r="D91" i="1"/>
  <c r="F91" i="1" s="1"/>
  <c r="D165" i="1"/>
  <c r="F165" i="1" s="1"/>
  <c r="D170" i="1"/>
  <c r="F170" i="1" s="1"/>
  <c r="D162" i="1"/>
  <c r="F162" i="1" s="1"/>
  <c r="D97" i="1"/>
  <c r="F97" i="1" s="1"/>
  <c r="D164" i="1"/>
  <c r="F164" i="1" s="1"/>
  <c r="D96" i="1"/>
  <c r="F96" i="1" s="1"/>
  <c r="D95" i="1"/>
  <c r="F95" i="1" s="1"/>
  <c r="D163" i="1"/>
  <c r="F163" i="1" s="1"/>
  <c r="D168" i="1"/>
  <c r="F168" i="1" s="1"/>
  <c r="D169" i="1"/>
  <c r="F169" i="1" s="1"/>
  <c r="D126" i="1"/>
  <c r="F126" i="1" s="1"/>
  <c r="D125" i="1"/>
  <c r="F125" i="1" s="1"/>
  <c r="D124" i="1"/>
  <c r="F124" i="1" s="1"/>
  <c r="D122" i="1"/>
  <c r="F122" i="1" s="1"/>
  <c r="D131" i="1"/>
  <c r="F131" i="1" s="1"/>
  <c r="D130" i="1"/>
  <c r="F130" i="1" s="1"/>
  <c r="D128" i="1"/>
  <c r="F128" i="1" s="1"/>
  <c r="D127" i="1"/>
  <c r="F127" i="1" s="1"/>
  <c r="D136" i="1"/>
  <c r="F136" i="1" s="1"/>
  <c r="D129" i="1"/>
  <c r="F129" i="1" s="1"/>
  <c r="D104" i="1"/>
  <c r="F104" i="1" s="1"/>
  <c r="D167" i="1"/>
  <c r="F167" i="1" s="1"/>
  <c r="D166" i="1"/>
  <c r="F166" i="1" s="1"/>
  <c r="D120" i="1"/>
  <c r="F120" i="1" s="1"/>
  <c r="D123" i="1"/>
  <c r="F123" i="1" s="1"/>
  <c r="D118" i="1"/>
  <c r="F118" i="1" s="1"/>
  <c r="D121" i="1"/>
  <c r="F121" i="1" s="1"/>
  <c r="D82" i="1"/>
  <c r="F82" i="1" s="1"/>
  <c r="D16" i="1"/>
  <c r="F16" i="1" s="1"/>
  <c r="D74" i="1"/>
  <c r="F74" i="1" s="1"/>
  <c r="D13" i="1"/>
  <c r="F13" i="1" s="1"/>
  <c r="D67" i="1"/>
  <c r="F67" i="1" s="1"/>
  <c r="D23" i="1"/>
  <c r="F23" i="1" s="1"/>
  <c r="D66" i="1"/>
  <c r="F66" i="1" s="1"/>
  <c r="D25" i="1"/>
  <c r="F25" i="1" s="1"/>
  <c r="D65" i="1"/>
  <c r="F65" i="1" s="1"/>
  <c r="D24" i="1"/>
  <c r="F24" i="1" s="1"/>
  <c r="D77" i="1"/>
  <c r="F77" i="1" s="1"/>
  <c r="D76" i="1"/>
  <c r="F76" i="1" s="1"/>
  <c r="D75" i="1"/>
  <c r="F75" i="1" s="1"/>
  <c r="D57" i="1"/>
  <c r="F57" i="1" s="1"/>
  <c r="D56" i="1"/>
  <c r="F56" i="1" s="1"/>
  <c r="D55" i="1"/>
  <c r="F55" i="1" s="1"/>
  <c r="D60" i="1"/>
  <c r="F60" i="1" s="1"/>
  <c r="D59" i="1"/>
  <c r="F59" i="1" s="1"/>
  <c r="D53" i="1"/>
  <c r="F53" i="1" s="1"/>
  <c r="D184" i="1"/>
  <c r="F184" i="1" s="1"/>
  <c r="D79" i="1"/>
  <c r="F79" i="1" s="1"/>
  <c r="D26" i="1"/>
  <c r="F26" i="1" s="1"/>
  <c r="D17" i="1"/>
  <c r="F17" i="1" s="1"/>
  <c r="D93" i="1"/>
  <c r="F93" i="1" s="1"/>
  <c r="D90" i="1"/>
  <c r="F90" i="1" s="1"/>
  <c r="D73" i="1"/>
  <c r="F73" i="1" s="1"/>
  <c r="D87" i="1"/>
  <c r="F87" i="1" s="1"/>
  <c r="D115" i="1"/>
  <c r="F115" i="1" s="1"/>
  <c r="D36" i="1"/>
  <c r="F36" i="1" s="1"/>
  <c r="D12" i="1"/>
  <c r="F12" i="1" s="1"/>
  <c r="D2" i="1"/>
  <c r="F2" i="1" s="1"/>
  <c r="D48" i="1"/>
  <c r="F48" i="1" s="1"/>
  <c r="D62" i="1"/>
  <c r="F62" i="1" s="1"/>
  <c r="D89" i="1"/>
  <c r="F89" i="1" s="1"/>
  <c r="D110" i="1"/>
  <c r="F110" i="1" s="1"/>
  <c r="D98" i="1"/>
  <c r="F98" i="1" s="1"/>
  <c r="D88" i="1"/>
  <c r="F88" i="1" s="1"/>
  <c r="D72" i="1"/>
  <c r="F72" i="1" s="1"/>
  <c r="D81" i="1"/>
  <c r="F81" i="1" s="1"/>
  <c r="D107" i="1"/>
  <c r="F107" i="1" s="1"/>
  <c r="D102" i="1"/>
  <c r="F102" i="1" s="1"/>
  <c r="D135" i="1"/>
  <c r="F135" i="1" s="1"/>
  <c r="D143" i="1"/>
  <c r="F143" i="1" s="1"/>
  <c r="D156" i="1"/>
  <c r="F156" i="1" s="1"/>
  <c r="D108" i="1"/>
  <c r="F108" i="1" s="1"/>
  <c r="D42" i="1"/>
  <c r="F42" i="1" s="1"/>
  <c r="D49" i="1"/>
  <c r="F49" i="1" s="1"/>
  <c r="D186" i="1"/>
  <c r="F186" i="1" s="1"/>
  <c r="D179" i="1"/>
  <c r="F179" i="1" s="1"/>
  <c r="D155" i="1"/>
  <c r="F155" i="1" s="1"/>
  <c r="D176" i="1"/>
  <c r="F176" i="1" s="1"/>
  <c r="D185" i="1"/>
  <c r="F185" i="1" s="1"/>
  <c r="D154" i="1"/>
  <c r="F154" i="1" s="1"/>
  <c r="D142" i="1"/>
  <c r="F142" i="1" s="1"/>
  <c r="D22" i="1"/>
  <c r="F22" i="1" s="1"/>
  <c r="D157" i="1"/>
  <c r="F157" i="1" s="1"/>
  <c r="D183" i="1"/>
  <c r="F183" i="1" s="1"/>
  <c r="D191" i="1"/>
  <c r="F191" i="1" s="1"/>
  <c r="D175" i="1"/>
  <c r="F175" i="1" s="1"/>
  <c r="D188" i="1"/>
  <c r="F188" i="1" s="1"/>
  <c r="D106" i="1"/>
  <c r="F106" i="1" s="1"/>
  <c r="D141" i="1"/>
  <c r="F141" i="1" s="1"/>
  <c r="D116" i="1"/>
  <c r="F116" i="1" s="1"/>
  <c r="D147" i="1"/>
  <c r="F147" i="1" s="1"/>
  <c r="D187" i="1"/>
  <c r="F187" i="1" s="1"/>
  <c r="D153" i="1"/>
  <c r="F153" i="1" s="1"/>
  <c r="D152" i="1"/>
  <c r="F152" i="1" s="1"/>
  <c r="D182" i="1"/>
  <c r="F182" i="1" s="1"/>
  <c r="D181" i="1"/>
  <c r="F181" i="1" s="1"/>
  <c r="D180" i="1"/>
  <c r="F180" i="1" s="1"/>
  <c r="D159" i="1"/>
  <c r="F159" i="1" s="1"/>
  <c r="D146" i="1"/>
  <c r="F146" i="1" s="1"/>
  <c r="D161" i="1"/>
  <c r="F161" i="1" s="1"/>
  <c r="D133" i="1"/>
  <c r="F133" i="1" s="1"/>
  <c r="D158" i="1"/>
  <c r="F158" i="1" s="1"/>
  <c r="D140" i="1"/>
  <c r="F140" i="1" s="1"/>
  <c r="D174" i="1"/>
  <c r="F174" i="1" s="1"/>
  <c r="D173" i="1"/>
  <c r="F173" i="1" s="1"/>
  <c r="D149" i="1"/>
  <c r="F149" i="1" s="1"/>
  <c r="D145" i="1"/>
  <c r="F145" i="1" s="1"/>
  <c r="D111" i="1"/>
  <c r="F111" i="1" s="1"/>
  <c r="D105" i="1"/>
  <c r="F105" i="1" s="1"/>
  <c r="D160" i="1"/>
  <c r="F160" i="1" s="1"/>
  <c r="D144" i="1"/>
  <c r="F144" i="1" s="1"/>
  <c r="D119" i="1"/>
  <c r="F119" i="1" s="1"/>
  <c r="D112" i="1"/>
  <c r="F112" i="1" s="1"/>
  <c r="D100" i="1"/>
  <c r="F100" i="1" s="1"/>
  <c r="D137" i="1"/>
  <c r="F137" i="1" s="1"/>
  <c r="D117" i="1"/>
  <c r="F117" i="1" s="1"/>
  <c r="D138" i="1"/>
  <c r="F138" i="1" s="1"/>
  <c r="D132" i="1"/>
  <c r="F132" i="1" s="1"/>
  <c r="D99" i="1"/>
  <c r="F99" i="1" s="1"/>
  <c r="D109" i="1"/>
  <c r="F109" i="1" s="1"/>
  <c r="D101" i="1"/>
  <c r="F101" i="1" s="1"/>
  <c r="D85" i="1"/>
  <c r="F85" i="1" s="1"/>
  <c r="D94" i="1"/>
  <c r="F94" i="1" s="1"/>
  <c r="D84" i="1"/>
  <c r="F84" i="1" s="1"/>
  <c r="D86" i="1"/>
  <c r="F86" i="1" s="1"/>
  <c r="D52" i="1"/>
  <c r="F52" i="1" s="1"/>
  <c r="D54" i="1"/>
  <c r="F54" i="1" s="1"/>
  <c r="D43" i="1"/>
  <c r="F43" i="1" s="1"/>
  <c r="D47" i="1"/>
  <c r="F47" i="1" s="1"/>
  <c r="D46" i="1"/>
  <c r="F46" i="1" s="1"/>
  <c r="D45" i="1"/>
  <c r="F45" i="1" s="1"/>
  <c r="D40" i="1"/>
  <c r="F40" i="1" s="1"/>
  <c r="D41" i="1"/>
  <c r="F41" i="1" s="1"/>
  <c r="D39" i="1"/>
  <c r="F39" i="1" s="1"/>
  <c r="D38" i="1"/>
  <c r="F38" i="1" s="1"/>
  <c r="D68" i="1"/>
  <c r="F68" i="1" s="1"/>
  <c r="D35" i="1"/>
  <c r="F35" i="1" s="1"/>
  <c r="D34" i="1"/>
  <c r="F34" i="1" s="1"/>
  <c r="D33" i="1"/>
  <c r="F33" i="1" s="1"/>
  <c r="D14" i="1"/>
  <c r="F14" i="1" s="1"/>
  <c r="D64" i="1"/>
  <c r="F64" i="1" s="1"/>
  <c r="D10" i="1"/>
  <c r="F10" i="1" s="1"/>
  <c r="D7" i="1"/>
  <c r="F7" i="1" s="1"/>
  <c r="D8" i="1"/>
  <c r="F8" i="1" s="1"/>
  <c r="D11" i="1"/>
  <c r="F11" i="1" s="1"/>
  <c r="D9" i="1"/>
  <c r="F9" i="1" s="1"/>
  <c r="D15" i="1"/>
  <c r="F15" i="1" s="1"/>
  <c r="D32" i="1"/>
  <c r="F32" i="1" s="1"/>
  <c r="D30" i="1"/>
  <c r="F30" i="1" s="1"/>
  <c r="D31" i="1"/>
  <c r="F31" i="1" s="1"/>
  <c r="D3" i="1"/>
  <c r="F3" i="1" s="1"/>
  <c r="D6" i="1"/>
  <c r="F6" i="1" s="1"/>
  <c r="D4" i="1"/>
  <c r="F4" i="1" s="1"/>
  <c r="D5" i="1"/>
  <c r="F5" i="1" s="1"/>
</calcChain>
</file>

<file path=xl/sharedStrings.xml><?xml version="1.0" encoding="utf-8"?>
<sst xmlns="http://schemas.openxmlformats.org/spreadsheetml/2006/main" count="389" uniqueCount="269">
  <si>
    <t>Davis</t>
  </si>
  <si>
    <t>ECBYieldCurve</t>
  </si>
  <si>
    <t>FedYieldCurve</t>
  </si>
  <si>
    <t>ICB1</t>
  </si>
  <si>
    <t>ICB2</t>
  </si>
  <si>
    <t>Norberg</t>
  </si>
  <si>
    <t>PnCdemand</t>
  </si>
  <si>
    <t>SOAGMI</t>
  </si>
  <si>
    <t>asiacomrisk</t>
  </si>
  <si>
    <t>ausMTPL8486</t>
  </si>
  <si>
    <t>ausNLHYCapAdeq</t>
  </si>
  <si>
    <t>ausNLHYCapAdeqByComp</t>
  </si>
  <si>
    <t>ausNLHYClaimByState</t>
  </si>
  <si>
    <t>ausNLHYFinPerf</t>
  </si>
  <si>
    <t>ausNLHYFinPerfByComp</t>
  </si>
  <si>
    <t>ausNLHYFinPerfPublic</t>
  </si>
  <si>
    <t>ausNLHYFinPos</t>
  </si>
  <si>
    <t>ausNLHYFinPosByComp</t>
  </si>
  <si>
    <t>ausNLHYFinPosPublic</t>
  </si>
  <si>
    <t>ausNLHYLiability</t>
  </si>
  <si>
    <t>ausNLHYLloydAsset</t>
  </si>
  <si>
    <t>ausNLHYLloydGPI</t>
  </si>
  <si>
    <t>ausNLHYLloydUWAcc</t>
  </si>
  <si>
    <t>ausNLHYLloydUWRes</t>
  </si>
  <si>
    <t>ausNLHYOffProf</t>
  </si>
  <si>
    <t>ausNLHYOpIncExp</t>
  </si>
  <si>
    <t>ausNLHYOpIncExpPublic</t>
  </si>
  <si>
    <t>ausNLHYPremByState</t>
  </si>
  <si>
    <t>ausNLHYPremClaim</t>
  </si>
  <si>
    <t>ausNLHYPremClaimPublic</t>
  </si>
  <si>
    <t>ausNLHYPrivInsur</t>
  </si>
  <si>
    <t>ausNLHYPubInsur</t>
  </si>
  <si>
    <t>ausNLHYRecAASB</t>
  </si>
  <si>
    <t>ausNLHYReserve</t>
  </si>
  <si>
    <t>ausautoBI8999</t>
  </si>
  <si>
    <t>auscathist</t>
  </si>
  <si>
    <t>ausprivauto0405</t>
  </si>
  <si>
    <t>ausprivautolong</t>
  </si>
  <si>
    <t>austri2auto</t>
  </si>
  <si>
    <t>beaonre</t>
  </si>
  <si>
    <t>besecura</t>
  </si>
  <si>
    <t>braggclaim</t>
  </si>
  <si>
    <t>braggprem</t>
  </si>
  <si>
    <t>brautocoll</t>
  </si>
  <si>
    <t>brgeomunic</t>
  </si>
  <si>
    <t>brgeomunicins</t>
  </si>
  <si>
    <t>brvehins1a</t>
  </si>
  <si>
    <t>brvehins1b</t>
  </si>
  <si>
    <t>brvehins1c</t>
  </si>
  <si>
    <t>brvehins1d</t>
  </si>
  <si>
    <t>brvehins1e</t>
  </si>
  <si>
    <t>brvehins2a</t>
  </si>
  <si>
    <t>brvehins2b</t>
  </si>
  <si>
    <t>brvehins2c</t>
  </si>
  <si>
    <t>brvehins2d</t>
  </si>
  <si>
    <t>canlifins</t>
  </si>
  <si>
    <t>credit</t>
  </si>
  <si>
    <t>danishmulti</t>
  </si>
  <si>
    <t>danishuni</t>
  </si>
  <si>
    <t>eqlist</t>
  </si>
  <si>
    <t>eudirectlapse</t>
  </si>
  <si>
    <t>eusavingULnoPS</t>
  </si>
  <si>
    <t>eusavingULnoPSperMth</t>
  </si>
  <si>
    <t>eusavingULnoPSperQtr</t>
  </si>
  <si>
    <t>eusavingULnoPSperYr</t>
  </si>
  <si>
    <t>forexUSUK</t>
  </si>
  <si>
    <t>freAS0002</t>
  </si>
  <si>
    <t>freMPL1</t>
  </si>
  <si>
    <t>freMPL10</t>
  </si>
  <si>
    <t>freMPL2</t>
  </si>
  <si>
    <t>freMPL3</t>
  </si>
  <si>
    <t>freMPL4</t>
  </si>
  <si>
    <t>freMPL5</t>
  </si>
  <si>
    <t>freMPL6</t>
  </si>
  <si>
    <t>freMPL7</t>
  </si>
  <si>
    <t>freMPL8</t>
  </si>
  <si>
    <t>freMPL9</t>
  </si>
  <si>
    <t>freMTPL2freq</t>
  </si>
  <si>
    <t>freMTPL2sev</t>
  </si>
  <si>
    <t>freMTPLfreq</t>
  </si>
  <si>
    <t>freMTPLsev</t>
  </si>
  <si>
    <t>freP2Ddis10</t>
  </si>
  <si>
    <t>freP2Ddisprob10</t>
  </si>
  <si>
    <t>freP2Pdis10</t>
  </si>
  <si>
    <t>freP2Pdis13</t>
  </si>
  <si>
    <t>freP2Pdisprob10</t>
  </si>
  <si>
    <t>freP2Pdisprob13</t>
  </si>
  <si>
    <t>frePF6064</t>
  </si>
  <si>
    <t>frePM6064</t>
  </si>
  <si>
    <t>freT2Ddis10</t>
  </si>
  <si>
    <t>freT2Ddisprob10</t>
  </si>
  <si>
    <t>freT2Pdis10</t>
  </si>
  <si>
    <t>freT2Pdis13</t>
  </si>
  <si>
    <t>freT2Pdisprob10</t>
  </si>
  <si>
    <t>freT2Pdisprob13</t>
  </si>
  <si>
    <t>freT2Tdis10</t>
  </si>
  <si>
    <t>freT2Tdis13</t>
  </si>
  <si>
    <t>freT2Tdisprob10</t>
  </si>
  <si>
    <t>freT2Tdisprob13</t>
  </si>
  <si>
    <t>freTD7377</t>
  </si>
  <si>
    <t>freTD8890</t>
  </si>
  <si>
    <t>freTF0002</t>
  </si>
  <si>
    <t>freTGF05</t>
  </si>
  <si>
    <t>freTGH05</t>
  </si>
  <si>
    <t>freTH0002</t>
  </si>
  <si>
    <t>freTPG93full</t>
  </si>
  <si>
    <t>freTPRV93</t>
  </si>
  <si>
    <t>freTV7377</t>
  </si>
  <si>
    <t>freTV8890</t>
  </si>
  <si>
    <t>freaggnumber</t>
  </si>
  <si>
    <t>frebiloss</t>
  </si>
  <si>
    <t>freclaimset</t>
  </si>
  <si>
    <t>freclaimset3dam9207</t>
  </si>
  <si>
    <t>freclaimset3fire9207</t>
  </si>
  <si>
    <t>frecomfire</t>
  </si>
  <si>
    <t>fredpt17</t>
  </si>
  <si>
    <t>frefictivetable</t>
  </si>
  <si>
    <t>frefictivetable2</t>
  </si>
  <si>
    <t>frefictivetable3</t>
  </si>
  <si>
    <t>fremarine</t>
  </si>
  <si>
    <t>fremotor1freq0304a</t>
  </si>
  <si>
    <t>fremotor1freq0304b</t>
  </si>
  <si>
    <t>fremotor1freq0304c</t>
  </si>
  <si>
    <t>fremotor1prem0304a</t>
  </si>
  <si>
    <t>fremotor1prem0304b</t>
  </si>
  <si>
    <t>fremotor1prem0304c</t>
  </si>
  <si>
    <t>fremotor1sev0304a</t>
  </si>
  <si>
    <t>fremotor1sev0304b</t>
  </si>
  <si>
    <t>fremotor1sev0304c</t>
  </si>
  <si>
    <t>fremotor2freq9907b</t>
  </si>
  <si>
    <t>fremotor2freq9907u</t>
  </si>
  <si>
    <t>fremotor2sev9907</t>
  </si>
  <si>
    <t>fremotor3freq9907b</t>
  </si>
  <si>
    <t>fremotor3freq9907u</t>
  </si>
  <si>
    <t>fremotor3sev9907</t>
  </si>
  <si>
    <t>fremotor4freq9907b</t>
  </si>
  <si>
    <t>fremotor4freq9907u</t>
  </si>
  <si>
    <t>fremotor4sev9907</t>
  </si>
  <si>
    <t>freprojqxINSEE</t>
  </si>
  <si>
    <t>freptfpermdis</t>
  </si>
  <si>
    <t>freptftempdis</t>
  </si>
  <si>
    <t>hurricanehist</t>
  </si>
  <si>
    <t>itamtplcost</t>
  </si>
  <si>
    <t>linearmodelfactor</t>
  </si>
  <si>
    <t>lossalae</t>
  </si>
  <si>
    <t>lossalaefull</t>
  </si>
  <si>
    <t>norauto</t>
  </si>
  <si>
    <t>norfire</t>
  </si>
  <si>
    <t>nzcathist</t>
  </si>
  <si>
    <t>pg15pricing</t>
  </si>
  <si>
    <t>pg15training</t>
  </si>
  <si>
    <t>pg16test</t>
  </si>
  <si>
    <t>pg16trainclaim</t>
  </si>
  <si>
    <t>pg16trainpol</t>
  </si>
  <si>
    <t>pg17testyear1</t>
  </si>
  <si>
    <t>pg17testyear2</t>
  </si>
  <si>
    <t>pg17testyear3</t>
  </si>
  <si>
    <t>pg17testyear4</t>
  </si>
  <si>
    <t>pg17trainclaim</t>
  </si>
  <si>
    <t>pg17trainpol</t>
  </si>
  <si>
    <t>sgautoBI9301</t>
  </si>
  <si>
    <t>sgautonb</t>
  </si>
  <si>
    <t>sgautoprop9701</t>
  </si>
  <si>
    <t>spacedata</t>
  </si>
  <si>
    <t>swautoins</t>
  </si>
  <si>
    <t>swbusscase</t>
  </si>
  <si>
    <t>swmotorcycle</t>
  </si>
  <si>
    <t>tplclaimnumber</t>
  </si>
  <si>
    <t>ukaggclaim</t>
  </si>
  <si>
    <t>ukautocoll</t>
  </si>
  <si>
    <t>usautoBI</t>
  </si>
  <si>
    <t>usautotri9504</t>
  </si>
  <si>
    <t>usexpense</t>
  </si>
  <si>
    <t>ushuannualloss</t>
  </si>
  <si>
    <t>ushuinflation</t>
  </si>
  <si>
    <t>ushupopulation</t>
  </si>
  <si>
    <t>ushustormloss</t>
  </si>
  <si>
    <t>ushustormloss4980</t>
  </si>
  <si>
    <t>uslapseagent</t>
  </si>
  <si>
    <t>usmassBI</t>
  </si>
  <si>
    <t>usmassBI2</t>
  </si>
  <si>
    <t>usmedclaim</t>
  </si>
  <si>
    <t>usprivautoclaim</t>
  </si>
  <si>
    <t>usquakeLR</t>
  </si>
  <si>
    <t>usreGL8190</t>
  </si>
  <si>
    <t>usreGL8700</t>
  </si>
  <si>
    <t>usreauto8700</t>
  </si>
  <si>
    <t>ustermlife</t>
  </si>
  <si>
    <t>uswarrantaggnum</t>
  </si>
  <si>
    <t>usworkcomp</t>
  </si>
  <si>
    <t>usworkcomptri8807</t>
  </si>
  <si>
    <t>Data Set</t>
  </si>
  <si>
    <t>Row Count</t>
  </si>
  <si>
    <t>Column Count</t>
  </si>
  <si>
    <t>NA Count</t>
  </si>
  <si>
    <t>Description</t>
  </si>
  <si>
    <t>Cell Count</t>
  </si>
  <si>
    <t>NA Proportion</t>
  </si>
  <si>
    <t>European surrender dataset from the direct channel</t>
  </si>
  <si>
    <t>Two Brazilian datasets for vehicle insurance</t>
  </si>
  <si>
    <t>French Motor Third-Part Liability datasets</t>
  </si>
  <si>
    <t>Portfolio Mortality and Disability Tables</t>
  </si>
  <si>
    <t>French individual claim settlements</t>
  </si>
  <si>
    <t>French Motor Third-Part Liability datasets used for 100 percent Data Science game</t>
  </si>
  <si>
    <t>French claims for private motor</t>
  </si>
  <si>
    <t>TPL claim number dataset</t>
  </si>
  <si>
    <t>Norwegian fire insurance dataset</t>
  </si>
  <si>
    <t>French Motor Personal Line datasets</t>
  </si>
  <si>
    <t>Automobile claim datasets in Australia</t>
  </si>
  <si>
    <t>Swedish Motorcycle Insurance dataset</t>
  </si>
  <si>
    <t>Insurance Company Benchmark</t>
  </si>
  <si>
    <t>United States lapse dataset from tied-agent channel</t>
  </si>
  <si>
    <t>European lapse dataset from the direct channel</t>
  </si>
  <si>
    <t>Automobile bodily injury claim dataset in Australia</t>
  </si>
  <si>
    <t>Earthquake list</t>
  </si>
  <si>
    <t>Singapore Automobile claim count dataset</t>
  </si>
  <si>
    <t>SOA Group Medical Insurance claim dataset</t>
  </si>
  <si>
    <t>Canadian life insurance</t>
  </si>
  <si>
    <t>French aggregate claim numbers</t>
  </si>
  <si>
    <t>French commercial fire losses</t>
  </si>
  <si>
    <t>US Private Auto Claims</t>
  </si>
  <si>
    <t>Brazilian geospatial dataset for municipalities</t>
  </si>
  <si>
    <t>Space dataset</t>
  </si>
  <si>
    <t>Some French marine losses</t>
  </si>
  <si>
    <t>Australian Market - non-life insurance (company, state, public level)</t>
  </si>
  <si>
    <t>Foreign exchange rate between USD and GBP</t>
  </si>
  <si>
    <t>German Credit dataset</t>
  </si>
  <si>
    <t>Yield curve data spot rate, AAA-rated bonds, maturities from 3 months to 30 years</t>
  </si>
  <si>
    <t>French business interruption losses</t>
  </si>
  <si>
    <t>Hurricane history: Per Storm Maximum Wind Speeds (North Atlantic)</t>
  </si>
  <si>
    <t>Swedish Motor Insurance dataset</t>
  </si>
  <si>
    <t>French claim settlements</t>
  </si>
  <si>
    <t>French Mortality Tables</t>
  </si>
  <si>
    <t>Danish reinsurance claim dataset</t>
  </si>
  <si>
    <t>Swedish Buss Insurance dataset</t>
  </si>
  <si>
    <t>Automobile bodily injury claim dataset</t>
  </si>
  <si>
    <t>Brazilian Automobile Collision Claims</t>
  </si>
  <si>
    <t>US Term Life insurance</t>
  </si>
  <si>
    <t>General Liability Claims</t>
  </si>
  <si>
    <t>US expense dataset</t>
  </si>
  <si>
    <t>AON Re Belgian dataset</t>
  </si>
  <si>
    <t>Large commercial risks in Asia-Pacific</t>
  </si>
  <si>
    <t>Property and casualty insurance demand</t>
  </si>
  <si>
    <t>US workers compensation datasets</t>
  </si>
  <si>
    <t>Federal Reserve interest rates</t>
  </si>
  <si>
    <t>Normalized Hurricane Damages</t>
  </si>
  <si>
    <t>French Disability Tables and Probabilities</t>
  </si>
  <si>
    <t>Australian catastrophe historic</t>
  </si>
  <si>
    <t>New Zealand catastrophe historic</t>
  </si>
  <si>
    <t>Descriptive statistics of aggregate claims and premiums for the 41 Brazilian regions</t>
  </si>
  <si>
    <t>Australian Market - non-life insurance (aggregate level)</t>
  </si>
  <si>
    <t>Massachusetts Automobile bodily injury claim datasets</t>
  </si>
  <si>
    <t>Davis dataset</t>
  </si>
  <si>
    <t>Italian MTPL cost</t>
  </si>
  <si>
    <t>Secura Re Belgian dataset</t>
  </si>
  <si>
    <t>UK Car Insurance Claims for 1975</t>
  </si>
  <si>
    <t>US Medical claim incremental triangles</t>
  </si>
  <si>
    <t>Australian Market - non-life insurance (LLoyds insurance business)</t>
  </si>
  <si>
    <t>Norberg's credibility dataset</t>
  </si>
  <si>
    <t>US Automobile triangles</t>
  </si>
  <si>
    <t>US general liability triangles</t>
  </si>
  <si>
    <t>UK Automobile Collision Claims</t>
  </si>
  <si>
    <t>A simulated with linear model factor</t>
  </si>
  <si>
    <t>Australian private motor triangles</t>
  </si>
  <si>
    <t>French geospatial dataset for departments</t>
  </si>
  <si>
    <t>Singapore general liability triangles</t>
  </si>
  <si>
    <t>California earthquake loss ratios</t>
  </si>
  <si>
    <t>Normalized Hurricane Damages in US between 1949 and 1980</t>
  </si>
  <si>
    <t>Warranty Automobile claims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</si>
</sst>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37" fontId="0" fillId="0" borderId="0" xfId="0" applyNumberFormat="1"/>
    <xf numFmtId="0" fontId="1" fillId="2" borderId="1" xfId="0" applyFont="1" applyFill="1" applyBorder="1" applyAlignment="1">
      <alignment horizont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AB2AC-79C9-4452-8A5D-CEB9315ABB9D}">
  <dimension ref="A1:G192"/>
  <sheetViews>
    <sheetView tabSelected="1" workbookViewId="0">
      <selection activeCell="A7" sqref="A7"/>
    </sheetView>
  </sheetViews>
  <sheetFormatPr defaultRowHeight="15" x14ac:dyDescent="0.25"/>
  <cols>
    <col min="1" max="6" width="15.7109375" customWidth="1"/>
    <col min="7" max="7" width="45.7109375" customWidth="1"/>
  </cols>
  <sheetData>
    <row r="1" spans="1:7" x14ac:dyDescent="0.25">
      <c r="A1" s="2" t="s">
        <v>191</v>
      </c>
      <c r="B1" s="2" t="s">
        <v>192</v>
      </c>
      <c r="C1" s="2" t="s">
        <v>193</v>
      </c>
      <c r="D1" s="2" t="s">
        <v>196</v>
      </c>
      <c r="E1" s="2" t="s">
        <v>194</v>
      </c>
      <c r="F1" s="2" t="s">
        <v>197</v>
      </c>
      <c r="G1" s="2" t="s">
        <v>195</v>
      </c>
    </row>
    <row r="2" spans="1:7" x14ac:dyDescent="0.25">
      <c r="A2" t="s">
        <v>62</v>
      </c>
      <c r="B2" s="1">
        <v>615897</v>
      </c>
      <c r="C2" s="1">
        <v>30</v>
      </c>
      <c r="D2" s="1">
        <f>B2*C2</f>
        <v>18476910</v>
      </c>
      <c r="E2" s="1">
        <v>0</v>
      </c>
      <c r="F2" s="3">
        <f>E2/D2</f>
        <v>0</v>
      </c>
      <c r="G2" t="s">
        <v>198</v>
      </c>
    </row>
    <row r="3" spans="1:7" x14ac:dyDescent="0.25">
      <c r="A3" t="s">
        <v>51</v>
      </c>
      <c r="B3" s="1">
        <v>666938</v>
      </c>
      <c r="C3" s="1">
        <v>18</v>
      </c>
      <c r="D3" s="1">
        <f>B3*C3</f>
        <v>12004884</v>
      </c>
      <c r="E3" s="1">
        <v>319615</v>
      </c>
      <c r="F3" s="3">
        <f>E3/D3</f>
        <v>2.6623747468113811E-2</v>
      </c>
      <c r="G3" t="s">
        <v>199</v>
      </c>
    </row>
    <row r="4" spans="1:7" x14ac:dyDescent="0.25">
      <c r="A4" t="s">
        <v>52</v>
      </c>
      <c r="B4" s="1">
        <v>666938</v>
      </c>
      <c r="C4" s="1">
        <v>18</v>
      </c>
      <c r="D4" s="1">
        <f>B4*C4</f>
        <v>12004884</v>
      </c>
      <c r="E4" s="1">
        <v>319677</v>
      </c>
      <c r="F4" s="3">
        <f>E4/D4</f>
        <v>2.6628912032802651E-2</v>
      </c>
      <c r="G4" t="s">
        <v>199</v>
      </c>
    </row>
    <row r="5" spans="1:7" x14ac:dyDescent="0.25">
      <c r="A5" t="s">
        <v>53</v>
      </c>
      <c r="B5" s="1">
        <v>666938</v>
      </c>
      <c r="C5" s="1">
        <v>18</v>
      </c>
      <c r="D5" s="1">
        <f>B5*C5</f>
        <v>12004884</v>
      </c>
      <c r="E5" s="1">
        <v>320131</v>
      </c>
      <c r="F5" s="3">
        <f>E5/D5</f>
        <v>2.6666729974233819E-2</v>
      </c>
      <c r="G5" t="s">
        <v>199</v>
      </c>
    </row>
    <row r="6" spans="1:7" x14ac:dyDescent="0.25">
      <c r="A6" t="s">
        <v>54</v>
      </c>
      <c r="B6" s="1">
        <v>666938</v>
      </c>
      <c r="C6" s="1">
        <v>18</v>
      </c>
      <c r="D6" s="1">
        <f>B6*C6</f>
        <v>12004884</v>
      </c>
      <c r="E6" s="1">
        <v>319672</v>
      </c>
      <c r="F6" s="3">
        <f>E6/D6</f>
        <v>2.6628495535650325E-2</v>
      </c>
      <c r="G6" t="s">
        <v>199</v>
      </c>
    </row>
    <row r="7" spans="1:7" x14ac:dyDescent="0.25">
      <c r="A7" t="s">
        <v>46</v>
      </c>
      <c r="B7" s="1">
        <v>393071</v>
      </c>
      <c r="C7" s="1">
        <v>23</v>
      </c>
      <c r="D7" s="1">
        <f>B7*C7</f>
        <v>9040633</v>
      </c>
      <c r="E7" s="1">
        <v>122699</v>
      </c>
      <c r="F7" s="3">
        <f>E7/D7</f>
        <v>1.3571947893471619E-2</v>
      </c>
      <c r="G7" t="s">
        <v>199</v>
      </c>
    </row>
    <row r="8" spans="1:7" x14ac:dyDescent="0.25">
      <c r="A8" t="s">
        <v>47</v>
      </c>
      <c r="B8" s="1">
        <v>393071</v>
      </c>
      <c r="C8" s="1">
        <v>23</v>
      </c>
      <c r="D8" s="1">
        <f>B8*C8</f>
        <v>9040633</v>
      </c>
      <c r="E8" s="1">
        <v>122957</v>
      </c>
      <c r="F8" s="3">
        <f>E8/D8</f>
        <v>1.3600485718201369E-2</v>
      </c>
      <c r="G8" t="s">
        <v>199</v>
      </c>
    </row>
    <row r="9" spans="1:7" x14ac:dyDescent="0.25">
      <c r="A9" t="s">
        <v>48</v>
      </c>
      <c r="B9" s="1">
        <v>393071</v>
      </c>
      <c r="C9" s="1">
        <v>23</v>
      </c>
      <c r="D9" s="1">
        <f>B9*C9</f>
        <v>9040633</v>
      </c>
      <c r="E9" s="1">
        <v>123033</v>
      </c>
      <c r="F9" s="3">
        <f>E9/D9</f>
        <v>1.3608892209207033E-2</v>
      </c>
      <c r="G9" t="s">
        <v>199</v>
      </c>
    </row>
    <row r="10" spans="1:7" x14ac:dyDescent="0.25">
      <c r="A10" t="s">
        <v>49</v>
      </c>
      <c r="B10" s="1">
        <v>393071</v>
      </c>
      <c r="C10" s="1">
        <v>23</v>
      </c>
      <c r="D10" s="1">
        <f>B10*C10</f>
        <v>9040633</v>
      </c>
      <c r="E10" s="1">
        <v>122556</v>
      </c>
      <c r="F10" s="3">
        <f>E10/D10</f>
        <v>1.3556130416974121E-2</v>
      </c>
      <c r="G10" t="s">
        <v>199</v>
      </c>
    </row>
    <row r="11" spans="1:7" x14ac:dyDescent="0.25">
      <c r="A11" t="s">
        <v>50</v>
      </c>
      <c r="B11" s="1">
        <v>393071</v>
      </c>
      <c r="C11" s="1">
        <v>23</v>
      </c>
      <c r="D11" s="1">
        <f>B11*C11</f>
        <v>9040633</v>
      </c>
      <c r="E11" s="1">
        <v>122965</v>
      </c>
      <c r="F11" s="3">
        <f>E11/D11</f>
        <v>1.360137061199144E-2</v>
      </c>
      <c r="G11" t="s">
        <v>199</v>
      </c>
    </row>
    <row r="12" spans="1:7" x14ac:dyDescent="0.25">
      <c r="A12" t="s">
        <v>63</v>
      </c>
      <c r="B12" s="1">
        <v>271988</v>
      </c>
      <c r="C12" s="1">
        <v>30</v>
      </c>
      <c r="D12" s="1">
        <f>B12*C12</f>
        <v>8159640</v>
      </c>
      <c r="E12" s="1">
        <v>0</v>
      </c>
      <c r="F12" s="3">
        <f>E12/D12</f>
        <v>0</v>
      </c>
      <c r="G12" t="s">
        <v>198</v>
      </c>
    </row>
    <row r="13" spans="1:7" x14ac:dyDescent="0.25">
      <c r="A13" t="s">
        <v>77</v>
      </c>
      <c r="B13" s="1">
        <v>678013</v>
      </c>
      <c r="C13" s="1">
        <v>12</v>
      </c>
      <c r="D13" s="1">
        <f>B13*C13</f>
        <v>8136156</v>
      </c>
      <c r="E13" s="1">
        <v>0</v>
      </c>
      <c r="F13" s="3">
        <f>E13/D13</f>
        <v>0</v>
      </c>
      <c r="G13" t="s">
        <v>200</v>
      </c>
    </row>
    <row r="14" spans="1:7" x14ac:dyDescent="0.25">
      <c r="A14" t="s">
        <v>139</v>
      </c>
      <c r="B14" s="1">
        <v>1048575</v>
      </c>
      <c r="C14" s="1">
        <v>6</v>
      </c>
      <c r="D14" s="1">
        <f>B14*C14</f>
        <v>6291450</v>
      </c>
      <c r="E14" s="1">
        <v>90244</v>
      </c>
      <c r="F14" s="3">
        <f>E14/D14</f>
        <v>1.4343911181047294E-2</v>
      </c>
      <c r="G14" t="s">
        <v>201</v>
      </c>
    </row>
    <row r="15" spans="1:7" x14ac:dyDescent="0.25">
      <c r="A15" t="s">
        <v>140</v>
      </c>
      <c r="B15" s="1">
        <v>560725</v>
      </c>
      <c r="C15" s="1">
        <v>9</v>
      </c>
      <c r="D15" s="1">
        <f>B15*C15</f>
        <v>5046525</v>
      </c>
      <c r="E15" s="1">
        <v>180190</v>
      </c>
      <c r="F15" s="3">
        <f>E15/D15</f>
        <v>3.5705757922530848E-2</v>
      </c>
      <c r="G15" t="s">
        <v>201</v>
      </c>
    </row>
    <row r="16" spans="1:7" x14ac:dyDescent="0.25">
      <c r="A16" t="s">
        <v>79</v>
      </c>
      <c r="B16" s="1">
        <v>413169</v>
      </c>
      <c r="C16" s="1">
        <v>10</v>
      </c>
      <c r="D16" s="1">
        <f>B16*C16</f>
        <v>4131690</v>
      </c>
      <c r="E16" s="1">
        <v>0</v>
      </c>
      <c r="F16" s="3">
        <f>E16/D16</f>
        <v>0</v>
      </c>
      <c r="G16" t="s">
        <v>200</v>
      </c>
    </row>
    <row r="17" spans="1:7" x14ac:dyDescent="0.25">
      <c r="A17" t="s">
        <v>112</v>
      </c>
      <c r="B17" s="1">
        <v>109992</v>
      </c>
      <c r="C17" s="1">
        <v>37</v>
      </c>
      <c r="D17" s="1">
        <f>B17*C17</f>
        <v>4069704</v>
      </c>
      <c r="E17" s="1">
        <v>0</v>
      </c>
      <c r="F17" s="3">
        <f>E17/D17</f>
        <v>0</v>
      </c>
      <c r="G17" t="s">
        <v>202</v>
      </c>
    </row>
    <row r="18" spans="1:7" x14ac:dyDescent="0.25">
      <c r="A18" t="s">
        <v>154</v>
      </c>
      <c r="B18" s="1">
        <v>100000</v>
      </c>
      <c r="C18" s="1">
        <v>31</v>
      </c>
      <c r="D18" s="1">
        <f>B18*C18</f>
        <v>3100000</v>
      </c>
      <c r="E18" s="1">
        <v>0</v>
      </c>
      <c r="F18" s="3">
        <f>E18/D18</f>
        <v>0</v>
      </c>
      <c r="G18" t="s">
        <v>203</v>
      </c>
    </row>
    <row r="19" spans="1:7" x14ac:dyDescent="0.25">
      <c r="A19" t="s">
        <v>155</v>
      </c>
      <c r="B19" s="1">
        <v>100000</v>
      </c>
      <c r="C19" s="1">
        <v>31</v>
      </c>
      <c r="D19" s="1">
        <f>B19*C19</f>
        <v>3100000</v>
      </c>
      <c r="E19" s="1">
        <v>0</v>
      </c>
      <c r="F19" s="3">
        <f>E19/D19</f>
        <v>0</v>
      </c>
      <c r="G19" t="s">
        <v>203</v>
      </c>
    </row>
    <row r="20" spans="1:7" x14ac:dyDescent="0.25">
      <c r="A20" t="s">
        <v>156</v>
      </c>
      <c r="B20" s="1">
        <v>100000</v>
      </c>
      <c r="C20" s="1">
        <v>31</v>
      </c>
      <c r="D20" s="1">
        <f>B20*C20</f>
        <v>3100000</v>
      </c>
      <c r="E20" s="1">
        <v>0</v>
      </c>
      <c r="F20" s="3">
        <f>E20/D20</f>
        <v>0</v>
      </c>
      <c r="G20" t="s">
        <v>203</v>
      </c>
    </row>
    <row r="21" spans="1:7" x14ac:dyDescent="0.25">
      <c r="A21" t="s">
        <v>157</v>
      </c>
      <c r="B21" s="1">
        <v>100000</v>
      </c>
      <c r="C21" s="1">
        <v>31</v>
      </c>
      <c r="D21" s="1">
        <f>B21*C21</f>
        <v>3100000</v>
      </c>
      <c r="E21" s="1">
        <v>0</v>
      </c>
      <c r="F21" s="3">
        <f>E21/D21</f>
        <v>0</v>
      </c>
      <c r="G21" t="s">
        <v>203</v>
      </c>
    </row>
    <row r="22" spans="1:7" x14ac:dyDescent="0.25">
      <c r="A22" t="s">
        <v>159</v>
      </c>
      <c r="B22" s="1">
        <v>100000</v>
      </c>
      <c r="C22" s="1">
        <v>31</v>
      </c>
      <c r="D22" s="1">
        <f>B22*C22</f>
        <v>3100000</v>
      </c>
      <c r="E22" s="1">
        <v>1</v>
      </c>
      <c r="F22" s="3">
        <f>E22/D22</f>
        <v>3.225806451612903E-7</v>
      </c>
      <c r="G22" t="s">
        <v>203</v>
      </c>
    </row>
    <row r="23" spans="1:7" x14ac:dyDescent="0.25">
      <c r="A23" t="s">
        <v>135</v>
      </c>
      <c r="B23" s="1">
        <v>366660</v>
      </c>
      <c r="C23" s="1">
        <v>7</v>
      </c>
      <c r="D23" s="1">
        <f>B23*C23</f>
        <v>2566620</v>
      </c>
      <c r="E23" s="1">
        <v>0</v>
      </c>
      <c r="F23" s="3">
        <f>E23/D23</f>
        <v>0</v>
      </c>
      <c r="G23" t="s">
        <v>204</v>
      </c>
    </row>
    <row r="24" spans="1:7" x14ac:dyDescent="0.25">
      <c r="A24" t="s">
        <v>129</v>
      </c>
      <c r="B24" s="1">
        <v>366354</v>
      </c>
      <c r="C24" s="1">
        <v>7</v>
      </c>
      <c r="D24" s="1">
        <f>B24*C24</f>
        <v>2564478</v>
      </c>
      <c r="E24" s="1">
        <v>0</v>
      </c>
      <c r="F24" s="3">
        <f>E24/D24</f>
        <v>0</v>
      </c>
      <c r="G24" t="s">
        <v>204</v>
      </c>
    </row>
    <row r="25" spans="1:7" x14ac:dyDescent="0.25">
      <c r="A25" t="s">
        <v>132</v>
      </c>
      <c r="B25" s="1">
        <v>365971</v>
      </c>
      <c r="C25" s="1">
        <v>7</v>
      </c>
      <c r="D25" s="1">
        <f>B25*C25</f>
        <v>2561797</v>
      </c>
      <c r="E25" s="1">
        <v>0</v>
      </c>
      <c r="F25" s="3">
        <f>E25/D25</f>
        <v>0</v>
      </c>
      <c r="G25" t="s">
        <v>204</v>
      </c>
    </row>
    <row r="26" spans="1:7" x14ac:dyDescent="0.25">
      <c r="A26" t="s">
        <v>113</v>
      </c>
      <c r="B26" s="1">
        <v>58056</v>
      </c>
      <c r="C26" s="1">
        <v>37</v>
      </c>
      <c r="D26" s="1">
        <f>B26*C26</f>
        <v>2148072</v>
      </c>
      <c r="E26" s="1">
        <v>0</v>
      </c>
      <c r="F26" s="3">
        <f>E26/D26</f>
        <v>0</v>
      </c>
      <c r="G26" t="s">
        <v>202</v>
      </c>
    </row>
    <row r="27" spans="1:7" x14ac:dyDescent="0.25">
      <c r="A27" t="s">
        <v>167</v>
      </c>
      <c r="B27" s="1">
        <v>678013</v>
      </c>
      <c r="C27" s="1">
        <v>3</v>
      </c>
      <c r="D27" s="1">
        <f>B27*C27</f>
        <v>2034039</v>
      </c>
      <c r="E27" s="1">
        <v>0</v>
      </c>
      <c r="F27" s="3">
        <f>E27/D27</f>
        <v>0</v>
      </c>
      <c r="G27" t="s">
        <v>205</v>
      </c>
    </row>
    <row r="28" spans="1:7" x14ac:dyDescent="0.25">
      <c r="A28" t="s">
        <v>150</v>
      </c>
      <c r="B28" s="1">
        <v>100021</v>
      </c>
      <c r="C28" s="1">
        <v>20</v>
      </c>
      <c r="D28" s="1">
        <f>B28*C28</f>
        <v>2000420</v>
      </c>
      <c r="E28" s="1">
        <v>0</v>
      </c>
      <c r="F28" s="3">
        <f>E28/D28</f>
        <v>0</v>
      </c>
      <c r="G28" t="s">
        <v>203</v>
      </c>
    </row>
    <row r="29" spans="1:7" x14ac:dyDescent="0.25">
      <c r="A29" t="s">
        <v>153</v>
      </c>
      <c r="B29" s="1">
        <v>87228</v>
      </c>
      <c r="C29" s="1">
        <v>22</v>
      </c>
      <c r="D29" s="1">
        <f>B29*C29</f>
        <v>1919016</v>
      </c>
      <c r="E29" s="1">
        <v>0</v>
      </c>
      <c r="F29" s="3">
        <f>E29/D29</f>
        <v>0</v>
      </c>
      <c r="G29" t="s">
        <v>203</v>
      </c>
    </row>
    <row r="30" spans="1:7" x14ac:dyDescent="0.25">
      <c r="A30" t="s">
        <v>130</v>
      </c>
      <c r="B30" s="1">
        <v>72749</v>
      </c>
      <c r="C30" s="1">
        <v>23</v>
      </c>
      <c r="D30" s="1">
        <f>B30*C30</f>
        <v>1673227</v>
      </c>
      <c r="E30" s="1">
        <v>288387</v>
      </c>
      <c r="F30" s="3">
        <f>E30/D30</f>
        <v>0.17235378104704263</v>
      </c>
      <c r="G30" t="s">
        <v>204</v>
      </c>
    </row>
    <row r="31" spans="1:7" x14ac:dyDescent="0.25">
      <c r="A31" t="s">
        <v>133</v>
      </c>
      <c r="B31" s="1">
        <v>72749</v>
      </c>
      <c r="C31" s="1">
        <v>23</v>
      </c>
      <c r="D31" s="1">
        <f>B31*C31</f>
        <v>1673227</v>
      </c>
      <c r="E31" s="1">
        <v>288770</v>
      </c>
      <c r="F31" s="3">
        <f>E31/D31</f>
        <v>0.17258268005476843</v>
      </c>
      <c r="G31" t="s">
        <v>204</v>
      </c>
    </row>
    <row r="32" spans="1:7" x14ac:dyDescent="0.25">
      <c r="A32" t="s">
        <v>136</v>
      </c>
      <c r="B32" s="1">
        <v>72749</v>
      </c>
      <c r="C32" s="1">
        <v>23</v>
      </c>
      <c r="D32" s="1">
        <f>B32*C32</f>
        <v>1673227</v>
      </c>
      <c r="E32" s="1">
        <v>288081</v>
      </c>
      <c r="F32" s="3">
        <f>E32/D32</f>
        <v>0.17217090089987791</v>
      </c>
      <c r="G32" t="s">
        <v>204</v>
      </c>
    </row>
    <row r="33" spans="1:7" x14ac:dyDescent="0.25">
      <c r="A33" t="s">
        <v>123</v>
      </c>
      <c r="B33" s="1">
        <v>51949</v>
      </c>
      <c r="C33" s="1">
        <v>30</v>
      </c>
      <c r="D33" s="1">
        <f>B33*C33</f>
        <v>1558470</v>
      </c>
      <c r="E33" s="1">
        <v>69896</v>
      </c>
      <c r="F33" s="3">
        <f>E33/D33</f>
        <v>4.4849114836987558E-2</v>
      </c>
      <c r="G33" t="s">
        <v>204</v>
      </c>
    </row>
    <row r="34" spans="1:7" x14ac:dyDescent="0.25">
      <c r="A34" t="s">
        <v>124</v>
      </c>
      <c r="B34" s="1">
        <v>51949</v>
      </c>
      <c r="C34" s="1">
        <v>30</v>
      </c>
      <c r="D34" s="1">
        <f>B34*C34</f>
        <v>1558470</v>
      </c>
      <c r="E34" s="1">
        <v>69896</v>
      </c>
      <c r="F34" s="3">
        <f>E34/D34</f>
        <v>4.4849114836987558E-2</v>
      </c>
      <c r="G34" t="s">
        <v>204</v>
      </c>
    </row>
    <row r="35" spans="1:7" x14ac:dyDescent="0.25">
      <c r="A35" t="s">
        <v>125</v>
      </c>
      <c r="B35" s="1">
        <v>51949</v>
      </c>
      <c r="C35" s="1">
        <v>30</v>
      </c>
      <c r="D35" s="1">
        <f>B35*C35</f>
        <v>1558470</v>
      </c>
      <c r="E35" s="1">
        <v>69896</v>
      </c>
      <c r="F35" s="3">
        <f>E35/D35</f>
        <v>4.4849114836987558E-2</v>
      </c>
      <c r="G35" t="s">
        <v>204</v>
      </c>
    </row>
    <row r="36" spans="1:7" x14ac:dyDescent="0.25">
      <c r="A36" t="s">
        <v>64</v>
      </c>
      <c r="B36" s="1">
        <v>43743</v>
      </c>
      <c r="C36" s="1">
        <v>30</v>
      </c>
      <c r="D36" s="1">
        <f>B36*C36</f>
        <v>1312290</v>
      </c>
      <c r="E36" s="1">
        <v>0</v>
      </c>
      <c r="F36" s="3">
        <f>E36/D36</f>
        <v>0</v>
      </c>
      <c r="G36" t="s">
        <v>198</v>
      </c>
    </row>
    <row r="37" spans="1:7" x14ac:dyDescent="0.25">
      <c r="A37" t="s">
        <v>146</v>
      </c>
      <c r="B37" s="1">
        <v>183999</v>
      </c>
      <c r="C37" s="1">
        <v>7</v>
      </c>
      <c r="D37" s="1">
        <f>B37*C37</f>
        <v>1287993</v>
      </c>
      <c r="E37" s="1">
        <v>0</v>
      </c>
      <c r="F37" s="3">
        <f>E37/D37</f>
        <v>0</v>
      </c>
      <c r="G37" t="s">
        <v>206</v>
      </c>
    </row>
    <row r="38" spans="1:7" x14ac:dyDescent="0.25">
      <c r="A38" t="s">
        <v>69</v>
      </c>
      <c r="B38" s="1">
        <v>48295</v>
      </c>
      <c r="C38" s="1">
        <v>22</v>
      </c>
      <c r="D38" s="1">
        <f>B38*C38</f>
        <v>1062490</v>
      </c>
      <c r="E38" s="1">
        <v>22324</v>
      </c>
      <c r="F38" s="3">
        <f>E38/D38</f>
        <v>2.1011021280200284E-2</v>
      </c>
      <c r="G38" t="s">
        <v>207</v>
      </c>
    </row>
    <row r="39" spans="1:7" x14ac:dyDescent="0.25">
      <c r="A39" t="s">
        <v>73</v>
      </c>
      <c r="B39" s="1">
        <v>42400</v>
      </c>
      <c r="C39" s="1">
        <v>20</v>
      </c>
      <c r="D39" s="1">
        <f>B39*C39</f>
        <v>848000</v>
      </c>
      <c r="E39" s="1">
        <v>19769</v>
      </c>
      <c r="F39" s="3">
        <f>E39/D39</f>
        <v>2.33125E-2</v>
      </c>
      <c r="G39" t="s">
        <v>207</v>
      </c>
    </row>
    <row r="40" spans="1:7" x14ac:dyDescent="0.25">
      <c r="A40" t="s">
        <v>71</v>
      </c>
      <c r="B40" s="1">
        <v>36295</v>
      </c>
      <c r="C40" s="1">
        <v>23</v>
      </c>
      <c r="D40" s="1">
        <f>B40*C40</f>
        <v>834785</v>
      </c>
      <c r="E40" s="1">
        <v>16735</v>
      </c>
      <c r="F40" s="3">
        <f>E40/D40</f>
        <v>2.0047077990141174E-2</v>
      </c>
      <c r="G40" t="s">
        <v>207</v>
      </c>
    </row>
    <row r="41" spans="1:7" x14ac:dyDescent="0.25">
      <c r="A41" t="s">
        <v>74</v>
      </c>
      <c r="B41" s="1">
        <v>36600</v>
      </c>
      <c r="C41" s="1">
        <v>20</v>
      </c>
      <c r="D41" s="1">
        <f>B41*C41</f>
        <v>732000</v>
      </c>
      <c r="E41" s="1">
        <v>17335</v>
      </c>
      <c r="F41" s="3">
        <f>E41/D41</f>
        <v>2.3681693989071037E-2</v>
      </c>
      <c r="G41" t="s">
        <v>207</v>
      </c>
    </row>
    <row r="42" spans="1:7" x14ac:dyDescent="0.25">
      <c r="A42" t="s">
        <v>37</v>
      </c>
      <c r="B42" s="1">
        <v>120000</v>
      </c>
      <c r="C42" s="1">
        <v>6</v>
      </c>
      <c r="D42" s="1">
        <f>B42*C42</f>
        <v>720000</v>
      </c>
      <c r="E42" s="1">
        <v>0</v>
      </c>
      <c r="F42" s="3">
        <f>E42/D42</f>
        <v>0</v>
      </c>
      <c r="G42" t="s">
        <v>208</v>
      </c>
    </row>
    <row r="43" spans="1:7" x14ac:dyDescent="0.25">
      <c r="A43" t="s">
        <v>70</v>
      </c>
      <c r="B43" s="1">
        <v>30595</v>
      </c>
      <c r="C43" s="1">
        <v>23</v>
      </c>
      <c r="D43" s="1">
        <f>B43*C43</f>
        <v>703685</v>
      </c>
      <c r="E43" s="1">
        <v>14143</v>
      </c>
      <c r="F43" s="3">
        <f>E43/D43</f>
        <v>2.0098481564904753E-2</v>
      </c>
      <c r="G43" t="s">
        <v>207</v>
      </c>
    </row>
    <row r="44" spans="1:7" x14ac:dyDescent="0.25">
      <c r="A44" t="s">
        <v>151</v>
      </c>
      <c r="B44" s="1">
        <v>32772</v>
      </c>
      <c r="C44" s="1">
        <v>21</v>
      </c>
      <c r="D44" s="1">
        <f>B44*C44</f>
        <v>688212</v>
      </c>
      <c r="E44" s="1">
        <v>0</v>
      </c>
      <c r="F44" s="3">
        <f>E44/D44</f>
        <v>0</v>
      </c>
      <c r="G44" t="s">
        <v>203</v>
      </c>
    </row>
    <row r="45" spans="1:7" x14ac:dyDescent="0.25">
      <c r="A45" t="s">
        <v>75</v>
      </c>
      <c r="B45" s="1">
        <v>34000</v>
      </c>
      <c r="C45" s="1">
        <v>20</v>
      </c>
      <c r="D45" s="1">
        <f>B45*C45</f>
        <v>680000</v>
      </c>
      <c r="E45" s="1">
        <v>16568</v>
      </c>
      <c r="F45" s="3">
        <f>E45/D45</f>
        <v>2.4364705882352941E-2</v>
      </c>
      <c r="G45" t="s">
        <v>207</v>
      </c>
    </row>
    <row r="46" spans="1:7" x14ac:dyDescent="0.25">
      <c r="A46" t="s">
        <v>68</v>
      </c>
      <c r="B46" s="1">
        <v>32100</v>
      </c>
      <c r="C46" s="1">
        <v>21</v>
      </c>
      <c r="D46" s="1">
        <f>B46*C46</f>
        <v>674100</v>
      </c>
      <c r="E46" s="1">
        <v>15406</v>
      </c>
      <c r="F46" s="3">
        <f>E46/D46</f>
        <v>2.2854175938288087E-2</v>
      </c>
      <c r="G46" t="s">
        <v>207</v>
      </c>
    </row>
    <row r="47" spans="1:7" x14ac:dyDescent="0.25">
      <c r="A47" t="s">
        <v>67</v>
      </c>
      <c r="B47" s="1">
        <v>30595</v>
      </c>
      <c r="C47" s="1">
        <v>22</v>
      </c>
      <c r="D47" s="1">
        <f>B47*C47</f>
        <v>673090</v>
      </c>
      <c r="E47" s="1">
        <v>14143</v>
      </c>
      <c r="F47" s="3">
        <f>E47/D47</f>
        <v>2.1012048908764059E-2</v>
      </c>
      <c r="G47" t="s">
        <v>207</v>
      </c>
    </row>
    <row r="48" spans="1:7" x14ac:dyDescent="0.25">
      <c r="A48" t="s">
        <v>61</v>
      </c>
      <c r="B48" s="1">
        <v>21921</v>
      </c>
      <c r="C48" s="1">
        <v>30</v>
      </c>
      <c r="D48" s="1">
        <f>B48*C48</f>
        <v>657630</v>
      </c>
      <c r="E48" s="1">
        <v>0</v>
      </c>
      <c r="F48" s="3">
        <f>E48/D48</f>
        <v>0</v>
      </c>
      <c r="G48" t="s">
        <v>198</v>
      </c>
    </row>
    <row r="49" spans="1:7" x14ac:dyDescent="0.25">
      <c r="A49" t="s">
        <v>36</v>
      </c>
      <c r="B49" s="1">
        <v>67856</v>
      </c>
      <c r="C49" s="1">
        <v>9</v>
      </c>
      <c r="D49" s="1">
        <f>B49*C49</f>
        <v>610704</v>
      </c>
      <c r="E49" s="1">
        <v>0</v>
      </c>
      <c r="F49" s="3">
        <f>E49/D49</f>
        <v>0</v>
      </c>
      <c r="G49" t="s">
        <v>208</v>
      </c>
    </row>
    <row r="50" spans="1:7" x14ac:dyDescent="0.25">
      <c r="A50" t="s">
        <v>166</v>
      </c>
      <c r="B50" s="1">
        <v>64548</v>
      </c>
      <c r="C50" s="1">
        <v>9</v>
      </c>
      <c r="D50" s="1">
        <f>B50*C50</f>
        <v>580932</v>
      </c>
      <c r="E50" s="1">
        <v>0</v>
      </c>
      <c r="F50" s="3">
        <f>E50/D50</f>
        <v>0</v>
      </c>
      <c r="G50" t="s">
        <v>209</v>
      </c>
    </row>
    <row r="51" spans="1:7" x14ac:dyDescent="0.25">
      <c r="A51" t="s">
        <v>149</v>
      </c>
      <c r="B51" s="1">
        <v>36311</v>
      </c>
      <c r="C51" s="1">
        <v>15</v>
      </c>
      <c r="D51" s="1">
        <f>B51*C51</f>
        <v>544665</v>
      </c>
      <c r="E51" s="1">
        <v>0</v>
      </c>
      <c r="F51" s="3">
        <f>E51/D51</f>
        <v>0</v>
      </c>
      <c r="G51" t="s">
        <v>203</v>
      </c>
    </row>
    <row r="52" spans="1:7" x14ac:dyDescent="0.25">
      <c r="A52" t="s">
        <v>76</v>
      </c>
      <c r="B52" s="1">
        <v>26200</v>
      </c>
      <c r="C52" s="1">
        <v>20</v>
      </c>
      <c r="D52" s="1">
        <f>B52*C52</f>
        <v>524000</v>
      </c>
      <c r="E52" s="1">
        <v>12724</v>
      </c>
      <c r="F52" s="3">
        <f>E52/D52</f>
        <v>2.4282442748091604E-2</v>
      </c>
      <c r="G52" t="s">
        <v>207</v>
      </c>
    </row>
    <row r="53" spans="1:7" x14ac:dyDescent="0.25">
      <c r="A53" t="s">
        <v>116</v>
      </c>
      <c r="B53" s="1">
        <v>87090</v>
      </c>
      <c r="C53" s="1">
        <v>6</v>
      </c>
      <c r="D53" s="1">
        <f>B53*C53</f>
        <v>522540</v>
      </c>
      <c r="E53" s="1">
        <v>0</v>
      </c>
      <c r="F53" s="3">
        <f>E53/D53</f>
        <v>0</v>
      </c>
      <c r="G53" t="s">
        <v>201</v>
      </c>
    </row>
    <row r="54" spans="1:7" x14ac:dyDescent="0.25">
      <c r="A54" t="s">
        <v>72</v>
      </c>
      <c r="B54" s="1">
        <v>26000</v>
      </c>
      <c r="C54" s="1">
        <v>20</v>
      </c>
      <c r="D54" s="1">
        <f>B54*C54</f>
        <v>520000</v>
      </c>
      <c r="E54" s="1">
        <v>12818</v>
      </c>
      <c r="F54" s="3">
        <f>E54/D54</f>
        <v>2.4649999999999998E-2</v>
      </c>
      <c r="G54" t="s">
        <v>207</v>
      </c>
    </row>
    <row r="55" spans="1:7" x14ac:dyDescent="0.25">
      <c r="A55" t="s">
        <v>120</v>
      </c>
      <c r="B55" s="1">
        <v>64234</v>
      </c>
      <c r="C55" s="1">
        <v>8</v>
      </c>
      <c r="D55" s="1">
        <f>B55*C55</f>
        <v>513872</v>
      </c>
      <c r="E55" s="1">
        <v>0</v>
      </c>
      <c r="F55" s="3">
        <f>E55/D55</f>
        <v>0</v>
      </c>
      <c r="G55" t="s">
        <v>204</v>
      </c>
    </row>
    <row r="56" spans="1:7" x14ac:dyDescent="0.25">
      <c r="A56" t="s">
        <v>121</v>
      </c>
      <c r="B56" s="1">
        <v>64234</v>
      </c>
      <c r="C56" s="1">
        <v>8</v>
      </c>
      <c r="D56" s="1">
        <f>B56*C56</f>
        <v>513872</v>
      </c>
      <c r="E56" s="1">
        <v>0</v>
      </c>
      <c r="F56" s="3">
        <f>E56/D56</f>
        <v>0</v>
      </c>
      <c r="G56" t="s">
        <v>204</v>
      </c>
    </row>
    <row r="57" spans="1:7" x14ac:dyDescent="0.25">
      <c r="A57" t="s">
        <v>122</v>
      </c>
      <c r="B57" s="1">
        <v>64234</v>
      </c>
      <c r="C57" s="1">
        <v>8</v>
      </c>
      <c r="D57" s="1">
        <f>B57*C57</f>
        <v>513872</v>
      </c>
      <c r="E57" s="1">
        <v>0</v>
      </c>
      <c r="F57" s="3">
        <f>E57/D57</f>
        <v>0</v>
      </c>
      <c r="G57" t="s">
        <v>204</v>
      </c>
    </row>
    <row r="58" spans="1:7" x14ac:dyDescent="0.25">
      <c r="A58" t="s">
        <v>3</v>
      </c>
      <c r="B58" s="1">
        <v>5822</v>
      </c>
      <c r="C58" s="1">
        <v>86</v>
      </c>
      <c r="D58" s="1">
        <f>B58*C58</f>
        <v>500692</v>
      </c>
      <c r="E58" s="1">
        <v>0</v>
      </c>
      <c r="F58" s="3">
        <f>E58/D58</f>
        <v>0</v>
      </c>
      <c r="G58" t="s">
        <v>210</v>
      </c>
    </row>
    <row r="59" spans="1:7" x14ac:dyDescent="0.25">
      <c r="A59" t="s">
        <v>117</v>
      </c>
      <c r="B59" s="1">
        <v>100000</v>
      </c>
      <c r="C59" s="1">
        <v>5</v>
      </c>
      <c r="D59" s="1">
        <f>B59*C59</f>
        <v>500000</v>
      </c>
      <c r="E59" s="1">
        <v>0</v>
      </c>
      <c r="F59" s="3">
        <f>E59/D59</f>
        <v>0</v>
      </c>
      <c r="G59" t="s">
        <v>201</v>
      </c>
    </row>
    <row r="60" spans="1:7" x14ac:dyDescent="0.25">
      <c r="A60" t="s">
        <v>118</v>
      </c>
      <c r="B60" s="1">
        <v>100000</v>
      </c>
      <c r="C60" s="1">
        <v>5</v>
      </c>
      <c r="D60" s="1">
        <f>B60*C60</f>
        <v>500000</v>
      </c>
      <c r="E60" s="1">
        <v>0</v>
      </c>
      <c r="F60" s="3">
        <f>E60/D60</f>
        <v>0</v>
      </c>
      <c r="G60" t="s">
        <v>201</v>
      </c>
    </row>
    <row r="61" spans="1:7" x14ac:dyDescent="0.25">
      <c r="A61" t="s">
        <v>178</v>
      </c>
      <c r="B61" s="1">
        <v>29317</v>
      </c>
      <c r="C61" s="1">
        <v>15</v>
      </c>
      <c r="D61" s="1">
        <f>B61*C61</f>
        <v>439755</v>
      </c>
      <c r="E61" s="1">
        <v>0</v>
      </c>
      <c r="F61" s="3">
        <f>E61/D61</f>
        <v>0</v>
      </c>
      <c r="G61" t="s">
        <v>211</v>
      </c>
    </row>
    <row r="62" spans="1:7" x14ac:dyDescent="0.25">
      <c r="A62" t="s">
        <v>60</v>
      </c>
      <c r="B62" s="1">
        <v>23060</v>
      </c>
      <c r="C62" s="1">
        <v>19</v>
      </c>
      <c r="D62" s="1">
        <f>B62*C62</f>
        <v>438140</v>
      </c>
      <c r="E62" s="1">
        <v>0</v>
      </c>
      <c r="F62" s="3">
        <f>E62/D62</f>
        <v>0</v>
      </c>
      <c r="G62" t="s">
        <v>212</v>
      </c>
    </row>
    <row r="63" spans="1:7" x14ac:dyDescent="0.25">
      <c r="A63" t="s">
        <v>4</v>
      </c>
      <c r="B63" s="1">
        <v>4000</v>
      </c>
      <c r="C63" s="1">
        <v>85</v>
      </c>
      <c r="D63" s="1">
        <f>B63*C63</f>
        <v>340000</v>
      </c>
      <c r="E63" s="1">
        <v>0</v>
      </c>
      <c r="F63" s="3">
        <f>E63/D63</f>
        <v>0</v>
      </c>
      <c r="G63" t="s">
        <v>210</v>
      </c>
    </row>
    <row r="64" spans="1:7" x14ac:dyDescent="0.25">
      <c r="A64" t="s">
        <v>34</v>
      </c>
      <c r="B64" s="1">
        <v>22036</v>
      </c>
      <c r="C64" s="1">
        <v>15</v>
      </c>
      <c r="D64" s="1">
        <f>B64*C64</f>
        <v>330540</v>
      </c>
      <c r="E64" s="1">
        <v>110180</v>
      </c>
      <c r="F64" s="3">
        <f>E64/D64</f>
        <v>0.33333333333333331</v>
      </c>
      <c r="G64" t="s">
        <v>213</v>
      </c>
    </row>
    <row r="65" spans="1:7" x14ac:dyDescent="0.25">
      <c r="A65" t="s">
        <v>131</v>
      </c>
      <c r="B65" s="1">
        <v>56014</v>
      </c>
      <c r="C65" s="1">
        <v>3</v>
      </c>
      <c r="D65" s="1">
        <f>B65*C65</f>
        <v>168042</v>
      </c>
      <c r="E65" s="1">
        <v>0</v>
      </c>
      <c r="F65" s="3">
        <f>E65/D65</f>
        <v>0</v>
      </c>
      <c r="G65" t="s">
        <v>204</v>
      </c>
    </row>
    <row r="66" spans="1:7" x14ac:dyDescent="0.25">
      <c r="A66" t="s">
        <v>134</v>
      </c>
      <c r="B66" s="1">
        <v>56014</v>
      </c>
      <c r="C66" s="1">
        <v>3</v>
      </c>
      <c r="D66" s="1">
        <f>B66*C66</f>
        <v>168042</v>
      </c>
      <c r="E66" s="1">
        <v>0</v>
      </c>
      <c r="F66" s="3">
        <f>E66/D66</f>
        <v>0</v>
      </c>
      <c r="G66" t="s">
        <v>204</v>
      </c>
    </row>
    <row r="67" spans="1:7" x14ac:dyDescent="0.25">
      <c r="A67" t="s">
        <v>137</v>
      </c>
      <c r="B67" s="1">
        <v>56014</v>
      </c>
      <c r="C67" s="1">
        <v>3</v>
      </c>
      <c r="D67" s="1">
        <f>B67*C67</f>
        <v>168042</v>
      </c>
      <c r="E67" s="1">
        <v>0</v>
      </c>
      <c r="F67" s="3">
        <f>E67/D67</f>
        <v>0</v>
      </c>
      <c r="G67" t="s">
        <v>204</v>
      </c>
    </row>
    <row r="68" spans="1:7" x14ac:dyDescent="0.25">
      <c r="A68" t="s">
        <v>59</v>
      </c>
      <c r="B68" s="1">
        <v>8425</v>
      </c>
      <c r="C68" s="1">
        <v>16</v>
      </c>
      <c r="D68" s="1">
        <f>B68*C68</f>
        <v>134800</v>
      </c>
      <c r="E68" s="1">
        <v>23183</v>
      </c>
      <c r="F68" s="3">
        <f>E68/D68</f>
        <v>0.17198071216617211</v>
      </c>
      <c r="G68" t="s">
        <v>214</v>
      </c>
    </row>
    <row r="69" spans="1:7" x14ac:dyDescent="0.25">
      <c r="A69" t="s">
        <v>161</v>
      </c>
      <c r="B69" s="1">
        <v>7483</v>
      </c>
      <c r="C69" s="1">
        <v>15</v>
      </c>
      <c r="D69" s="1">
        <f>B69*C69</f>
        <v>112245</v>
      </c>
      <c r="E69" s="1">
        <v>0</v>
      </c>
      <c r="F69" s="3">
        <f>E69/D69</f>
        <v>0</v>
      </c>
      <c r="G69" t="s">
        <v>215</v>
      </c>
    </row>
    <row r="70" spans="1:7" x14ac:dyDescent="0.25">
      <c r="A70" t="s">
        <v>158</v>
      </c>
      <c r="B70" s="1">
        <v>14243</v>
      </c>
      <c r="C70" s="1">
        <v>6</v>
      </c>
      <c r="D70" s="1">
        <f>B70*C70</f>
        <v>85458</v>
      </c>
      <c r="E70" s="1">
        <v>0</v>
      </c>
      <c r="F70" s="3">
        <f>E70/D70</f>
        <v>0</v>
      </c>
      <c r="G70" t="s">
        <v>203</v>
      </c>
    </row>
    <row r="71" spans="1:7" x14ac:dyDescent="0.25">
      <c r="A71" t="s">
        <v>7</v>
      </c>
      <c r="B71" s="1">
        <v>75789</v>
      </c>
      <c r="C71" s="1">
        <v>1</v>
      </c>
      <c r="D71" s="1">
        <f>B71*C71</f>
        <v>75789</v>
      </c>
      <c r="E71" s="1">
        <v>0</v>
      </c>
      <c r="F71" s="3">
        <f>E71/D71</f>
        <v>0</v>
      </c>
      <c r="G71" t="s">
        <v>216</v>
      </c>
    </row>
    <row r="72" spans="1:7" x14ac:dyDescent="0.25">
      <c r="A72" t="s">
        <v>55</v>
      </c>
      <c r="B72" s="1">
        <v>14889</v>
      </c>
      <c r="C72" s="1">
        <v>5</v>
      </c>
      <c r="D72" s="1">
        <f>B72*C72</f>
        <v>74445</v>
      </c>
      <c r="E72" s="1">
        <v>0</v>
      </c>
      <c r="F72" s="3">
        <f>E72/D72</f>
        <v>0</v>
      </c>
      <c r="G72" t="s">
        <v>217</v>
      </c>
    </row>
    <row r="73" spans="1:7" x14ac:dyDescent="0.25">
      <c r="A73" t="s">
        <v>109</v>
      </c>
      <c r="B73" s="1">
        <v>12513</v>
      </c>
      <c r="C73" s="1">
        <v>5</v>
      </c>
      <c r="D73" s="1">
        <f>B73*C73</f>
        <v>62565</v>
      </c>
      <c r="E73" s="1">
        <v>0</v>
      </c>
      <c r="F73" s="3">
        <f>E73/D73</f>
        <v>0</v>
      </c>
      <c r="G73" t="s">
        <v>218</v>
      </c>
    </row>
    <row r="74" spans="1:7" x14ac:dyDescent="0.25">
      <c r="A74" t="s">
        <v>78</v>
      </c>
      <c r="B74" s="1">
        <v>26639</v>
      </c>
      <c r="C74" s="1">
        <v>2</v>
      </c>
      <c r="D74" s="1">
        <f>B74*C74</f>
        <v>53278</v>
      </c>
      <c r="E74" s="1">
        <v>0</v>
      </c>
      <c r="F74" s="3">
        <f>E74/D74</f>
        <v>0</v>
      </c>
      <c r="G74" t="s">
        <v>200</v>
      </c>
    </row>
    <row r="75" spans="1:7" x14ac:dyDescent="0.25">
      <c r="A75" t="s">
        <v>126</v>
      </c>
      <c r="B75" s="1">
        <v>9246</v>
      </c>
      <c r="C75" s="1">
        <v>5</v>
      </c>
      <c r="D75" s="1">
        <f>B75*C75</f>
        <v>46230</v>
      </c>
      <c r="E75" s="1">
        <v>0</v>
      </c>
      <c r="F75" s="3">
        <f>E75/D75</f>
        <v>0</v>
      </c>
      <c r="G75" t="s">
        <v>204</v>
      </c>
    </row>
    <row r="76" spans="1:7" x14ac:dyDescent="0.25">
      <c r="A76" t="s">
        <v>127</v>
      </c>
      <c r="B76" s="1">
        <v>9230</v>
      </c>
      <c r="C76" s="1">
        <v>5</v>
      </c>
      <c r="D76" s="1">
        <f>B76*C76</f>
        <v>46150</v>
      </c>
      <c r="E76" s="1">
        <v>0</v>
      </c>
      <c r="F76" s="3">
        <f>E76/D76</f>
        <v>0</v>
      </c>
      <c r="G76" t="s">
        <v>204</v>
      </c>
    </row>
    <row r="77" spans="1:7" x14ac:dyDescent="0.25">
      <c r="A77" t="s">
        <v>128</v>
      </c>
      <c r="B77" s="1">
        <v>9213</v>
      </c>
      <c r="C77" s="1">
        <v>5</v>
      </c>
      <c r="D77" s="1">
        <f>B77*C77</f>
        <v>46065</v>
      </c>
      <c r="E77" s="1">
        <v>0</v>
      </c>
      <c r="F77" s="3">
        <f>E77/D77</f>
        <v>0</v>
      </c>
      <c r="G77" t="s">
        <v>204</v>
      </c>
    </row>
    <row r="78" spans="1:7" x14ac:dyDescent="0.25">
      <c r="A78" t="s">
        <v>152</v>
      </c>
      <c r="B78" s="1">
        <v>4568</v>
      </c>
      <c r="C78" s="1">
        <v>9</v>
      </c>
      <c r="D78" s="1">
        <f>B78*C78</f>
        <v>41112</v>
      </c>
      <c r="E78" s="1">
        <v>0</v>
      </c>
      <c r="F78" s="3">
        <f>E78/D78</f>
        <v>0</v>
      </c>
      <c r="G78" t="s">
        <v>203</v>
      </c>
    </row>
    <row r="79" spans="1:7" x14ac:dyDescent="0.25">
      <c r="A79" t="s">
        <v>114</v>
      </c>
      <c r="B79" s="1">
        <v>9613</v>
      </c>
      <c r="C79" s="1">
        <v>4</v>
      </c>
      <c r="D79" s="1">
        <f>B79*C79</f>
        <v>38452</v>
      </c>
      <c r="E79" s="1">
        <v>0</v>
      </c>
      <c r="F79" s="3">
        <f>E79/D79</f>
        <v>0</v>
      </c>
      <c r="G79" t="s">
        <v>219</v>
      </c>
    </row>
    <row r="80" spans="1:7" x14ac:dyDescent="0.25">
      <c r="A80" t="s">
        <v>182</v>
      </c>
      <c r="B80" s="1">
        <v>6773</v>
      </c>
      <c r="C80" s="1">
        <v>5</v>
      </c>
      <c r="D80" s="1">
        <f>B80*C80</f>
        <v>33865</v>
      </c>
      <c r="E80" s="1">
        <v>0</v>
      </c>
      <c r="F80" s="3">
        <f>E80/D80</f>
        <v>0</v>
      </c>
      <c r="G80" t="s">
        <v>220</v>
      </c>
    </row>
    <row r="81" spans="1:7" x14ac:dyDescent="0.25">
      <c r="A81" t="s">
        <v>45</v>
      </c>
      <c r="B81" s="1">
        <v>1833</v>
      </c>
      <c r="C81" s="1">
        <v>18</v>
      </c>
      <c r="D81" s="1">
        <f>B81*C81</f>
        <v>32994</v>
      </c>
      <c r="E81" s="1">
        <v>0</v>
      </c>
      <c r="F81" s="3">
        <f>E81/D81</f>
        <v>0</v>
      </c>
      <c r="G81" t="s">
        <v>221</v>
      </c>
    </row>
    <row r="82" spans="1:7" x14ac:dyDescent="0.25">
      <c r="A82" t="s">
        <v>80</v>
      </c>
      <c r="B82" s="1">
        <v>16181</v>
      </c>
      <c r="C82" s="1">
        <v>2</v>
      </c>
      <c r="D82" s="1">
        <f>B82*C82</f>
        <v>32362</v>
      </c>
      <c r="E82" s="1">
        <v>0</v>
      </c>
      <c r="F82" s="3">
        <f>E82/D82</f>
        <v>0</v>
      </c>
      <c r="G82" t="s">
        <v>200</v>
      </c>
    </row>
    <row r="83" spans="1:7" x14ac:dyDescent="0.25">
      <c r="A83" t="s">
        <v>147</v>
      </c>
      <c r="B83" s="1">
        <v>9181</v>
      </c>
      <c r="C83" s="1">
        <v>3</v>
      </c>
      <c r="D83" s="1">
        <f>B83*C83</f>
        <v>27543</v>
      </c>
      <c r="E83" s="1">
        <v>0</v>
      </c>
      <c r="F83" s="3">
        <f>E83/D83</f>
        <v>0</v>
      </c>
      <c r="G83" t="s">
        <v>206</v>
      </c>
    </row>
    <row r="84" spans="1:7" x14ac:dyDescent="0.25">
      <c r="A84" t="s">
        <v>163</v>
      </c>
      <c r="B84" s="1">
        <v>1698</v>
      </c>
      <c r="C84" s="1">
        <v>16</v>
      </c>
      <c r="D84" s="1">
        <f>B84*C84</f>
        <v>27168</v>
      </c>
      <c r="E84" s="1">
        <v>6222</v>
      </c>
      <c r="F84" s="3">
        <f>E84/D84</f>
        <v>0.22901943462897525</v>
      </c>
      <c r="G84" t="s">
        <v>222</v>
      </c>
    </row>
    <row r="85" spans="1:7" x14ac:dyDescent="0.25">
      <c r="A85" t="s">
        <v>119</v>
      </c>
      <c r="B85" s="1">
        <v>1274</v>
      </c>
      <c r="C85" s="1">
        <v>20</v>
      </c>
      <c r="D85" s="1">
        <f>B85*C85</f>
        <v>25480</v>
      </c>
      <c r="E85" s="1">
        <v>2986</v>
      </c>
      <c r="F85" s="3">
        <f>E85/D85</f>
        <v>0.11718995290423861</v>
      </c>
      <c r="G85" t="s">
        <v>223</v>
      </c>
    </row>
    <row r="86" spans="1:7" x14ac:dyDescent="0.25">
      <c r="A86" t="s">
        <v>14</v>
      </c>
      <c r="B86" s="1">
        <v>173</v>
      </c>
      <c r="C86" s="1">
        <v>144</v>
      </c>
      <c r="D86" s="1">
        <f>B86*C86</f>
        <v>24912</v>
      </c>
      <c r="E86" s="1">
        <v>6445</v>
      </c>
      <c r="F86" s="3">
        <f>E86/D86</f>
        <v>0.25871066152858058</v>
      </c>
      <c r="G86" t="s">
        <v>224</v>
      </c>
    </row>
    <row r="87" spans="1:7" x14ac:dyDescent="0.25">
      <c r="A87" t="s">
        <v>65</v>
      </c>
      <c r="B87" s="1">
        <v>10583</v>
      </c>
      <c r="C87" s="1">
        <v>2</v>
      </c>
      <c r="D87" s="1">
        <f>B87*C87</f>
        <v>21166</v>
      </c>
      <c r="E87" s="1">
        <v>0</v>
      </c>
      <c r="F87" s="3">
        <f>E87/D87</f>
        <v>0</v>
      </c>
      <c r="G87" t="s">
        <v>225</v>
      </c>
    </row>
    <row r="88" spans="1:7" x14ac:dyDescent="0.25">
      <c r="A88" t="s">
        <v>56</v>
      </c>
      <c r="B88" s="1">
        <v>1000</v>
      </c>
      <c r="C88" s="1">
        <v>21</v>
      </c>
      <c r="D88" s="1">
        <f>B88*C88</f>
        <v>21000</v>
      </c>
      <c r="E88" s="1">
        <v>0</v>
      </c>
      <c r="F88" s="3">
        <f>E88/D88</f>
        <v>0</v>
      </c>
      <c r="G88" t="s">
        <v>226</v>
      </c>
    </row>
    <row r="89" spans="1:7" x14ac:dyDescent="0.25">
      <c r="A89" t="s">
        <v>1</v>
      </c>
      <c r="B89" s="1">
        <v>655</v>
      </c>
      <c r="C89" s="1">
        <v>32</v>
      </c>
      <c r="D89" s="1">
        <f>B89*C89</f>
        <v>20960</v>
      </c>
      <c r="E89" s="1">
        <v>0</v>
      </c>
      <c r="F89" s="3">
        <f>E89/D89</f>
        <v>0</v>
      </c>
      <c r="G89" t="s">
        <v>227</v>
      </c>
    </row>
    <row r="90" spans="1:7" x14ac:dyDescent="0.25">
      <c r="A90" t="s">
        <v>110</v>
      </c>
      <c r="B90" s="1">
        <v>2387</v>
      </c>
      <c r="C90" s="1">
        <v>8</v>
      </c>
      <c r="D90" s="1">
        <f>B90*C90</f>
        <v>19096</v>
      </c>
      <c r="E90" s="1">
        <v>0</v>
      </c>
      <c r="F90" s="3">
        <f>E90/D90</f>
        <v>0</v>
      </c>
      <c r="G90" t="s">
        <v>228</v>
      </c>
    </row>
    <row r="91" spans="1:7" x14ac:dyDescent="0.25">
      <c r="A91" t="s">
        <v>141</v>
      </c>
      <c r="B91" s="1">
        <v>2010</v>
      </c>
      <c r="C91" s="1">
        <v>8</v>
      </c>
      <c r="D91" s="1">
        <f>B91*C91</f>
        <v>16080</v>
      </c>
      <c r="E91" s="1">
        <v>0</v>
      </c>
      <c r="F91" s="3">
        <f>E91/D91</f>
        <v>0</v>
      </c>
      <c r="G91" t="s">
        <v>229</v>
      </c>
    </row>
    <row r="92" spans="1:7" x14ac:dyDescent="0.25">
      <c r="A92" t="s">
        <v>164</v>
      </c>
      <c r="B92" s="1">
        <v>2182</v>
      </c>
      <c r="C92" s="1">
        <v>7</v>
      </c>
      <c r="D92" s="1">
        <f>B92*C92</f>
        <v>15274</v>
      </c>
      <c r="E92" s="1">
        <v>0</v>
      </c>
      <c r="F92" s="3">
        <f>E92/D92</f>
        <v>0</v>
      </c>
      <c r="G92" t="s">
        <v>230</v>
      </c>
    </row>
    <row r="93" spans="1:7" x14ac:dyDescent="0.25">
      <c r="A93" t="s">
        <v>111</v>
      </c>
      <c r="B93" s="1">
        <v>2306</v>
      </c>
      <c r="C93" s="1">
        <v>6</v>
      </c>
      <c r="D93" s="1">
        <f>B93*C93</f>
        <v>13836</v>
      </c>
      <c r="E93" s="1">
        <v>0</v>
      </c>
      <c r="F93" s="3">
        <f>E93/D93</f>
        <v>0</v>
      </c>
      <c r="G93" t="s">
        <v>231</v>
      </c>
    </row>
    <row r="94" spans="1:7" x14ac:dyDescent="0.25">
      <c r="A94" t="s">
        <v>17</v>
      </c>
      <c r="B94" s="1">
        <v>176</v>
      </c>
      <c r="C94" s="1">
        <v>78</v>
      </c>
      <c r="D94" s="1">
        <f>B94*C94</f>
        <v>13728</v>
      </c>
      <c r="E94" s="1">
        <v>3657</v>
      </c>
      <c r="F94" s="3">
        <f>E94/D94</f>
        <v>0.26638986013986016</v>
      </c>
      <c r="G94" t="s">
        <v>224</v>
      </c>
    </row>
    <row r="95" spans="1:7" x14ac:dyDescent="0.25">
      <c r="A95" t="s">
        <v>102</v>
      </c>
      <c r="B95" s="1">
        <v>121</v>
      </c>
      <c r="C95" s="1">
        <v>107</v>
      </c>
      <c r="D95" s="1">
        <f>B95*C95</f>
        <v>12947</v>
      </c>
      <c r="E95" s="1">
        <v>0</v>
      </c>
      <c r="F95" s="3">
        <f>E95/D95</f>
        <v>0</v>
      </c>
      <c r="G95" t="s">
        <v>232</v>
      </c>
    </row>
    <row r="96" spans="1:7" x14ac:dyDescent="0.25">
      <c r="A96" t="s">
        <v>103</v>
      </c>
      <c r="B96" s="1">
        <v>121</v>
      </c>
      <c r="C96" s="1">
        <v>107</v>
      </c>
      <c r="D96" s="1">
        <f>B96*C96</f>
        <v>12947</v>
      </c>
      <c r="E96" s="1">
        <v>0</v>
      </c>
      <c r="F96" s="3">
        <f>E96/D96</f>
        <v>0</v>
      </c>
      <c r="G96" t="s">
        <v>232</v>
      </c>
    </row>
    <row r="97" spans="1:7" x14ac:dyDescent="0.25">
      <c r="A97" t="s">
        <v>105</v>
      </c>
      <c r="B97" s="1">
        <v>121</v>
      </c>
      <c r="C97" s="1">
        <v>95</v>
      </c>
      <c r="D97" s="1">
        <f>B97*C97</f>
        <v>11495</v>
      </c>
      <c r="E97" s="1">
        <v>0</v>
      </c>
      <c r="F97" s="3">
        <f>E97/D97</f>
        <v>0</v>
      </c>
      <c r="G97" t="s">
        <v>232</v>
      </c>
    </row>
    <row r="98" spans="1:7" x14ac:dyDescent="0.25">
      <c r="A98" t="s">
        <v>57</v>
      </c>
      <c r="B98" s="1">
        <v>2167</v>
      </c>
      <c r="C98" s="1">
        <v>5</v>
      </c>
      <c r="D98" s="1">
        <f>B98*C98</f>
        <v>10835</v>
      </c>
      <c r="E98" s="1">
        <v>0</v>
      </c>
      <c r="F98" s="3">
        <f>E98/D98</f>
        <v>0</v>
      </c>
      <c r="G98" t="s">
        <v>233</v>
      </c>
    </row>
    <row r="99" spans="1:7" x14ac:dyDescent="0.25">
      <c r="A99" t="s">
        <v>165</v>
      </c>
      <c r="B99" s="1">
        <v>1542</v>
      </c>
      <c r="C99" s="1">
        <v>7</v>
      </c>
      <c r="D99" s="1">
        <f>B99*C99</f>
        <v>10794</v>
      </c>
      <c r="E99" s="1">
        <v>926</v>
      </c>
      <c r="F99" s="3">
        <f>E99/D99</f>
        <v>8.578840096349824E-2</v>
      </c>
      <c r="G99" t="s">
        <v>234</v>
      </c>
    </row>
    <row r="100" spans="1:7" x14ac:dyDescent="0.25">
      <c r="A100" t="s">
        <v>170</v>
      </c>
      <c r="B100" s="1">
        <v>1340</v>
      </c>
      <c r="C100" s="1">
        <v>8</v>
      </c>
      <c r="D100" s="1">
        <f>B100*C100</f>
        <v>10720</v>
      </c>
      <c r="E100" s="1">
        <v>306</v>
      </c>
      <c r="F100" s="3">
        <f>E100/D100</f>
        <v>2.8544776119402985E-2</v>
      </c>
      <c r="G100" t="s">
        <v>235</v>
      </c>
    </row>
    <row r="101" spans="1:7" x14ac:dyDescent="0.25">
      <c r="A101" t="s">
        <v>11</v>
      </c>
      <c r="B101" s="1">
        <v>171</v>
      </c>
      <c r="C101" s="1">
        <v>56</v>
      </c>
      <c r="D101" s="1">
        <f>B101*C101</f>
        <v>9576</v>
      </c>
      <c r="E101" s="1">
        <v>2474</v>
      </c>
      <c r="F101" s="3">
        <f>E101/D101</f>
        <v>0.25835421888053467</v>
      </c>
      <c r="G101" t="s">
        <v>224</v>
      </c>
    </row>
    <row r="102" spans="1:7" x14ac:dyDescent="0.25">
      <c r="A102" t="s">
        <v>43</v>
      </c>
      <c r="B102" s="1">
        <v>1314</v>
      </c>
      <c r="C102" s="1">
        <v>7</v>
      </c>
      <c r="D102" s="1">
        <f>B102*C102</f>
        <v>9198</v>
      </c>
      <c r="E102" s="1">
        <v>0</v>
      </c>
      <c r="F102" s="3">
        <f>E102/D102</f>
        <v>0</v>
      </c>
      <c r="G102" t="s">
        <v>236</v>
      </c>
    </row>
    <row r="103" spans="1:7" x14ac:dyDescent="0.25">
      <c r="A103" t="s">
        <v>187</v>
      </c>
      <c r="B103" s="1">
        <v>500</v>
      </c>
      <c r="C103" s="1">
        <v>18</v>
      </c>
      <c r="D103" s="1">
        <f>B103*C103</f>
        <v>9000</v>
      </c>
      <c r="E103" s="1">
        <v>0</v>
      </c>
      <c r="F103" s="3">
        <f>E103/D103</f>
        <v>0</v>
      </c>
      <c r="G103" t="s">
        <v>237</v>
      </c>
    </row>
    <row r="104" spans="1:7" x14ac:dyDescent="0.25">
      <c r="A104" t="s">
        <v>138</v>
      </c>
      <c r="B104" s="1">
        <v>66</v>
      </c>
      <c r="C104" s="1">
        <v>109</v>
      </c>
      <c r="D104" s="1">
        <f>B104*C104</f>
        <v>7194</v>
      </c>
      <c r="E104" s="1">
        <v>0</v>
      </c>
      <c r="F104" s="3">
        <f>E104/D104</f>
        <v>0</v>
      </c>
      <c r="G104" t="s">
        <v>201</v>
      </c>
    </row>
    <row r="105" spans="1:7" x14ac:dyDescent="0.25">
      <c r="A105" t="s">
        <v>145</v>
      </c>
      <c r="B105" s="1">
        <v>1500</v>
      </c>
      <c r="C105" s="1">
        <v>4</v>
      </c>
      <c r="D105" s="1">
        <f>B105*C105</f>
        <v>6000</v>
      </c>
      <c r="E105" s="1">
        <v>148</v>
      </c>
      <c r="F105" s="3">
        <f>E105/D105</f>
        <v>2.4666666666666667E-2</v>
      </c>
      <c r="G105" t="s">
        <v>238</v>
      </c>
    </row>
    <row r="106" spans="1:7" x14ac:dyDescent="0.25">
      <c r="A106" t="s">
        <v>172</v>
      </c>
      <c r="B106" s="1">
        <v>384</v>
      </c>
      <c r="C106" s="1">
        <v>15</v>
      </c>
      <c r="D106" s="1">
        <f>B106*C106</f>
        <v>5760</v>
      </c>
      <c r="E106" s="1">
        <v>19</v>
      </c>
      <c r="F106" s="3">
        <f>E106/D106</f>
        <v>3.2986111111111111E-3</v>
      </c>
      <c r="G106" t="s">
        <v>239</v>
      </c>
    </row>
    <row r="107" spans="1:7" x14ac:dyDescent="0.25">
      <c r="A107" t="s">
        <v>44</v>
      </c>
      <c r="B107" s="1">
        <v>5566</v>
      </c>
      <c r="C107" s="1">
        <v>1</v>
      </c>
      <c r="D107" s="1">
        <f>B107*C107</f>
        <v>5566</v>
      </c>
      <c r="E107" s="1">
        <v>0</v>
      </c>
      <c r="F107" s="3">
        <f>E107/D107</f>
        <v>0</v>
      </c>
      <c r="G107" t="s">
        <v>221</v>
      </c>
    </row>
    <row r="108" spans="1:7" x14ac:dyDescent="0.25">
      <c r="A108" t="s">
        <v>39</v>
      </c>
      <c r="B108" s="1">
        <v>1823</v>
      </c>
      <c r="C108" s="1">
        <v>3</v>
      </c>
      <c r="D108" s="1">
        <f>B108*C108</f>
        <v>5469</v>
      </c>
      <c r="E108" s="1">
        <v>0</v>
      </c>
      <c r="F108" s="3">
        <f>E108/D108</f>
        <v>0</v>
      </c>
      <c r="G108" t="s">
        <v>240</v>
      </c>
    </row>
    <row r="109" spans="1:7" x14ac:dyDescent="0.25">
      <c r="A109" t="s">
        <v>30</v>
      </c>
      <c r="B109" s="1">
        <v>171</v>
      </c>
      <c r="C109" s="1">
        <v>31</v>
      </c>
      <c r="D109" s="1">
        <f>B109*C109</f>
        <v>5301</v>
      </c>
      <c r="E109" s="1">
        <v>1165</v>
      </c>
      <c r="F109" s="3">
        <f>E109/D109</f>
        <v>0.21976985474438784</v>
      </c>
      <c r="G109" t="s">
        <v>224</v>
      </c>
    </row>
    <row r="110" spans="1:7" x14ac:dyDescent="0.25">
      <c r="A110" t="s">
        <v>58</v>
      </c>
      <c r="B110" s="1">
        <v>2167</v>
      </c>
      <c r="C110" s="1">
        <v>2</v>
      </c>
      <c r="D110" s="1">
        <f>B110*C110</f>
        <v>4334</v>
      </c>
      <c r="E110" s="1">
        <v>0</v>
      </c>
      <c r="F110" s="3">
        <f>E110/D110</f>
        <v>0</v>
      </c>
      <c r="G110" t="s">
        <v>233</v>
      </c>
    </row>
    <row r="111" spans="1:7" x14ac:dyDescent="0.25">
      <c r="A111" t="s">
        <v>8</v>
      </c>
      <c r="B111" s="1">
        <v>526</v>
      </c>
      <c r="C111" s="1">
        <v>7</v>
      </c>
      <c r="D111" s="1">
        <f>B111*C111</f>
        <v>3682</v>
      </c>
      <c r="E111" s="1">
        <v>122</v>
      </c>
      <c r="F111" s="3">
        <f>E111/D111</f>
        <v>3.3134166214014125E-2</v>
      </c>
      <c r="G111" t="s">
        <v>241</v>
      </c>
    </row>
    <row r="112" spans="1:7" x14ac:dyDescent="0.25">
      <c r="A112" t="s">
        <v>6</v>
      </c>
      <c r="B112" s="1">
        <v>154</v>
      </c>
      <c r="C112" s="1">
        <v>22</v>
      </c>
      <c r="D112" s="1">
        <f>B112*C112</f>
        <v>3388</v>
      </c>
      <c r="E112" s="1">
        <v>271</v>
      </c>
      <c r="F112" s="3">
        <f>E112/D112</f>
        <v>7.9988193624557266E-2</v>
      </c>
      <c r="G112" t="s">
        <v>242</v>
      </c>
    </row>
    <row r="113" spans="1:7" x14ac:dyDescent="0.25">
      <c r="A113" t="s">
        <v>189</v>
      </c>
      <c r="B113" s="1">
        <v>847</v>
      </c>
      <c r="C113" s="1">
        <v>4</v>
      </c>
      <c r="D113" s="1">
        <f>B113*C113</f>
        <v>3388</v>
      </c>
      <c r="E113" s="1">
        <v>0</v>
      </c>
      <c r="F113" s="3">
        <f>E113/D113</f>
        <v>0</v>
      </c>
      <c r="G113" t="s">
        <v>243</v>
      </c>
    </row>
    <row r="114" spans="1:7" x14ac:dyDescent="0.25">
      <c r="A114" t="s">
        <v>144</v>
      </c>
      <c r="B114" s="1">
        <v>1500</v>
      </c>
      <c r="C114" s="1">
        <v>2</v>
      </c>
      <c r="D114" s="1">
        <f>B114*C114</f>
        <v>3000</v>
      </c>
      <c r="E114" s="1">
        <v>0</v>
      </c>
      <c r="F114" s="3">
        <f>E114/D114</f>
        <v>0</v>
      </c>
      <c r="G114" t="s">
        <v>238</v>
      </c>
    </row>
    <row r="115" spans="1:7" x14ac:dyDescent="0.25">
      <c r="A115" t="s">
        <v>2</v>
      </c>
      <c r="B115" s="1">
        <v>372</v>
      </c>
      <c r="C115" s="1">
        <v>8</v>
      </c>
      <c r="D115" s="1">
        <f>B115*C115</f>
        <v>2976</v>
      </c>
      <c r="E115" s="1">
        <v>0</v>
      </c>
      <c r="F115" s="3">
        <f>E115/D115</f>
        <v>0</v>
      </c>
      <c r="G115" t="s">
        <v>244</v>
      </c>
    </row>
    <row r="116" spans="1:7" x14ac:dyDescent="0.25">
      <c r="A116" t="s">
        <v>29</v>
      </c>
      <c r="B116" s="1">
        <v>15</v>
      </c>
      <c r="C116" s="1">
        <v>181</v>
      </c>
      <c r="D116" s="1">
        <f>B116*C116</f>
        <v>2715</v>
      </c>
      <c r="E116" s="1">
        <v>30</v>
      </c>
      <c r="F116" s="3">
        <f>E116/D116</f>
        <v>1.1049723756906077E-2</v>
      </c>
      <c r="G116" t="s">
        <v>224</v>
      </c>
    </row>
    <row r="117" spans="1:7" x14ac:dyDescent="0.25">
      <c r="A117" t="s">
        <v>175</v>
      </c>
      <c r="B117" s="1">
        <v>217</v>
      </c>
      <c r="C117" s="1">
        <v>12</v>
      </c>
      <c r="D117" s="1">
        <f>B117*C117</f>
        <v>2604</v>
      </c>
      <c r="E117" s="1">
        <v>357</v>
      </c>
      <c r="F117" s="3">
        <f>E117/D117</f>
        <v>0.13709677419354838</v>
      </c>
      <c r="G117" t="s">
        <v>245</v>
      </c>
    </row>
    <row r="118" spans="1:7" x14ac:dyDescent="0.25">
      <c r="A118" t="s">
        <v>84</v>
      </c>
      <c r="B118" s="1">
        <v>45</v>
      </c>
      <c r="C118" s="1">
        <v>47</v>
      </c>
      <c r="D118" s="1">
        <f>B118*C118</f>
        <v>2115</v>
      </c>
      <c r="E118" s="1">
        <v>0</v>
      </c>
      <c r="F118" s="3">
        <f>E118/D118</f>
        <v>0</v>
      </c>
      <c r="G118" t="s">
        <v>246</v>
      </c>
    </row>
    <row r="119" spans="1:7" x14ac:dyDescent="0.25">
      <c r="A119" t="s">
        <v>35</v>
      </c>
      <c r="B119" s="1">
        <v>206</v>
      </c>
      <c r="C119" s="1">
        <v>10</v>
      </c>
      <c r="D119" s="1">
        <f>B119*C119</f>
        <v>2060</v>
      </c>
      <c r="E119" s="1">
        <v>205</v>
      </c>
      <c r="F119" s="3">
        <f>E119/D119</f>
        <v>9.9514563106796114E-2</v>
      </c>
      <c r="G119" t="s">
        <v>247</v>
      </c>
    </row>
    <row r="120" spans="1:7" x14ac:dyDescent="0.25">
      <c r="A120" t="s">
        <v>86</v>
      </c>
      <c r="B120" s="1">
        <v>45</v>
      </c>
      <c r="C120" s="1">
        <v>45</v>
      </c>
      <c r="D120" s="1">
        <f>B120*C120</f>
        <v>2025</v>
      </c>
      <c r="E120" s="1">
        <v>0</v>
      </c>
      <c r="F120" s="3">
        <f>E120/D120</f>
        <v>0</v>
      </c>
      <c r="G120" t="s">
        <v>246</v>
      </c>
    </row>
    <row r="121" spans="1:7" x14ac:dyDescent="0.25">
      <c r="A121" t="s">
        <v>83</v>
      </c>
      <c r="B121" s="1">
        <v>42</v>
      </c>
      <c r="C121" s="1">
        <v>44</v>
      </c>
      <c r="D121" s="1">
        <f>B121*C121</f>
        <v>1848</v>
      </c>
      <c r="E121" s="1">
        <v>0</v>
      </c>
      <c r="F121" s="3">
        <f>E121/D121</f>
        <v>0</v>
      </c>
      <c r="G121" t="s">
        <v>246</v>
      </c>
    </row>
    <row r="122" spans="1:7" x14ac:dyDescent="0.25">
      <c r="A122" t="s">
        <v>95</v>
      </c>
      <c r="B122" s="1">
        <v>47</v>
      </c>
      <c r="C122" s="1">
        <v>38</v>
      </c>
      <c r="D122" s="1">
        <f>B122*C122</f>
        <v>1786</v>
      </c>
      <c r="E122" s="1">
        <v>0</v>
      </c>
      <c r="F122" s="3">
        <f>E122/D122</f>
        <v>0</v>
      </c>
      <c r="G122" t="s">
        <v>246</v>
      </c>
    </row>
    <row r="123" spans="1:7" x14ac:dyDescent="0.25">
      <c r="A123" t="s">
        <v>85</v>
      </c>
      <c r="B123" s="1">
        <v>42</v>
      </c>
      <c r="C123" s="1">
        <v>42</v>
      </c>
      <c r="D123" s="1">
        <f>B123*C123</f>
        <v>1764</v>
      </c>
      <c r="E123" s="1">
        <v>0</v>
      </c>
      <c r="F123" s="3">
        <f>E123/D123</f>
        <v>0</v>
      </c>
      <c r="G123" t="s">
        <v>246</v>
      </c>
    </row>
    <row r="124" spans="1:7" x14ac:dyDescent="0.25">
      <c r="A124" t="s">
        <v>96</v>
      </c>
      <c r="B124" s="1">
        <v>45</v>
      </c>
      <c r="C124" s="1">
        <v>38</v>
      </c>
      <c r="D124" s="1">
        <f>B124*C124</f>
        <v>1710</v>
      </c>
      <c r="E124" s="1">
        <v>0</v>
      </c>
      <c r="F124" s="3">
        <f>E124/D124</f>
        <v>0</v>
      </c>
      <c r="G124" t="s">
        <v>246</v>
      </c>
    </row>
    <row r="125" spans="1:7" x14ac:dyDescent="0.25">
      <c r="A125" t="s">
        <v>97</v>
      </c>
      <c r="B125" s="1">
        <v>47</v>
      </c>
      <c r="C125" s="1">
        <v>36</v>
      </c>
      <c r="D125" s="1">
        <f>B125*C125</f>
        <v>1692</v>
      </c>
      <c r="E125" s="1">
        <v>0</v>
      </c>
      <c r="F125" s="3">
        <f>E125/D125</f>
        <v>0</v>
      </c>
      <c r="G125" t="s">
        <v>246</v>
      </c>
    </row>
    <row r="126" spans="1:7" x14ac:dyDescent="0.25">
      <c r="A126" t="s">
        <v>98</v>
      </c>
      <c r="B126" s="1">
        <v>45</v>
      </c>
      <c r="C126" s="1">
        <v>36</v>
      </c>
      <c r="D126" s="1">
        <f>B126*C126</f>
        <v>1620</v>
      </c>
      <c r="E126" s="1">
        <v>0</v>
      </c>
      <c r="F126" s="3">
        <f>E126/D126</f>
        <v>0</v>
      </c>
      <c r="G126" t="s">
        <v>246</v>
      </c>
    </row>
    <row r="127" spans="1:7" x14ac:dyDescent="0.25">
      <c r="A127" t="s">
        <v>91</v>
      </c>
      <c r="B127" s="1">
        <v>42</v>
      </c>
      <c r="C127" s="1">
        <v>37</v>
      </c>
      <c r="D127" s="1">
        <f>B127*C127</f>
        <v>1554</v>
      </c>
      <c r="E127" s="1">
        <v>0</v>
      </c>
      <c r="F127" s="3">
        <f>E127/D127</f>
        <v>0</v>
      </c>
      <c r="G127" t="s">
        <v>246</v>
      </c>
    </row>
    <row r="128" spans="1:7" x14ac:dyDescent="0.25">
      <c r="A128" t="s">
        <v>92</v>
      </c>
      <c r="B128" s="1">
        <v>42</v>
      </c>
      <c r="C128" s="1">
        <v>37</v>
      </c>
      <c r="D128" s="1">
        <f>B128*C128</f>
        <v>1554</v>
      </c>
      <c r="E128" s="1">
        <v>0</v>
      </c>
      <c r="F128" s="3">
        <f>E128/D128</f>
        <v>0</v>
      </c>
      <c r="G128" t="s">
        <v>246</v>
      </c>
    </row>
    <row r="129" spans="1:7" x14ac:dyDescent="0.25">
      <c r="A129" t="s">
        <v>89</v>
      </c>
      <c r="B129" s="1">
        <v>41</v>
      </c>
      <c r="C129" s="1">
        <v>37</v>
      </c>
      <c r="D129" s="1">
        <f>B129*C129</f>
        <v>1517</v>
      </c>
      <c r="E129" s="1">
        <v>0</v>
      </c>
      <c r="F129" s="3">
        <f>E129/D129</f>
        <v>0</v>
      </c>
      <c r="G129" t="s">
        <v>246</v>
      </c>
    </row>
    <row r="130" spans="1:7" x14ac:dyDescent="0.25">
      <c r="A130" t="s">
        <v>93</v>
      </c>
      <c r="B130" s="1">
        <v>42</v>
      </c>
      <c r="C130" s="1">
        <v>36</v>
      </c>
      <c r="D130" s="1">
        <f>B130*C130</f>
        <v>1512</v>
      </c>
      <c r="E130" s="1">
        <v>0</v>
      </c>
      <c r="F130" s="3">
        <f>E130/D130</f>
        <v>0</v>
      </c>
      <c r="G130" t="s">
        <v>246</v>
      </c>
    </row>
    <row r="131" spans="1:7" x14ac:dyDescent="0.25">
      <c r="A131" t="s">
        <v>94</v>
      </c>
      <c r="B131" s="1">
        <v>42</v>
      </c>
      <c r="C131" s="1">
        <v>36</v>
      </c>
      <c r="D131" s="1">
        <f>B131*C131</f>
        <v>1512</v>
      </c>
      <c r="E131" s="1">
        <v>0</v>
      </c>
      <c r="F131" s="3">
        <f>E131/D131</f>
        <v>0</v>
      </c>
      <c r="G131" t="s">
        <v>246</v>
      </c>
    </row>
    <row r="132" spans="1:7" x14ac:dyDescent="0.25">
      <c r="A132" t="s">
        <v>81</v>
      </c>
      <c r="B132" s="1">
        <v>40</v>
      </c>
      <c r="C132" s="1">
        <v>37</v>
      </c>
      <c r="D132" s="1">
        <f>B132*C132</f>
        <v>1480</v>
      </c>
      <c r="E132" s="1">
        <v>595</v>
      </c>
      <c r="F132" s="3">
        <f>E132/D132</f>
        <v>0.40202702702702703</v>
      </c>
      <c r="G132" t="s">
        <v>246</v>
      </c>
    </row>
    <row r="133" spans="1:7" x14ac:dyDescent="0.25">
      <c r="A133" t="s">
        <v>148</v>
      </c>
      <c r="B133" s="1">
        <v>145</v>
      </c>
      <c r="C133" s="1">
        <v>10</v>
      </c>
      <c r="D133" s="1">
        <f>B133*C133</f>
        <v>1450</v>
      </c>
      <c r="E133" s="1">
        <v>62</v>
      </c>
      <c r="F133" s="3">
        <f>E133/D133</f>
        <v>4.275862068965517E-2</v>
      </c>
      <c r="G133" t="s">
        <v>248</v>
      </c>
    </row>
    <row r="134" spans="1:7" x14ac:dyDescent="0.25">
      <c r="A134" t="s">
        <v>176</v>
      </c>
      <c r="B134" s="1">
        <v>207</v>
      </c>
      <c r="C134" s="1">
        <v>7</v>
      </c>
      <c r="D134" s="1">
        <f>B134*C134</f>
        <v>1449</v>
      </c>
      <c r="E134" s="1">
        <v>0</v>
      </c>
      <c r="F134" s="3">
        <f>E134/D134</f>
        <v>0</v>
      </c>
      <c r="G134" t="s">
        <v>245</v>
      </c>
    </row>
    <row r="135" spans="1:7" x14ac:dyDescent="0.25">
      <c r="A135" t="s">
        <v>42</v>
      </c>
      <c r="B135" s="1">
        <v>205</v>
      </c>
      <c r="C135" s="1">
        <v>7</v>
      </c>
      <c r="D135" s="1">
        <f>B135*C135</f>
        <v>1435</v>
      </c>
      <c r="E135" s="1">
        <v>0</v>
      </c>
      <c r="F135" s="3">
        <f>E135/D135</f>
        <v>0</v>
      </c>
      <c r="G135" t="s">
        <v>249</v>
      </c>
    </row>
    <row r="136" spans="1:7" x14ac:dyDescent="0.25">
      <c r="A136" t="s">
        <v>90</v>
      </c>
      <c r="B136" s="1">
        <v>41</v>
      </c>
      <c r="C136" s="1">
        <v>35</v>
      </c>
      <c r="D136" s="1">
        <f>B136*C136</f>
        <v>1435</v>
      </c>
      <c r="E136" s="1">
        <v>0</v>
      </c>
      <c r="F136" s="3">
        <f>E136/D136</f>
        <v>0</v>
      </c>
      <c r="G136" t="s">
        <v>246</v>
      </c>
    </row>
    <row r="137" spans="1:7" x14ac:dyDescent="0.25">
      <c r="A137" t="s">
        <v>24</v>
      </c>
      <c r="B137" s="1">
        <v>21</v>
      </c>
      <c r="C137" s="1">
        <v>67</v>
      </c>
      <c r="D137" s="1">
        <f>B137*C137</f>
        <v>1407</v>
      </c>
      <c r="E137" s="1">
        <v>308</v>
      </c>
      <c r="F137" s="3">
        <f>E137/D137</f>
        <v>0.21890547263681592</v>
      </c>
      <c r="G137" t="s">
        <v>250</v>
      </c>
    </row>
    <row r="138" spans="1:7" x14ac:dyDescent="0.25">
      <c r="A138" t="s">
        <v>82</v>
      </c>
      <c r="B138" s="1">
        <v>40</v>
      </c>
      <c r="C138" s="1">
        <v>35</v>
      </c>
      <c r="D138" s="1">
        <f>B138*C138</f>
        <v>1400</v>
      </c>
      <c r="E138" s="1">
        <v>595</v>
      </c>
      <c r="F138" s="3">
        <f>E138/D138</f>
        <v>0.42499999999999999</v>
      </c>
      <c r="G138" t="s">
        <v>246</v>
      </c>
    </row>
    <row r="139" spans="1:7" x14ac:dyDescent="0.25">
      <c r="A139" t="s">
        <v>179</v>
      </c>
      <c r="B139" s="1">
        <v>348</v>
      </c>
      <c r="C139" s="1">
        <v>4</v>
      </c>
      <c r="D139" s="1">
        <f>B139*C139</f>
        <v>1392</v>
      </c>
      <c r="E139" s="1">
        <v>0</v>
      </c>
      <c r="F139" s="3">
        <f>E139/D139</f>
        <v>0</v>
      </c>
      <c r="G139" t="s">
        <v>251</v>
      </c>
    </row>
    <row r="140" spans="1:7" x14ac:dyDescent="0.25">
      <c r="A140" t="s">
        <v>12</v>
      </c>
      <c r="B140" s="1">
        <v>15</v>
      </c>
      <c r="C140" s="1">
        <v>89</v>
      </c>
      <c r="D140" s="1">
        <f>B140*C140</f>
        <v>1335</v>
      </c>
      <c r="E140" s="1">
        <v>83</v>
      </c>
      <c r="F140" s="3">
        <f>E140/D140</f>
        <v>6.2172284644194754E-2</v>
      </c>
      <c r="G140" t="s">
        <v>224</v>
      </c>
    </row>
    <row r="141" spans="1:7" x14ac:dyDescent="0.25">
      <c r="A141" t="s">
        <v>27</v>
      </c>
      <c r="B141" s="1">
        <v>15</v>
      </c>
      <c r="C141" s="1">
        <v>89</v>
      </c>
      <c r="D141" s="1">
        <f>B141*C141</f>
        <v>1335</v>
      </c>
      <c r="E141" s="1">
        <v>20</v>
      </c>
      <c r="F141" s="3">
        <f>E141/D141</f>
        <v>1.4981273408239701E-2</v>
      </c>
      <c r="G141" t="s">
        <v>224</v>
      </c>
    </row>
    <row r="142" spans="1:7" x14ac:dyDescent="0.25">
      <c r="A142" t="s">
        <v>9</v>
      </c>
      <c r="B142" s="1">
        <v>176</v>
      </c>
      <c r="C142" s="1">
        <v>7</v>
      </c>
      <c r="D142" s="1">
        <f>B142*C142</f>
        <v>1232</v>
      </c>
      <c r="E142" s="1">
        <v>0</v>
      </c>
      <c r="F142" s="3">
        <f>E142/D142</f>
        <v>0</v>
      </c>
      <c r="G142" t="s">
        <v>208</v>
      </c>
    </row>
    <row r="143" spans="1:7" x14ac:dyDescent="0.25">
      <c r="A143" t="s">
        <v>41</v>
      </c>
      <c r="B143" s="1">
        <v>205</v>
      </c>
      <c r="C143" s="1">
        <v>6</v>
      </c>
      <c r="D143" s="1">
        <f>B143*C143</f>
        <v>1230</v>
      </c>
      <c r="E143" s="1">
        <v>0</v>
      </c>
      <c r="F143" s="3">
        <f>E143/D143</f>
        <v>0</v>
      </c>
      <c r="G143" t="s">
        <v>249</v>
      </c>
    </row>
    <row r="144" spans="1:7" x14ac:dyDescent="0.25">
      <c r="A144" t="s">
        <v>32</v>
      </c>
      <c r="B144" s="1">
        <v>35</v>
      </c>
      <c r="C144" s="1">
        <v>34</v>
      </c>
      <c r="D144" s="1">
        <f>B144*C144</f>
        <v>1190</v>
      </c>
      <c r="E144" s="1">
        <v>198</v>
      </c>
      <c r="F144" s="3">
        <f>E144/D144</f>
        <v>0.16638655462184873</v>
      </c>
      <c r="G144" t="s">
        <v>250</v>
      </c>
    </row>
    <row r="145" spans="1:7" x14ac:dyDescent="0.25">
      <c r="A145" t="s">
        <v>16</v>
      </c>
      <c r="B145" s="1">
        <v>26</v>
      </c>
      <c r="C145" s="1">
        <v>45</v>
      </c>
      <c r="D145" s="1">
        <f>B145*C145</f>
        <v>1170</v>
      </c>
      <c r="E145" s="1">
        <v>121</v>
      </c>
      <c r="F145" s="3">
        <f>E145/D145</f>
        <v>0.10341880341880341</v>
      </c>
      <c r="G145" t="s">
        <v>250</v>
      </c>
    </row>
    <row r="146" spans="1:7" x14ac:dyDescent="0.25">
      <c r="A146" t="s">
        <v>28</v>
      </c>
      <c r="B146" s="1">
        <v>18</v>
      </c>
      <c r="C146" s="1">
        <v>56</v>
      </c>
      <c r="D146" s="1">
        <f>B146*C146</f>
        <v>1008</v>
      </c>
      <c r="E146" s="1">
        <v>55</v>
      </c>
      <c r="F146" s="3">
        <f>E146/D146</f>
        <v>5.4563492063492064E-2</v>
      </c>
      <c r="G146" t="s">
        <v>250</v>
      </c>
    </row>
    <row r="147" spans="1:7" x14ac:dyDescent="0.25">
      <c r="A147" t="s">
        <v>0</v>
      </c>
      <c r="B147" s="1">
        <v>200</v>
      </c>
      <c r="C147" s="1">
        <v>5</v>
      </c>
      <c r="D147" s="1">
        <f>B147*C147</f>
        <v>1000</v>
      </c>
      <c r="E147" s="1">
        <v>34</v>
      </c>
      <c r="F147" s="3">
        <f>E147/D147</f>
        <v>3.4000000000000002E-2</v>
      </c>
      <c r="G147" t="s">
        <v>252</v>
      </c>
    </row>
    <row r="148" spans="1:7" x14ac:dyDescent="0.25">
      <c r="A148" t="s">
        <v>174</v>
      </c>
      <c r="B148" s="1">
        <v>106</v>
      </c>
      <c r="C148" s="1">
        <v>9</v>
      </c>
      <c r="D148" s="1">
        <f>B148*C148</f>
        <v>954</v>
      </c>
      <c r="E148" s="1">
        <v>0</v>
      </c>
      <c r="F148" s="3">
        <f>E148/D148</f>
        <v>0</v>
      </c>
      <c r="G148" t="s">
        <v>245</v>
      </c>
    </row>
    <row r="149" spans="1:7" x14ac:dyDescent="0.25">
      <c r="A149" t="s">
        <v>10</v>
      </c>
      <c r="B149" s="1">
        <v>28</v>
      </c>
      <c r="C149" s="1">
        <v>34</v>
      </c>
      <c r="D149" s="1">
        <f>B149*C149</f>
        <v>952</v>
      </c>
      <c r="E149" s="1">
        <v>99</v>
      </c>
      <c r="F149" s="3">
        <f>E149/D149</f>
        <v>0.10399159663865547</v>
      </c>
      <c r="G149" t="s">
        <v>250</v>
      </c>
    </row>
    <row r="150" spans="1:7" x14ac:dyDescent="0.25">
      <c r="A150" t="s">
        <v>142</v>
      </c>
      <c r="B150" s="1">
        <v>457</v>
      </c>
      <c r="C150" s="1">
        <v>2</v>
      </c>
      <c r="D150" s="1">
        <f>B150*C150</f>
        <v>914</v>
      </c>
      <c r="E150" s="1">
        <v>0</v>
      </c>
      <c r="F150" s="3">
        <f>E150/D150</f>
        <v>0</v>
      </c>
      <c r="G150" t="s">
        <v>253</v>
      </c>
    </row>
    <row r="151" spans="1:7" x14ac:dyDescent="0.25">
      <c r="A151" t="s">
        <v>180</v>
      </c>
      <c r="B151" s="1">
        <v>174</v>
      </c>
      <c r="C151" s="1">
        <v>5</v>
      </c>
      <c r="D151" s="1">
        <f>B151*C151</f>
        <v>870</v>
      </c>
      <c r="E151" s="1">
        <v>0</v>
      </c>
      <c r="F151" s="3">
        <f>E151/D151</f>
        <v>0</v>
      </c>
      <c r="G151" t="s">
        <v>251</v>
      </c>
    </row>
    <row r="152" spans="1:7" x14ac:dyDescent="0.25">
      <c r="A152" t="s">
        <v>19</v>
      </c>
      <c r="B152" s="1">
        <v>18</v>
      </c>
      <c r="C152" s="1">
        <v>45</v>
      </c>
      <c r="D152" s="1">
        <f>B152*C152</f>
        <v>810</v>
      </c>
      <c r="E152" s="1">
        <v>44</v>
      </c>
      <c r="F152" s="3">
        <f>E152/D152</f>
        <v>5.4320987654320987E-2</v>
      </c>
      <c r="G152" t="s">
        <v>250</v>
      </c>
    </row>
    <row r="153" spans="1:7" x14ac:dyDescent="0.25">
      <c r="A153" t="s">
        <v>33</v>
      </c>
      <c r="B153" s="1">
        <v>18</v>
      </c>
      <c r="C153" s="1">
        <v>45</v>
      </c>
      <c r="D153" s="1">
        <f>B153*C153</f>
        <v>810</v>
      </c>
      <c r="E153" s="1">
        <v>44</v>
      </c>
      <c r="F153" s="3">
        <f>E153/D153</f>
        <v>5.4320987654320987E-2</v>
      </c>
      <c r="G153" t="s">
        <v>250</v>
      </c>
    </row>
    <row r="154" spans="1:7" x14ac:dyDescent="0.25">
      <c r="A154" t="s">
        <v>13</v>
      </c>
      <c r="B154" s="1">
        <v>22</v>
      </c>
      <c r="C154" s="1">
        <v>34</v>
      </c>
      <c r="D154" s="1">
        <f>B154*C154</f>
        <v>748</v>
      </c>
      <c r="E154" s="1">
        <v>0</v>
      </c>
      <c r="F154" s="3">
        <f>E154/D154</f>
        <v>0</v>
      </c>
      <c r="G154" t="s">
        <v>250</v>
      </c>
    </row>
    <row r="155" spans="1:7" x14ac:dyDescent="0.25">
      <c r="A155" t="s">
        <v>25</v>
      </c>
      <c r="B155" s="1">
        <v>22</v>
      </c>
      <c r="C155" s="1">
        <v>34</v>
      </c>
      <c r="D155" s="1">
        <f>B155*C155</f>
        <v>748</v>
      </c>
      <c r="E155" s="1">
        <v>0</v>
      </c>
      <c r="F155" s="3">
        <f>E155/D155</f>
        <v>0</v>
      </c>
      <c r="G155" t="s">
        <v>250</v>
      </c>
    </row>
    <row r="156" spans="1:7" x14ac:dyDescent="0.25">
      <c r="A156" t="s">
        <v>40</v>
      </c>
      <c r="B156" s="1">
        <v>371</v>
      </c>
      <c r="C156" s="1">
        <v>2</v>
      </c>
      <c r="D156" s="1">
        <f>B156*C156</f>
        <v>742</v>
      </c>
      <c r="E156" s="1">
        <v>0</v>
      </c>
      <c r="F156" s="3">
        <f>E156/D156</f>
        <v>0</v>
      </c>
      <c r="G156" t="s">
        <v>254</v>
      </c>
    </row>
    <row r="157" spans="1:7" x14ac:dyDescent="0.25">
      <c r="A157" t="s">
        <v>168</v>
      </c>
      <c r="B157" s="1">
        <v>128</v>
      </c>
      <c r="C157" s="1">
        <v>5</v>
      </c>
      <c r="D157" s="1">
        <f>B157*C157</f>
        <v>640</v>
      </c>
      <c r="E157" s="1">
        <v>5</v>
      </c>
      <c r="F157" s="3">
        <f>E157/D157</f>
        <v>7.8125E-3</v>
      </c>
      <c r="G157" t="s">
        <v>255</v>
      </c>
    </row>
    <row r="158" spans="1:7" x14ac:dyDescent="0.25">
      <c r="A158" t="s">
        <v>181</v>
      </c>
      <c r="B158" s="1">
        <v>36</v>
      </c>
      <c r="C158" s="1">
        <v>15</v>
      </c>
      <c r="D158" s="1">
        <f>B158*C158</f>
        <v>540</v>
      </c>
      <c r="E158" s="1">
        <v>78</v>
      </c>
      <c r="F158" s="3">
        <f>E158/D158</f>
        <v>0.14444444444444443</v>
      </c>
      <c r="G158" t="s">
        <v>256</v>
      </c>
    </row>
    <row r="159" spans="1:7" x14ac:dyDescent="0.25">
      <c r="A159" t="s">
        <v>21</v>
      </c>
      <c r="B159" s="1">
        <v>30</v>
      </c>
      <c r="C159" s="1">
        <v>16</v>
      </c>
      <c r="D159" s="1">
        <f>B159*C159</f>
        <v>480</v>
      </c>
      <c r="E159" s="1">
        <v>51</v>
      </c>
      <c r="F159" s="3">
        <f>E159/D159</f>
        <v>0.10625</v>
      </c>
      <c r="G159" t="s">
        <v>257</v>
      </c>
    </row>
    <row r="160" spans="1:7" x14ac:dyDescent="0.25">
      <c r="A160" t="s">
        <v>190</v>
      </c>
      <c r="B160" s="1">
        <v>20</v>
      </c>
      <c r="C160" s="1">
        <v>21</v>
      </c>
      <c r="D160" s="1">
        <f>B160*C160</f>
        <v>420</v>
      </c>
      <c r="E160" s="1">
        <v>190</v>
      </c>
      <c r="F160" s="3">
        <f>E160/D160</f>
        <v>0.45238095238095238</v>
      </c>
      <c r="G160" t="s">
        <v>243</v>
      </c>
    </row>
    <row r="161" spans="1:7" x14ac:dyDescent="0.25">
      <c r="A161" t="s">
        <v>22</v>
      </c>
      <c r="B161" s="1">
        <v>16</v>
      </c>
      <c r="C161" s="1">
        <v>16</v>
      </c>
      <c r="D161" s="1">
        <f>B161*C161</f>
        <v>256</v>
      </c>
      <c r="E161" s="1">
        <v>60</v>
      </c>
      <c r="F161" s="3">
        <f>E161/D161</f>
        <v>0.234375</v>
      </c>
      <c r="G161" t="s">
        <v>257</v>
      </c>
    </row>
    <row r="162" spans="1:7" x14ac:dyDescent="0.25">
      <c r="A162" t="s">
        <v>106</v>
      </c>
      <c r="B162" s="1">
        <v>115</v>
      </c>
      <c r="C162" s="1">
        <v>2</v>
      </c>
      <c r="D162" s="1">
        <f>B162*C162</f>
        <v>230</v>
      </c>
      <c r="E162" s="1">
        <v>0</v>
      </c>
      <c r="F162" s="3">
        <f>E162/D162</f>
        <v>0</v>
      </c>
      <c r="G162" t="s">
        <v>232</v>
      </c>
    </row>
    <row r="163" spans="1:7" x14ac:dyDescent="0.25">
      <c r="A163" t="s">
        <v>101</v>
      </c>
      <c r="B163" s="1">
        <v>114</v>
      </c>
      <c r="C163" s="1">
        <v>2</v>
      </c>
      <c r="D163" s="1">
        <f>B163*C163</f>
        <v>228</v>
      </c>
      <c r="E163" s="1">
        <v>0</v>
      </c>
      <c r="F163" s="3">
        <f>E163/D163</f>
        <v>0</v>
      </c>
      <c r="G163" t="s">
        <v>232</v>
      </c>
    </row>
    <row r="164" spans="1:7" x14ac:dyDescent="0.25">
      <c r="A164" t="s">
        <v>104</v>
      </c>
      <c r="B164" s="1">
        <v>112</v>
      </c>
      <c r="C164" s="1">
        <v>2</v>
      </c>
      <c r="D164" s="1">
        <f>B164*C164</f>
        <v>224</v>
      </c>
      <c r="E164" s="1">
        <v>0</v>
      </c>
      <c r="F164" s="3">
        <f>E164/D164</f>
        <v>0</v>
      </c>
      <c r="G164" t="s">
        <v>232</v>
      </c>
    </row>
    <row r="165" spans="1:7" x14ac:dyDescent="0.25">
      <c r="A165" t="s">
        <v>108</v>
      </c>
      <c r="B165" s="1">
        <v>112</v>
      </c>
      <c r="C165" s="1">
        <v>2</v>
      </c>
      <c r="D165" s="1">
        <f>B165*C165</f>
        <v>224</v>
      </c>
      <c r="E165" s="1">
        <v>0</v>
      </c>
      <c r="F165" s="3">
        <f>E165/D165</f>
        <v>0</v>
      </c>
      <c r="G165" t="s">
        <v>232</v>
      </c>
    </row>
    <row r="166" spans="1:7" x14ac:dyDescent="0.25">
      <c r="A166" t="s">
        <v>87</v>
      </c>
      <c r="B166" s="1">
        <v>108</v>
      </c>
      <c r="C166" s="1">
        <v>2</v>
      </c>
      <c r="D166" s="1">
        <f>B166*C166</f>
        <v>216</v>
      </c>
      <c r="E166" s="1">
        <v>0</v>
      </c>
      <c r="F166" s="3">
        <f>E166/D166</f>
        <v>0</v>
      </c>
      <c r="G166" t="s">
        <v>232</v>
      </c>
    </row>
    <row r="167" spans="1:7" x14ac:dyDescent="0.25">
      <c r="A167" t="s">
        <v>88</v>
      </c>
      <c r="B167" s="1">
        <v>108</v>
      </c>
      <c r="C167" s="1">
        <v>2</v>
      </c>
      <c r="D167" s="1">
        <f>B167*C167</f>
        <v>216</v>
      </c>
      <c r="E167" s="1">
        <v>0</v>
      </c>
      <c r="F167" s="3">
        <f>E167/D167</f>
        <v>0</v>
      </c>
      <c r="G167" t="s">
        <v>232</v>
      </c>
    </row>
    <row r="168" spans="1:7" x14ac:dyDescent="0.25">
      <c r="A168" t="s">
        <v>100</v>
      </c>
      <c r="B168" s="1">
        <v>108</v>
      </c>
      <c r="C168" s="1">
        <v>2</v>
      </c>
      <c r="D168" s="1">
        <f>B168*C168</f>
        <v>216</v>
      </c>
      <c r="E168" s="1">
        <v>0</v>
      </c>
      <c r="F168" s="3">
        <f>E168/D168</f>
        <v>0</v>
      </c>
      <c r="G168" t="s">
        <v>232</v>
      </c>
    </row>
    <row r="169" spans="1:7" x14ac:dyDescent="0.25">
      <c r="A169" t="s">
        <v>99</v>
      </c>
      <c r="B169" s="1">
        <v>107</v>
      </c>
      <c r="C169" s="1">
        <v>2</v>
      </c>
      <c r="D169" s="1">
        <f>B169*C169</f>
        <v>214</v>
      </c>
      <c r="E169" s="1">
        <v>0</v>
      </c>
      <c r="F169" s="3">
        <f>E169/D169</f>
        <v>0</v>
      </c>
      <c r="G169" t="s">
        <v>232</v>
      </c>
    </row>
    <row r="170" spans="1:7" x14ac:dyDescent="0.25">
      <c r="A170" t="s">
        <v>107</v>
      </c>
      <c r="B170" s="1">
        <v>107</v>
      </c>
      <c r="C170" s="1">
        <v>2</v>
      </c>
      <c r="D170" s="1">
        <f>B170*C170</f>
        <v>214</v>
      </c>
      <c r="E170" s="1">
        <v>0</v>
      </c>
      <c r="F170" s="3">
        <f>E170/D170</f>
        <v>0</v>
      </c>
      <c r="G170" t="s">
        <v>232</v>
      </c>
    </row>
    <row r="171" spans="1:7" x14ac:dyDescent="0.25">
      <c r="A171" t="s">
        <v>173</v>
      </c>
      <c r="B171" s="1">
        <v>106</v>
      </c>
      <c r="C171" s="1">
        <v>2</v>
      </c>
      <c r="D171" s="1">
        <f>B171*C171</f>
        <v>212</v>
      </c>
      <c r="E171" s="1">
        <v>0</v>
      </c>
      <c r="F171" s="3">
        <f>E171/D171</f>
        <v>0</v>
      </c>
      <c r="G171" t="s">
        <v>245</v>
      </c>
    </row>
    <row r="172" spans="1:7" x14ac:dyDescent="0.25">
      <c r="A172" t="s">
        <v>5</v>
      </c>
      <c r="B172" s="1">
        <v>10</v>
      </c>
      <c r="C172" s="1">
        <v>20</v>
      </c>
      <c r="D172" s="1">
        <f>B172*C172</f>
        <v>200</v>
      </c>
      <c r="E172" s="1">
        <v>0</v>
      </c>
      <c r="F172" s="3">
        <f>E172/D172</f>
        <v>0</v>
      </c>
      <c r="G172" t="s">
        <v>258</v>
      </c>
    </row>
    <row r="173" spans="1:7" x14ac:dyDescent="0.25">
      <c r="A173" t="s">
        <v>186</v>
      </c>
      <c r="B173" s="1">
        <v>14</v>
      </c>
      <c r="C173" s="1">
        <v>14</v>
      </c>
      <c r="D173" s="1">
        <f>B173*C173</f>
        <v>196</v>
      </c>
      <c r="E173" s="1">
        <v>91</v>
      </c>
      <c r="F173" s="3">
        <f>E173/D173</f>
        <v>0.4642857142857143</v>
      </c>
      <c r="G173" t="s">
        <v>259</v>
      </c>
    </row>
    <row r="174" spans="1:7" x14ac:dyDescent="0.25">
      <c r="A174" t="s">
        <v>185</v>
      </c>
      <c r="B174" s="1">
        <v>14</v>
      </c>
      <c r="C174" s="1">
        <v>14</v>
      </c>
      <c r="D174" s="1">
        <f>B174*C174</f>
        <v>196</v>
      </c>
      <c r="E174" s="1">
        <v>91</v>
      </c>
      <c r="F174" s="3">
        <f>E174/D174</f>
        <v>0.4642857142857143</v>
      </c>
      <c r="G174" t="s">
        <v>260</v>
      </c>
    </row>
    <row r="175" spans="1:7" x14ac:dyDescent="0.25">
      <c r="A175" t="s">
        <v>18</v>
      </c>
      <c r="B175" s="1">
        <v>13</v>
      </c>
      <c r="C175" s="1">
        <v>13</v>
      </c>
      <c r="D175" s="1">
        <f>B175*C175</f>
        <v>169</v>
      </c>
      <c r="E175" s="1">
        <v>10</v>
      </c>
      <c r="F175" s="3">
        <f>E175/D175</f>
        <v>5.9171597633136092E-2</v>
      </c>
      <c r="G175" t="s">
        <v>224</v>
      </c>
    </row>
    <row r="176" spans="1:7" x14ac:dyDescent="0.25">
      <c r="A176" t="s">
        <v>23</v>
      </c>
      <c r="B176" s="1">
        <v>10</v>
      </c>
      <c r="C176" s="1">
        <v>16</v>
      </c>
      <c r="D176" s="1">
        <f>B176*C176</f>
        <v>160</v>
      </c>
      <c r="E176" s="1">
        <v>0</v>
      </c>
      <c r="F176" s="3">
        <f>E176/D176</f>
        <v>0</v>
      </c>
      <c r="G176" t="s">
        <v>257</v>
      </c>
    </row>
    <row r="177" spans="1:7" x14ac:dyDescent="0.25">
      <c r="A177" t="s">
        <v>169</v>
      </c>
      <c r="B177" s="1">
        <v>32</v>
      </c>
      <c r="C177" s="1">
        <v>4</v>
      </c>
      <c r="D177" s="1">
        <f>B177*C177</f>
        <v>128</v>
      </c>
      <c r="E177" s="1">
        <v>0</v>
      </c>
      <c r="F177" s="3">
        <f>E177/D177</f>
        <v>0</v>
      </c>
      <c r="G177" t="s">
        <v>261</v>
      </c>
    </row>
    <row r="178" spans="1:7" x14ac:dyDescent="0.25">
      <c r="A178" t="s">
        <v>143</v>
      </c>
      <c r="B178" s="1">
        <v>40</v>
      </c>
      <c r="C178" s="1">
        <v>3</v>
      </c>
      <c r="D178" s="1">
        <f>B178*C178</f>
        <v>120</v>
      </c>
      <c r="E178" s="1">
        <v>0</v>
      </c>
      <c r="F178" s="3">
        <f>E178/D178</f>
        <v>0</v>
      </c>
      <c r="G178" t="s">
        <v>262</v>
      </c>
    </row>
    <row r="179" spans="1:7" x14ac:dyDescent="0.25">
      <c r="A179" t="s">
        <v>26</v>
      </c>
      <c r="B179" s="1">
        <v>15</v>
      </c>
      <c r="C179" s="1">
        <v>7</v>
      </c>
      <c r="D179" s="1">
        <f>B179*C179</f>
        <v>105</v>
      </c>
      <c r="E179" s="1">
        <v>0</v>
      </c>
      <c r="F179" s="3">
        <f>E179/D179</f>
        <v>0</v>
      </c>
      <c r="G179" t="s">
        <v>224</v>
      </c>
    </row>
    <row r="180" spans="1:7" x14ac:dyDescent="0.25">
      <c r="A180" t="s">
        <v>38</v>
      </c>
      <c r="B180" s="1">
        <v>10</v>
      </c>
      <c r="C180" s="1">
        <v>10</v>
      </c>
      <c r="D180" s="1">
        <f>B180*C180</f>
        <v>100</v>
      </c>
      <c r="E180" s="1">
        <v>45</v>
      </c>
      <c r="F180" s="3">
        <f>E180/D180</f>
        <v>0.45</v>
      </c>
      <c r="G180" t="s">
        <v>263</v>
      </c>
    </row>
    <row r="181" spans="1:7" x14ac:dyDescent="0.25">
      <c r="A181" t="s">
        <v>171</v>
      </c>
      <c r="B181" s="1">
        <v>10</v>
      </c>
      <c r="C181" s="1">
        <v>10</v>
      </c>
      <c r="D181" s="1">
        <f>B181*C181</f>
        <v>100</v>
      </c>
      <c r="E181" s="1">
        <v>45</v>
      </c>
      <c r="F181" s="3">
        <f>E181/D181</f>
        <v>0.45</v>
      </c>
      <c r="G181" t="s">
        <v>259</v>
      </c>
    </row>
    <row r="182" spans="1:7" x14ac:dyDescent="0.25">
      <c r="A182" t="s">
        <v>184</v>
      </c>
      <c r="B182" s="1">
        <v>10</v>
      </c>
      <c r="C182" s="1">
        <v>10</v>
      </c>
      <c r="D182" s="1">
        <f>B182*C182</f>
        <v>100</v>
      </c>
      <c r="E182" s="1">
        <v>45</v>
      </c>
      <c r="F182" s="3">
        <f>E182/D182</f>
        <v>0.45</v>
      </c>
      <c r="G182" t="s">
        <v>260</v>
      </c>
    </row>
    <row r="183" spans="1:7" x14ac:dyDescent="0.25">
      <c r="A183" t="s">
        <v>20</v>
      </c>
      <c r="B183" s="1">
        <v>6</v>
      </c>
      <c r="C183" s="1">
        <v>16</v>
      </c>
      <c r="D183" s="1">
        <f>B183*C183</f>
        <v>96</v>
      </c>
      <c r="E183" s="1">
        <v>6</v>
      </c>
      <c r="F183" s="3">
        <f>E183/D183</f>
        <v>6.25E-2</v>
      </c>
      <c r="G183" t="s">
        <v>257</v>
      </c>
    </row>
    <row r="184" spans="1:7" x14ac:dyDescent="0.25">
      <c r="A184" t="s">
        <v>115</v>
      </c>
      <c r="B184" s="1">
        <v>96</v>
      </c>
      <c r="C184" s="1">
        <v>1</v>
      </c>
      <c r="D184" s="1">
        <f>B184*C184</f>
        <v>96</v>
      </c>
      <c r="E184" s="1">
        <v>0</v>
      </c>
      <c r="F184" s="3">
        <f>E184/D184</f>
        <v>0</v>
      </c>
      <c r="G184" t="s">
        <v>264</v>
      </c>
    </row>
    <row r="185" spans="1:7" x14ac:dyDescent="0.25">
      <c r="A185" t="s">
        <v>15</v>
      </c>
      <c r="B185" s="1">
        <v>13</v>
      </c>
      <c r="C185" s="1">
        <v>7</v>
      </c>
      <c r="D185" s="1">
        <f>B185*C185</f>
        <v>91</v>
      </c>
      <c r="E185" s="1">
        <v>0</v>
      </c>
      <c r="F185" s="3">
        <f>E185/D185</f>
        <v>0</v>
      </c>
      <c r="G185" t="s">
        <v>224</v>
      </c>
    </row>
    <row r="186" spans="1:7" x14ac:dyDescent="0.25">
      <c r="A186" t="s">
        <v>31</v>
      </c>
      <c r="B186" s="1">
        <v>14</v>
      </c>
      <c r="C186" s="1">
        <v>6</v>
      </c>
      <c r="D186" s="1">
        <f>B186*C186</f>
        <v>84</v>
      </c>
      <c r="E186" s="1">
        <v>0</v>
      </c>
      <c r="F186" s="3">
        <f>E186/D186</f>
        <v>0</v>
      </c>
      <c r="G186" t="s">
        <v>224</v>
      </c>
    </row>
    <row r="187" spans="1:7" x14ac:dyDescent="0.25">
      <c r="A187" t="s">
        <v>160</v>
      </c>
      <c r="B187" s="1">
        <v>9</v>
      </c>
      <c r="C187" s="1">
        <v>9</v>
      </c>
      <c r="D187" s="1">
        <f>B187*C187</f>
        <v>81</v>
      </c>
      <c r="E187" s="1">
        <v>36</v>
      </c>
      <c r="F187" s="3">
        <f>E187/D187</f>
        <v>0.44444444444444442</v>
      </c>
      <c r="G187" t="s">
        <v>265</v>
      </c>
    </row>
    <row r="188" spans="1:7" x14ac:dyDescent="0.25">
      <c r="A188" t="s">
        <v>66</v>
      </c>
      <c r="B188" s="1">
        <v>9</v>
      </c>
      <c r="C188" s="1">
        <v>6</v>
      </c>
      <c r="D188" s="1">
        <f>B188*C188</f>
        <v>54</v>
      </c>
      <c r="E188" s="1">
        <v>12</v>
      </c>
      <c r="F188" s="3">
        <f>E188/D188</f>
        <v>0.22222222222222221</v>
      </c>
      <c r="G188" t="s">
        <v>232</v>
      </c>
    </row>
    <row r="189" spans="1:7" x14ac:dyDescent="0.25">
      <c r="A189" t="s">
        <v>183</v>
      </c>
      <c r="B189" s="1">
        <v>24</v>
      </c>
      <c r="C189" s="1">
        <v>2</v>
      </c>
      <c r="D189" s="1">
        <f>B189*C189</f>
        <v>48</v>
      </c>
      <c r="E189" s="1">
        <v>0</v>
      </c>
      <c r="F189" s="3">
        <f>E189/D189</f>
        <v>0</v>
      </c>
      <c r="G189" t="s">
        <v>266</v>
      </c>
    </row>
    <row r="190" spans="1:7" x14ac:dyDescent="0.25">
      <c r="A190" t="s">
        <v>177</v>
      </c>
      <c r="B190" s="1">
        <v>35</v>
      </c>
      <c r="C190" s="1">
        <v>1</v>
      </c>
      <c r="D190" s="1">
        <f>B190*C190</f>
        <v>35</v>
      </c>
      <c r="E190" s="1">
        <v>0</v>
      </c>
      <c r="F190" s="3">
        <f>E190/D190</f>
        <v>0</v>
      </c>
      <c r="G190" t="s">
        <v>267</v>
      </c>
    </row>
    <row r="191" spans="1:7" x14ac:dyDescent="0.25">
      <c r="A191" t="s">
        <v>162</v>
      </c>
      <c r="B191" s="1">
        <v>5</v>
      </c>
      <c r="C191" s="1">
        <v>5</v>
      </c>
      <c r="D191" s="1">
        <f>B191*C191</f>
        <v>25</v>
      </c>
      <c r="E191" s="1">
        <v>10</v>
      </c>
      <c r="F191" s="3">
        <f>E191/D191</f>
        <v>0.4</v>
      </c>
      <c r="G191" t="s">
        <v>265</v>
      </c>
    </row>
    <row r="192" spans="1:7" x14ac:dyDescent="0.25">
      <c r="A192" t="s">
        <v>188</v>
      </c>
      <c r="B192" s="1">
        <v>6</v>
      </c>
      <c r="C192" s="1">
        <v>2</v>
      </c>
      <c r="D192" s="1">
        <f>B192*C192</f>
        <v>12</v>
      </c>
      <c r="E192" s="1">
        <v>0</v>
      </c>
      <c r="F192" s="3">
        <f>E192/D192</f>
        <v>0</v>
      </c>
      <c r="G192" t="s">
        <v>268</v>
      </c>
    </row>
  </sheetData>
  <autoFilter ref="A1:G192" xr:uid="{E7CAB2AC-79C9-4452-8A5D-CEB9315ABB9D}">
    <sortState xmlns:xlrd2="http://schemas.microsoft.com/office/spreadsheetml/2017/richdata2" ref="A2:G192">
      <sortCondition descending="1" ref="D1:D192"/>
    </sortState>
  </autoFilter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Rich</dc:creator>
  <cp:lastModifiedBy>Adam Rich</cp:lastModifiedBy>
  <dcterms:created xsi:type="dcterms:W3CDTF">2022-06-08T14:00:38Z</dcterms:created>
  <dcterms:modified xsi:type="dcterms:W3CDTF">2022-06-08T17:24:05Z</dcterms:modified>
</cp:coreProperties>
</file>